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3"/>
  <workbookPr/>
  <mc:AlternateContent xmlns:mc="http://schemas.openxmlformats.org/markup-compatibility/2006">
    <mc:Choice Requires="x15">
      <x15ac:absPath xmlns:x15ac="http://schemas.microsoft.com/office/spreadsheetml/2010/11/ac" url="https://hpo21-my.sharepoint.com/personal/crm_hpo21institute_com/Documents/1_OE21_INTRANET/0_OE21 TOOLS MASTER/1_OE21 TOOLS NEW/0_OE21 V21 TOOLS/0_OE21 V22/"/>
    </mc:Choice>
  </mc:AlternateContent>
  <xr:revisionPtr revIDLastSave="53" documentId="8_{C1F441DF-A5DC-4FEF-A47B-61A9ED861EBA}" xr6:coauthVersionLast="47" xr6:coauthVersionMax="47" xr10:uidLastSave="{7A3DD18D-ABAA-4F77-B0EB-3803BEEA60D1}"/>
  <bookViews>
    <workbookView xWindow="-120" yWindow="-120" windowWidth="24240" windowHeight="13140" tabRatio="730" firstSheet="2" activeTab="2" xr2:uid="{00000000-000D-0000-FFFF-FFFF00000000}"/>
  </bookViews>
  <sheets>
    <sheet name="Title" sheetId="21" r:id="rId1"/>
    <sheet name="Instructions" sheetId="29" r:id="rId2"/>
    <sheet name="Analysis" sheetId="38" r:id="rId3"/>
    <sheet name="Trends" sheetId="36" r:id="rId4"/>
    <sheet name="SimplePlan" sheetId="27" r:id="rId5"/>
    <sheet name="SurveyData" sheetId="34"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1" i="38" l="1"/>
  <c r="M10" i="38"/>
  <c r="C4" i="29"/>
  <c r="D7" i="38" l="1"/>
  <c r="N513" i="38"/>
  <c r="L513" i="38"/>
  <c r="K513" i="38"/>
  <c r="J513" i="38"/>
  <c r="I513" i="38"/>
  <c r="H513" i="38"/>
  <c r="G513" i="38"/>
  <c r="M513" i="38" s="1"/>
  <c r="F513" i="38"/>
  <c r="E513" i="38"/>
  <c r="D513" i="38"/>
  <c r="C513" i="38"/>
  <c r="B513" i="38"/>
  <c r="N512" i="38"/>
  <c r="L512" i="38"/>
  <c r="K512" i="38"/>
  <c r="J512" i="38"/>
  <c r="I512" i="38"/>
  <c r="H512" i="38"/>
  <c r="M512" i="38" s="1"/>
  <c r="G512" i="38"/>
  <c r="F512" i="38"/>
  <c r="E512" i="38"/>
  <c r="D512" i="38"/>
  <c r="C512" i="38"/>
  <c r="B512" i="38"/>
  <c r="N511" i="38"/>
  <c r="M511" i="38"/>
  <c r="L511" i="38"/>
  <c r="K511" i="38"/>
  <c r="J511" i="38"/>
  <c r="I511" i="38"/>
  <c r="H511" i="38"/>
  <c r="G511" i="38"/>
  <c r="F511" i="38"/>
  <c r="E511" i="38"/>
  <c r="D511" i="38"/>
  <c r="C511" i="38"/>
  <c r="B511" i="38"/>
  <c r="N510" i="38"/>
  <c r="L510" i="38"/>
  <c r="K510" i="38"/>
  <c r="J510" i="38"/>
  <c r="I510" i="38"/>
  <c r="H510" i="38"/>
  <c r="G510" i="38"/>
  <c r="F510" i="38"/>
  <c r="M510" i="38" s="1"/>
  <c r="E510" i="38"/>
  <c r="D510" i="38"/>
  <c r="C510" i="38"/>
  <c r="B510" i="38"/>
  <c r="N509" i="38"/>
  <c r="L509" i="38"/>
  <c r="K509" i="38"/>
  <c r="J509" i="38"/>
  <c r="I509" i="38"/>
  <c r="H509" i="38"/>
  <c r="G509" i="38"/>
  <c r="F509" i="38"/>
  <c r="E509" i="38"/>
  <c r="D509" i="38"/>
  <c r="C509" i="38"/>
  <c r="B509" i="38"/>
  <c r="N508" i="38"/>
  <c r="M508" i="38"/>
  <c r="L508" i="38"/>
  <c r="K508" i="38"/>
  <c r="J508" i="38"/>
  <c r="I508" i="38"/>
  <c r="H508" i="38"/>
  <c r="G508" i="38"/>
  <c r="F508" i="38"/>
  <c r="E508" i="38"/>
  <c r="D508" i="38"/>
  <c r="C508" i="38"/>
  <c r="B508" i="38"/>
  <c r="N507" i="38"/>
  <c r="L507" i="38"/>
  <c r="K507" i="38"/>
  <c r="J507" i="38"/>
  <c r="I507" i="38"/>
  <c r="H507" i="38"/>
  <c r="G507" i="38"/>
  <c r="F507" i="38"/>
  <c r="M507" i="38" s="1"/>
  <c r="E507" i="38"/>
  <c r="D507" i="38"/>
  <c r="C507" i="38"/>
  <c r="B507" i="38"/>
  <c r="N506" i="38"/>
  <c r="L506" i="38"/>
  <c r="K506" i="38"/>
  <c r="J506" i="38"/>
  <c r="I506" i="38"/>
  <c r="H506" i="38"/>
  <c r="G506" i="38"/>
  <c r="F506" i="38"/>
  <c r="M506" i="38" s="1"/>
  <c r="E506" i="38"/>
  <c r="D506" i="38"/>
  <c r="C506" i="38"/>
  <c r="B506" i="38"/>
  <c r="N505" i="38"/>
  <c r="L505" i="38"/>
  <c r="K505" i="38"/>
  <c r="J505" i="38"/>
  <c r="I505" i="38"/>
  <c r="H505" i="38"/>
  <c r="G505" i="38"/>
  <c r="M505" i="38" s="1"/>
  <c r="F505" i="38"/>
  <c r="E505" i="38"/>
  <c r="D505" i="38"/>
  <c r="C505" i="38"/>
  <c r="B505" i="38"/>
  <c r="N504" i="38"/>
  <c r="L504" i="38"/>
  <c r="K504" i="38"/>
  <c r="J504" i="38"/>
  <c r="I504" i="38"/>
  <c r="H504" i="38"/>
  <c r="M504" i="38" s="1"/>
  <c r="G504" i="38"/>
  <c r="F504" i="38"/>
  <c r="E504" i="38"/>
  <c r="D504" i="38"/>
  <c r="C504" i="38"/>
  <c r="B504" i="38"/>
  <c r="N503" i="38"/>
  <c r="M503" i="38"/>
  <c r="L503" i="38"/>
  <c r="K503" i="38"/>
  <c r="J503" i="38"/>
  <c r="I503" i="38"/>
  <c r="H503" i="38"/>
  <c r="G503" i="38"/>
  <c r="F503" i="38"/>
  <c r="E503" i="38"/>
  <c r="D503" i="38"/>
  <c r="C503" i="38"/>
  <c r="B503" i="38"/>
  <c r="N502" i="38"/>
  <c r="L502" i="38"/>
  <c r="K502" i="38"/>
  <c r="J502" i="38"/>
  <c r="I502" i="38"/>
  <c r="H502" i="38"/>
  <c r="G502" i="38"/>
  <c r="F502" i="38"/>
  <c r="M502" i="38" s="1"/>
  <c r="E502" i="38"/>
  <c r="D502" i="38"/>
  <c r="C502" i="38"/>
  <c r="B502" i="38"/>
  <c r="N501" i="38"/>
  <c r="L501" i="38"/>
  <c r="K501" i="38"/>
  <c r="J501" i="38"/>
  <c r="I501" i="38"/>
  <c r="H501" i="38"/>
  <c r="G501" i="38"/>
  <c r="F501" i="38"/>
  <c r="E501" i="38"/>
  <c r="D501" i="38"/>
  <c r="C501" i="38"/>
  <c r="B501" i="38"/>
  <c r="N500" i="38"/>
  <c r="M500" i="38"/>
  <c r="L500" i="38"/>
  <c r="K500" i="38"/>
  <c r="J500" i="38"/>
  <c r="I500" i="38"/>
  <c r="H500" i="38"/>
  <c r="G500" i="38"/>
  <c r="F500" i="38"/>
  <c r="E500" i="38"/>
  <c r="D500" i="38"/>
  <c r="C500" i="38"/>
  <c r="B500" i="38"/>
  <c r="N499" i="38"/>
  <c r="L499" i="38"/>
  <c r="K499" i="38"/>
  <c r="J499" i="38"/>
  <c r="I499" i="38"/>
  <c r="H499" i="38"/>
  <c r="G499" i="38"/>
  <c r="F499" i="38"/>
  <c r="M499" i="38" s="1"/>
  <c r="E499" i="38"/>
  <c r="D499" i="38"/>
  <c r="C499" i="38"/>
  <c r="B499" i="38"/>
  <c r="N498" i="38"/>
  <c r="L498" i="38"/>
  <c r="K498" i="38"/>
  <c r="J498" i="38"/>
  <c r="I498" i="38"/>
  <c r="H498" i="38"/>
  <c r="G498" i="38"/>
  <c r="F498" i="38"/>
  <c r="M498" i="38" s="1"/>
  <c r="E498" i="38"/>
  <c r="D498" i="38"/>
  <c r="C498" i="38"/>
  <c r="B498" i="38"/>
  <c r="N497" i="38"/>
  <c r="L497" i="38"/>
  <c r="K497" i="38"/>
  <c r="J497" i="38"/>
  <c r="I497" i="38"/>
  <c r="H497" i="38"/>
  <c r="G497" i="38"/>
  <c r="M497" i="38" s="1"/>
  <c r="F497" i="38"/>
  <c r="E497" i="38"/>
  <c r="D497" i="38"/>
  <c r="C497" i="38"/>
  <c r="B497" i="38"/>
  <c r="N496" i="38"/>
  <c r="L496" i="38"/>
  <c r="K496" i="38"/>
  <c r="J496" i="38"/>
  <c r="I496" i="38"/>
  <c r="H496" i="38"/>
  <c r="M496" i="38" s="1"/>
  <c r="G496" i="38"/>
  <c r="F496" i="38"/>
  <c r="E496" i="38"/>
  <c r="D496" i="38"/>
  <c r="C496" i="38"/>
  <c r="B496" i="38"/>
  <c r="N495" i="38"/>
  <c r="M495" i="38"/>
  <c r="L495" i="38"/>
  <c r="K495" i="38"/>
  <c r="J495" i="38"/>
  <c r="I495" i="38"/>
  <c r="H495" i="38"/>
  <c r="G495" i="38"/>
  <c r="F495" i="38"/>
  <c r="E495" i="38"/>
  <c r="D495" i="38"/>
  <c r="C495" i="38"/>
  <c r="B495" i="38"/>
  <c r="N494" i="38"/>
  <c r="L494" i="38"/>
  <c r="K494" i="38"/>
  <c r="J494" i="38"/>
  <c r="I494" i="38"/>
  <c r="H494" i="38"/>
  <c r="G494" i="38"/>
  <c r="F494" i="38"/>
  <c r="M494" i="38" s="1"/>
  <c r="E494" i="38"/>
  <c r="D494" i="38"/>
  <c r="C494" i="38"/>
  <c r="B494" i="38"/>
  <c r="N493" i="38"/>
  <c r="L493" i="38"/>
  <c r="K493" i="38"/>
  <c r="J493" i="38"/>
  <c r="I493" i="38"/>
  <c r="H493" i="38"/>
  <c r="G493" i="38"/>
  <c r="F493" i="38"/>
  <c r="E493" i="38"/>
  <c r="D493" i="38"/>
  <c r="C493" i="38"/>
  <c r="B493" i="38"/>
  <c r="N492" i="38"/>
  <c r="M492" i="38"/>
  <c r="L492" i="38"/>
  <c r="K492" i="38"/>
  <c r="J492" i="38"/>
  <c r="I492" i="38"/>
  <c r="H492" i="38"/>
  <c r="G492" i="38"/>
  <c r="F492" i="38"/>
  <c r="E492" i="38"/>
  <c r="D492" i="38"/>
  <c r="C492" i="38"/>
  <c r="B492" i="38"/>
  <c r="N491" i="38"/>
  <c r="L491" i="38"/>
  <c r="K491" i="38"/>
  <c r="J491" i="38"/>
  <c r="I491" i="38"/>
  <c r="H491" i="38"/>
  <c r="G491" i="38"/>
  <c r="F491" i="38"/>
  <c r="M491" i="38" s="1"/>
  <c r="E491" i="38"/>
  <c r="D491" i="38"/>
  <c r="C491" i="38"/>
  <c r="B491" i="38"/>
  <c r="N490" i="38"/>
  <c r="L490" i="38"/>
  <c r="K490" i="38"/>
  <c r="J490" i="38"/>
  <c r="I490" i="38"/>
  <c r="H490" i="38"/>
  <c r="G490" i="38"/>
  <c r="F490" i="38"/>
  <c r="M490" i="38" s="1"/>
  <c r="E490" i="38"/>
  <c r="D490" i="38"/>
  <c r="C490" i="38"/>
  <c r="B490" i="38"/>
  <c r="N489" i="38"/>
  <c r="L489" i="38"/>
  <c r="K489" i="38"/>
  <c r="J489" i="38"/>
  <c r="I489" i="38"/>
  <c r="H489" i="38"/>
  <c r="G489" i="38"/>
  <c r="M489" i="38" s="1"/>
  <c r="F489" i="38"/>
  <c r="E489" i="38"/>
  <c r="D489" i="38"/>
  <c r="C489" i="38"/>
  <c r="B489" i="38"/>
  <c r="N488" i="38"/>
  <c r="L488" i="38"/>
  <c r="K488" i="38"/>
  <c r="J488" i="38"/>
  <c r="I488" i="38"/>
  <c r="H488" i="38"/>
  <c r="M488" i="38" s="1"/>
  <c r="G488" i="38"/>
  <c r="F488" i="38"/>
  <c r="E488" i="38"/>
  <c r="D488" i="38"/>
  <c r="C488" i="38"/>
  <c r="B488" i="38"/>
  <c r="N487" i="38"/>
  <c r="M487" i="38"/>
  <c r="L487" i="38"/>
  <c r="K487" i="38"/>
  <c r="J487" i="38"/>
  <c r="I487" i="38"/>
  <c r="H487" i="38"/>
  <c r="G487" i="38"/>
  <c r="F487" i="38"/>
  <c r="E487" i="38"/>
  <c r="D487" i="38"/>
  <c r="C487" i="38"/>
  <c r="B487" i="38"/>
  <c r="N486" i="38"/>
  <c r="L486" i="38"/>
  <c r="K486" i="38"/>
  <c r="J486" i="38"/>
  <c r="I486" i="38"/>
  <c r="H486" i="38"/>
  <c r="G486" i="38"/>
  <c r="F486" i="38"/>
  <c r="M486" i="38" s="1"/>
  <c r="E486" i="38"/>
  <c r="D486" i="38"/>
  <c r="C486" i="38"/>
  <c r="B486" i="38"/>
  <c r="N485" i="38"/>
  <c r="L485" i="38"/>
  <c r="K485" i="38"/>
  <c r="J485" i="38"/>
  <c r="I485" i="38"/>
  <c r="H485" i="38"/>
  <c r="G485" i="38"/>
  <c r="F485" i="38"/>
  <c r="E485" i="38"/>
  <c r="D485" i="38"/>
  <c r="C485" i="38"/>
  <c r="B485" i="38"/>
  <c r="N484" i="38"/>
  <c r="M484" i="38"/>
  <c r="L484" i="38"/>
  <c r="K484" i="38"/>
  <c r="J484" i="38"/>
  <c r="I484" i="38"/>
  <c r="H484" i="38"/>
  <c r="G484" i="38"/>
  <c r="F484" i="38"/>
  <c r="E484" i="38"/>
  <c r="D484" i="38"/>
  <c r="C484" i="38"/>
  <c r="B484" i="38"/>
  <c r="N483" i="38"/>
  <c r="L483" i="38"/>
  <c r="K483" i="38"/>
  <c r="J483" i="38"/>
  <c r="I483" i="38"/>
  <c r="H483" i="38"/>
  <c r="G483" i="38"/>
  <c r="F483" i="38"/>
  <c r="M483" i="38" s="1"/>
  <c r="E483" i="38"/>
  <c r="D483" i="38"/>
  <c r="C483" i="38"/>
  <c r="B483" i="38"/>
  <c r="N482" i="38"/>
  <c r="L482" i="38"/>
  <c r="K482" i="38"/>
  <c r="J482" i="38"/>
  <c r="I482" i="38"/>
  <c r="H482" i="38"/>
  <c r="G482" i="38"/>
  <c r="F482" i="38"/>
  <c r="M482" i="38" s="1"/>
  <c r="E482" i="38"/>
  <c r="D482" i="38"/>
  <c r="C482" i="38"/>
  <c r="B482" i="38"/>
  <c r="N481" i="38"/>
  <c r="L481" i="38"/>
  <c r="K481" i="38"/>
  <c r="J481" i="38"/>
  <c r="I481" i="38"/>
  <c r="H481" i="38"/>
  <c r="G481" i="38"/>
  <c r="M481" i="38" s="1"/>
  <c r="F481" i="38"/>
  <c r="E481" i="38"/>
  <c r="D481" i="38"/>
  <c r="C481" i="38"/>
  <c r="B481" i="38"/>
  <c r="N480" i="38"/>
  <c r="L480" i="38"/>
  <c r="K480" i="38"/>
  <c r="J480" i="38"/>
  <c r="I480" i="38"/>
  <c r="H480" i="38"/>
  <c r="M480" i="38" s="1"/>
  <c r="G480" i="38"/>
  <c r="F480" i="38"/>
  <c r="E480" i="38"/>
  <c r="D480" i="38"/>
  <c r="C480" i="38"/>
  <c r="B480" i="38"/>
  <c r="N479" i="38"/>
  <c r="M479" i="38"/>
  <c r="L479" i="38"/>
  <c r="K479" i="38"/>
  <c r="J479" i="38"/>
  <c r="I479" i="38"/>
  <c r="H479" i="38"/>
  <c r="G479" i="38"/>
  <c r="F479" i="38"/>
  <c r="E479" i="38"/>
  <c r="D479" i="38"/>
  <c r="C479" i="38"/>
  <c r="B479" i="38"/>
  <c r="N478" i="38"/>
  <c r="L478" i="38"/>
  <c r="K478" i="38"/>
  <c r="J478" i="38"/>
  <c r="I478" i="38"/>
  <c r="H478" i="38"/>
  <c r="G478" i="38"/>
  <c r="F478" i="38"/>
  <c r="M478" i="38" s="1"/>
  <c r="E478" i="38"/>
  <c r="D478" i="38"/>
  <c r="C478" i="38"/>
  <c r="B478" i="38"/>
  <c r="N477" i="38"/>
  <c r="L477" i="38"/>
  <c r="K477" i="38"/>
  <c r="J477" i="38"/>
  <c r="I477" i="38"/>
  <c r="H477" i="38"/>
  <c r="G477" i="38"/>
  <c r="F477" i="38"/>
  <c r="E477" i="38"/>
  <c r="D477" i="38"/>
  <c r="C477" i="38"/>
  <c r="B477" i="38"/>
  <c r="N476" i="38"/>
  <c r="M476" i="38"/>
  <c r="L476" i="38"/>
  <c r="K476" i="38"/>
  <c r="J476" i="38"/>
  <c r="I476" i="38"/>
  <c r="H476" i="38"/>
  <c r="G476" i="38"/>
  <c r="F476" i="38"/>
  <c r="E476" i="38"/>
  <c r="D476" i="38"/>
  <c r="C476" i="38"/>
  <c r="B476" i="38"/>
  <c r="N475" i="38"/>
  <c r="L475" i="38"/>
  <c r="K475" i="38"/>
  <c r="J475" i="38"/>
  <c r="I475" i="38"/>
  <c r="H475" i="38"/>
  <c r="G475" i="38"/>
  <c r="F475" i="38"/>
  <c r="M475" i="38" s="1"/>
  <c r="E475" i="38"/>
  <c r="D475" i="38"/>
  <c r="C475" i="38"/>
  <c r="B475" i="38"/>
  <c r="N474" i="38"/>
  <c r="L474" i="38"/>
  <c r="K474" i="38"/>
  <c r="J474" i="38"/>
  <c r="I474" i="38"/>
  <c r="H474" i="38"/>
  <c r="G474" i="38"/>
  <c r="F474" i="38"/>
  <c r="M474" i="38" s="1"/>
  <c r="E474" i="38"/>
  <c r="D474" i="38"/>
  <c r="C474" i="38"/>
  <c r="B474" i="38"/>
  <c r="N473" i="38"/>
  <c r="L473" i="38"/>
  <c r="K473" i="38"/>
  <c r="J473" i="38"/>
  <c r="I473" i="38"/>
  <c r="H473" i="38"/>
  <c r="G473" i="38"/>
  <c r="M473" i="38" s="1"/>
  <c r="F473" i="38"/>
  <c r="E473" i="38"/>
  <c r="D473" i="38"/>
  <c r="C473" i="38"/>
  <c r="B473" i="38"/>
  <c r="N472" i="38"/>
  <c r="L472" i="38"/>
  <c r="K472" i="38"/>
  <c r="J472" i="38"/>
  <c r="I472" i="38"/>
  <c r="H472" i="38"/>
  <c r="M472" i="38" s="1"/>
  <c r="G472" i="38"/>
  <c r="F472" i="38"/>
  <c r="E472" i="38"/>
  <c r="D472" i="38"/>
  <c r="C472" i="38"/>
  <c r="B472" i="38"/>
  <c r="N471" i="38"/>
  <c r="M471" i="38"/>
  <c r="L471" i="38"/>
  <c r="K471" i="38"/>
  <c r="J471" i="38"/>
  <c r="I471" i="38"/>
  <c r="H471" i="38"/>
  <c r="G471" i="38"/>
  <c r="F471" i="38"/>
  <c r="E471" i="38"/>
  <c r="D471" i="38"/>
  <c r="C471" i="38"/>
  <c r="B471" i="38"/>
  <c r="N470" i="38"/>
  <c r="L470" i="38"/>
  <c r="K470" i="38"/>
  <c r="J470" i="38"/>
  <c r="I470" i="38"/>
  <c r="H470" i="38"/>
  <c r="G470" i="38"/>
  <c r="F470" i="38"/>
  <c r="M470" i="38" s="1"/>
  <c r="E470" i="38"/>
  <c r="D470" i="38"/>
  <c r="C470" i="38"/>
  <c r="B470" i="38"/>
  <c r="N469" i="38"/>
  <c r="L469" i="38"/>
  <c r="K469" i="38"/>
  <c r="J469" i="38"/>
  <c r="I469" i="38"/>
  <c r="H469" i="38"/>
  <c r="G469" i="38"/>
  <c r="F469" i="38"/>
  <c r="E469" i="38"/>
  <c r="D469" i="38"/>
  <c r="C469" i="38"/>
  <c r="B469" i="38"/>
  <c r="N468" i="38"/>
  <c r="M468" i="38"/>
  <c r="L468" i="38"/>
  <c r="K468" i="38"/>
  <c r="J468" i="38"/>
  <c r="I468" i="38"/>
  <c r="H468" i="38"/>
  <c r="G468" i="38"/>
  <c r="F468" i="38"/>
  <c r="E468" i="38"/>
  <c r="D468" i="38"/>
  <c r="C468" i="38"/>
  <c r="B468" i="38"/>
  <c r="N467" i="38"/>
  <c r="L467" i="38"/>
  <c r="K467" i="38"/>
  <c r="J467" i="38"/>
  <c r="I467" i="38"/>
  <c r="H467" i="38"/>
  <c r="G467" i="38"/>
  <c r="F467" i="38"/>
  <c r="M467" i="38" s="1"/>
  <c r="E467" i="38"/>
  <c r="D467" i="38"/>
  <c r="C467" i="38"/>
  <c r="B467" i="38"/>
  <c r="N466" i="38"/>
  <c r="L466" i="38"/>
  <c r="K466" i="38"/>
  <c r="J466" i="38"/>
  <c r="I466" i="38"/>
  <c r="H466" i="38"/>
  <c r="G466" i="38"/>
  <c r="F466" i="38"/>
  <c r="M466" i="38" s="1"/>
  <c r="E466" i="38"/>
  <c r="D466" i="38"/>
  <c r="C466" i="38"/>
  <c r="B466" i="38"/>
  <c r="N465" i="38"/>
  <c r="L465" i="38"/>
  <c r="K465" i="38"/>
  <c r="J465" i="38"/>
  <c r="I465" i="38"/>
  <c r="H465" i="38"/>
  <c r="G465" i="38"/>
  <c r="M465" i="38" s="1"/>
  <c r="F465" i="38"/>
  <c r="E465" i="38"/>
  <c r="D465" i="38"/>
  <c r="C465" i="38"/>
  <c r="B465" i="38"/>
  <c r="N464" i="38"/>
  <c r="L464" i="38"/>
  <c r="K464" i="38"/>
  <c r="J464" i="38"/>
  <c r="I464" i="38"/>
  <c r="H464" i="38"/>
  <c r="M464" i="38" s="1"/>
  <c r="G464" i="38"/>
  <c r="F464" i="38"/>
  <c r="E464" i="38"/>
  <c r="D464" i="38"/>
  <c r="C464" i="38"/>
  <c r="B464" i="38"/>
  <c r="N463" i="38"/>
  <c r="M463" i="38"/>
  <c r="L463" i="38"/>
  <c r="K463" i="38"/>
  <c r="J463" i="38"/>
  <c r="I463" i="38"/>
  <c r="H463" i="38"/>
  <c r="G463" i="38"/>
  <c r="F463" i="38"/>
  <c r="E463" i="38"/>
  <c r="D463" i="38"/>
  <c r="C463" i="38"/>
  <c r="B463" i="38"/>
  <c r="N462" i="38"/>
  <c r="L462" i="38"/>
  <c r="K462" i="38"/>
  <c r="J462" i="38"/>
  <c r="I462" i="38"/>
  <c r="H462" i="38"/>
  <c r="G462" i="38"/>
  <c r="F462" i="38"/>
  <c r="M462" i="38" s="1"/>
  <c r="E462" i="38"/>
  <c r="D462" i="38"/>
  <c r="C462" i="38"/>
  <c r="B462" i="38"/>
  <c r="N461" i="38"/>
  <c r="L461" i="38"/>
  <c r="K461" i="38"/>
  <c r="J461" i="38"/>
  <c r="I461" i="38"/>
  <c r="H461" i="38"/>
  <c r="G461" i="38"/>
  <c r="F461" i="38"/>
  <c r="E461" i="38"/>
  <c r="D461" i="38"/>
  <c r="C461" i="38"/>
  <c r="B461" i="38"/>
  <c r="N460" i="38"/>
  <c r="M460" i="38"/>
  <c r="L460" i="38"/>
  <c r="K460" i="38"/>
  <c r="J460" i="38"/>
  <c r="I460" i="38"/>
  <c r="H460" i="38"/>
  <c r="G460" i="38"/>
  <c r="F460" i="38"/>
  <c r="E460" i="38"/>
  <c r="D460" i="38"/>
  <c r="C460" i="38"/>
  <c r="B460" i="38"/>
  <c r="N459" i="38"/>
  <c r="L459" i="38"/>
  <c r="K459" i="38"/>
  <c r="J459" i="38"/>
  <c r="I459" i="38"/>
  <c r="H459" i="38"/>
  <c r="G459" i="38"/>
  <c r="F459" i="38"/>
  <c r="M459" i="38" s="1"/>
  <c r="E459" i="38"/>
  <c r="D459" i="38"/>
  <c r="C459" i="38"/>
  <c r="B459" i="38"/>
  <c r="N458" i="38"/>
  <c r="L458" i="38"/>
  <c r="K458" i="38"/>
  <c r="J458" i="38"/>
  <c r="I458" i="38"/>
  <c r="H458" i="38"/>
  <c r="G458" i="38"/>
  <c r="F458" i="38"/>
  <c r="M458" i="38" s="1"/>
  <c r="E458" i="38"/>
  <c r="D458" i="38"/>
  <c r="C458" i="38"/>
  <c r="B458" i="38"/>
  <c r="N457" i="38"/>
  <c r="L457" i="38"/>
  <c r="K457" i="38"/>
  <c r="J457" i="38"/>
  <c r="I457" i="38"/>
  <c r="H457" i="38"/>
  <c r="G457" i="38"/>
  <c r="M457" i="38" s="1"/>
  <c r="F457" i="38"/>
  <c r="E457" i="38"/>
  <c r="D457" i="38"/>
  <c r="C457" i="38"/>
  <c r="B457" i="38"/>
  <c r="N456" i="38"/>
  <c r="L456" i="38"/>
  <c r="K456" i="38"/>
  <c r="J456" i="38"/>
  <c r="I456" i="38"/>
  <c r="H456" i="38"/>
  <c r="M456" i="38" s="1"/>
  <c r="G456" i="38"/>
  <c r="F456" i="38"/>
  <c r="E456" i="38"/>
  <c r="D456" i="38"/>
  <c r="C456" i="38"/>
  <c r="B456" i="38"/>
  <c r="N455" i="38"/>
  <c r="M455" i="38"/>
  <c r="L455" i="38"/>
  <c r="K455" i="38"/>
  <c r="J455" i="38"/>
  <c r="I455" i="38"/>
  <c r="H455" i="38"/>
  <c r="G455" i="38"/>
  <c r="F455" i="38"/>
  <c r="E455" i="38"/>
  <c r="D455" i="38"/>
  <c r="C455" i="38"/>
  <c r="B455" i="38"/>
  <c r="N454" i="38"/>
  <c r="L454" i="38"/>
  <c r="K454" i="38"/>
  <c r="J454" i="38"/>
  <c r="I454" i="38"/>
  <c r="H454" i="38"/>
  <c r="G454" i="38"/>
  <c r="F454" i="38"/>
  <c r="M454" i="38" s="1"/>
  <c r="E454" i="38"/>
  <c r="D454" i="38"/>
  <c r="C454" i="38"/>
  <c r="B454" i="38"/>
  <c r="N453" i="38"/>
  <c r="L453" i="38"/>
  <c r="K453" i="38"/>
  <c r="J453" i="38"/>
  <c r="I453" i="38"/>
  <c r="H453" i="38"/>
  <c r="G453" i="38"/>
  <c r="F453" i="38"/>
  <c r="E453" i="38"/>
  <c r="D453" i="38"/>
  <c r="C453" i="38"/>
  <c r="B453" i="38"/>
  <c r="N452" i="38"/>
  <c r="M452" i="38"/>
  <c r="L452" i="38"/>
  <c r="K452" i="38"/>
  <c r="J452" i="38"/>
  <c r="I452" i="38"/>
  <c r="H452" i="38"/>
  <c r="G452" i="38"/>
  <c r="F452" i="38"/>
  <c r="E452" i="38"/>
  <c r="D452" i="38"/>
  <c r="C452" i="38"/>
  <c r="B452" i="38"/>
  <c r="N451" i="38"/>
  <c r="L451" i="38"/>
  <c r="K451" i="38"/>
  <c r="J451" i="38"/>
  <c r="I451" i="38"/>
  <c r="H451" i="38"/>
  <c r="G451" i="38"/>
  <c r="F451" i="38"/>
  <c r="M451" i="38" s="1"/>
  <c r="E451" i="38"/>
  <c r="D451" i="38"/>
  <c r="C451" i="38"/>
  <c r="B451" i="38"/>
  <c r="N450" i="38"/>
  <c r="L450" i="38"/>
  <c r="K450" i="38"/>
  <c r="J450" i="38"/>
  <c r="I450" i="38"/>
  <c r="H450" i="38"/>
  <c r="G450" i="38"/>
  <c r="F450" i="38"/>
  <c r="M450" i="38" s="1"/>
  <c r="E450" i="38"/>
  <c r="D450" i="38"/>
  <c r="C450" i="38"/>
  <c r="B450" i="38"/>
  <c r="N449" i="38"/>
  <c r="L449" i="38"/>
  <c r="K449" i="38"/>
  <c r="J449" i="38"/>
  <c r="I449" i="38"/>
  <c r="H449" i="38"/>
  <c r="G449" i="38"/>
  <c r="M449" i="38" s="1"/>
  <c r="F449" i="38"/>
  <c r="E449" i="38"/>
  <c r="D449" i="38"/>
  <c r="C449" i="38"/>
  <c r="B449" i="38"/>
  <c r="N448" i="38"/>
  <c r="L448" i="38"/>
  <c r="K448" i="38"/>
  <c r="J448" i="38"/>
  <c r="I448" i="38"/>
  <c r="H448" i="38"/>
  <c r="M448" i="38" s="1"/>
  <c r="G448" i="38"/>
  <c r="F448" i="38"/>
  <c r="E448" i="38"/>
  <c r="D448" i="38"/>
  <c r="C448" i="38"/>
  <c r="B448" i="38"/>
  <c r="N447" i="38"/>
  <c r="M447" i="38"/>
  <c r="L447" i="38"/>
  <c r="K447" i="38"/>
  <c r="J447" i="38"/>
  <c r="I447" i="38"/>
  <c r="H447" i="38"/>
  <c r="G447" i="38"/>
  <c r="F447" i="38"/>
  <c r="E447" i="38"/>
  <c r="D447" i="38"/>
  <c r="C447" i="38"/>
  <c r="B447" i="38"/>
  <c r="N446" i="38"/>
  <c r="L446" i="38"/>
  <c r="K446" i="38"/>
  <c r="J446" i="38"/>
  <c r="I446" i="38"/>
  <c r="H446" i="38"/>
  <c r="G446" i="38"/>
  <c r="F446" i="38"/>
  <c r="M446" i="38" s="1"/>
  <c r="E446" i="38"/>
  <c r="D446" i="38"/>
  <c r="C446" i="38"/>
  <c r="B446" i="38"/>
  <c r="N445" i="38"/>
  <c r="L445" i="38"/>
  <c r="K445" i="38"/>
  <c r="J445" i="38"/>
  <c r="I445" i="38"/>
  <c r="H445" i="38"/>
  <c r="G445" i="38"/>
  <c r="F445" i="38"/>
  <c r="E445" i="38"/>
  <c r="D445" i="38"/>
  <c r="C445" i="38"/>
  <c r="B445" i="38"/>
  <c r="N444" i="38"/>
  <c r="M444" i="38"/>
  <c r="L444" i="38"/>
  <c r="K444" i="38"/>
  <c r="J444" i="38"/>
  <c r="I444" i="38"/>
  <c r="H444" i="38"/>
  <c r="G444" i="38"/>
  <c r="F444" i="38"/>
  <c r="E444" i="38"/>
  <c r="D444" i="38"/>
  <c r="C444" i="38"/>
  <c r="B444" i="38"/>
  <c r="N443" i="38"/>
  <c r="L443" i="38"/>
  <c r="K443" i="38"/>
  <c r="J443" i="38"/>
  <c r="I443" i="38"/>
  <c r="H443" i="38"/>
  <c r="G443" i="38"/>
  <c r="F443" i="38"/>
  <c r="M443" i="38" s="1"/>
  <c r="E443" i="38"/>
  <c r="D443" i="38"/>
  <c r="C443" i="38"/>
  <c r="B443" i="38"/>
  <c r="N442" i="38"/>
  <c r="L442" i="38"/>
  <c r="K442" i="38"/>
  <c r="J442" i="38"/>
  <c r="I442" i="38"/>
  <c r="H442" i="38"/>
  <c r="G442" i="38"/>
  <c r="F442" i="38"/>
  <c r="M442" i="38" s="1"/>
  <c r="E442" i="38"/>
  <c r="D442" i="38"/>
  <c r="C442" i="38"/>
  <c r="B442" i="38"/>
  <c r="N441" i="38"/>
  <c r="L441" i="38"/>
  <c r="K441" i="38"/>
  <c r="J441" i="38"/>
  <c r="I441" i="38"/>
  <c r="H441" i="38"/>
  <c r="G441" i="38"/>
  <c r="M441" i="38" s="1"/>
  <c r="F441" i="38"/>
  <c r="E441" i="38"/>
  <c r="D441" i="38"/>
  <c r="C441" i="38"/>
  <c r="B441" i="38"/>
  <c r="N440" i="38"/>
  <c r="L440" i="38"/>
  <c r="K440" i="38"/>
  <c r="J440" i="38"/>
  <c r="I440" i="38"/>
  <c r="H440" i="38"/>
  <c r="M440" i="38" s="1"/>
  <c r="G440" i="38"/>
  <c r="F440" i="38"/>
  <c r="E440" i="38"/>
  <c r="D440" i="38"/>
  <c r="C440" i="38"/>
  <c r="B440" i="38"/>
  <c r="N439" i="38"/>
  <c r="M439" i="38"/>
  <c r="L439" i="38"/>
  <c r="K439" i="38"/>
  <c r="J439" i="38"/>
  <c r="I439" i="38"/>
  <c r="H439" i="38"/>
  <c r="G439" i="38"/>
  <c r="F439" i="38"/>
  <c r="E439" i="38"/>
  <c r="D439" i="38"/>
  <c r="C439" i="38"/>
  <c r="B439" i="38"/>
  <c r="N438" i="38"/>
  <c r="L438" i="38"/>
  <c r="K438" i="38"/>
  <c r="J438" i="38"/>
  <c r="I438" i="38"/>
  <c r="H438" i="38"/>
  <c r="G438" i="38"/>
  <c r="F438" i="38"/>
  <c r="M438" i="38" s="1"/>
  <c r="E438" i="38"/>
  <c r="D438" i="38"/>
  <c r="C438" i="38"/>
  <c r="B438" i="38"/>
  <c r="N437" i="38"/>
  <c r="L437" i="38"/>
  <c r="K437" i="38"/>
  <c r="J437" i="38"/>
  <c r="I437" i="38"/>
  <c r="H437" i="38"/>
  <c r="G437" i="38"/>
  <c r="F437" i="38"/>
  <c r="E437" i="38"/>
  <c r="D437" i="38"/>
  <c r="C437" i="38"/>
  <c r="B437" i="38"/>
  <c r="N436" i="38"/>
  <c r="M436" i="38"/>
  <c r="L436" i="38"/>
  <c r="K436" i="38"/>
  <c r="J436" i="38"/>
  <c r="I436" i="38"/>
  <c r="H436" i="38"/>
  <c r="G436" i="38"/>
  <c r="F436" i="38"/>
  <c r="E436" i="38"/>
  <c r="D436" i="38"/>
  <c r="C436" i="38"/>
  <c r="B436" i="38"/>
  <c r="N435" i="38"/>
  <c r="L435" i="38"/>
  <c r="K435" i="38"/>
  <c r="J435" i="38"/>
  <c r="I435" i="38"/>
  <c r="H435" i="38"/>
  <c r="G435" i="38"/>
  <c r="F435" i="38"/>
  <c r="M435" i="38" s="1"/>
  <c r="E435" i="38"/>
  <c r="D435" i="38"/>
  <c r="C435" i="38"/>
  <c r="B435" i="38"/>
  <c r="N434" i="38"/>
  <c r="L434" i="38"/>
  <c r="K434" i="38"/>
  <c r="J434" i="38"/>
  <c r="I434" i="38"/>
  <c r="H434" i="38"/>
  <c r="G434" i="38"/>
  <c r="F434" i="38"/>
  <c r="M434" i="38" s="1"/>
  <c r="E434" i="38"/>
  <c r="D434" i="38"/>
  <c r="C434" i="38"/>
  <c r="B434" i="38"/>
  <c r="N433" i="38"/>
  <c r="L433" i="38"/>
  <c r="K433" i="38"/>
  <c r="J433" i="38"/>
  <c r="I433" i="38"/>
  <c r="H433" i="38"/>
  <c r="G433" i="38"/>
  <c r="M433" i="38" s="1"/>
  <c r="F433" i="38"/>
  <c r="E433" i="38"/>
  <c r="D433" i="38"/>
  <c r="C433" i="38"/>
  <c r="B433" i="38"/>
  <c r="N432" i="38"/>
  <c r="L432" i="38"/>
  <c r="K432" i="38"/>
  <c r="J432" i="38"/>
  <c r="I432" i="38"/>
  <c r="H432" i="38"/>
  <c r="M432" i="38" s="1"/>
  <c r="G432" i="38"/>
  <c r="F432" i="38"/>
  <c r="E432" i="38"/>
  <c r="D432" i="38"/>
  <c r="C432" i="38"/>
  <c r="B432" i="38"/>
  <c r="N431" i="38"/>
  <c r="M431" i="38"/>
  <c r="L431" i="38"/>
  <c r="K431" i="38"/>
  <c r="J431" i="38"/>
  <c r="I431" i="38"/>
  <c r="H431" i="38"/>
  <c r="G431" i="38"/>
  <c r="F431" i="38"/>
  <c r="E431" i="38"/>
  <c r="D431" i="38"/>
  <c r="C431" i="38"/>
  <c r="B431" i="38"/>
  <c r="N430" i="38"/>
  <c r="L430" i="38"/>
  <c r="K430" i="38"/>
  <c r="J430" i="38"/>
  <c r="I430" i="38"/>
  <c r="H430" i="38"/>
  <c r="G430" i="38"/>
  <c r="F430" i="38"/>
  <c r="M430" i="38" s="1"/>
  <c r="E430" i="38"/>
  <c r="D430" i="38"/>
  <c r="C430" i="38"/>
  <c r="B430" i="38"/>
  <c r="N429" i="38"/>
  <c r="L429" i="38"/>
  <c r="K429" i="38"/>
  <c r="J429" i="38"/>
  <c r="I429" i="38"/>
  <c r="H429" i="38"/>
  <c r="G429" i="38"/>
  <c r="F429" i="38"/>
  <c r="E429" i="38"/>
  <c r="D429" i="38"/>
  <c r="C429" i="38"/>
  <c r="B429" i="38"/>
  <c r="N428" i="38"/>
  <c r="M428" i="38"/>
  <c r="L428" i="38"/>
  <c r="K428" i="38"/>
  <c r="J428" i="38"/>
  <c r="I428" i="38"/>
  <c r="H428" i="38"/>
  <c r="G428" i="38"/>
  <c r="F428" i="38"/>
  <c r="E428" i="38"/>
  <c r="D428" i="38"/>
  <c r="C428" i="38"/>
  <c r="B428" i="38"/>
  <c r="N427" i="38"/>
  <c r="L427" i="38"/>
  <c r="K427" i="38"/>
  <c r="J427" i="38"/>
  <c r="I427" i="38"/>
  <c r="H427" i="38"/>
  <c r="G427" i="38"/>
  <c r="F427" i="38"/>
  <c r="M427" i="38" s="1"/>
  <c r="E427" i="38"/>
  <c r="D427" i="38"/>
  <c r="C427" i="38"/>
  <c r="B427" i="38"/>
  <c r="N426" i="38"/>
  <c r="L426" i="38"/>
  <c r="K426" i="38"/>
  <c r="J426" i="38"/>
  <c r="I426" i="38"/>
  <c r="H426" i="38"/>
  <c r="G426" i="38"/>
  <c r="F426" i="38"/>
  <c r="M426" i="38" s="1"/>
  <c r="E426" i="38"/>
  <c r="D426" i="38"/>
  <c r="C426" i="38"/>
  <c r="B426" i="38"/>
  <c r="N425" i="38"/>
  <c r="L425" i="38"/>
  <c r="K425" i="38"/>
  <c r="J425" i="38"/>
  <c r="I425" i="38"/>
  <c r="H425" i="38"/>
  <c r="G425" i="38"/>
  <c r="M425" i="38" s="1"/>
  <c r="F425" i="38"/>
  <c r="E425" i="38"/>
  <c r="D425" i="38"/>
  <c r="C425" i="38"/>
  <c r="B425" i="38"/>
  <c r="N424" i="38"/>
  <c r="L424" i="38"/>
  <c r="K424" i="38"/>
  <c r="J424" i="38"/>
  <c r="I424" i="38"/>
  <c r="H424" i="38"/>
  <c r="M424" i="38" s="1"/>
  <c r="G424" i="38"/>
  <c r="F424" i="38"/>
  <c r="E424" i="38"/>
  <c r="D424" i="38"/>
  <c r="C424" i="38"/>
  <c r="B424" i="38"/>
  <c r="N423" i="38"/>
  <c r="M423" i="38"/>
  <c r="L423" i="38"/>
  <c r="K423" i="38"/>
  <c r="J423" i="38"/>
  <c r="I423" i="38"/>
  <c r="H423" i="38"/>
  <c r="G423" i="38"/>
  <c r="F423" i="38"/>
  <c r="E423" i="38"/>
  <c r="D423" i="38"/>
  <c r="C423" i="38"/>
  <c r="B423" i="38"/>
  <c r="N422" i="38"/>
  <c r="L422" i="38"/>
  <c r="K422" i="38"/>
  <c r="J422" i="38"/>
  <c r="I422" i="38"/>
  <c r="H422" i="38"/>
  <c r="G422" i="38"/>
  <c r="F422" i="38"/>
  <c r="M422" i="38" s="1"/>
  <c r="E422" i="38"/>
  <c r="D422" i="38"/>
  <c r="C422" i="38"/>
  <c r="B422" i="38"/>
  <c r="N421" i="38"/>
  <c r="L421" i="38"/>
  <c r="K421" i="38"/>
  <c r="J421" i="38"/>
  <c r="I421" i="38"/>
  <c r="H421" i="38"/>
  <c r="G421" i="38"/>
  <c r="F421" i="38"/>
  <c r="E421" i="38"/>
  <c r="D421" i="38"/>
  <c r="C421" i="38"/>
  <c r="B421" i="38"/>
  <c r="N420" i="38"/>
  <c r="M420" i="38"/>
  <c r="L420" i="38"/>
  <c r="K420" i="38"/>
  <c r="J420" i="38"/>
  <c r="I420" i="38"/>
  <c r="H420" i="38"/>
  <c r="G420" i="38"/>
  <c r="F420" i="38"/>
  <c r="E420" i="38"/>
  <c r="D420" i="38"/>
  <c r="C420" i="38"/>
  <c r="B420" i="38"/>
  <c r="N419" i="38"/>
  <c r="L419" i="38"/>
  <c r="K419" i="38"/>
  <c r="J419" i="38"/>
  <c r="I419" i="38"/>
  <c r="H419" i="38"/>
  <c r="G419" i="38"/>
  <c r="F419" i="38"/>
  <c r="M419" i="38" s="1"/>
  <c r="E419" i="38"/>
  <c r="D419" i="38"/>
  <c r="C419" i="38"/>
  <c r="B419" i="38"/>
  <c r="N418" i="38"/>
  <c r="L418" i="38"/>
  <c r="K418" i="38"/>
  <c r="J418" i="38"/>
  <c r="I418" i="38"/>
  <c r="H418" i="38"/>
  <c r="G418" i="38"/>
  <c r="F418" i="38"/>
  <c r="M418" i="38" s="1"/>
  <c r="E418" i="38"/>
  <c r="D418" i="38"/>
  <c r="C418" i="38"/>
  <c r="B418" i="38"/>
  <c r="N417" i="38"/>
  <c r="L417" i="38"/>
  <c r="K417" i="38"/>
  <c r="J417" i="38"/>
  <c r="I417" i="38"/>
  <c r="H417" i="38"/>
  <c r="G417" i="38"/>
  <c r="M417" i="38" s="1"/>
  <c r="F417" i="38"/>
  <c r="E417" i="38"/>
  <c r="D417" i="38"/>
  <c r="C417" i="38"/>
  <c r="B417" i="38"/>
  <c r="N416" i="38"/>
  <c r="L416" i="38"/>
  <c r="K416" i="38"/>
  <c r="J416" i="38"/>
  <c r="I416" i="38"/>
  <c r="H416" i="38"/>
  <c r="M416" i="38" s="1"/>
  <c r="G416" i="38"/>
  <c r="F416" i="38"/>
  <c r="E416" i="38"/>
  <c r="D416" i="38"/>
  <c r="C416" i="38"/>
  <c r="B416" i="38"/>
  <c r="N415" i="38"/>
  <c r="M415" i="38"/>
  <c r="L415" i="38"/>
  <c r="K415" i="38"/>
  <c r="J415" i="38"/>
  <c r="I415" i="38"/>
  <c r="H415" i="38"/>
  <c r="G415" i="38"/>
  <c r="F415" i="38"/>
  <c r="E415" i="38"/>
  <c r="D415" i="38"/>
  <c r="C415" i="38"/>
  <c r="B415" i="38"/>
  <c r="N414" i="38"/>
  <c r="L414" i="38"/>
  <c r="K414" i="38"/>
  <c r="J414" i="38"/>
  <c r="I414" i="38"/>
  <c r="H414" i="38"/>
  <c r="G414" i="38"/>
  <c r="F414" i="38"/>
  <c r="M414" i="38" s="1"/>
  <c r="E414" i="38"/>
  <c r="D414" i="38"/>
  <c r="C414" i="38"/>
  <c r="B414" i="38"/>
  <c r="N413" i="38"/>
  <c r="L413" i="38"/>
  <c r="K413" i="38"/>
  <c r="J413" i="38"/>
  <c r="I413" i="38"/>
  <c r="H413" i="38"/>
  <c r="G413" i="38"/>
  <c r="F413" i="38"/>
  <c r="E413" i="38"/>
  <c r="D413" i="38"/>
  <c r="C413" i="38"/>
  <c r="B413" i="38"/>
  <c r="N412" i="38"/>
  <c r="M412" i="38"/>
  <c r="L412" i="38"/>
  <c r="K412" i="38"/>
  <c r="J412" i="38"/>
  <c r="I412" i="38"/>
  <c r="H412" i="38"/>
  <c r="G412" i="38"/>
  <c r="F412" i="38"/>
  <c r="E412" i="38"/>
  <c r="D412" i="38"/>
  <c r="C412" i="38"/>
  <c r="B412" i="38"/>
  <c r="N411" i="38"/>
  <c r="L411" i="38"/>
  <c r="K411" i="38"/>
  <c r="J411" i="38"/>
  <c r="I411" i="38"/>
  <c r="H411" i="38"/>
  <c r="G411" i="38"/>
  <c r="F411" i="38"/>
  <c r="M411" i="38" s="1"/>
  <c r="E411" i="38"/>
  <c r="D411" i="38"/>
  <c r="C411" i="38"/>
  <c r="B411" i="38"/>
  <c r="N410" i="38"/>
  <c r="L410" i="38"/>
  <c r="K410" i="38"/>
  <c r="J410" i="38"/>
  <c r="I410" i="38"/>
  <c r="H410" i="38"/>
  <c r="G410" i="38"/>
  <c r="F410" i="38"/>
  <c r="M410" i="38" s="1"/>
  <c r="E410" i="38"/>
  <c r="D410" i="38"/>
  <c r="C410" i="38"/>
  <c r="B410" i="38"/>
  <c r="N409" i="38"/>
  <c r="L409" i="38"/>
  <c r="K409" i="38"/>
  <c r="J409" i="38"/>
  <c r="I409" i="38"/>
  <c r="H409" i="38"/>
  <c r="G409" i="38"/>
  <c r="M409" i="38" s="1"/>
  <c r="F409" i="38"/>
  <c r="E409" i="38"/>
  <c r="D409" i="38"/>
  <c r="C409" i="38"/>
  <c r="B409" i="38"/>
  <c r="N408" i="38"/>
  <c r="L408" i="38"/>
  <c r="K408" i="38"/>
  <c r="J408" i="38"/>
  <c r="I408" i="38"/>
  <c r="H408" i="38"/>
  <c r="M408" i="38" s="1"/>
  <c r="G408" i="38"/>
  <c r="F408" i="38"/>
  <c r="E408" i="38"/>
  <c r="D408" i="38"/>
  <c r="C408" i="38"/>
  <c r="B408" i="38"/>
  <c r="N407" i="38"/>
  <c r="M407" i="38"/>
  <c r="L407" i="38"/>
  <c r="K407" i="38"/>
  <c r="J407" i="38"/>
  <c r="I407" i="38"/>
  <c r="H407" i="38"/>
  <c r="G407" i="38"/>
  <c r="F407" i="38"/>
  <c r="E407" i="38"/>
  <c r="D407" i="38"/>
  <c r="C407" i="38"/>
  <c r="B407" i="38"/>
  <c r="N406" i="38"/>
  <c r="L406" i="38"/>
  <c r="K406" i="38"/>
  <c r="J406" i="38"/>
  <c r="I406" i="38"/>
  <c r="H406" i="38"/>
  <c r="G406" i="38"/>
  <c r="F406" i="38"/>
  <c r="M406" i="38" s="1"/>
  <c r="E406" i="38"/>
  <c r="D406" i="38"/>
  <c r="C406" i="38"/>
  <c r="B406" i="38"/>
  <c r="N405" i="38"/>
  <c r="L405" i="38"/>
  <c r="K405" i="38"/>
  <c r="J405" i="38"/>
  <c r="I405" i="38"/>
  <c r="H405" i="38"/>
  <c r="G405" i="38"/>
  <c r="F405" i="38"/>
  <c r="E405" i="38"/>
  <c r="D405" i="38"/>
  <c r="C405" i="38"/>
  <c r="B405" i="38"/>
  <c r="N404" i="38"/>
  <c r="M404" i="38"/>
  <c r="L404" i="38"/>
  <c r="K404" i="38"/>
  <c r="J404" i="38"/>
  <c r="I404" i="38"/>
  <c r="H404" i="38"/>
  <c r="G404" i="38"/>
  <c r="F404" i="38"/>
  <c r="E404" i="38"/>
  <c r="D404" i="38"/>
  <c r="C404" i="38"/>
  <c r="B404" i="38"/>
  <c r="N403" i="38"/>
  <c r="L403" i="38"/>
  <c r="K403" i="38"/>
  <c r="J403" i="38"/>
  <c r="I403" i="38"/>
  <c r="H403" i="38"/>
  <c r="G403" i="38"/>
  <c r="F403" i="38"/>
  <c r="M403" i="38" s="1"/>
  <c r="E403" i="38"/>
  <c r="D403" i="38"/>
  <c r="C403" i="38"/>
  <c r="B403" i="38"/>
  <c r="N402" i="38"/>
  <c r="L402" i="38"/>
  <c r="K402" i="38"/>
  <c r="J402" i="38"/>
  <c r="I402" i="38"/>
  <c r="H402" i="38"/>
  <c r="G402" i="38"/>
  <c r="F402" i="38"/>
  <c r="M402" i="38" s="1"/>
  <c r="E402" i="38"/>
  <c r="D402" i="38"/>
  <c r="C402" i="38"/>
  <c r="B402" i="38"/>
  <c r="N401" i="38"/>
  <c r="L401" i="38"/>
  <c r="K401" i="38"/>
  <c r="J401" i="38"/>
  <c r="I401" i="38"/>
  <c r="H401" i="38"/>
  <c r="G401" i="38"/>
  <c r="M401" i="38" s="1"/>
  <c r="F401" i="38"/>
  <c r="E401" i="38"/>
  <c r="D401" i="38"/>
  <c r="C401" i="38"/>
  <c r="B401" i="38"/>
  <c r="N400" i="38"/>
  <c r="L400" i="38"/>
  <c r="K400" i="38"/>
  <c r="J400" i="38"/>
  <c r="I400" i="38"/>
  <c r="H400" i="38"/>
  <c r="M400" i="38" s="1"/>
  <c r="G400" i="38"/>
  <c r="F400" i="38"/>
  <c r="E400" i="38"/>
  <c r="D400" i="38"/>
  <c r="C400" i="38"/>
  <c r="B400" i="38"/>
  <c r="N399" i="38"/>
  <c r="M399" i="38"/>
  <c r="L399" i="38"/>
  <c r="K399" i="38"/>
  <c r="J399" i="38"/>
  <c r="I399" i="38"/>
  <c r="H399" i="38"/>
  <c r="G399" i="38"/>
  <c r="F399" i="38"/>
  <c r="E399" i="38"/>
  <c r="D399" i="38"/>
  <c r="C399" i="38"/>
  <c r="B399" i="38"/>
  <c r="N398" i="38"/>
  <c r="L398" i="38"/>
  <c r="K398" i="38"/>
  <c r="J398" i="38"/>
  <c r="I398" i="38"/>
  <c r="H398" i="38"/>
  <c r="G398" i="38"/>
  <c r="F398" i="38"/>
  <c r="M398" i="38" s="1"/>
  <c r="E398" i="38"/>
  <c r="D398" i="38"/>
  <c r="C398" i="38"/>
  <c r="B398" i="38"/>
  <c r="N397" i="38"/>
  <c r="L397" i="38"/>
  <c r="K397" i="38"/>
  <c r="J397" i="38"/>
  <c r="I397" i="38"/>
  <c r="H397" i="38"/>
  <c r="G397" i="38"/>
  <c r="F397" i="38"/>
  <c r="E397" i="38"/>
  <c r="D397" i="38"/>
  <c r="C397" i="38"/>
  <c r="B397" i="38"/>
  <c r="N396" i="38"/>
  <c r="M396" i="38"/>
  <c r="L396" i="38"/>
  <c r="K396" i="38"/>
  <c r="J396" i="38"/>
  <c r="I396" i="38"/>
  <c r="H396" i="38"/>
  <c r="G396" i="38"/>
  <c r="F396" i="38"/>
  <c r="E396" i="38"/>
  <c r="D396" i="38"/>
  <c r="C396" i="38"/>
  <c r="B396" i="38"/>
  <c r="N395" i="38"/>
  <c r="L395" i="38"/>
  <c r="K395" i="38"/>
  <c r="J395" i="38"/>
  <c r="I395" i="38"/>
  <c r="H395" i="38"/>
  <c r="G395" i="38"/>
  <c r="F395" i="38"/>
  <c r="M395" i="38" s="1"/>
  <c r="E395" i="38"/>
  <c r="D395" i="38"/>
  <c r="C395" i="38"/>
  <c r="B395" i="38"/>
  <c r="N394" i="38"/>
  <c r="L394" i="38"/>
  <c r="K394" i="38"/>
  <c r="J394" i="38"/>
  <c r="I394" i="38"/>
  <c r="H394" i="38"/>
  <c r="G394" i="38"/>
  <c r="F394" i="38"/>
  <c r="M394" i="38" s="1"/>
  <c r="E394" i="38"/>
  <c r="D394" i="38"/>
  <c r="C394" i="38"/>
  <c r="B394" i="38"/>
  <c r="N393" i="38"/>
  <c r="L393" i="38"/>
  <c r="K393" i="38"/>
  <c r="J393" i="38"/>
  <c r="I393" i="38"/>
  <c r="H393" i="38"/>
  <c r="G393" i="38"/>
  <c r="M393" i="38" s="1"/>
  <c r="F393" i="38"/>
  <c r="E393" i="38"/>
  <c r="D393" i="38"/>
  <c r="C393" i="38"/>
  <c r="B393" i="38"/>
  <c r="N392" i="38"/>
  <c r="L392" i="38"/>
  <c r="K392" i="38"/>
  <c r="J392" i="38"/>
  <c r="I392" i="38"/>
  <c r="H392" i="38"/>
  <c r="M392" i="38" s="1"/>
  <c r="G392" i="38"/>
  <c r="F392" i="38"/>
  <c r="E392" i="38"/>
  <c r="D392" i="38"/>
  <c r="C392" i="38"/>
  <c r="B392" i="38"/>
  <c r="N391" i="38"/>
  <c r="M391" i="38"/>
  <c r="L391" i="38"/>
  <c r="K391" i="38"/>
  <c r="J391" i="38"/>
  <c r="I391" i="38"/>
  <c r="H391" i="38"/>
  <c r="G391" i="38"/>
  <c r="F391" i="38"/>
  <c r="E391" i="38"/>
  <c r="D391" i="38"/>
  <c r="C391" i="38"/>
  <c r="B391" i="38"/>
  <c r="N390" i="38"/>
  <c r="L390" i="38"/>
  <c r="K390" i="38"/>
  <c r="J390" i="38"/>
  <c r="I390" i="38"/>
  <c r="H390" i="38"/>
  <c r="G390" i="38"/>
  <c r="F390" i="38"/>
  <c r="M390" i="38" s="1"/>
  <c r="E390" i="38"/>
  <c r="D390" i="38"/>
  <c r="C390" i="38"/>
  <c r="B390" i="38"/>
  <c r="N389" i="38"/>
  <c r="L389" i="38"/>
  <c r="K389" i="38"/>
  <c r="J389" i="38"/>
  <c r="I389" i="38"/>
  <c r="H389" i="38"/>
  <c r="G389" i="38"/>
  <c r="F389" i="38"/>
  <c r="E389" i="38"/>
  <c r="D389" i="38"/>
  <c r="C389" i="38"/>
  <c r="B389" i="38"/>
  <c r="N388" i="38"/>
  <c r="M388" i="38"/>
  <c r="L388" i="38"/>
  <c r="K388" i="38"/>
  <c r="J388" i="38"/>
  <c r="I388" i="38"/>
  <c r="H388" i="38"/>
  <c r="G388" i="38"/>
  <c r="F388" i="38"/>
  <c r="E388" i="38"/>
  <c r="D388" i="38"/>
  <c r="C388" i="38"/>
  <c r="B388" i="38"/>
  <c r="N387" i="38"/>
  <c r="L387" i="38"/>
  <c r="K387" i="38"/>
  <c r="J387" i="38"/>
  <c r="I387" i="38"/>
  <c r="H387" i="38"/>
  <c r="G387" i="38"/>
  <c r="F387" i="38"/>
  <c r="M387" i="38" s="1"/>
  <c r="E387" i="38"/>
  <c r="D387" i="38"/>
  <c r="C387" i="38"/>
  <c r="B387" i="38"/>
  <c r="N386" i="38"/>
  <c r="L386" i="38"/>
  <c r="K386" i="38"/>
  <c r="J386" i="38"/>
  <c r="I386" i="38"/>
  <c r="H386" i="38"/>
  <c r="G386" i="38"/>
  <c r="F386" i="38"/>
  <c r="M386" i="38" s="1"/>
  <c r="E386" i="38"/>
  <c r="D386" i="38"/>
  <c r="C386" i="38"/>
  <c r="B386" i="38"/>
  <c r="N385" i="38"/>
  <c r="L385" i="38"/>
  <c r="K385" i="38"/>
  <c r="J385" i="38"/>
  <c r="I385" i="38"/>
  <c r="H385" i="38"/>
  <c r="G385" i="38"/>
  <c r="M385" i="38" s="1"/>
  <c r="F385" i="38"/>
  <c r="E385" i="38"/>
  <c r="D385" i="38"/>
  <c r="C385" i="38"/>
  <c r="B385" i="38"/>
  <c r="N384" i="38"/>
  <c r="L384" i="38"/>
  <c r="K384" i="38"/>
  <c r="J384" i="38"/>
  <c r="I384" i="38"/>
  <c r="H384" i="38"/>
  <c r="M384" i="38" s="1"/>
  <c r="G384" i="38"/>
  <c r="F384" i="38"/>
  <c r="E384" i="38"/>
  <c r="D384" i="38"/>
  <c r="C384" i="38"/>
  <c r="B384" i="38"/>
  <c r="N383" i="38"/>
  <c r="M383" i="38"/>
  <c r="L383" i="38"/>
  <c r="K383" i="38"/>
  <c r="J383" i="38"/>
  <c r="I383" i="38"/>
  <c r="H383" i="38"/>
  <c r="G383" i="38"/>
  <c r="F383" i="38"/>
  <c r="E383" i="38"/>
  <c r="D383" i="38"/>
  <c r="C383" i="38"/>
  <c r="B383" i="38"/>
  <c r="N382" i="38"/>
  <c r="L382" i="38"/>
  <c r="K382" i="38"/>
  <c r="J382" i="38"/>
  <c r="I382" i="38"/>
  <c r="H382" i="38"/>
  <c r="G382" i="38"/>
  <c r="F382" i="38"/>
  <c r="M382" i="38" s="1"/>
  <c r="E382" i="38"/>
  <c r="D382" i="38"/>
  <c r="C382" i="38"/>
  <c r="B382" i="38"/>
  <c r="N381" i="38"/>
  <c r="L381" i="38"/>
  <c r="K381" i="38"/>
  <c r="J381" i="38"/>
  <c r="I381" i="38"/>
  <c r="H381" i="38"/>
  <c r="G381" i="38"/>
  <c r="F381" i="38"/>
  <c r="E381" i="38"/>
  <c r="D381" i="38"/>
  <c r="C381" i="38"/>
  <c r="B381" i="38"/>
  <c r="N380" i="38"/>
  <c r="M380" i="38"/>
  <c r="L380" i="38"/>
  <c r="K380" i="38"/>
  <c r="J380" i="38"/>
  <c r="I380" i="38"/>
  <c r="H380" i="38"/>
  <c r="G380" i="38"/>
  <c r="F380" i="38"/>
  <c r="E380" i="38"/>
  <c r="D380" i="38"/>
  <c r="C380" i="38"/>
  <c r="B380" i="38"/>
  <c r="N379" i="38"/>
  <c r="L379" i="38"/>
  <c r="K379" i="38"/>
  <c r="J379" i="38"/>
  <c r="I379" i="38"/>
  <c r="H379" i="38"/>
  <c r="G379" i="38"/>
  <c r="F379" i="38"/>
  <c r="M379" i="38" s="1"/>
  <c r="E379" i="38"/>
  <c r="D379" i="38"/>
  <c r="C379" i="38"/>
  <c r="B379" i="38"/>
  <c r="N378" i="38"/>
  <c r="L378" i="38"/>
  <c r="K378" i="38"/>
  <c r="J378" i="38"/>
  <c r="I378" i="38"/>
  <c r="H378" i="38"/>
  <c r="G378" i="38"/>
  <c r="F378" i="38"/>
  <c r="M378" i="38" s="1"/>
  <c r="E378" i="38"/>
  <c r="D378" i="38"/>
  <c r="C378" i="38"/>
  <c r="B378" i="38"/>
  <c r="N377" i="38"/>
  <c r="L377" i="38"/>
  <c r="K377" i="38"/>
  <c r="J377" i="38"/>
  <c r="I377" i="38"/>
  <c r="H377" i="38"/>
  <c r="G377" i="38"/>
  <c r="M377" i="38" s="1"/>
  <c r="F377" i="38"/>
  <c r="E377" i="38"/>
  <c r="D377" i="38"/>
  <c r="C377" i="38"/>
  <c r="B377" i="38"/>
  <c r="N376" i="38"/>
  <c r="L376" i="38"/>
  <c r="K376" i="38"/>
  <c r="J376" i="38"/>
  <c r="I376" i="38"/>
  <c r="H376" i="38"/>
  <c r="M376" i="38" s="1"/>
  <c r="G376" i="38"/>
  <c r="F376" i="38"/>
  <c r="E376" i="38"/>
  <c r="D376" i="38"/>
  <c r="C376" i="38"/>
  <c r="B376" i="38"/>
  <c r="N375" i="38"/>
  <c r="M375" i="38"/>
  <c r="L375" i="38"/>
  <c r="K375" i="38"/>
  <c r="J375" i="38"/>
  <c r="I375" i="38"/>
  <c r="H375" i="38"/>
  <c r="G375" i="38"/>
  <c r="F375" i="38"/>
  <c r="E375" i="38"/>
  <c r="D375" i="38"/>
  <c r="C375" i="38"/>
  <c r="B375" i="38"/>
  <c r="N374" i="38"/>
  <c r="L374" i="38"/>
  <c r="K374" i="38"/>
  <c r="J374" i="38"/>
  <c r="I374" i="38"/>
  <c r="H374" i="38"/>
  <c r="G374" i="38"/>
  <c r="F374" i="38"/>
  <c r="M374" i="38" s="1"/>
  <c r="E374" i="38"/>
  <c r="D374" i="38"/>
  <c r="C374" i="38"/>
  <c r="B374" i="38"/>
  <c r="N373" i="38"/>
  <c r="L373" i="38"/>
  <c r="K373" i="38"/>
  <c r="J373" i="38"/>
  <c r="I373" i="38"/>
  <c r="H373" i="38"/>
  <c r="G373" i="38"/>
  <c r="F373" i="38"/>
  <c r="E373" i="38"/>
  <c r="D373" i="38"/>
  <c r="C373" i="38"/>
  <c r="B373" i="38"/>
  <c r="N372" i="38"/>
  <c r="M372" i="38"/>
  <c r="L372" i="38"/>
  <c r="K372" i="38"/>
  <c r="J372" i="38"/>
  <c r="I372" i="38"/>
  <c r="H372" i="38"/>
  <c r="G372" i="38"/>
  <c r="F372" i="38"/>
  <c r="E372" i="38"/>
  <c r="D372" i="38"/>
  <c r="C372" i="38"/>
  <c r="B372" i="38"/>
  <c r="N371" i="38"/>
  <c r="L371" i="38"/>
  <c r="K371" i="38"/>
  <c r="J371" i="38"/>
  <c r="I371" i="38"/>
  <c r="H371" i="38"/>
  <c r="G371" i="38"/>
  <c r="F371" i="38"/>
  <c r="M371" i="38" s="1"/>
  <c r="E371" i="38"/>
  <c r="D371" i="38"/>
  <c r="C371" i="38"/>
  <c r="B371" i="38"/>
  <c r="N370" i="38"/>
  <c r="L370" i="38"/>
  <c r="K370" i="38"/>
  <c r="J370" i="38"/>
  <c r="I370" i="38"/>
  <c r="H370" i="38"/>
  <c r="G370" i="38"/>
  <c r="F370" i="38"/>
  <c r="M370" i="38" s="1"/>
  <c r="E370" i="38"/>
  <c r="D370" i="38"/>
  <c r="C370" i="38"/>
  <c r="B370" i="38"/>
  <c r="N369" i="38"/>
  <c r="L369" i="38"/>
  <c r="K369" i="38"/>
  <c r="J369" i="38"/>
  <c r="I369" i="38"/>
  <c r="H369" i="38"/>
  <c r="G369" i="38"/>
  <c r="M369" i="38" s="1"/>
  <c r="F369" i="38"/>
  <c r="E369" i="38"/>
  <c r="D369" i="38"/>
  <c r="C369" i="38"/>
  <c r="B369" i="38"/>
  <c r="N368" i="38"/>
  <c r="L368" i="38"/>
  <c r="K368" i="38"/>
  <c r="J368" i="38"/>
  <c r="I368" i="38"/>
  <c r="H368" i="38"/>
  <c r="M368" i="38" s="1"/>
  <c r="G368" i="38"/>
  <c r="F368" i="38"/>
  <c r="E368" i="38"/>
  <c r="D368" i="38"/>
  <c r="C368" i="38"/>
  <c r="B368" i="38"/>
  <c r="N367" i="38"/>
  <c r="M367" i="38"/>
  <c r="L367" i="38"/>
  <c r="K367" i="38"/>
  <c r="J367" i="38"/>
  <c r="I367" i="38"/>
  <c r="H367" i="38"/>
  <c r="G367" i="38"/>
  <c r="F367" i="38"/>
  <c r="E367" i="38"/>
  <c r="D367" i="38"/>
  <c r="C367" i="38"/>
  <c r="B367" i="38"/>
  <c r="N366" i="38"/>
  <c r="L366" i="38"/>
  <c r="K366" i="38"/>
  <c r="J366" i="38"/>
  <c r="I366" i="38"/>
  <c r="H366" i="38"/>
  <c r="G366" i="38"/>
  <c r="F366" i="38"/>
  <c r="M366" i="38" s="1"/>
  <c r="E366" i="38"/>
  <c r="D366" i="38"/>
  <c r="C366" i="38"/>
  <c r="B366" i="38"/>
  <c r="N365" i="38"/>
  <c r="L365" i="38"/>
  <c r="K365" i="38"/>
  <c r="J365" i="38"/>
  <c r="I365" i="38"/>
  <c r="H365" i="38"/>
  <c r="G365" i="38"/>
  <c r="F365" i="38"/>
  <c r="E365" i="38"/>
  <c r="D365" i="38"/>
  <c r="C365" i="38"/>
  <c r="B365" i="38"/>
  <c r="N364" i="38"/>
  <c r="M364" i="38"/>
  <c r="L364" i="38"/>
  <c r="K364" i="38"/>
  <c r="J364" i="38"/>
  <c r="I364" i="38"/>
  <c r="H364" i="38"/>
  <c r="G364" i="38"/>
  <c r="F364" i="38"/>
  <c r="E364" i="38"/>
  <c r="D364" i="38"/>
  <c r="C364" i="38"/>
  <c r="B364" i="38"/>
  <c r="N363" i="38"/>
  <c r="L363" i="38"/>
  <c r="K363" i="38"/>
  <c r="J363" i="38"/>
  <c r="I363" i="38"/>
  <c r="H363" i="38"/>
  <c r="G363" i="38"/>
  <c r="F363" i="38"/>
  <c r="M363" i="38" s="1"/>
  <c r="E363" i="38"/>
  <c r="D363" i="38"/>
  <c r="C363" i="38"/>
  <c r="B363" i="38"/>
  <c r="N362" i="38"/>
  <c r="L362" i="38"/>
  <c r="K362" i="38"/>
  <c r="J362" i="38"/>
  <c r="I362" i="38"/>
  <c r="H362" i="38"/>
  <c r="G362" i="38"/>
  <c r="F362" i="38"/>
  <c r="M362" i="38" s="1"/>
  <c r="E362" i="38"/>
  <c r="D362" i="38"/>
  <c r="C362" i="38"/>
  <c r="B362" i="38"/>
  <c r="N361" i="38"/>
  <c r="L361" i="38"/>
  <c r="K361" i="38"/>
  <c r="J361" i="38"/>
  <c r="I361" i="38"/>
  <c r="H361" i="38"/>
  <c r="G361" i="38"/>
  <c r="M361" i="38" s="1"/>
  <c r="F361" i="38"/>
  <c r="E361" i="38"/>
  <c r="D361" i="38"/>
  <c r="C361" i="38"/>
  <c r="B361" i="38"/>
  <c r="N360" i="38"/>
  <c r="L360" i="38"/>
  <c r="K360" i="38"/>
  <c r="J360" i="38"/>
  <c r="I360" i="38"/>
  <c r="H360" i="38"/>
  <c r="M360" i="38" s="1"/>
  <c r="G360" i="38"/>
  <c r="F360" i="38"/>
  <c r="E360" i="38"/>
  <c r="D360" i="38"/>
  <c r="C360" i="38"/>
  <c r="B360" i="38"/>
  <c r="N359" i="38"/>
  <c r="M359" i="38"/>
  <c r="L359" i="38"/>
  <c r="K359" i="38"/>
  <c r="J359" i="38"/>
  <c r="I359" i="38"/>
  <c r="H359" i="38"/>
  <c r="G359" i="38"/>
  <c r="F359" i="38"/>
  <c r="E359" i="38"/>
  <c r="D359" i="38"/>
  <c r="C359" i="38"/>
  <c r="B359" i="38"/>
  <c r="N358" i="38"/>
  <c r="L358" i="38"/>
  <c r="K358" i="38"/>
  <c r="J358" i="38"/>
  <c r="I358" i="38"/>
  <c r="H358" i="38"/>
  <c r="G358" i="38"/>
  <c r="F358" i="38"/>
  <c r="M358" i="38" s="1"/>
  <c r="E358" i="38"/>
  <c r="D358" i="38"/>
  <c r="C358" i="38"/>
  <c r="B358" i="38"/>
  <c r="N357" i="38"/>
  <c r="L357" i="38"/>
  <c r="K357" i="38"/>
  <c r="J357" i="38"/>
  <c r="I357" i="38"/>
  <c r="H357" i="38"/>
  <c r="G357" i="38"/>
  <c r="F357" i="38"/>
  <c r="E357" i="38"/>
  <c r="D357" i="38"/>
  <c r="C357" i="38"/>
  <c r="B357" i="38"/>
  <c r="N356" i="38"/>
  <c r="M356" i="38"/>
  <c r="L356" i="38"/>
  <c r="K356" i="38"/>
  <c r="J356" i="38"/>
  <c r="I356" i="38"/>
  <c r="H356" i="38"/>
  <c r="G356" i="38"/>
  <c r="F356" i="38"/>
  <c r="E356" i="38"/>
  <c r="D356" i="38"/>
  <c r="C356" i="38"/>
  <c r="B356" i="38"/>
  <c r="N355" i="38"/>
  <c r="L355" i="38"/>
  <c r="K355" i="38"/>
  <c r="J355" i="38"/>
  <c r="I355" i="38"/>
  <c r="H355" i="38"/>
  <c r="G355" i="38"/>
  <c r="F355" i="38"/>
  <c r="M355" i="38" s="1"/>
  <c r="E355" i="38"/>
  <c r="D355" i="38"/>
  <c r="C355" i="38"/>
  <c r="B355" i="38"/>
  <c r="N354" i="38"/>
  <c r="L354" i="38"/>
  <c r="K354" i="38"/>
  <c r="J354" i="38"/>
  <c r="I354" i="38"/>
  <c r="H354" i="38"/>
  <c r="G354" i="38"/>
  <c r="F354" i="38"/>
  <c r="M354" i="38" s="1"/>
  <c r="E354" i="38"/>
  <c r="D354" i="38"/>
  <c r="C354" i="38"/>
  <c r="B354" i="38"/>
  <c r="N353" i="38"/>
  <c r="L353" i="38"/>
  <c r="K353" i="38"/>
  <c r="J353" i="38"/>
  <c r="I353" i="38"/>
  <c r="H353" i="38"/>
  <c r="G353" i="38"/>
  <c r="M353" i="38" s="1"/>
  <c r="F353" i="38"/>
  <c r="E353" i="38"/>
  <c r="D353" i="38"/>
  <c r="C353" i="38"/>
  <c r="B353" i="38"/>
  <c r="N352" i="38"/>
  <c r="L352" i="38"/>
  <c r="K352" i="38"/>
  <c r="J352" i="38"/>
  <c r="I352" i="38"/>
  <c r="H352" i="38"/>
  <c r="M352" i="38" s="1"/>
  <c r="G352" i="38"/>
  <c r="F352" i="38"/>
  <c r="E352" i="38"/>
  <c r="D352" i="38"/>
  <c r="C352" i="38"/>
  <c r="B352" i="38"/>
  <c r="N351" i="38"/>
  <c r="M351" i="38"/>
  <c r="L351" i="38"/>
  <c r="K351" i="38"/>
  <c r="J351" i="38"/>
  <c r="I351" i="38"/>
  <c r="H351" i="38"/>
  <c r="G351" i="38"/>
  <c r="F351" i="38"/>
  <c r="E351" i="38"/>
  <c r="D351" i="38"/>
  <c r="C351" i="38"/>
  <c r="B351" i="38"/>
  <c r="N350" i="38"/>
  <c r="L350" i="38"/>
  <c r="K350" i="38"/>
  <c r="J350" i="38"/>
  <c r="I350" i="38"/>
  <c r="H350" i="38"/>
  <c r="G350" i="38"/>
  <c r="F350" i="38"/>
  <c r="M350" i="38" s="1"/>
  <c r="E350" i="38"/>
  <c r="D350" i="38"/>
  <c r="C350" i="38"/>
  <c r="B350" i="38"/>
  <c r="N349" i="38"/>
  <c r="L349" i="38"/>
  <c r="K349" i="38"/>
  <c r="J349" i="38"/>
  <c r="I349" i="38"/>
  <c r="H349" i="38"/>
  <c r="G349" i="38"/>
  <c r="F349" i="38"/>
  <c r="E349" i="38"/>
  <c r="D349" i="38"/>
  <c r="C349" i="38"/>
  <c r="B349" i="38"/>
  <c r="N348" i="38"/>
  <c r="M348" i="38"/>
  <c r="L348" i="38"/>
  <c r="K348" i="38"/>
  <c r="J348" i="38"/>
  <c r="I348" i="38"/>
  <c r="H348" i="38"/>
  <c r="G348" i="38"/>
  <c r="F348" i="38"/>
  <c r="E348" i="38"/>
  <c r="D348" i="38"/>
  <c r="C348" i="38"/>
  <c r="B348" i="38"/>
  <c r="N347" i="38"/>
  <c r="L347" i="38"/>
  <c r="K347" i="38"/>
  <c r="J347" i="38"/>
  <c r="I347" i="38"/>
  <c r="H347" i="38"/>
  <c r="G347" i="38"/>
  <c r="F347" i="38"/>
  <c r="M347" i="38" s="1"/>
  <c r="E347" i="38"/>
  <c r="D347" i="38"/>
  <c r="C347" i="38"/>
  <c r="B347" i="38"/>
  <c r="N346" i="38"/>
  <c r="L346" i="38"/>
  <c r="K346" i="38"/>
  <c r="J346" i="38"/>
  <c r="I346" i="38"/>
  <c r="H346" i="38"/>
  <c r="G346" i="38"/>
  <c r="F346" i="38"/>
  <c r="M346" i="38" s="1"/>
  <c r="E346" i="38"/>
  <c r="D346" i="38"/>
  <c r="C346" i="38"/>
  <c r="B346" i="38"/>
  <c r="N345" i="38"/>
  <c r="L345" i="38"/>
  <c r="K345" i="38"/>
  <c r="J345" i="38"/>
  <c r="I345" i="38"/>
  <c r="H345" i="38"/>
  <c r="G345" i="38"/>
  <c r="M345" i="38" s="1"/>
  <c r="F345" i="38"/>
  <c r="E345" i="38"/>
  <c r="D345" i="38"/>
  <c r="C345" i="38"/>
  <c r="B345" i="38"/>
  <c r="N344" i="38"/>
  <c r="L344" i="38"/>
  <c r="K344" i="38"/>
  <c r="J344" i="38"/>
  <c r="I344" i="38"/>
  <c r="H344" i="38"/>
  <c r="M344" i="38" s="1"/>
  <c r="G344" i="38"/>
  <c r="F344" i="38"/>
  <c r="E344" i="38"/>
  <c r="D344" i="38"/>
  <c r="C344" i="38"/>
  <c r="B344" i="38"/>
  <c r="N343" i="38"/>
  <c r="M343" i="38"/>
  <c r="L343" i="38"/>
  <c r="K343" i="38"/>
  <c r="J343" i="38"/>
  <c r="I343" i="38"/>
  <c r="H343" i="38"/>
  <c r="G343" i="38"/>
  <c r="F343" i="38"/>
  <c r="E343" i="38"/>
  <c r="D343" i="38"/>
  <c r="C343" i="38"/>
  <c r="B343" i="38"/>
  <c r="N342" i="38"/>
  <c r="L342" i="38"/>
  <c r="K342" i="38"/>
  <c r="J342" i="38"/>
  <c r="I342" i="38"/>
  <c r="H342" i="38"/>
  <c r="G342" i="38"/>
  <c r="F342" i="38"/>
  <c r="M342" i="38" s="1"/>
  <c r="E342" i="38"/>
  <c r="D342" i="38"/>
  <c r="C342" i="38"/>
  <c r="B342" i="38"/>
  <c r="N341" i="38"/>
  <c r="L341" i="38"/>
  <c r="K341" i="38"/>
  <c r="J341" i="38"/>
  <c r="I341" i="38"/>
  <c r="H341" i="38"/>
  <c r="G341" i="38"/>
  <c r="F341" i="38"/>
  <c r="E341" i="38"/>
  <c r="D341" i="38"/>
  <c r="C341" i="38"/>
  <c r="B341" i="38"/>
  <c r="N340" i="38"/>
  <c r="M340" i="38"/>
  <c r="L340" i="38"/>
  <c r="K340" i="38"/>
  <c r="J340" i="38"/>
  <c r="I340" i="38"/>
  <c r="H340" i="38"/>
  <c r="G340" i="38"/>
  <c r="F340" i="38"/>
  <c r="E340" i="38"/>
  <c r="D340" i="38"/>
  <c r="C340" i="38"/>
  <c r="B340" i="38"/>
  <c r="N339" i="38"/>
  <c r="L339" i="38"/>
  <c r="K339" i="38"/>
  <c r="J339" i="38"/>
  <c r="I339" i="38"/>
  <c r="H339" i="38"/>
  <c r="G339" i="38"/>
  <c r="F339" i="38"/>
  <c r="M339" i="38" s="1"/>
  <c r="E339" i="38"/>
  <c r="D339" i="38"/>
  <c r="C339" i="38"/>
  <c r="B339" i="38"/>
  <c r="N338" i="38"/>
  <c r="L338" i="38"/>
  <c r="K338" i="38"/>
  <c r="J338" i="38"/>
  <c r="I338" i="38"/>
  <c r="H338" i="38"/>
  <c r="G338" i="38"/>
  <c r="F338" i="38"/>
  <c r="M338" i="38" s="1"/>
  <c r="E338" i="38"/>
  <c r="D338" i="38"/>
  <c r="C338" i="38"/>
  <c r="B338" i="38"/>
  <c r="N337" i="38"/>
  <c r="L337" i="38"/>
  <c r="K337" i="38"/>
  <c r="J337" i="38"/>
  <c r="I337" i="38"/>
  <c r="H337" i="38"/>
  <c r="G337" i="38"/>
  <c r="M337" i="38" s="1"/>
  <c r="F337" i="38"/>
  <c r="E337" i="38"/>
  <c r="D337" i="38"/>
  <c r="C337" i="38"/>
  <c r="B337" i="38"/>
  <c r="N336" i="38"/>
  <c r="L336" i="38"/>
  <c r="K336" i="38"/>
  <c r="J336" i="38"/>
  <c r="I336" i="38"/>
  <c r="H336" i="38"/>
  <c r="M336" i="38" s="1"/>
  <c r="G336" i="38"/>
  <c r="F336" i="38"/>
  <c r="E336" i="38"/>
  <c r="D336" i="38"/>
  <c r="C336" i="38"/>
  <c r="B336" i="38"/>
  <c r="N335" i="38"/>
  <c r="M335" i="38"/>
  <c r="L335" i="38"/>
  <c r="K335" i="38"/>
  <c r="J335" i="38"/>
  <c r="I335" i="38"/>
  <c r="H335" i="38"/>
  <c r="G335" i="38"/>
  <c r="F335" i="38"/>
  <c r="E335" i="38"/>
  <c r="D335" i="38"/>
  <c r="C335" i="38"/>
  <c r="B335" i="38"/>
  <c r="N334" i="38"/>
  <c r="L334" i="38"/>
  <c r="K334" i="38"/>
  <c r="J334" i="38"/>
  <c r="I334" i="38"/>
  <c r="H334" i="38"/>
  <c r="G334" i="38"/>
  <c r="F334" i="38"/>
  <c r="M334" i="38" s="1"/>
  <c r="E334" i="38"/>
  <c r="D334" i="38"/>
  <c r="C334" i="38"/>
  <c r="B334" i="38"/>
  <c r="N333" i="38"/>
  <c r="L333" i="38"/>
  <c r="K333" i="38"/>
  <c r="J333" i="38"/>
  <c r="I333" i="38"/>
  <c r="H333" i="38"/>
  <c r="G333" i="38"/>
  <c r="F333" i="38"/>
  <c r="E333" i="38"/>
  <c r="D333" i="38"/>
  <c r="C333" i="38"/>
  <c r="B333" i="38"/>
  <c r="N332" i="38"/>
  <c r="M332" i="38"/>
  <c r="L332" i="38"/>
  <c r="K332" i="38"/>
  <c r="J332" i="38"/>
  <c r="I332" i="38"/>
  <c r="H332" i="38"/>
  <c r="G332" i="38"/>
  <c r="F332" i="38"/>
  <c r="E332" i="38"/>
  <c r="D332" i="38"/>
  <c r="C332" i="38"/>
  <c r="B332" i="38"/>
  <c r="N331" i="38"/>
  <c r="L331" i="38"/>
  <c r="K331" i="38"/>
  <c r="J331" i="38"/>
  <c r="I331" i="38"/>
  <c r="H331" i="38"/>
  <c r="G331" i="38"/>
  <c r="F331" i="38"/>
  <c r="M331" i="38" s="1"/>
  <c r="E331" i="38"/>
  <c r="D331" i="38"/>
  <c r="C331" i="38"/>
  <c r="B331" i="38"/>
  <c r="N330" i="38"/>
  <c r="L330" i="38"/>
  <c r="K330" i="38"/>
  <c r="J330" i="38"/>
  <c r="I330" i="38"/>
  <c r="H330" i="38"/>
  <c r="G330" i="38"/>
  <c r="F330" i="38"/>
  <c r="M330" i="38" s="1"/>
  <c r="E330" i="38"/>
  <c r="D330" i="38"/>
  <c r="C330" i="38"/>
  <c r="B330" i="38"/>
  <c r="N329" i="38"/>
  <c r="L329" i="38"/>
  <c r="K329" i="38"/>
  <c r="J329" i="38"/>
  <c r="I329" i="38"/>
  <c r="H329" i="38"/>
  <c r="G329" i="38"/>
  <c r="M329" i="38" s="1"/>
  <c r="F329" i="38"/>
  <c r="E329" i="38"/>
  <c r="D329" i="38"/>
  <c r="C329" i="38"/>
  <c r="B329" i="38"/>
  <c r="N328" i="38"/>
  <c r="L328" i="38"/>
  <c r="K328" i="38"/>
  <c r="J328" i="38"/>
  <c r="I328" i="38"/>
  <c r="H328" i="38"/>
  <c r="M328" i="38" s="1"/>
  <c r="G328" i="38"/>
  <c r="F328" i="38"/>
  <c r="E328" i="38"/>
  <c r="D328" i="38"/>
  <c r="C328" i="38"/>
  <c r="B328" i="38"/>
  <c r="N327" i="38"/>
  <c r="M327" i="38"/>
  <c r="L327" i="38"/>
  <c r="K327" i="38"/>
  <c r="J327" i="38"/>
  <c r="I327" i="38"/>
  <c r="H327" i="38"/>
  <c r="G327" i="38"/>
  <c r="F327" i="38"/>
  <c r="E327" i="38"/>
  <c r="D327" i="38"/>
  <c r="C327" i="38"/>
  <c r="B327" i="38"/>
  <c r="N326" i="38"/>
  <c r="L326" i="38"/>
  <c r="K326" i="38"/>
  <c r="J326" i="38"/>
  <c r="I326" i="38"/>
  <c r="H326" i="38"/>
  <c r="G326" i="38"/>
  <c r="F326" i="38"/>
  <c r="M326" i="38" s="1"/>
  <c r="E326" i="38"/>
  <c r="D326" i="38"/>
  <c r="C326" i="38"/>
  <c r="B326" i="38"/>
  <c r="N325" i="38"/>
  <c r="L325" i="38"/>
  <c r="K325" i="38"/>
  <c r="J325" i="38"/>
  <c r="I325" i="38"/>
  <c r="H325" i="38"/>
  <c r="G325" i="38"/>
  <c r="F325" i="38"/>
  <c r="E325" i="38"/>
  <c r="D325" i="38"/>
  <c r="C325" i="38"/>
  <c r="B325" i="38"/>
  <c r="N324" i="38"/>
  <c r="M324" i="38"/>
  <c r="L324" i="38"/>
  <c r="K324" i="38"/>
  <c r="J324" i="38"/>
  <c r="I324" i="38"/>
  <c r="H324" i="38"/>
  <c r="G324" i="38"/>
  <c r="F324" i="38"/>
  <c r="E324" i="38"/>
  <c r="D324" i="38"/>
  <c r="C324" i="38"/>
  <c r="B324" i="38"/>
  <c r="N323" i="38"/>
  <c r="L323" i="38"/>
  <c r="K323" i="38"/>
  <c r="J323" i="38"/>
  <c r="I323" i="38"/>
  <c r="H323" i="38"/>
  <c r="G323" i="38"/>
  <c r="F323" i="38"/>
  <c r="M323" i="38" s="1"/>
  <c r="E323" i="38"/>
  <c r="D323" i="38"/>
  <c r="C323" i="38"/>
  <c r="B323" i="38"/>
  <c r="N322" i="38"/>
  <c r="L322" i="38"/>
  <c r="K322" i="38"/>
  <c r="J322" i="38"/>
  <c r="I322" i="38"/>
  <c r="H322" i="38"/>
  <c r="G322" i="38"/>
  <c r="F322" i="38"/>
  <c r="M322" i="38" s="1"/>
  <c r="E322" i="38"/>
  <c r="D322" i="38"/>
  <c r="C322" i="38"/>
  <c r="B322" i="38"/>
  <c r="N321" i="38"/>
  <c r="L321" i="38"/>
  <c r="K321" i="38"/>
  <c r="J321" i="38"/>
  <c r="I321" i="38"/>
  <c r="H321" i="38"/>
  <c r="G321" i="38"/>
  <c r="M321" i="38" s="1"/>
  <c r="F321" i="38"/>
  <c r="E321" i="38"/>
  <c r="D321" i="38"/>
  <c r="C321" i="38"/>
  <c r="B321" i="38"/>
  <c r="N320" i="38"/>
  <c r="L320" i="38"/>
  <c r="K320" i="38"/>
  <c r="J320" i="38"/>
  <c r="I320" i="38"/>
  <c r="H320" i="38"/>
  <c r="M320" i="38" s="1"/>
  <c r="G320" i="38"/>
  <c r="F320" i="38"/>
  <c r="E320" i="38"/>
  <c r="D320" i="38"/>
  <c r="C320" i="38"/>
  <c r="B320" i="38"/>
  <c r="N319" i="38"/>
  <c r="M319" i="38"/>
  <c r="L319" i="38"/>
  <c r="K319" i="38"/>
  <c r="J319" i="38"/>
  <c r="I319" i="38"/>
  <c r="H319" i="38"/>
  <c r="G319" i="38"/>
  <c r="F319" i="38"/>
  <c r="E319" i="38"/>
  <c r="D319" i="38"/>
  <c r="C319" i="38"/>
  <c r="B319" i="38"/>
  <c r="N318" i="38"/>
  <c r="L318" i="38"/>
  <c r="K318" i="38"/>
  <c r="J318" i="38"/>
  <c r="I318" i="38"/>
  <c r="H318" i="38"/>
  <c r="G318" i="38"/>
  <c r="F318" i="38"/>
  <c r="E318" i="38"/>
  <c r="D318" i="38"/>
  <c r="C318" i="38"/>
  <c r="B318" i="38"/>
  <c r="N317" i="38"/>
  <c r="M317" i="38"/>
  <c r="L317" i="38"/>
  <c r="K317" i="38"/>
  <c r="J317" i="38"/>
  <c r="I317" i="38"/>
  <c r="H317" i="38"/>
  <c r="G317" i="38"/>
  <c r="F317" i="38"/>
  <c r="E317" i="38"/>
  <c r="D317" i="38"/>
  <c r="C317" i="38"/>
  <c r="B317" i="38"/>
  <c r="N316" i="38"/>
  <c r="L316" i="38"/>
  <c r="K316" i="38"/>
  <c r="J316" i="38"/>
  <c r="I316" i="38"/>
  <c r="H316" i="38"/>
  <c r="G316" i="38"/>
  <c r="F316" i="38"/>
  <c r="M316" i="38" s="1"/>
  <c r="E316" i="38"/>
  <c r="D316" i="38"/>
  <c r="C316" i="38"/>
  <c r="B316" i="38"/>
  <c r="N315" i="38"/>
  <c r="L315" i="38"/>
  <c r="K315" i="38"/>
  <c r="J315" i="38"/>
  <c r="I315" i="38"/>
  <c r="H315" i="38"/>
  <c r="G315" i="38"/>
  <c r="M315" i="38" s="1"/>
  <c r="F315" i="38"/>
  <c r="E315" i="38"/>
  <c r="D315" i="38"/>
  <c r="C315" i="38"/>
  <c r="B315" i="38"/>
  <c r="N314" i="38"/>
  <c r="L314" i="38"/>
  <c r="K314" i="38"/>
  <c r="J314" i="38"/>
  <c r="I314" i="38"/>
  <c r="H314" i="38"/>
  <c r="G314" i="38"/>
  <c r="F314" i="38"/>
  <c r="E314" i="38"/>
  <c r="D314" i="38"/>
  <c r="C314" i="38"/>
  <c r="B314" i="38"/>
  <c r="N313" i="38"/>
  <c r="M313" i="38"/>
  <c r="L313" i="38"/>
  <c r="K313" i="38"/>
  <c r="J313" i="38"/>
  <c r="I313" i="38"/>
  <c r="H313" i="38"/>
  <c r="G313" i="38"/>
  <c r="F313" i="38"/>
  <c r="E313" i="38"/>
  <c r="D313" i="38"/>
  <c r="C313" i="38"/>
  <c r="B313" i="38"/>
  <c r="N312" i="38"/>
  <c r="L312" i="38"/>
  <c r="K312" i="38"/>
  <c r="J312" i="38"/>
  <c r="I312" i="38"/>
  <c r="H312" i="38"/>
  <c r="G312" i="38"/>
  <c r="F312" i="38"/>
  <c r="M312" i="38" s="1"/>
  <c r="E312" i="38"/>
  <c r="D312" i="38"/>
  <c r="C312" i="38"/>
  <c r="B312" i="38"/>
  <c r="N311" i="38"/>
  <c r="L311" i="38"/>
  <c r="K311" i="38"/>
  <c r="J311" i="38"/>
  <c r="I311" i="38"/>
  <c r="H311" i="38"/>
  <c r="G311" i="38"/>
  <c r="F311" i="38"/>
  <c r="M311" i="38" s="1"/>
  <c r="E311" i="38"/>
  <c r="D311" i="38"/>
  <c r="C311" i="38"/>
  <c r="B311" i="38"/>
  <c r="N310" i="38"/>
  <c r="L310" i="38"/>
  <c r="K310" i="38"/>
  <c r="J310" i="38"/>
  <c r="I310" i="38"/>
  <c r="H310" i="38"/>
  <c r="G310" i="38"/>
  <c r="F310" i="38"/>
  <c r="M310" i="38" s="1"/>
  <c r="E310" i="38"/>
  <c r="D310" i="38"/>
  <c r="C310" i="38"/>
  <c r="B310" i="38"/>
  <c r="N309" i="38"/>
  <c r="L309" i="38"/>
  <c r="K309" i="38"/>
  <c r="J309" i="38"/>
  <c r="I309" i="38"/>
  <c r="H309" i="38"/>
  <c r="G309" i="38"/>
  <c r="M309" i="38" s="1"/>
  <c r="F309" i="38"/>
  <c r="E309" i="38"/>
  <c r="D309" i="38"/>
  <c r="C309" i="38"/>
  <c r="B309" i="38"/>
  <c r="N308" i="38"/>
  <c r="L308" i="38"/>
  <c r="K308" i="38"/>
  <c r="J308" i="38"/>
  <c r="I308" i="38"/>
  <c r="H308" i="38"/>
  <c r="M308" i="38" s="1"/>
  <c r="G308" i="38"/>
  <c r="F308" i="38"/>
  <c r="E308" i="38"/>
  <c r="D308" i="38"/>
  <c r="C308" i="38"/>
  <c r="B308" i="38"/>
  <c r="N307" i="38"/>
  <c r="M307" i="38"/>
  <c r="L307" i="38"/>
  <c r="K307" i="38"/>
  <c r="J307" i="38"/>
  <c r="I307" i="38"/>
  <c r="H307" i="38"/>
  <c r="G307" i="38"/>
  <c r="F307" i="38"/>
  <c r="E307" i="38"/>
  <c r="D307" i="38"/>
  <c r="C307" i="38"/>
  <c r="B307" i="38"/>
  <c r="N306" i="38"/>
  <c r="L306" i="38"/>
  <c r="K306" i="38"/>
  <c r="J306" i="38"/>
  <c r="I306" i="38"/>
  <c r="H306" i="38"/>
  <c r="G306" i="38"/>
  <c r="F306" i="38"/>
  <c r="M306" i="38" s="1"/>
  <c r="E306" i="38"/>
  <c r="D306" i="38"/>
  <c r="C306" i="38"/>
  <c r="B306" i="38"/>
  <c r="N305" i="38"/>
  <c r="L305" i="38"/>
  <c r="K305" i="38"/>
  <c r="J305" i="38"/>
  <c r="I305" i="38"/>
  <c r="H305" i="38"/>
  <c r="G305" i="38"/>
  <c r="M305" i="38" s="1"/>
  <c r="F305" i="38"/>
  <c r="E305" i="38"/>
  <c r="D305" i="38"/>
  <c r="C305" i="38"/>
  <c r="B305" i="38"/>
  <c r="N304" i="38"/>
  <c r="L304" i="38"/>
  <c r="K304" i="38"/>
  <c r="J304" i="38"/>
  <c r="I304" i="38"/>
  <c r="H304" i="38"/>
  <c r="M304" i="38" s="1"/>
  <c r="G304" i="38"/>
  <c r="F304" i="38"/>
  <c r="E304" i="38"/>
  <c r="D304" i="38"/>
  <c r="C304" i="38"/>
  <c r="B304" i="38"/>
  <c r="N303" i="38"/>
  <c r="M303" i="38"/>
  <c r="L303" i="38"/>
  <c r="K303" i="38"/>
  <c r="J303" i="38"/>
  <c r="I303" i="38"/>
  <c r="H303" i="38"/>
  <c r="G303" i="38"/>
  <c r="F303" i="38"/>
  <c r="E303" i="38"/>
  <c r="D303" i="38"/>
  <c r="C303" i="38"/>
  <c r="B303" i="38"/>
  <c r="N302" i="38"/>
  <c r="L302" i="38"/>
  <c r="K302" i="38"/>
  <c r="J302" i="38"/>
  <c r="I302" i="38"/>
  <c r="H302" i="38"/>
  <c r="G302" i="38"/>
  <c r="F302" i="38"/>
  <c r="E302" i="38"/>
  <c r="D302" i="38"/>
  <c r="C302" i="38"/>
  <c r="B302" i="38"/>
  <c r="N301" i="38"/>
  <c r="M301" i="38"/>
  <c r="L301" i="38"/>
  <c r="K301" i="38"/>
  <c r="J301" i="38"/>
  <c r="I301" i="38"/>
  <c r="H301" i="38"/>
  <c r="G301" i="38"/>
  <c r="F301" i="38"/>
  <c r="E301" i="38"/>
  <c r="D301" i="38"/>
  <c r="C301" i="38"/>
  <c r="B301" i="38"/>
  <c r="N300" i="38"/>
  <c r="L300" i="38"/>
  <c r="K300" i="38"/>
  <c r="J300" i="38"/>
  <c r="I300" i="38"/>
  <c r="H300" i="38"/>
  <c r="G300" i="38"/>
  <c r="F300" i="38"/>
  <c r="M300" i="38" s="1"/>
  <c r="E300" i="38"/>
  <c r="D300" i="38"/>
  <c r="C300" i="38"/>
  <c r="B300" i="38"/>
  <c r="N299" i="38"/>
  <c r="L299" i="38"/>
  <c r="K299" i="38"/>
  <c r="J299" i="38"/>
  <c r="I299" i="38"/>
  <c r="H299" i="38"/>
  <c r="G299" i="38"/>
  <c r="M299" i="38" s="1"/>
  <c r="F299" i="38"/>
  <c r="E299" i="38"/>
  <c r="D299" i="38"/>
  <c r="C299" i="38"/>
  <c r="B299" i="38"/>
  <c r="N298" i="38"/>
  <c r="L298" i="38"/>
  <c r="K298" i="38"/>
  <c r="J298" i="38"/>
  <c r="I298" i="38"/>
  <c r="H298" i="38"/>
  <c r="G298" i="38"/>
  <c r="F298" i="38"/>
  <c r="E298" i="38"/>
  <c r="D298" i="38"/>
  <c r="C298" i="38"/>
  <c r="B298" i="38"/>
  <c r="N297" i="38"/>
  <c r="L297" i="38"/>
  <c r="K297" i="38"/>
  <c r="J297" i="38"/>
  <c r="I297" i="38"/>
  <c r="H297" i="38"/>
  <c r="M297" i="38" s="1"/>
  <c r="G297" i="38"/>
  <c r="F297" i="38"/>
  <c r="E297" i="38"/>
  <c r="D297" i="38"/>
  <c r="C297" i="38"/>
  <c r="B297" i="38"/>
  <c r="N296" i="38"/>
  <c r="M296" i="38"/>
  <c r="L296" i="38"/>
  <c r="K296" i="38"/>
  <c r="J296" i="38"/>
  <c r="I296" i="38"/>
  <c r="H296" i="38"/>
  <c r="G296" i="38"/>
  <c r="F296" i="38"/>
  <c r="E296" i="38"/>
  <c r="D296" i="38"/>
  <c r="C296" i="38"/>
  <c r="B296" i="38"/>
  <c r="N295" i="38"/>
  <c r="L295" i="38"/>
  <c r="K295" i="38"/>
  <c r="J295" i="38"/>
  <c r="I295" i="38"/>
  <c r="H295" i="38"/>
  <c r="G295" i="38"/>
  <c r="F295" i="38"/>
  <c r="M295" i="38" s="1"/>
  <c r="E295" i="38"/>
  <c r="D295" i="38"/>
  <c r="C295" i="38"/>
  <c r="B295" i="38"/>
  <c r="N294" i="38"/>
  <c r="L294" i="38"/>
  <c r="K294" i="38"/>
  <c r="J294" i="38"/>
  <c r="I294" i="38"/>
  <c r="H294" i="38"/>
  <c r="G294" i="38"/>
  <c r="F294" i="38"/>
  <c r="M294" i="38" s="1"/>
  <c r="E294" i="38"/>
  <c r="D294" i="38"/>
  <c r="C294" i="38"/>
  <c r="B294" i="38"/>
  <c r="N293" i="38"/>
  <c r="L293" i="38"/>
  <c r="K293" i="38"/>
  <c r="J293" i="38"/>
  <c r="I293" i="38"/>
  <c r="H293" i="38"/>
  <c r="G293" i="38"/>
  <c r="F293" i="38"/>
  <c r="E293" i="38"/>
  <c r="D293" i="38"/>
  <c r="C293" i="38"/>
  <c r="B293" i="38"/>
  <c r="N292" i="38"/>
  <c r="M292" i="38"/>
  <c r="L292" i="38"/>
  <c r="K292" i="38"/>
  <c r="J292" i="38"/>
  <c r="I292" i="38"/>
  <c r="H292" i="38"/>
  <c r="G292" i="38"/>
  <c r="F292" i="38"/>
  <c r="E292" i="38"/>
  <c r="D292" i="38"/>
  <c r="C292" i="38"/>
  <c r="B292" i="38"/>
  <c r="N291" i="38"/>
  <c r="L291" i="38"/>
  <c r="K291" i="38"/>
  <c r="J291" i="38"/>
  <c r="I291" i="38"/>
  <c r="H291" i="38"/>
  <c r="G291" i="38"/>
  <c r="F291" i="38"/>
  <c r="M291" i="38" s="1"/>
  <c r="E291" i="38"/>
  <c r="D291" i="38"/>
  <c r="C291" i="38"/>
  <c r="B291" i="38"/>
  <c r="N290" i="38"/>
  <c r="L290" i="38"/>
  <c r="K290" i="38"/>
  <c r="J290" i="38"/>
  <c r="I290" i="38"/>
  <c r="H290" i="38"/>
  <c r="G290" i="38"/>
  <c r="F290" i="38"/>
  <c r="M290" i="38" s="1"/>
  <c r="E290" i="38"/>
  <c r="D290" i="38"/>
  <c r="C290" i="38"/>
  <c r="B290" i="38"/>
  <c r="N289" i="38"/>
  <c r="L289" i="38"/>
  <c r="K289" i="38"/>
  <c r="J289" i="38"/>
  <c r="I289" i="38"/>
  <c r="H289" i="38"/>
  <c r="G289" i="38"/>
  <c r="M289" i="38" s="1"/>
  <c r="F289" i="38"/>
  <c r="E289" i="38"/>
  <c r="D289" i="38"/>
  <c r="C289" i="38"/>
  <c r="B289" i="38"/>
  <c r="N288" i="38"/>
  <c r="L288" i="38"/>
  <c r="K288" i="38"/>
  <c r="J288" i="38"/>
  <c r="I288" i="38"/>
  <c r="H288" i="38"/>
  <c r="M288" i="38" s="1"/>
  <c r="G288" i="38"/>
  <c r="F288" i="38"/>
  <c r="E288" i="38"/>
  <c r="D288" i="38"/>
  <c r="C288" i="38"/>
  <c r="B288" i="38"/>
  <c r="N287" i="38"/>
  <c r="M287" i="38"/>
  <c r="L287" i="38"/>
  <c r="K287" i="38"/>
  <c r="J287" i="38"/>
  <c r="I287" i="38"/>
  <c r="H287" i="38"/>
  <c r="G287" i="38"/>
  <c r="F287" i="38"/>
  <c r="E287" i="38"/>
  <c r="D287" i="38"/>
  <c r="C287" i="38"/>
  <c r="B287" i="38"/>
  <c r="N286" i="38"/>
  <c r="L286" i="38"/>
  <c r="K286" i="38"/>
  <c r="J286" i="38"/>
  <c r="I286" i="38"/>
  <c r="H286" i="38"/>
  <c r="G286" i="38"/>
  <c r="F286" i="38"/>
  <c r="E286" i="38"/>
  <c r="D286" i="38"/>
  <c r="C286" i="38"/>
  <c r="B286" i="38"/>
  <c r="N285" i="38"/>
  <c r="M285" i="38"/>
  <c r="L285" i="38"/>
  <c r="K285" i="38"/>
  <c r="J285" i="38"/>
  <c r="I285" i="38"/>
  <c r="H285" i="38"/>
  <c r="G285" i="38"/>
  <c r="F285" i="38"/>
  <c r="E285" i="38"/>
  <c r="D285" i="38"/>
  <c r="C285" i="38"/>
  <c r="B285" i="38"/>
  <c r="N284" i="38"/>
  <c r="L284" i="38"/>
  <c r="K284" i="38"/>
  <c r="J284" i="38"/>
  <c r="I284" i="38"/>
  <c r="H284" i="38"/>
  <c r="G284" i="38"/>
  <c r="F284" i="38"/>
  <c r="M284" i="38" s="1"/>
  <c r="E284" i="38"/>
  <c r="D284" i="38"/>
  <c r="C284" i="38"/>
  <c r="B284" i="38"/>
  <c r="N283" i="38"/>
  <c r="L283" i="38"/>
  <c r="K283" i="38"/>
  <c r="J283" i="38"/>
  <c r="I283" i="38"/>
  <c r="H283" i="38"/>
  <c r="G283" i="38"/>
  <c r="M283" i="38" s="1"/>
  <c r="F283" i="38"/>
  <c r="E283" i="38"/>
  <c r="D283" i="38"/>
  <c r="C283" i="38"/>
  <c r="B283" i="38"/>
  <c r="N282" i="38"/>
  <c r="L282" i="38"/>
  <c r="K282" i="38"/>
  <c r="J282" i="38"/>
  <c r="I282" i="38"/>
  <c r="H282" i="38"/>
  <c r="G282" i="38"/>
  <c r="F282" i="38"/>
  <c r="E282" i="38"/>
  <c r="D282" i="38"/>
  <c r="C282" i="38"/>
  <c r="B282" i="38"/>
  <c r="N281" i="38"/>
  <c r="M281" i="38"/>
  <c r="L281" i="38"/>
  <c r="K281" i="38"/>
  <c r="J281" i="38"/>
  <c r="I281" i="38"/>
  <c r="H281" i="38"/>
  <c r="G281" i="38"/>
  <c r="F281" i="38"/>
  <c r="E281" i="38"/>
  <c r="D281" i="38"/>
  <c r="C281" i="38"/>
  <c r="B281" i="38"/>
  <c r="N280" i="38"/>
  <c r="L280" i="38"/>
  <c r="K280" i="38"/>
  <c r="J280" i="38"/>
  <c r="I280" i="38"/>
  <c r="H280" i="38"/>
  <c r="G280" i="38"/>
  <c r="F280" i="38"/>
  <c r="M280" i="38" s="1"/>
  <c r="E280" i="38"/>
  <c r="D280" i="38"/>
  <c r="C280" i="38"/>
  <c r="B280" i="38"/>
  <c r="N279" i="38"/>
  <c r="L279" i="38"/>
  <c r="K279" i="38"/>
  <c r="J279" i="38"/>
  <c r="I279" i="38"/>
  <c r="H279" i="38"/>
  <c r="G279" i="38"/>
  <c r="F279" i="38"/>
  <c r="M279" i="38" s="1"/>
  <c r="E279" i="38"/>
  <c r="D279" i="38"/>
  <c r="C279" i="38"/>
  <c r="B279" i="38"/>
  <c r="N278" i="38"/>
  <c r="L278" i="38"/>
  <c r="K278" i="38"/>
  <c r="J278" i="38"/>
  <c r="I278" i="38"/>
  <c r="H278" i="38"/>
  <c r="G278" i="38"/>
  <c r="F278" i="38"/>
  <c r="M278" i="38" s="1"/>
  <c r="E278" i="38"/>
  <c r="D278" i="38"/>
  <c r="C278" i="38"/>
  <c r="B278" i="38"/>
  <c r="N277" i="38"/>
  <c r="L277" i="38"/>
  <c r="K277" i="38"/>
  <c r="J277" i="38"/>
  <c r="I277" i="38"/>
  <c r="H277" i="38"/>
  <c r="G277" i="38"/>
  <c r="M277" i="38" s="1"/>
  <c r="F277" i="38"/>
  <c r="E277" i="38"/>
  <c r="D277" i="38"/>
  <c r="C277" i="38"/>
  <c r="B277" i="38"/>
  <c r="N276" i="38"/>
  <c r="L276" i="38"/>
  <c r="K276" i="38"/>
  <c r="J276" i="38"/>
  <c r="I276" i="38"/>
  <c r="H276" i="38"/>
  <c r="M276" i="38" s="1"/>
  <c r="G276" i="38"/>
  <c r="F276" i="38"/>
  <c r="E276" i="38"/>
  <c r="D276" i="38"/>
  <c r="C276" i="38"/>
  <c r="B276" i="38"/>
  <c r="N275" i="38"/>
  <c r="M275" i="38"/>
  <c r="L275" i="38"/>
  <c r="K275" i="38"/>
  <c r="J275" i="38"/>
  <c r="I275" i="38"/>
  <c r="H275" i="38"/>
  <c r="G275" i="38"/>
  <c r="F275" i="38"/>
  <c r="E275" i="38"/>
  <c r="D275" i="38"/>
  <c r="C275" i="38"/>
  <c r="B275" i="38"/>
  <c r="N274" i="38"/>
  <c r="L274" i="38"/>
  <c r="K274" i="38"/>
  <c r="J274" i="38"/>
  <c r="I274" i="38"/>
  <c r="H274" i="38"/>
  <c r="G274" i="38"/>
  <c r="F274" i="38"/>
  <c r="M274" i="38" s="1"/>
  <c r="E274" i="38"/>
  <c r="D274" i="38"/>
  <c r="C274" i="38"/>
  <c r="B274" i="38"/>
  <c r="N273" i="38"/>
  <c r="L273" i="38"/>
  <c r="K273" i="38"/>
  <c r="J273" i="38"/>
  <c r="I273" i="38"/>
  <c r="H273" i="38"/>
  <c r="G273" i="38"/>
  <c r="M273" i="38" s="1"/>
  <c r="F273" i="38"/>
  <c r="E273" i="38"/>
  <c r="D273" i="38"/>
  <c r="C273" i="38"/>
  <c r="B273" i="38"/>
  <c r="N272" i="38"/>
  <c r="L272" i="38"/>
  <c r="K272" i="38"/>
  <c r="J272" i="38"/>
  <c r="I272" i="38"/>
  <c r="H272" i="38"/>
  <c r="M272" i="38" s="1"/>
  <c r="G272" i="38"/>
  <c r="F272" i="38"/>
  <c r="E272" i="38"/>
  <c r="D272" i="38"/>
  <c r="C272" i="38"/>
  <c r="B272" i="38"/>
  <c r="N271" i="38"/>
  <c r="M271" i="38"/>
  <c r="L271" i="38"/>
  <c r="K271" i="38"/>
  <c r="J271" i="38"/>
  <c r="I271" i="38"/>
  <c r="H271" i="38"/>
  <c r="G271" i="38"/>
  <c r="F271" i="38"/>
  <c r="E271" i="38"/>
  <c r="D271" i="38"/>
  <c r="C271" i="38"/>
  <c r="B271" i="38"/>
  <c r="N270" i="38"/>
  <c r="L270" i="38"/>
  <c r="K270" i="38"/>
  <c r="J270" i="38"/>
  <c r="I270" i="38"/>
  <c r="H270" i="38"/>
  <c r="G270" i="38"/>
  <c r="F270" i="38"/>
  <c r="E270" i="38"/>
  <c r="D270" i="38"/>
  <c r="C270" i="38"/>
  <c r="B270" i="38"/>
  <c r="N269" i="38"/>
  <c r="M269" i="38"/>
  <c r="L269" i="38"/>
  <c r="K269" i="38"/>
  <c r="J269" i="38"/>
  <c r="I269" i="38"/>
  <c r="H269" i="38"/>
  <c r="G269" i="38"/>
  <c r="F269" i="38"/>
  <c r="E269" i="38"/>
  <c r="D269" i="38"/>
  <c r="C269" i="38"/>
  <c r="B269" i="38"/>
  <c r="N268" i="38"/>
  <c r="L268" i="38"/>
  <c r="K268" i="38"/>
  <c r="J268" i="38"/>
  <c r="I268" i="38"/>
  <c r="H268" i="38"/>
  <c r="G268" i="38"/>
  <c r="F268" i="38"/>
  <c r="M268" i="38" s="1"/>
  <c r="E268" i="38"/>
  <c r="D268" i="38"/>
  <c r="C268" i="38"/>
  <c r="B268" i="38"/>
  <c r="N267" i="38"/>
  <c r="L267" i="38"/>
  <c r="K267" i="38"/>
  <c r="J267" i="38"/>
  <c r="I267" i="38"/>
  <c r="H267" i="38"/>
  <c r="G267" i="38"/>
  <c r="M267" i="38" s="1"/>
  <c r="F267" i="38"/>
  <c r="E267" i="38"/>
  <c r="D267" i="38"/>
  <c r="C267" i="38"/>
  <c r="B267" i="38"/>
  <c r="N266" i="38"/>
  <c r="L266" i="38"/>
  <c r="K266" i="38"/>
  <c r="J266" i="38"/>
  <c r="I266" i="38"/>
  <c r="H266" i="38"/>
  <c r="G266" i="38"/>
  <c r="F266" i="38"/>
  <c r="E266" i="38"/>
  <c r="D266" i="38"/>
  <c r="C266" i="38"/>
  <c r="B266" i="38"/>
  <c r="N265" i="38"/>
  <c r="L265" i="38"/>
  <c r="K265" i="38"/>
  <c r="J265" i="38"/>
  <c r="I265" i="38"/>
  <c r="H265" i="38"/>
  <c r="M265" i="38" s="1"/>
  <c r="G265" i="38"/>
  <c r="F265" i="38"/>
  <c r="E265" i="38"/>
  <c r="D265" i="38"/>
  <c r="C265" i="38"/>
  <c r="B265" i="38"/>
  <c r="N264" i="38"/>
  <c r="M264" i="38"/>
  <c r="L264" i="38"/>
  <c r="K264" i="38"/>
  <c r="J264" i="38"/>
  <c r="I264" i="38"/>
  <c r="H264" i="38"/>
  <c r="G264" i="38"/>
  <c r="F264" i="38"/>
  <c r="E264" i="38"/>
  <c r="D264" i="38"/>
  <c r="C264" i="38"/>
  <c r="B264" i="38"/>
  <c r="N263" i="38"/>
  <c r="L263" i="38"/>
  <c r="K263" i="38"/>
  <c r="J263" i="38"/>
  <c r="I263" i="38"/>
  <c r="H263" i="38"/>
  <c r="G263" i="38"/>
  <c r="F263" i="38"/>
  <c r="M263" i="38" s="1"/>
  <c r="E263" i="38"/>
  <c r="D263" i="38"/>
  <c r="C263" i="38"/>
  <c r="B263" i="38"/>
  <c r="N262" i="38"/>
  <c r="L262" i="38"/>
  <c r="K262" i="38"/>
  <c r="J262" i="38"/>
  <c r="I262" i="38"/>
  <c r="H262" i="38"/>
  <c r="G262" i="38"/>
  <c r="F262" i="38"/>
  <c r="M262" i="38" s="1"/>
  <c r="E262" i="38"/>
  <c r="D262" i="38"/>
  <c r="C262" i="38"/>
  <c r="B262" i="38"/>
  <c r="N261" i="38"/>
  <c r="L261" i="38"/>
  <c r="K261" i="38"/>
  <c r="J261" i="38"/>
  <c r="I261" i="38"/>
  <c r="H261" i="38"/>
  <c r="G261" i="38"/>
  <c r="F261" i="38"/>
  <c r="E261" i="38"/>
  <c r="D261" i="38"/>
  <c r="C261" i="38"/>
  <c r="B261" i="38"/>
  <c r="N260" i="38"/>
  <c r="M260" i="38"/>
  <c r="L260" i="38"/>
  <c r="K260" i="38"/>
  <c r="J260" i="38"/>
  <c r="I260" i="38"/>
  <c r="H260" i="38"/>
  <c r="G260" i="38"/>
  <c r="F260" i="38"/>
  <c r="E260" i="38"/>
  <c r="D260" i="38"/>
  <c r="C260" i="38"/>
  <c r="B260" i="38"/>
  <c r="N259" i="38"/>
  <c r="L259" i="38"/>
  <c r="K259" i="38"/>
  <c r="J259" i="38"/>
  <c r="I259" i="38"/>
  <c r="H259" i="38"/>
  <c r="G259" i="38"/>
  <c r="F259" i="38"/>
  <c r="M259" i="38" s="1"/>
  <c r="E259" i="38"/>
  <c r="D259" i="38"/>
  <c r="C259" i="38"/>
  <c r="B259" i="38"/>
  <c r="N258" i="38"/>
  <c r="L258" i="38"/>
  <c r="K258" i="38"/>
  <c r="J258" i="38"/>
  <c r="I258" i="38"/>
  <c r="H258" i="38"/>
  <c r="G258" i="38"/>
  <c r="F258" i="38"/>
  <c r="M258" i="38" s="1"/>
  <c r="E258" i="38"/>
  <c r="D258" i="38"/>
  <c r="C258" i="38"/>
  <c r="B258" i="38"/>
  <c r="N257" i="38"/>
  <c r="L257" i="38"/>
  <c r="K257" i="38"/>
  <c r="J257" i="38"/>
  <c r="I257" i="38"/>
  <c r="H257" i="38"/>
  <c r="G257" i="38"/>
  <c r="M257" i="38" s="1"/>
  <c r="F257" i="38"/>
  <c r="E257" i="38"/>
  <c r="D257" i="38"/>
  <c r="C257" i="38"/>
  <c r="B257" i="38"/>
  <c r="N256" i="38"/>
  <c r="L256" i="38"/>
  <c r="K256" i="38"/>
  <c r="J256" i="38"/>
  <c r="I256" i="38"/>
  <c r="H256" i="38"/>
  <c r="M256" i="38" s="1"/>
  <c r="G256" i="38"/>
  <c r="F256" i="38"/>
  <c r="E256" i="38"/>
  <c r="D256" i="38"/>
  <c r="C256" i="38"/>
  <c r="B256" i="38"/>
  <c r="N255" i="38"/>
  <c r="M255" i="38"/>
  <c r="L255" i="38"/>
  <c r="K255" i="38"/>
  <c r="J255" i="38"/>
  <c r="I255" i="38"/>
  <c r="H255" i="38"/>
  <c r="G255" i="38"/>
  <c r="F255" i="38"/>
  <c r="E255" i="38"/>
  <c r="D255" i="38"/>
  <c r="C255" i="38"/>
  <c r="B255" i="38"/>
  <c r="N254" i="38"/>
  <c r="L254" i="38"/>
  <c r="K254" i="38"/>
  <c r="J254" i="38"/>
  <c r="I254" i="38"/>
  <c r="H254" i="38"/>
  <c r="G254" i="38"/>
  <c r="F254" i="38"/>
  <c r="E254" i="38"/>
  <c r="D254" i="38"/>
  <c r="C254" i="38"/>
  <c r="B254" i="38"/>
  <c r="N253" i="38"/>
  <c r="M253" i="38"/>
  <c r="L253" i="38"/>
  <c r="K253" i="38"/>
  <c r="J253" i="38"/>
  <c r="I253" i="38"/>
  <c r="H253" i="38"/>
  <c r="G253" i="38"/>
  <c r="F253" i="38"/>
  <c r="E253" i="38"/>
  <c r="D253" i="38"/>
  <c r="C253" i="38"/>
  <c r="B253" i="38"/>
  <c r="N252" i="38"/>
  <c r="L252" i="38"/>
  <c r="K252" i="38"/>
  <c r="J252" i="38"/>
  <c r="I252" i="38"/>
  <c r="H252" i="38"/>
  <c r="G252" i="38"/>
  <c r="F252" i="38"/>
  <c r="M252" i="38" s="1"/>
  <c r="E252" i="38"/>
  <c r="D252" i="38"/>
  <c r="C252" i="38"/>
  <c r="B252" i="38"/>
  <c r="N251" i="38"/>
  <c r="L251" i="38"/>
  <c r="K251" i="38"/>
  <c r="J251" i="38"/>
  <c r="I251" i="38"/>
  <c r="H251" i="38"/>
  <c r="G251" i="38"/>
  <c r="M251" i="38" s="1"/>
  <c r="F251" i="38"/>
  <c r="E251" i="38"/>
  <c r="D251" i="38"/>
  <c r="C251" i="38"/>
  <c r="B251" i="38"/>
  <c r="N250" i="38"/>
  <c r="L250" i="38"/>
  <c r="K250" i="38"/>
  <c r="J250" i="38"/>
  <c r="I250" i="38"/>
  <c r="H250" i="38"/>
  <c r="G250" i="38"/>
  <c r="F250" i="38"/>
  <c r="E250" i="38"/>
  <c r="D250" i="38"/>
  <c r="C250" i="38"/>
  <c r="B250" i="38"/>
  <c r="N249" i="38"/>
  <c r="M249" i="38"/>
  <c r="L249" i="38"/>
  <c r="K249" i="38"/>
  <c r="J249" i="38"/>
  <c r="I249" i="38"/>
  <c r="H249" i="38"/>
  <c r="G249" i="38"/>
  <c r="F249" i="38"/>
  <c r="E249" i="38"/>
  <c r="D249" i="38"/>
  <c r="C249" i="38"/>
  <c r="B249" i="38"/>
  <c r="N248" i="38"/>
  <c r="L248" i="38"/>
  <c r="K248" i="38"/>
  <c r="J248" i="38"/>
  <c r="I248" i="38"/>
  <c r="H248" i="38"/>
  <c r="G248" i="38"/>
  <c r="F248" i="38"/>
  <c r="M248" i="38" s="1"/>
  <c r="E248" i="38"/>
  <c r="D248" i="38"/>
  <c r="C248" i="38"/>
  <c r="B248" i="38"/>
  <c r="N247" i="38"/>
  <c r="L247" i="38"/>
  <c r="K247" i="38"/>
  <c r="J247" i="38"/>
  <c r="I247" i="38"/>
  <c r="H247" i="38"/>
  <c r="G247" i="38"/>
  <c r="F247" i="38"/>
  <c r="M247" i="38" s="1"/>
  <c r="E247" i="38"/>
  <c r="D247" i="38"/>
  <c r="C247" i="38"/>
  <c r="B247" i="38"/>
  <c r="N246" i="38"/>
  <c r="L246" i="38"/>
  <c r="K246" i="38"/>
  <c r="J246" i="38"/>
  <c r="I246" i="38"/>
  <c r="H246" i="38"/>
  <c r="G246" i="38"/>
  <c r="F246" i="38"/>
  <c r="M246" i="38" s="1"/>
  <c r="E246" i="38"/>
  <c r="D246" i="38"/>
  <c r="C246" i="38"/>
  <c r="B246" i="38"/>
  <c r="N245" i="38"/>
  <c r="L245" i="38"/>
  <c r="K245" i="38"/>
  <c r="J245" i="38"/>
  <c r="I245" i="38"/>
  <c r="H245" i="38"/>
  <c r="G245" i="38"/>
  <c r="M245" i="38" s="1"/>
  <c r="F245" i="38"/>
  <c r="E245" i="38"/>
  <c r="D245" i="38"/>
  <c r="C245" i="38"/>
  <c r="B245" i="38"/>
  <c r="N244" i="38"/>
  <c r="L244" i="38"/>
  <c r="K244" i="38"/>
  <c r="J244" i="38"/>
  <c r="I244" i="38"/>
  <c r="H244" i="38"/>
  <c r="M244" i="38" s="1"/>
  <c r="G244" i="38"/>
  <c r="F244" i="38"/>
  <c r="E244" i="38"/>
  <c r="D244" i="38"/>
  <c r="C244" i="38"/>
  <c r="B244" i="38"/>
  <c r="N243" i="38"/>
  <c r="M243" i="38"/>
  <c r="L243" i="38"/>
  <c r="K243" i="38"/>
  <c r="J243" i="38"/>
  <c r="I243" i="38"/>
  <c r="H243" i="38"/>
  <c r="G243" i="38"/>
  <c r="F243" i="38"/>
  <c r="E243" i="38"/>
  <c r="D243" i="38"/>
  <c r="C243" i="38"/>
  <c r="B243" i="38"/>
  <c r="N242" i="38"/>
  <c r="L242" i="38"/>
  <c r="K242" i="38"/>
  <c r="J242" i="38"/>
  <c r="I242" i="38"/>
  <c r="H242" i="38"/>
  <c r="G242" i="38"/>
  <c r="F242" i="38"/>
  <c r="M242" i="38" s="1"/>
  <c r="E242" i="38"/>
  <c r="D242" i="38"/>
  <c r="C242" i="38"/>
  <c r="B242" i="38"/>
  <c r="N241" i="38"/>
  <c r="L241" i="38"/>
  <c r="K241" i="38"/>
  <c r="J241" i="38"/>
  <c r="I241" i="38"/>
  <c r="H241" i="38"/>
  <c r="G241" i="38"/>
  <c r="M241" i="38" s="1"/>
  <c r="F241" i="38"/>
  <c r="E241" i="38"/>
  <c r="D241" i="38"/>
  <c r="C241" i="38"/>
  <c r="B241" i="38"/>
  <c r="N240" i="38"/>
  <c r="L240" i="38"/>
  <c r="K240" i="38"/>
  <c r="J240" i="38"/>
  <c r="I240" i="38"/>
  <c r="H240" i="38"/>
  <c r="M240" i="38" s="1"/>
  <c r="G240" i="38"/>
  <c r="F240" i="38"/>
  <c r="E240" i="38"/>
  <c r="D240" i="38"/>
  <c r="C240" i="38"/>
  <c r="B240" i="38"/>
  <c r="N239" i="38"/>
  <c r="M239" i="38"/>
  <c r="L239" i="38"/>
  <c r="K239" i="38"/>
  <c r="J239" i="38"/>
  <c r="I239" i="38"/>
  <c r="H239" i="38"/>
  <c r="G239" i="38"/>
  <c r="F239" i="38"/>
  <c r="E239" i="38"/>
  <c r="D239" i="38"/>
  <c r="C239" i="38"/>
  <c r="B239" i="38"/>
  <c r="N238" i="38"/>
  <c r="L238" i="38"/>
  <c r="K238" i="38"/>
  <c r="J238" i="38"/>
  <c r="I238" i="38"/>
  <c r="H238" i="38"/>
  <c r="G238" i="38"/>
  <c r="F238" i="38"/>
  <c r="M238" i="38" s="1"/>
  <c r="E238" i="38"/>
  <c r="D238" i="38"/>
  <c r="C238" i="38"/>
  <c r="B238" i="38"/>
  <c r="N237" i="38"/>
  <c r="L237" i="38"/>
  <c r="K237" i="38"/>
  <c r="J237" i="38"/>
  <c r="I237" i="38"/>
  <c r="H237" i="38"/>
  <c r="G237" i="38"/>
  <c r="M237" i="38" s="1"/>
  <c r="F237" i="38"/>
  <c r="E237" i="38"/>
  <c r="D237" i="38"/>
  <c r="C237" i="38"/>
  <c r="B237" i="38"/>
  <c r="N236" i="38"/>
  <c r="L236" i="38"/>
  <c r="K236" i="38"/>
  <c r="J236" i="38"/>
  <c r="I236" i="38"/>
  <c r="H236" i="38"/>
  <c r="G236" i="38"/>
  <c r="F236" i="38"/>
  <c r="M236" i="38" s="1"/>
  <c r="E236" i="38"/>
  <c r="D236" i="38"/>
  <c r="C236" i="38"/>
  <c r="B236" i="38"/>
  <c r="N235" i="38"/>
  <c r="L235" i="38"/>
  <c r="K235" i="38"/>
  <c r="J235" i="38"/>
  <c r="I235" i="38"/>
  <c r="H235" i="38"/>
  <c r="G235" i="38"/>
  <c r="M235" i="38" s="1"/>
  <c r="F235" i="38"/>
  <c r="E235" i="38"/>
  <c r="D235" i="38"/>
  <c r="C235" i="38"/>
  <c r="B235" i="38"/>
  <c r="N234" i="38"/>
  <c r="L234" i="38"/>
  <c r="K234" i="38"/>
  <c r="J234" i="38"/>
  <c r="I234" i="38"/>
  <c r="H234" i="38"/>
  <c r="G234" i="38"/>
  <c r="F234" i="38"/>
  <c r="E234" i="38"/>
  <c r="D234" i="38"/>
  <c r="C234" i="38"/>
  <c r="B234" i="38"/>
  <c r="N233" i="38"/>
  <c r="L233" i="38"/>
  <c r="K233" i="38"/>
  <c r="J233" i="38"/>
  <c r="I233" i="38"/>
  <c r="H233" i="38"/>
  <c r="M233" i="38" s="1"/>
  <c r="G233" i="38"/>
  <c r="F233" i="38"/>
  <c r="E233" i="38"/>
  <c r="D233" i="38"/>
  <c r="C233" i="38"/>
  <c r="B233" i="38"/>
  <c r="N232" i="38"/>
  <c r="M232" i="38"/>
  <c r="L232" i="38"/>
  <c r="K232" i="38"/>
  <c r="J232" i="38"/>
  <c r="I232" i="38"/>
  <c r="H232" i="38"/>
  <c r="G232" i="38"/>
  <c r="F232" i="38"/>
  <c r="E232" i="38"/>
  <c r="D232" i="38"/>
  <c r="C232" i="38"/>
  <c r="B232" i="38"/>
  <c r="N231" i="38"/>
  <c r="L231" i="38"/>
  <c r="K231" i="38"/>
  <c r="J231" i="38"/>
  <c r="I231" i="38"/>
  <c r="H231" i="38"/>
  <c r="G231" i="38"/>
  <c r="F231" i="38"/>
  <c r="M231" i="38" s="1"/>
  <c r="E231" i="38"/>
  <c r="D231" i="38"/>
  <c r="C231" i="38"/>
  <c r="B231" i="38"/>
  <c r="N230" i="38"/>
  <c r="L230" i="38"/>
  <c r="K230" i="38"/>
  <c r="J230" i="38"/>
  <c r="I230" i="38"/>
  <c r="H230" i="38"/>
  <c r="G230" i="38"/>
  <c r="F230" i="38"/>
  <c r="M230" i="38" s="1"/>
  <c r="E230" i="38"/>
  <c r="D230" i="38"/>
  <c r="C230" i="38"/>
  <c r="B230" i="38"/>
  <c r="N229" i="38"/>
  <c r="L229" i="38"/>
  <c r="K229" i="38"/>
  <c r="J229" i="38"/>
  <c r="I229" i="38"/>
  <c r="H229" i="38"/>
  <c r="G229" i="38"/>
  <c r="M229" i="38" s="1"/>
  <c r="F229" i="38"/>
  <c r="E229" i="38"/>
  <c r="D229" i="38"/>
  <c r="C229" i="38"/>
  <c r="B229" i="38"/>
  <c r="N228" i="38"/>
  <c r="L228" i="38"/>
  <c r="K228" i="38"/>
  <c r="J228" i="38"/>
  <c r="I228" i="38"/>
  <c r="H228" i="38"/>
  <c r="M228" i="38" s="1"/>
  <c r="G228" i="38"/>
  <c r="F228" i="38"/>
  <c r="E228" i="38"/>
  <c r="D228" i="38"/>
  <c r="C228" i="38"/>
  <c r="B228" i="38"/>
  <c r="N227" i="38"/>
  <c r="M227" i="38"/>
  <c r="L227" i="38"/>
  <c r="K227" i="38"/>
  <c r="J227" i="38"/>
  <c r="I227" i="38"/>
  <c r="H227" i="38"/>
  <c r="G227" i="38"/>
  <c r="F227" i="38"/>
  <c r="E227" i="38"/>
  <c r="D227" i="38"/>
  <c r="C227" i="38"/>
  <c r="B227" i="38"/>
  <c r="N226" i="38"/>
  <c r="L226" i="38"/>
  <c r="K226" i="38"/>
  <c r="J226" i="38"/>
  <c r="I226" i="38"/>
  <c r="H226" i="38"/>
  <c r="G226" i="38"/>
  <c r="F226" i="38"/>
  <c r="M226" i="38" s="1"/>
  <c r="E226" i="38"/>
  <c r="D226" i="38"/>
  <c r="C226" i="38"/>
  <c r="B226" i="38"/>
  <c r="N225" i="38"/>
  <c r="L225" i="38"/>
  <c r="K225" i="38"/>
  <c r="J225" i="38"/>
  <c r="I225" i="38"/>
  <c r="H225" i="38"/>
  <c r="G225" i="38"/>
  <c r="F225" i="38"/>
  <c r="E225" i="38"/>
  <c r="D225" i="38"/>
  <c r="C225" i="38"/>
  <c r="B225" i="38"/>
  <c r="N224" i="38"/>
  <c r="M224" i="38"/>
  <c r="L224" i="38"/>
  <c r="K224" i="38"/>
  <c r="J224" i="38"/>
  <c r="I224" i="38"/>
  <c r="H224" i="38"/>
  <c r="G224" i="38"/>
  <c r="F224" i="38"/>
  <c r="E224" i="38"/>
  <c r="D224" i="38"/>
  <c r="C224" i="38"/>
  <c r="B224" i="38"/>
  <c r="N223" i="38"/>
  <c r="L223" i="38"/>
  <c r="K223" i="38"/>
  <c r="J223" i="38"/>
  <c r="I223" i="38"/>
  <c r="H223" i="38"/>
  <c r="G223" i="38"/>
  <c r="F223" i="38"/>
  <c r="M223" i="38" s="1"/>
  <c r="E223" i="38"/>
  <c r="D223" i="38"/>
  <c r="C223" i="38"/>
  <c r="B223" i="38"/>
  <c r="N222" i="38"/>
  <c r="L222" i="38"/>
  <c r="K222" i="38"/>
  <c r="J222" i="38"/>
  <c r="I222" i="38"/>
  <c r="H222" i="38"/>
  <c r="G222" i="38"/>
  <c r="F222" i="38"/>
  <c r="M222" i="38" s="1"/>
  <c r="E222" i="38"/>
  <c r="D222" i="38"/>
  <c r="C222" i="38"/>
  <c r="B222" i="38"/>
  <c r="N221" i="38"/>
  <c r="L221" i="38"/>
  <c r="K221" i="38"/>
  <c r="J221" i="38"/>
  <c r="I221" i="38"/>
  <c r="H221" i="38"/>
  <c r="G221" i="38"/>
  <c r="M221" i="38" s="1"/>
  <c r="F221" i="38"/>
  <c r="E221" i="38"/>
  <c r="D221" i="38"/>
  <c r="C221" i="38"/>
  <c r="B221" i="38"/>
  <c r="N220" i="38"/>
  <c r="L220" i="38"/>
  <c r="K220" i="38"/>
  <c r="J220" i="38"/>
  <c r="I220" i="38"/>
  <c r="H220" i="38"/>
  <c r="G220" i="38"/>
  <c r="F220" i="38"/>
  <c r="E220" i="38"/>
  <c r="D220" i="38"/>
  <c r="C220" i="38"/>
  <c r="B220" i="38"/>
  <c r="N219" i="38"/>
  <c r="M219" i="38"/>
  <c r="L219" i="38"/>
  <c r="K219" i="38"/>
  <c r="J219" i="38"/>
  <c r="I219" i="38"/>
  <c r="H219" i="38"/>
  <c r="G219" i="38"/>
  <c r="F219" i="38"/>
  <c r="E219" i="38"/>
  <c r="D219" i="38"/>
  <c r="C219" i="38"/>
  <c r="B219" i="38"/>
  <c r="N218" i="38"/>
  <c r="L218" i="38"/>
  <c r="K218" i="38"/>
  <c r="J218" i="38"/>
  <c r="I218" i="38"/>
  <c r="H218" i="38"/>
  <c r="G218" i="38"/>
  <c r="F218" i="38"/>
  <c r="E218" i="38"/>
  <c r="D218" i="38"/>
  <c r="C218" i="38"/>
  <c r="B218" i="38"/>
  <c r="N217" i="38"/>
  <c r="M217" i="38"/>
  <c r="L217" i="38"/>
  <c r="K217" i="38"/>
  <c r="J217" i="38"/>
  <c r="I217" i="38"/>
  <c r="H217" i="38"/>
  <c r="G217" i="38"/>
  <c r="F217" i="38"/>
  <c r="E217" i="38"/>
  <c r="D217" i="38"/>
  <c r="C217" i="38"/>
  <c r="B217" i="38"/>
  <c r="N216" i="38"/>
  <c r="L216" i="38"/>
  <c r="K216" i="38"/>
  <c r="J216" i="38"/>
  <c r="I216" i="38"/>
  <c r="H216" i="38"/>
  <c r="G216" i="38"/>
  <c r="F216" i="38"/>
  <c r="M216" i="38" s="1"/>
  <c r="E216" i="38"/>
  <c r="D216" i="38"/>
  <c r="C216" i="38"/>
  <c r="B216" i="38"/>
  <c r="N215" i="38"/>
  <c r="L215" i="38"/>
  <c r="K215" i="38"/>
  <c r="J215" i="38"/>
  <c r="I215" i="38"/>
  <c r="H215" i="38"/>
  <c r="G215" i="38"/>
  <c r="F215" i="38"/>
  <c r="M215" i="38" s="1"/>
  <c r="E215" i="38"/>
  <c r="D215" i="38"/>
  <c r="C215" i="38"/>
  <c r="B215" i="38"/>
  <c r="N214" i="38"/>
  <c r="L214" i="38"/>
  <c r="K214" i="38"/>
  <c r="J214" i="38"/>
  <c r="I214" i="38"/>
  <c r="H214" i="38"/>
  <c r="G214" i="38"/>
  <c r="F214" i="38"/>
  <c r="M214" i="38" s="1"/>
  <c r="E214" i="38"/>
  <c r="D214" i="38"/>
  <c r="C214" i="38"/>
  <c r="B214" i="38"/>
  <c r="N213" i="38"/>
  <c r="L213" i="38"/>
  <c r="K213" i="38"/>
  <c r="J213" i="38"/>
  <c r="I213" i="38"/>
  <c r="H213" i="38"/>
  <c r="G213" i="38"/>
  <c r="M213" i="38" s="1"/>
  <c r="F213" i="38"/>
  <c r="E213" i="38"/>
  <c r="D213" i="38"/>
  <c r="C213" i="38"/>
  <c r="B213" i="38"/>
  <c r="N212" i="38"/>
  <c r="L212" i="38"/>
  <c r="K212" i="38"/>
  <c r="J212" i="38"/>
  <c r="I212" i="38"/>
  <c r="H212" i="38"/>
  <c r="M212" i="38" s="1"/>
  <c r="G212" i="38"/>
  <c r="F212" i="38"/>
  <c r="E212" i="38"/>
  <c r="D212" i="38"/>
  <c r="C212" i="38"/>
  <c r="B212" i="38"/>
  <c r="N211" i="38"/>
  <c r="M211" i="38"/>
  <c r="L211" i="38"/>
  <c r="K211" i="38"/>
  <c r="J211" i="38"/>
  <c r="I211" i="38"/>
  <c r="H211" i="38"/>
  <c r="G211" i="38"/>
  <c r="F211" i="38"/>
  <c r="E211" i="38"/>
  <c r="D211" i="38"/>
  <c r="C211" i="38"/>
  <c r="B211" i="38"/>
  <c r="N210" i="38"/>
  <c r="L210" i="38"/>
  <c r="K210" i="38"/>
  <c r="J210" i="38"/>
  <c r="I210" i="38"/>
  <c r="H210" i="38"/>
  <c r="G210" i="38"/>
  <c r="F210" i="38"/>
  <c r="M210" i="38" s="1"/>
  <c r="E210" i="38"/>
  <c r="D210" i="38"/>
  <c r="C210" i="38"/>
  <c r="B210" i="38"/>
  <c r="N209" i="38"/>
  <c r="L209" i="38"/>
  <c r="K209" i="38"/>
  <c r="J209" i="38"/>
  <c r="I209" i="38"/>
  <c r="H209" i="38"/>
  <c r="G209" i="38"/>
  <c r="M209" i="38" s="1"/>
  <c r="F209" i="38"/>
  <c r="E209" i="38"/>
  <c r="D209" i="38"/>
  <c r="C209" i="38"/>
  <c r="B209" i="38"/>
  <c r="N208" i="38"/>
  <c r="L208" i="38"/>
  <c r="K208" i="38"/>
  <c r="J208" i="38"/>
  <c r="I208" i="38"/>
  <c r="H208" i="38"/>
  <c r="M208" i="38" s="1"/>
  <c r="G208" i="38"/>
  <c r="F208" i="38"/>
  <c r="E208" i="38"/>
  <c r="D208" i="38"/>
  <c r="C208" i="38"/>
  <c r="B208" i="38"/>
  <c r="N207" i="38"/>
  <c r="M207" i="38"/>
  <c r="L207" i="38"/>
  <c r="K207" i="38"/>
  <c r="J207" i="38"/>
  <c r="I207" i="38"/>
  <c r="H207" i="38"/>
  <c r="G207" i="38"/>
  <c r="F207" i="38"/>
  <c r="E207" i="38"/>
  <c r="D207" i="38"/>
  <c r="C207" i="38"/>
  <c r="B207" i="38"/>
  <c r="N206" i="38"/>
  <c r="L206" i="38"/>
  <c r="K206" i="38"/>
  <c r="J206" i="38"/>
  <c r="I206" i="38"/>
  <c r="H206" i="38"/>
  <c r="G206" i="38"/>
  <c r="F206" i="38"/>
  <c r="E206" i="38"/>
  <c r="D206" i="38"/>
  <c r="C206" i="38"/>
  <c r="B206" i="38"/>
  <c r="N205" i="38"/>
  <c r="M205" i="38"/>
  <c r="L205" i="38"/>
  <c r="K205" i="38"/>
  <c r="J205" i="38"/>
  <c r="I205" i="38"/>
  <c r="H205" i="38"/>
  <c r="G205" i="38"/>
  <c r="F205" i="38"/>
  <c r="E205" i="38"/>
  <c r="D205" i="38"/>
  <c r="C205" i="38"/>
  <c r="B205" i="38"/>
  <c r="N204" i="38"/>
  <c r="L204" i="38"/>
  <c r="K204" i="38"/>
  <c r="J204" i="38"/>
  <c r="I204" i="38"/>
  <c r="H204" i="38"/>
  <c r="G204" i="38"/>
  <c r="F204" i="38"/>
  <c r="E204" i="38"/>
  <c r="D204" i="38"/>
  <c r="C204" i="38"/>
  <c r="B204" i="38"/>
  <c r="N203" i="38"/>
  <c r="M203" i="38"/>
  <c r="L203" i="38"/>
  <c r="K203" i="38"/>
  <c r="J203" i="38"/>
  <c r="I203" i="38"/>
  <c r="H203" i="38"/>
  <c r="G203" i="38"/>
  <c r="F203" i="38"/>
  <c r="E203" i="38"/>
  <c r="D203" i="38"/>
  <c r="C203" i="38"/>
  <c r="B203" i="38"/>
  <c r="N202" i="38"/>
  <c r="L202" i="38"/>
  <c r="K202" i="38"/>
  <c r="J202" i="38"/>
  <c r="I202" i="38"/>
  <c r="H202" i="38"/>
  <c r="G202" i="38"/>
  <c r="F202" i="38"/>
  <c r="E202" i="38"/>
  <c r="D202" i="38"/>
  <c r="C202" i="38"/>
  <c r="B202" i="38"/>
  <c r="N201" i="38"/>
  <c r="L201" i="38"/>
  <c r="K201" i="38"/>
  <c r="J201" i="38"/>
  <c r="I201" i="38"/>
  <c r="H201" i="38"/>
  <c r="M201" i="38" s="1"/>
  <c r="G201" i="38"/>
  <c r="F201" i="38"/>
  <c r="E201" i="38"/>
  <c r="D201" i="38"/>
  <c r="C201" i="38"/>
  <c r="B201" i="38"/>
  <c r="N200" i="38"/>
  <c r="M200" i="38"/>
  <c r="L200" i="38"/>
  <c r="K200" i="38"/>
  <c r="J200" i="38"/>
  <c r="I200" i="38"/>
  <c r="H200" i="38"/>
  <c r="G200" i="38"/>
  <c r="F200" i="38"/>
  <c r="E200" i="38"/>
  <c r="D200" i="38"/>
  <c r="C200" i="38"/>
  <c r="B200" i="38"/>
  <c r="N199" i="38"/>
  <c r="L199" i="38"/>
  <c r="K199" i="38"/>
  <c r="J199" i="38"/>
  <c r="I199" i="38"/>
  <c r="H199" i="38"/>
  <c r="G199" i="38"/>
  <c r="F199" i="38"/>
  <c r="E199" i="38"/>
  <c r="D199" i="38"/>
  <c r="C199" i="38"/>
  <c r="B199" i="38"/>
  <c r="N198" i="38"/>
  <c r="L198" i="38"/>
  <c r="K198" i="38"/>
  <c r="J198" i="38"/>
  <c r="I198" i="38"/>
  <c r="H198" i="38"/>
  <c r="G198" i="38"/>
  <c r="F198" i="38"/>
  <c r="E198" i="38"/>
  <c r="D198" i="38"/>
  <c r="C198" i="38"/>
  <c r="B198" i="38"/>
  <c r="N197" i="38"/>
  <c r="L197" i="38"/>
  <c r="K197" i="38"/>
  <c r="J197" i="38"/>
  <c r="I197" i="38"/>
  <c r="H197" i="38"/>
  <c r="M197" i="38" s="1"/>
  <c r="G197" i="38"/>
  <c r="F197" i="38"/>
  <c r="E197" i="38"/>
  <c r="D197" i="38"/>
  <c r="C197" i="38"/>
  <c r="B197" i="38"/>
  <c r="N196" i="38"/>
  <c r="M196" i="38"/>
  <c r="L196" i="38"/>
  <c r="K196" i="38"/>
  <c r="J196" i="38"/>
  <c r="I196" i="38"/>
  <c r="H196" i="38"/>
  <c r="G196" i="38"/>
  <c r="F196" i="38"/>
  <c r="E196" i="38"/>
  <c r="D196" i="38"/>
  <c r="C196" i="38"/>
  <c r="B196" i="38"/>
  <c r="N195" i="38"/>
  <c r="L195" i="38"/>
  <c r="K195" i="38"/>
  <c r="J195" i="38"/>
  <c r="I195" i="38"/>
  <c r="H195" i="38"/>
  <c r="G195" i="38"/>
  <c r="F195" i="38"/>
  <c r="M195" i="38" s="1"/>
  <c r="E195" i="38"/>
  <c r="D195" i="38"/>
  <c r="C195" i="38"/>
  <c r="B195" i="38"/>
  <c r="N194" i="38"/>
  <c r="L194" i="38"/>
  <c r="K194" i="38"/>
  <c r="J194" i="38"/>
  <c r="I194" i="38"/>
  <c r="H194" i="38"/>
  <c r="G194" i="38"/>
  <c r="F194" i="38"/>
  <c r="M194" i="38" s="1"/>
  <c r="E194" i="38"/>
  <c r="D194" i="38"/>
  <c r="C194" i="38"/>
  <c r="B194" i="38"/>
  <c r="N193" i="38"/>
  <c r="L193" i="38"/>
  <c r="K193" i="38"/>
  <c r="J193" i="38"/>
  <c r="I193" i="38"/>
  <c r="H193" i="38"/>
  <c r="G193" i="38"/>
  <c r="M193" i="38" s="1"/>
  <c r="F193" i="38"/>
  <c r="E193" i="38"/>
  <c r="D193" i="38"/>
  <c r="C193" i="38"/>
  <c r="B193" i="38"/>
  <c r="N192" i="38"/>
  <c r="L192" i="38"/>
  <c r="K192" i="38"/>
  <c r="J192" i="38"/>
  <c r="I192" i="38"/>
  <c r="H192" i="38"/>
  <c r="M192" i="38" s="1"/>
  <c r="G192" i="38"/>
  <c r="F192" i="38"/>
  <c r="E192" i="38"/>
  <c r="D192" i="38"/>
  <c r="C192" i="38"/>
  <c r="B192" i="38"/>
  <c r="N191" i="38"/>
  <c r="M191" i="38"/>
  <c r="L191" i="38"/>
  <c r="K191" i="38"/>
  <c r="J191" i="38"/>
  <c r="I191" i="38"/>
  <c r="H191" i="38"/>
  <c r="G191" i="38"/>
  <c r="F191" i="38"/>
  <c r="E191" i="38"/>
  <c r="D191" i="38"/>
  <c r="C191" i="38"/>
  <c r="B191" i="38"/>
  <c r="N190" i="38"/>
  <c r="L190" i="38"/>
  <c r="K190" i="38"/>
  <c r="J190" i="38"/>
  <c r="I190" i="38"/>
  <c r="H190" i="38"/>
  <c r="G190" i="38"/>
  <c r="F190" i="38"/>
  <c r="E190" i="38"/>
  <c r="D190" i="38"/>
  <c r="C190" i="38"/>
  <c r="B190" i="38"/>
  <c r="N189" i="38"/>
  <c r="M189" i="38"/>
  <c r="L189" i="38"/>
  <c r="K189" i="38"/>
  <c r="J189" i="38"/>
  <c r="I189" i="38"/>
  <c r="H189" i="38"/>
  <c r="G189" i="38"/>
  <c r="F189" i="38"/>
  <c r="E189" i="38"/>
  <c r="D189" i="38"/>
  <c r="C189" i="38"/>
  <c r="B189" i="38"/>
  <c r="N188" i="38"/>
  <c r="L188" i="38"/>
  <c r="K188" i="38"/>
  <c r="J188" i="38"/>
  <c r="I188" i="38"/>
  <c r="H188" i="38"/>
  <c r="G188" i="38"/>
  <c r="F188" i="38"/>
  <c r="M188" i="38" s="1"/>
  <c r="E188" i="38"/>
  <c r="D188" i="38"/>
  <c r="C188" i="38"/>
  <c r="B188" i="38"/>
  <c r="N187" i="38"/>
  <c r="L187" i="38"/>
  <c r="K187" i="38"/>
  <c r="J187" i="38"/>
  <c r="I187" i="38"/>
  <c r="H187" i="38"/>
  <c r="G187" i="38"/>
  <c r="M187" i="38" s="1"/>
  <c r="F187" i="38"/>
  <c r="E187" i="38"/>
  <c r="D187" i="38"/>
  <c r="C187" i="38"/>
  <c r="B187" i="38"/>
  <c r="N186" i="38"/>
  <c r="L186" i="38"/>
  <c r="K186" i="38"/>
  <c r="J186" i="38"/>
  <c r="I186" i="38"/>
  <c r="H186" i="38"/>
  <c r="G186" i="38"/>
  <c r="F186" i="38"/>
  <c r="E186" i="38"/>
  <c r="D186" i="38"/>
  <c r="C186" i="38"/>
  <c r="B186" i="38"/>
  <c r="N185" i="38"/>
  <c r="L185" i="38"/>
  <c r="K185" i="38"/>
  <c r="J185" i="38"/>
  <c r="I185" i="38"/>
  <c r="H185" i="38"/>
  <c r="M185" i="38" s="1"/>
  <c r="G185" i="38"/>
  <c r="F185" i="38"/>
  <c r="E185" i="38"/>
  <c r="D185" i="38"/>
  <c r="C185" i="38"/>
  <c r="B185" i="38"/>
  <c r="N184" i="38"/>
  <c r="M184" i="38"/>
  <c r="L184" i="38"/>
  <c r="K184" i="38"/>
  <c r="J184" i="38"/>
  <c r="I184" i="38"/>
  <c r="H184" i="38"/>
  <c r="G184" i="38"/>
  <c r="F184" i="38"/>
  <c r="E184" i="38"/>
  <c r="D184" i="38"/>
  <c r="C184" i="38"/>
  <c r="B184" i="38"/>
  <c r="N183" i="38"/>
  <c r="L183" i="38"/>
  <c r="K183" i="38"/>
  <c r="J183" i="38"/>
  <c r="I183" i="38"/>
  <c r="H183" i="38"/>
  <c r="G183" i="38"/>
  <c r="F183" i="38"/>
  <c r="M183" i="38" s="1"/>
  <c r="E183" i="38"/>
  <c r="D183" i="38"/>
  <c r="C183" i="38"/>
  <c r="B183" i="38"/>
  <c r="N182" i="38"/>
  <c r="L182" i="38"/>
  <c r="K182" i="38"/>
  <c r="J182" i="38"/>
  <c r="I182" i="38"/>
  <c r="H182" i="38"/>
  <c r="G182" i="38"/>
  <c r="F182" i="38"/>
  <c r="E182" i="38"/>
  <c r="D182" i="38"/>
  <c r="C182" i="38"/>
  <c r="B182" i="38"/>
  <c r="N181" i="38"/>
  <c r="M181" i="38"/>
  <c r="L181" i="38"/>
  <c r="K181" i="38"/>
  <c r="J181" i="38"/>
  <c r="I181" i="38"/>
  <c r="H181" i="38"/>
  <c r="G181" i="38"/>
  <c r="F181" i="38"/>
  <c r="E181" i="38"/>
  <c r="D181" i="38"/>
  <c r="C181" i="38"/>
  <c r="B181" i="38"/>
  <c r="N180" i="38"/>
  <c r="L180" i="38"/>
  <c r="K180" i="38"/>
  <c r="J180" i="38"/>
  <c r="I180" i="38"/>
  <c r="H180" i="38"/>
  <c r="G180" i="38"/>
  <c r="F180" i="38"/>
  <c r="M180" i="38" s="1"/>
  <c r="E180" i="38"/>
  <c r="D180" i="38"/>
  <c r="C180" i="38"/>
  <c r="B180" i="38"/>
  <c r="N179" i="38"/>
  <c r="L179" i="38"/>
  <c r="K179" i="38"/>
  <c r="J179" i="38"/>
  <c r="I179" i="38"/>
  <c r="H179" i="38"/>
  <c r="G179" i="38"/>
  <c r="M179" i="38" s="1"/>
  <c r="F179" i="38"/>
  <c r="E179" i="38"/>
  <c r="D179" i="38"/>
  <c r="C179" i="38"/>
  <c r="B179" i="38"/>
  <c r="N178" i="38"/>
  <c r="L178" i="38"/>
  <c r="K178" i="38"/>
  <c r="J178" i="38"/>
  <c r="I178" i="38"/>
  <c r="H178" i="38"/>
  <c r="G178" i="38"/>
  <c r="F178" i="38"/>
  <c r="E178" i="38"/>
  <c r="D178" i="38"/>
  <c r="C178" i="38"/>
  <c r="B178" i="38"/>
  <c r="N177" i="38"/>
  <c r="L177" i="38"/>
  <c r="K177" i="38"/>
  <c r="J177" i="38"/>
  <c r="I177" i="38"/>
  <c r="H177" i="38"/>
  <c r="G177" i="38"/>
  <c r="M177" i="38" s="1"/>
  <c r="F177" i="38"/>
  <c r="E177" i="38"/>
  <c r="D177" i="38"/>
  <c r="C177" i="38"/>
  <c r="B177" i="38"/>
  <c r="N176" i="38"/>
  <c r="L176" i="38"/>
  <c r="K176" i="38"/>
  <c r="J176" i="38"/>
  <c r="I176" i="38"/>
  <c r="H176" i="38"/>
  <c r="M176" i="38" s="1"/>
  <c r="G176" i="38"/>
  <c r="F176" i="38"/>
  <c r="E176" i="38"/>
  <c r="D176" i="38"/>
  <c r="C176" i="38"/>
  <c r="B176" i="38"/>
  <c r="N175" i="38"/>
  <c r="M175" i="38"/>
  <c r="L175" i="38"/>
  <c r="K175" i="38"/>
  <c r="J175" i="38"/>
  <c r="I175" i="38"/>
  <c r="H175" i="38"/>
  <c r="G175" i="38"/>
  <c r="F175" i="38"/>
  <c r="E175" i="38"/>
  <c r="D175" i="38"/>
  <c r="C175" i="38"/>
  <c r="B175" i="38"/>
  <c r="N174" i="38"/>
  <c r="L174" i="38"/>
  <c r="K174" i="38"/>
  <c r="J174" i="38"/>
  <c r="I174" i="38"/>
  <c r="H174" i="38"/>
  <c r="G174" i="38"/>
  <c r="F174" i="38"/>
  <c r="M174" i="38" s="1"/>
  <c r="E174" i="38"/>
  <c r="D174" i="38"/>
  <c r="C174" i="38"/>
  <c r="B174" i="38"/>
  <c r="N173" i="38"/>
  <c r="L173" i="38"/>
  <c r="K173" i="38"/>
  <c r="J173" i="38"/>
  <c r="I173" i="38"/>
  <c r="H173" i="38"/>
  <c r="G173" i="38"/>
  <c r="F173" i="38"/>
  <c r="M173" i="38" s="1"/>
  <c r="E173" i="38"/>
  <c r="D173" i="38"/>
  <c r="C173" i="38"/>
  <c r="B173" i="38"/>
  <c r="N172" i="38"/>
  <c r="L172" i="38"/>
  <c r="K172" i="38"/>
  <c r="J172" i="38"/>
  <c r="I172" i="38"/>
  <c r="H172" i="38"/>
  <c r="G172" i="38"/>
  <c r="F172" i="38"/>
  <c r="M172" i="38" s="1"/>
  <c r="E172" i="38"/>
  <c r="D172" i="38"/>
  <c r="C172" i="38"/>
  <c r="B172" i="38"/>
  <c r="N171" i="38"/>
  <c r="L171" i="38"/>
  <c r="K171" i="38"/>
  <c r="J171" i="38"/>
  <c r="I171" i="38"/>
  <c r="H171" i="38"/>
  <c r="G171" i="38"/>
  <c r="M171" i="38" s="1"/>
  <c r="F171" i="38"/>
  <c r="E171" i="38"/>
  <c r="D171" i="38"/>
  <c r="C171" i="38"/>
  <c r="B171" i="38"/>
  <c r="N170" i="38"/>
  <c r="L170" i="38"/>
  <c r="K170" i="38"/>
  <c r="J170" i="38"/>
  <c r="I170" i="38"/>
  <c r="H170" i="38"/>
  <c r="M170" i="38" s="1"/>
  <c r="G170" i="38"/>
  <c r="F170" i="38"/>
  <c r="E170" i="38"/>
  <c r="D170" i="38"/>
  <c r="C170" i="38"/>
  <c r="B170" i="38"/>
  <c r="N169" i="38"/>
  <c r="M169" i="38"/>
  <c r="L169" i="38"/>
  <c r="K169" i="38"/>
  <c r="J169" i="38"/>
  <c r="I169" i="38"/>
  <c r="H169" i="38"/>
  <c r="G169" i="38"/>
  <c r="F169" i="38"/>
  <c r="E169" i="38"/>
  <c r="D169" i="38"/>
  <c r="C169" i="38"/>
  <c r="B169" i="38"/>
  <c r="N168" i="38"/>
  <c r="L168" i="38"/>
  <c r="K168" i="38"/>
  <c r="J168" i="38"/>
  <c r="I168" i="38"/>
  <c r="H168" i="38"/>
  <c r="G168" i="38"/>
  <c r="F168" i="38"/>
  <c r="M168" i="38" s="1"/>
  <c r="E168" i="38"/>
  <c r="D168" i="38"/>
  <c r="C168" i="38"/>
  <c r="B168" i="38"/>
  <c r="N167" i="38"/>
  <c r="L167" i="38"/>
  <c r="K167" i="38"/>
  <c r="J167" i="38"/>
  <c r="I167" i="38"/>
  <c r="H167" i="38"/>
  <c r="G167" i="38"/>
  <c r="M167" i="38" s="1"/>
  <c r="F167" i="38"/>
  <c r="E167" i="38"/>
  <c r="D167" i="38"/>
  <c r="C167" i="38"/>
  <c r="B167" i="38"/>
  <c r="N166" i="38"/>
  <c r="L166" i="38"/>
  <c r="K166" i="38"/>
  <c r="J166" i="38"/>
  <c r="I166" i="38"/>
  <c r="H166" i="38"/>
  <c r="M166" i="38" s="1"/>
  <c r="G166" i="38"/>
  <c r="F166" i="38"/>
  <c r="E166" i="38"/>
  <c r="D166" i="38"/>
  <c r="C166" i="38"/>
  <c r="B166" i="38"/>
  <c r="N165" i="38"/>
  <c r="M165" i="38"/>
  <c r="L165" i="38"/>
  <c r="K165" i="38"/>
  <c r="J165" i="38"/>
  <c r="I165" i="38"/>
  <c r="H165" i="38"/>
  <c r="G165" i="38"/>
  <c r="F165" i="38"/>
  <c r="E165" i="38"/>
  <c r="D165" i="38"/>
  <c r="C165" i="38"/>
  <c r="B165" i="38"/>
  <c r="N164" i="38"/>
  <c r="L164" i="38"/>
  <c r="K164" i="38"/>
  <c r="J164" i="38"/>
  <c r="I164" i="38"/>
  <c r="H164" i="38"/>
  <c r="G164" i="38"/>
  <c r="F164" i="38"/>
  <c r="E164" i="38"/>
  <c r="D164" i="38"/>
  <c r="C164" i="38"/>
  <c r="B164" i="38"/>
  <c r="N163" i="38"/>
  <c r="M163" i="38"/>
  <c r="L163" i="38"/>
  <c r="K163" i="38"/>
  <c r="J163" i="38"/>
  <c r="I163" i="38"/>
  <c r="H163" i="38"/>
  <c r="G163" i="38"/>
  <c r="F163" i="38"/>
  <c r="E163" i="38"/>
  <c r="D163" i="38"/>
  <c r="C163" i="38"/>
  <c r="B163" i="38"/>
  <c r="N162" i="38"/>
  <c r="L162" i="38"/>
  <c r="K162" i="38"/>
  <c r="J162" i="38"/>
  <c r="I162" i="38"/>
  <c r="H162" i="38"/>
  <c r="G162" i="38"/>
  <c r="F162" i="38"/>
  <c r="M162" i="38" s="1"/>
  <c r="E162" i="38"/>
  <c r="D162" i="38"/>
  <c r="C162" i="38"/>
  <c r="B162" i="38"/>
  <c r="N161" i="38"/>
  <c r="L161" i="38"/>
  <c r="K161" i="38"/>
  <c r="J161" i="38"/>
  <c r="I161" i="38"/>
  <c r="H161" i="38"/>
  <c r="G161" i="38"/>
  <c r="M161" i="38" s="1"/>
  <c r="F161" i="38"/>
  <c r="E161" i="38"/>
  <c r="D161" i="38"/>
  <c r="C161" i="38"/>
  <c r="B161" i="38"/>
  <c r="N160" i="38"/>
  <c r="L160" i="38"/>
  <c r="K160" i="38"/>
  <c r="J160" i="38"/>
  <c r="I160" i="38"/>
  <c r="H160" i="38"/>
  <c r="G160" i="38"/>
  <c r="F160" i="38"/>
  <c r="E160" i="38"/>
  <c r="D160" i="38"/>
  <c r="C160" i="38"/>
  <c r="B160" i="38"/>
  <c r="N159" i="38"/>
  <c r="L159" i="38"/>
  <c r="K159" i="38"/>
  <c r="J159" i="38"/>
  <c r="I159" i="38"/>
  <c r="H159" i="38"/>
  <c r="M159" i="38" s="1"/>
  <c r="G159" i="38"/>
  <c r="F159" i="38"/>
  <c r="E159" i="38"/>
  <c r="D159" i="38"/>
  <c r="C159" i="38"/>
  <c r="B159" i="38"/>
  <c r="N158" i="38"/>
  <c r="M158" i="38"/>
  <c r="L158" i="38"/>
  <c r="K158" i="38"/>
  <c r="J158" i="38"/>
  <c r="I158" i="38"/>
  <c r="H158" i="38"/>
  <c r="G158" i="38"/>
  <c r="F158" i="38"/>
  <c r="E158" i="38"/>
  <c r="D158" i="38"/>
  <c r="C158" i="38"/>
  <c r="B158" i="38"/>
  <c r="N157" i="38"/>
  <c r="L157" i="38"/>
  <c r="K157" i="38"/>
  <c r="J157" i="38"/>
  <c r="I157" i="38"/>
  <c r="H157" i="38"/>
  <c r="G157" i="38"/>
  <c r="F157" i="38"/>
  <c r="M157" i="38" s="1"/>
  <c r="E157" i="38"/>
  <c r="D157" i="38"/>
  <c r="C157" i="38"/>
  <c r="B157" i="38"/>
  <c r="N156" i="38"/>
  <c r="L156" i="38"/>
  <c r="K156" i="38"/>
  <c r="J156" i="38"/>
  <c r="I156" i="38"/>
  <c r="H156" i="38"/>
  <c r="G156" i="38"/>
  <c r="F156" i="38"/>
  <c r="M156" i="38" s="1"/>
  <c r="E156" i="38"/>
  <c r="D156" i="38"/>
  <c r="C156" i="38"/>
  <c r="B156" i="38"/>
  <c r="N155" i="38"/>
  <c r="L155" i="38"/>
  <c r="K155" i="38"/>
  <c r="J155" i="38"/>
  <c r="I155" i="38"/>
  <c r="H155" i="38"/>
  <c r="G155" i="38"/>
  <c r="M155" i="38" s="1"/>
  <c r="F155" i="38"/>
  <c r="E155" i="38"/>
  <c r="D155" i="38"/>
  <c r="C155" i="38"/>
  <c r="B155" i="38"/>
  <c r="N154" i="38"/>
  <c r="L154" i="38"/>
  <c r="K154" i="38"/>
  <c r="J154" i="38"/>
  <c r="I154" i="38"/>
  <c r="H154" i="38"/>
  <c r="M154" i="38" s="1"/>
  <c r="G154" i="38"/>
  <c r="F154" i="38"/>
  <c r="E154" i="38"/>
  <c r="D154" i="38"/>
  <c r="C154" i="38"/>
  <c r="B154" i="38"/>
  <c r="N153" i="38"/>
  <c r="M153" i="38"/>
  <c r="L153" i="38"/>
  <c r="K153" i="38"/>
  <c r="J153" i="38"/>
  <c r="I153" i="38"/>
  <c r="H153" i="38"/>
  <c r="G153" i="38"/>
  <c r="F153" i="38"/>
  <c r="E153" i="38"/>
  <c r="D153" i="38"/>
  <c r="C153" i="38"/>
  <c r="B153" i="38"/>
  <c r="N152" i="38"/>
  <c r="L152" i="38"/>
  <c r="K152" i="38"/>
  <c r="J152" i="38"/>
  <c r="I152" i="38"/>
  <c r="H152" i="38"/>
  <c r="G152" i="38"/>
  <c r="F152" i="38"/>
  <c r="M152" i="38" s="1"/>
  <c r="E152" i="38"/>
  <c r="D152" i="38"/>
  <c r="C152" i="38"/>
  <c r="B152" i="38"/>
  <c r="N151" i="38"/>
  <c r="L151" i="38"/>
  <c r="K151" i="38"/>
  <c r="J151" i="38"/>
  <c r="I151" i="38"/>
  <c r="H151" i="38"/>
  <c r="G151" i="38"/>
  <c r="M151" i="38" s="1"/>
  <c r="F151" i="38"/>
  <c r="E151" i="38"/>
  <c r="D151" i="38"/>
  <c r="C151" i="38"/>
  <c r="B151" i="38"/>
  <c r="N150" i="38"/>
  <c r="L150" i="38"/>
  <c r="K150" i="38"/>
  <c r="J150" i="38"/>
  <c r="I150" i="38"/>
  <c r="H150" i="38"/>
  <c r="M150" i="38" s="1"/>
  <c r="G150" i="38"/>
  <c r="F150" i="38"/>
  <c r="E150" i="38"/>
  <c r="D150" i="38"/>
  <c r="C150" i="38"/>
  <c r="B150" i="38"/>
  <c r="N149" i="38"/>
  <c r="M149" i="38"/>
  <c r="L149" i="38"/>
  <c r="K149" i="38"/>
  <c r="J149" i="38"/>
  <c r="I149" i="38"/>
  <c r="H149" i="38"/>
  <c r="G149" i="38"/>
  <c r="F149" i="38"/>
  <c r="E149" i="38"/>
  <c r="D149" i="38"/>
  <c r="C149" i="38"/>
  <c r="B149" i="38"/>
  <c r="N148" i="38"/>
  <c r="L148" i="38"/>
  <c r="K148" i="38"/>
  <c r="J148" i="38"/>
  <c r="I148" i="38"/>
  <c r="H148" i="38"/>
  <c r="G148" i="38"/>
  <c r="F148" i="38"/>
  <c r="E148" i="38"/>
  <c r="D148" i="38"/>
  <c r="C148" i="38"/>
  <c r="B148" i="38"/>
  <c r="N147" i="38"/>
  <c r="M147" i="38"/>
  <c r="L147" i="38"/>
  <c r="K147" i="38"/>
  <c r="J147" i="38"/>
  <c r="I147" i="38"/>
  <c r="H147" i="38"/>
  <c r="G147" i="38"/>
  <c r="F147" i="38"/>
  <c r="E147" i="38"/>
  <c r="D147" i="38"/>
  <c r="C147" i="38"/>
  <c r="B147" i="38"/>
  <c r="N146" i="38"/>
  <c r="L146" i="38"/>
  <c r="K146" i="38"/>
  <c r="J146" i="38"/>
  <c r="I146" i="38"/>
  <c r="H146" i="38"/>
  <c r="G146" i="38"/>
  <c r="F146" i="38"/>
  <c r="M146" i="38" s="1"/>
  <c r="E146" i="38"/>
  <c r="D146" i="38"/>
  <c r="C146" i="38"/>
  <c r="B146" i="38"/>
  <c r="N145" i="38"/>
  <c r="L145" i="38"/>
  <c r="K145" i="38"/>
  <c r="J145" i="38"/>
  <c r="I145" i="38"/>
  <c r="H145" i="38"/>
  <c r="G145" i="38"/>
  <c r="M145" i="38" s="1"/>
  <c r="F145" i="38"/>
  <c r="E145" i="38"/>
  <c r="D145" i="38"/>
  <c r="C145" i="38"/>
  <c r="B145" i="38"/>
  <c r="N144" i="38"/>
  <c r="L144" i="38"/>
  <c r="K144" i="38"/>
  <c r="J144" i="38"/>
  <c r="I144" i="38"/>
  <c r="H144" i="38"/>
  <c r="G144" i="38"/>
  <c r="F144" i="38"/>
  <c r="E144" i="38"/>
  <c r="D144" i="38"/>
  <c r="C144" i="38"/>
  <c r="B144" i="38"/>
  <c r="N143" i="38"/>
  <c r="L143" i="38"/>
  <c r="K143" i="38"/>
  <c r="J143" i="38"/>
  <c r="I143" i="38"/>
  <c r="H143" i="38"/>
  <c r="M143" i="38" s="1"/>
  <c r="G143" i="38"/>
  <c r="F143" i="38"/>
  <c r="E143" i="38"/>
  <c r="D143" i="38"/>
  <c r="C143" i="38"/>
  <c r="B143" i="38"/>
  <c r="N142" i="38"/>
  <c r="M142" i="38"/>
  <c r="L142" i="38"/>
  <c r="K142" i="38"/>
  <c r="J142" i="38"/>
  <c r="I142" i="38"/>
  <c r="H142" i="38"/>
  <c r="G142" i="38"/>
  <c r="F142" i="38"/>
  <c r="E142" i="38"/>
  <c r="D142" i="38"/>
  <c r="C142" i="38"/>
  <c r="B142" i="38"/>
  <c r="N141" i="38"/>
  <c r="L141" i="38"/>
  <c r="K141" i="38"/>
  <c r="J141" i="38"/>
  <c r="I141" i="38"/>
  <c r="H141" i="38"/>
  <c r="G141" i="38"/>
  <c r="F141" i="38"/>
  <c r="M141" i="38" s="1"/>
  <c r="E141" i="38"/>
  <c r="D141" i="38"/>
  <c r="C141" i="38"/>
  <c r="B141" i="38"/>
  <c r="N140" i="38"/>
  <c r="L140" i="38"/>
  <c r="K140" i="38"/>
  <c r="J140" i="38"/>
  <c r="I140" i="38"/>
  <c r="H140" i="38"/>
  <c r="G140" i="38"/>
  <c r="F140" i="38"/>
  <c r="M140" i="38" s="1"/>
  <c r="E140" i="38"/>
  <c r="D140" i="38"/>
  <c r="C140" i="38"/>
  <c r="B140" i="38"/>
  <c r="N139" i="38"/>
  <c r="L139" i="38"/>
  <c r="K139" i="38"/>
  <c r="J139" i="38"/>
  <c r="I139" i="38"/>
  <c r="H139" i="38"/>
  <c r="G139" i="38"/>
  <c r="M139" i="38" s="1"/>
  <c r="F139" i="38"/>
  <c r="E139" i="38"/>
  <c r="D139" i="38"/>
  <c r="C139" i="38"/>
  <c r="B139" i="38"/>
  <c r="N138" i="38"/>
  <c r="L138" i="38"/>
  <c r="K138" i="38"/>
  <c r="J138" i="38"/>
  <c r="I138" i="38"/>
  <c r="H138" i="38"/>
  <c r="M138" i="38" s="1"/>
  <c r="G138" i="38"/>
  <c r="F138" i="38"/>
  <c r="E138" i="38"/>
  <c r="D138" i="38"/>
  <c r="C138" i="38"/>
  <c r="B138" i="38"/>
  <c r="N137" i="38"/>
  <c r="M137" i="38"/>
  <c r="L137" i="38"/>
  <c r="K137" i="38"/>
  <c r="J137" i="38"/>
  <c r="I137" i="38"/>
  <c r="H137" i="38"/>
  <c r="G137" i="38"/>
  <c r="F137" i="38"/>
  <c r="E137" i="38"/>
  <c r="D137" i="38"/>
  <c r="C137" i="38"/>
  <c r="B137" i="38"/>
  <c r="N136" i="38"/>
  <c r="L136" i="38"/>
  <c r="K136" i="38"/>
  <c r="J136" i="38"/>
  <c r="I136" i="38"/>
  <c r="H136" i="38"/>
  <c r="G136" i="38"/>
  <c r="F136" i="38"/>
  <c r="M136" i="38" s="1"/>
  <c r="E136" i="38"/>
  <c r="D136" i="38"/>
  <c r="C136" i="38"/>
  <c r="B136" i="38"/>
  <c r="N135" i="38"/>
  <c r="L135" i="38"/>
  <c r="K135" i="38"/>
  <c r="J135" i="38"/>
  <c r="I135" i="38"/>
  <c r="H135" i="38"/>
  <c r="G135" i="38"/>
  <c r="M135" i="38" s="1"/>
  <c r="F135" i="38"/>
  <c r="E135" i="38"/>
  <c r="D135" i="38"/>
  <c r="C135" i="38"/>
  <c r="B135" i="38"/>
  <c r="N134" i="38"/>
  <c r="L134" i="38"/>
  <c r="K134" i="38"/>
  <c r="J134" i="38"/>
  <c r="I134" i="38"/>
  <c r="H134" i="38"/>
  <c r="M134" i="38" s="1"/>
  <c r="G134" i="38"/>
  <c r="F134" i="38"/>
  <c r="E134" i="38"/>
  <c r="D134" i="38"/>
  <c r="C134" i="38"/>
  <c r="B134" i="38"/>
  <c r="N133" i="38"/>
  <c r="M133" i="38"/>
  <c r="L133" i="38"/>
  <c r="K133" i="38"/>
  <c r="J133" i="38"/>
  <c r="I133" i="38"/>
  <c r="H133" i="38"/>
  <c r="G133" i="38"/>
  <c r="F133" i="38"/>
  <c r="E133" i="38"/>
  <c r="D133" i="38"/>
  <c r="C133" i="38"/>
  <c r="B133" i="38"/>
  <c r="N132" i="38"/>
  <c r="L132" i="38"/>
  <c r="K132" i="38"/>
  <c r="J132" i="38"/>
  <c r="I132" i="38"/>
  <c r="H132" i="38"/>
  <c r="G132" i="38"/>
  <c r="F132" i="38"/>
  <c r="E132" i="38"/>
  <c r="D132" i="38"/>
  <c r="C132" i="38"/>
  <c r="B132" i="38"/>
  <c r="N131" i="38"/>
  <c r="M131" i="38"/>
  <c r="L131" i="38"/>
  <c r="K131" i="38"/>
  <c r="J131" i="38"/>
  <c r="I131" i="38"/>
  <c r="H131" i="38"/>
  <c r="G131" i="38"/>
  <c r="F131" i="38"/>
  <c r="E131" i="38"/>
  <c r="D131" i="38"/>
  <c r="C131" i="38"/>
  <c r="B131" i="38"/>
  <c r="N130" i="38"/>
  <c r="L130" i="38"/>
  <c r="K130" i="38"/>
  <c r="J130" i="38"/>
  <c r="I130" i="38"/>
  <c r="H130" i="38"/>
  <c r="G130" i="38"/>
  <c r="F130" i="38"/>
  <c r="M130" i="38" s="1"/>
  <c r="E130" i="38"/>
  <c r="D130" i="38"/>
  <c r="C130" i="38"/>
  <c r="B130" i="38"/>
  <c r="N129" i="38"/>
  <c r="L129" i="38"/>
  <c r="K129" i="38"/>
  <c r="J129" i="38"/>
  <c r="I129" i="38"/>
  <c r="H129" i="38"/>
  <c r="G129" i="38"/>
  <c r="M129" i="38" s="1"/>
  <c r="F129" i="38"/>
  <c r="E129" i="38"/>
  <c r="D129" i="38"/>
  <c r="C129" i="38"/>
  <c r="B129" i="38"/>
  <c r="N128" i="38"/>
  <c r="L128" i="38"/>
  <c r="K128" i="38"/>
  <c r="J128" i="38"/>
  <c r="I128" i="38"/>
  <c r="H128" i="38"/>
  <c r="G128" i="38"/>
  <c r="F128" i="38"/>
  <c r="E128" i="38"/>
  <c r="D128" i="38"/>
  <c r="C128" i="38"/>
  <c r="B128" i="38"/>
  <c r="N127" i="38"/>
  <c r="L127" i="38"/>
  <c r="K127" i="38"/>
  <c r="J127" i="38"/>
  <c r="I127" i="38"/>
  <c r="H127" i="38"/>
  <c r="M127" i="38" s="1"/>
  <c r="G127" i="38"/>
  <c r="F127" i="38"/>
  <c r="E127" i="38"/>
  <c r="D127" i="38"/>
  <c r="C127" i="38"/>
  <c r="B127" i="38"/>
  <c r="N126" i="38"/>
  <c r="M126" i="38"/>
  <c r="L126" i="38"/>
  <c r="K126" i="38"/>
  <c r="J126" i="38"/>
  <c r="I126" i="38"/>
  <c r="H126" i="38"/>
  <c r="G126" i="38"/>
  <c r="F126" i="38"/>
  <c r="E126" i="38"/>
  <c r="D126" i="38"/>
  <c r="C126" i="38"/>
  <c r="B126" i="38"/>
  <c r="N125" i="38"/>
  <c r="L125" i="38"/>
  <c r="K125" i="38"/>
  <c r="J125" i="38"/>
  <c r="I125" i="38"/>
  <c r="H125" i="38"/>
  <c r="G125" i="38"/>
  <c r="F125" i="38"/>
  <c r="M125" i="38" s="1"/>
  <c r="E125" i="38"/>
  <c r="D125" i="38"/>
  <c r="C125" i="38"/>
  <c r="B125" i="38"/>
  <c r="N124" i="38"/>
  <c r="L124" i="38"/>
  <c r="K124" i="38"/>
  <c r="J124" i="38"/>
  <c r="I124" i="38"/>
  <c r="H124" i="38"/>
  <c r="G124" i="38"/>
  <c r="F124" i="38"/>
  <c r="M124" i="38" s="1"/>
  <c r="E124" i="38"/>
  <c r="D124" i="38"/>
  <c r="C124" i="38"/>
  <c r="B124" i="38"/>
  <c r="N123" i="38"/>
  <c r="L123" i="38"/>
  <c r="K123" i="38"/>
  <c r="J123" i="38"/>
  <c r="I123" i="38"/>
  <c r="H123" i="38"/>
  <c r="G123" i="38"/>
  <c r="M123" i="38" s="1"/>
  <c r="F123" i="38"/>
  <c r="E123" i="38"/>
  <c r="D123" i="38"/>
  <c r="C123" i="38"/>
  <c r="B123" i="38"/>
  <c r="N122" i="38"/>
  <c r="L122" i="38"/>
  <c r="K122" i="38"/>
  <c r="J122" i="38"/>
  <c r="I122" i="38"/>
  <c r="H122" i="38"/>
  <c r="M122" i="38" s="1"/>
  <c r="G122" i="38"/>
  <c r="F122" i="38"/>
  <c r="E122" i="38"/>
  <c r="D122" i="38"/>
  <c r="C122" i="38"/>
  <c r="B122" i="38"/>
  <c r="N121" i="38"/>
  <c r="M121" i="38"/>
  <c r="L121" i="38"/>
  <c r="K121" i="38"/>
  <c r="J121" i="38"/>
  <c r="I121" i="38"/>
  <c r="H121" i="38"/>
  <c r="G121" i="38"/>
  <c r="F121" i="38"/>
  <c r="E121" i="38"/>
  <c r="D121" i="38"/>
  <c r="C121" i="38"/>
  <c r="B121" i="38"/>
  <c r="N120" i="38"/>
  <c r="L120" i="38"/>
  <c r="K120" i="38"/>
  <c r="J120" i="38"/>
  <c r="I120" i="38"/>
  <c r="H120" i="38"/>
  <c r="G120" i="38"/>
  <c r="F120" i="38"/>
  <c r="M120" i="38" s="1"/>
  <c r="E120" i="38"/>
  <c r="D120" i="38"/>
  <c r="C120" i="38"/>
  <c r="B120" i="38"/>
  <c r="N119" i="38"/>
  <c r="L119" i="38"/>
  <c r="K119" i="38"/>
  <c r="J119" i="38"/>
  <c r="I119" i="38"/>
  <c r="H119" i="38"/>
  <c r="G119" i="38"/>
  <c r="M119" i="38" s="1"/>
  <c r="F119" i="38"/>
  <c r="E119" i="38"/>
  <c r="D119" i="38"/>
  <c r="C119" i="38"/>
  <c r="B119" i="38"/>
  <c r="N118" i="38"/>
  <c r="L118" i="38"/>
  <c r="K118" i="38"/>
  <c r="J118" i="38"/>
  <c r="I118" i="38"/>
  <c r="H118" i="38"/>
  <c r="M118" i="38" s="1"/>
  <c r="G118" i="38"/>
  <c r="F118" i="38"/>
  <c r="E118" i="38"/>
  <c r="D118" i="38"/>
  <c r="C118" i="38"/>
  <c r="B118" i="38"/>
  <c r="N117" i="38"/>
  <c r="M117" i="38"/>
  <c r="L117" i="38"/>
  <c r="K117" i="38"/>
  <c r="J117" i="38"/>
  <c r="I117" i="38"/>
  <c r="H117" i="38"/>
  <c r="G117" i="38"/>
  <c r="F117" i="38"/>
  <c r="E117" i="38"/>
  <c r="D117" i="38"/>
  <c r="C117" i="38"/>
  <c r="B117" i="38"/>
  <c r="N116" i="38"/>
  <c r="L116" i="38"/>
  <c r="K116" i="38"/>
  <c r="J116" i="38"/>
  <c r="I116" i="38"/>
  <c r="H116" i="38"/>
  <c r="G116" i="38"/>
  <c r="F116" i="38"/>
  <c r="E116" i="38"/>
  <c r="D116" i="38"/>
  <c r="C116" i="38"/>
  <c r="B116" i="38"/>
  <c r="N115" i="38"/>
  <c r="M115" i="38"/>
  <c r="L115" i="38"/>
  <c r="K115" i="38"/>
  <c r="J115" i="38"/>
  <c r="I115" i="38"/>
  <c r="H115" i="38"/>
  <c r="G115" i="38"/>
  <c r="F115" i="38"/>
  <c r="E115" i="38"/>
  <c r="D115" i="38"/>
  <c r="C115" i="38"/>
  <c r="B115" i="38"/>
  <c r="N114" i="38"/>
  <c r="L114" i="38"/>
  <c r="K114" i="38"/>
  <c r="J114" i="38"/>
  <c r="I114" i="38"/>
  <c r="H114" i="38"/>
  <c r="G114" i="38"/>
  <c r="F114" i="38"/>
  <c r="M114" i="38" s="1"/>
  <c r="E114" i="38"/>
  <c r="D114" i="38"/>
  <c r="C114" i="38"/>
  <c r="B114" i="38"/>
  <c r="N113" i="38"/>
  <c r="L113" i="38"/>
  <c r="K113" i="38"/>
  <c r="J113" i="38"/>
  <c r="I113" i="38"/>
  <c r="H113" i="38"/>
  <c r="G113" i="38"/>
  <c r="M113" i="38" s="1"/>
  <c r="F113" i="38"/>
  <c r="E113" i="38"/>
  <c r="D113" i="38"/>
  <c r="C113" i="38"/>
  <c r="B113" i="38"/>
  <c r="N112" i="38"/>
  <c r="L112" i="38"/>
  <c r="K112" i="38"/>
  <c r="J112" i="38"/>
  <c r="I112" i="38"/>
  <c r="H112" i="38"/>
  <c r="G112" i="38"/>
  <c r="F112" i="38"/>
  <c r="E112" i="38"/>
  <c r="D112" i="38"/>
  <c r="C112" i="38"/>
  <c r="B112" i="38"/>
  <c r="N111" i="38"/>
  <c r="L111" i="38"/>
  <c r="K111" i="38"/>
  <c r="J111" i="38"/>
  <c r="I111" i="38"/>
  <c r="H111" i="38"/>
  <c r="M111" i="38" s="1"/>
  <c r="G111" i="38"/>
  <c r="F111" i="38"/>
  <c r="E111" i="38"/>
  <c r="D111" i="38"/>
  <c r="C111" i="38"/>
  <c r="B111" i="38"/>
  <c r="N110" i="38"/>
  <c r="M110" i="38"/>
  <c r="L110" i="38"/>
  <c r="K110" i="38"/>
  <c r="J110" i="38"/>
  <c r="I110" i="38"/>
  <c r="H110" i="38"/>
  <c r="G110" i="38"/>
  <c r="F110" i="38"/>
  <c r="E110" i="38"/>
  <c r="D110" i="38"/>
  <c r="C110" i="38"/>
  <c r="B110" i="38"/>
  <c r="N109" i="38"/>
  <c r="L109" i="38"/>
  <c r="K109" i="38"/>
  <c r="J109" i="38"/>
  <c r="I109" i="38"/>
  <c r="H109" i="38"/>
  <c r="G109" i="38"/>
  <c r="F109" i="38"/>
  <c r="M109" i="38" s="1"/>
  <c r="E109" i="38"/>
  <c r="D109" i="38"/>
  <c r="C109" i="38"/>
  <c r="B109" i="38"/>
  <c r="N108" i="38"/>
  <c r="L108" i="38"/>
  <c r="K108" i="38"/>
  <c r="J108" i="38"/>
  <c r="I108" i="38"/>
  <c r="H108" i="38"/>
  <c r="G108" i="38"/>
  <c r="F108" i="38"/>
  <c r="M108" i="38" s="1"/>
  <c r="E108" i="38"/>
  <c r="D108" i="38"/>
  <c r="C108" i="38"/>
  <c r="B108" i="38"/>
  <c r="N107" i="38"/>
  <c r="L107" i="38"/>
  <c r="K107" i="38"/>
  <c r="J107" i="38"/>
  <c r="I107" i="38"/>
  <c r="H107" i="38"/>
  <c r="G107" i="38"/>
  <c r="M107" i="38" s="1"/>
  <c r="F107" i="38"/>
  <c r="E107" i="38"/>
  <c r="D107" i="38"/>
  <c r="C107" i="38"/>
  <c r="B107" i="38"/>
  <c r="N106" i="38"/>
  <c r="L106" i="38"/>
  <c r="K106" i="38"/>
  <c r="J106" i="38"/>
  <c r="I106" i="38"/>
  <c r="H106" i="38"/>
  <c r="M106" i="38" s="1"/>
  <c r="G106" i="38"/>
  <c r="F106" i="38"/>
  <c r="E106" i="38"/>
  <c r="D106" i="38"/>
  <c r="C106" i="38"/>
  <c r="B106" i="38"/>
  <c r="N105" i="38"/>
  <c r="M105" i="38"/>
  <c r="L105" i="38"/>
  <c r="K105" i="38"/>
  <c r="J105" i="38"/>
  <c r="I105" i="38"/>
  <c r="H105" i="38"/>
  <c r="G105" i="38"/>
  <c r="F105" i="38"/>
  <c r="E105" i="38"/>
  <c r="D105" i="38"/>
  <c r="C105" i="38"/>
  <c r="B105" i="38"/>
  <c r="N104" i="38"/>
  <c r="L104" i="38"/>
  <c r="K104" i="38"/>
  <c r="J104" i="38"/>
  <c r="I104" i="38"/>
  <c r="H104" i="38"/>
  <c r="G104" i="38"/>
  <c r="F104" i="38"/>
  <c r="M104" i="38" s="1"/>
  <c r="E104" i="38"/>
  <c r="D104" i="38"/>
  <c r="C104" i="38"/>
  <c r="B104" i="38"/>
  <c r="N103" i="38"/>
  <c r="L103" i="38"/>
  <c r="K103" i="38"/>
  <c r="J103" i="38"/>
  <c r="I103" i="38"/>
  <c r="H103" i="38"/>
  <c r="G103" i="38"/>
  <c r="M103" i="38" s="1"/>
  <c r="F103" i="38"/>
  <c r="E103" i="38"/>
  <c r="D103" i="38"/>
  <c r="C103" i="38"/>
  <c r="B103" i="38"/>
  <c r="N102" i="38"/>
  <c r="L102" i="38"/>
  <c r="K102" i="38"/>
  <c r="J102" i="38"/>
  <c r="I102" i="38"/>
  <c r="H102" i="38"/>
  <c r="M102" i="38" s="1"/>
  <c r="G102" i="38"/>
  <c r="F102" i="38"/>
  <c r="E102" i="38"/>
  <c r="D102" i="38"/>
  <c r="C102" i="38"/>
  <c r="B102" i="38"/>
  <c r="N101" i="38"/>
  <c r="M101" i="38"/>
  <c r="L101" i="38"/>
  <c r="K101" i="38"/>
  <c r="J101" i="38"/>
  <c r="I101" i="38"/>
  <c r="H101" i="38"/>
  <c r="G101" i="38"/>
  <c r="F101" i="38"/>
  <c r="E101" i="38"/>
  <c r="D101" i="38"/>
  <c r="C101" i="38"/>
  <c r="B101" i="38"/>
  <c r="N100" i="38"/>
  <c r="L100" i="38"/>
  <c r="K100" i="38"/>
  <c r="J100" i="38"/>
  <c r="I100" i="38"/>
  <c r="H100" i="38"/>
  <c r="G100" i="38"/>
  <c r="F100" i="38"/>
  <c r="E100" i="38"/>
  <c r="D100" i="38"/>
  <c r="C100" i="38"/>
  <c r="B100" i="38"/>
  <c r="N99" i="38"/>
  <c r="M99" i="38"/>
  <c r="L99" i="38"/>
  <c r="K99" i="38"/>
  <c r="J99" i="38"/>
  <c r="I99" i="38"/>
  <c r="H99" i="38"/>
  <c r="G99" i="38"/>
  <c r="F99" i="38"/>
  <c r="E99" i="38"/>
  <c r="D99" i="38"/>
  <c r="C99" i="38"/>
  <c r="B99" i="38"/>
  <c r="N98" i="38"/>
  <c r="L98" i="38"/>
  <c r="K98" i="38"/>
  <c r="J98" i="38"/>
  <c r="I98" i="38"/>
  <c r="H98" i="38"/>
  <c r="G98" i="38"/>
  <c r="F98" i="38"/>
  <c r="M98" i="38" s="1"/>
  <c r="E98" i="38"/>
  <c r="D98" i="38"/>
  <c r="C98" i="38"/>
  <c r="B98" i="38"/>
  <c r="N97" i="38"/>
  <c r="L97" i="38"/>
  <c r="K97" i="38"/>
  <c r="J97" i="38"/>
  <c r="I97" i="38"/>
  <c r="H97" i="38"/>
  <c r="G97" i="38"/>
  <c r="M97" i="38" s="1"/>
  <c r="F97" i="38"/>
  <c r="E97" i="38"/>
  <c r="D97" i="38"/>
  <c r="C97" i="38"/>
  <c r="B97" i="38"/>
  <c r="N96" i="38"/>
  <c r="L96" i="38"/>
  <c r="K96" i="38"/>
  <c r="J96" i="38"/>
  <c r="I96" i="38"/>
  <c r="H96" i="38"/>
  <c r="G96" i="38"/>
  <c r="F96" i="38"/>
  <c r="E96" i="38"/>
  <c r="D96" i="38"/>
  <c r="C96" i="38"/>
  <c r="B96" i="38"/>
  <c r="N95" i="38"/>
  <c r="L95" i="38"/>
  <c r="K95" i="38"/>
  <c r="J95" i="38"/>
  <c r="I95" i="38"/>
  <c r="H95" i="38"/>
  <c r="M95" i="38" s="1"/>
  <c r="G95" i="38"/>
  <c r="F95" i="38"/>
  <c r="E95" i="38"/>
  <c r="D95" i="38"/>
  <c r="C95" i="38"/>
  <c r="B95" i="38"/>
  <c r="N94" i="38"/>
  <c r="M94" i="38"/>
  <c r="L94" i="38"/>
  <c r="K94" i="38"/>
  <c r="J94" i="38"/>
  <c r="I94" i="38"/>
  <c r="H94" i="38"/>
  <c r="G94" i="38"/>
  <c r="F94" i="38"/>
  <c r="E94" i="38"/>
  <c r="D94" i="38"/>
  <c r="C94" i="38"/>
  <c r="B94" i="38"/>
  <c r="N93" i="38"/>
  <c r="L93" i="38"/>
  <c r="K93" i="38"/>
  <c r="J93" i="38"/>
  <c r="I93" i="38"/>
  <c r="H93" i="38"/>
  <c r="G93" i="38"/>
  <c r="F93" i="38"/>
  <c r="M93" i="38" s="1"/>
  <c r="E93" i="38"/>
  <c r="D93" i="38"/>
  <c r="C93" i="38"/>
  <c r="B93" i="38"/>
  <c r="N92" i="38"/>
  <c r="L92" i="38"/>
  <c r="K92" i="38"/>
  <c r="J92" i="38"/>
  <c r="I92" i="38"/>
  <c r="H92" i="38"/>
  <c r="G92" i="38"/>
  <c r="F92" i="38"/>
  <c r="M92" i="38" s="1"/>
  <c r="E92" i="38"/>
  <c r="D92" i="38"/>
  <c r="C92" i="38"/>
  <c r="B92" i="38"/>
  <c r="N91" i="38"/>
  <c r="L91" i="38"/>
  <c r="K91" i="38"/>
  <c r="J91" i="38"/>
  <c r="I91" i="38"/>
  <c r="H91" i="38"/>
  <c r="G91" i="38"/>
  <c r="M91" i="38" s="1"/>
  <c r="F91" i="38"/>
  <c r="E91" i="38"/>
  <c r="D91" i="38"/>
  <c r="C91" i="38"/>
  <c r="B91" i="38"/>
  <c r="N90" i="38"/>
  <c r="L90" i="38"/>
  <c r="K90" i="38"/>
  <c r="J90" i="38"/>
  <c r="I90" i="38"/>
  <c r="H90" i="38"/>
  <c r="M90" i="38" s="1"/>
  <c r="G90" i="38"/>
  <c r="F90" i="38"/>
  <c r="E90" i="38"/>
  <c r="D90" i="38"/>
  <c r="C90" i="38"/>
  <c r="B90" i="38"/>
  <c r="N89" i="38"/>
  <c r="M89" i="38"/>
  <c r="L89" i="38"/>
  <c r="K89" i="38"/>
  <c r="J89" i="38"/>
  <c r="I89" i="38"/>
  <c r="H89" i="38"/>
  <c r="G89" i="38"/>
  <c r="F89" i="38"/>
  <c r="E89" i="38"/>
  <c r="D89" i="38"/>
  <c r="C89" i="38"/>
  <c r="B89" i="38"/>
  <c r="N88" i="38"/>
  <c r="L88" i="38"/>
  <c r="K88" i="38"/>
  <c r="J88" i="38"/>
  <c r="I88" i="38"/>
  <c r="H88" i="38"/>
  <c r="G88" i="38"/>
  <c r="F88" i="38"/>
  <c r="M88" i="38" s="1"/>
  <c r="E88" i="38"/>
  <c r="D88" i="38"/>
  <c r="C88" i="38"/>
  <c r="B88" i="38"/>
  <c r="N87" i="38"/>
  <c r="L87" i="38"/>
  <c r="K87" i="38"/>
  <c r="J87" i="38"/>
  <c r="I87" i="38"/>
  <c r="H87" i="38"/>
  <c r="G87" i="38"/>
  <c r="M87" i="38" s="1"/>
  <c r="F87" i="38"/>
  <c r="E87" i="38"/>
  <c r="D87" i="38"/>
  <c r="C87" i="38"/>
  <c r="B87" i="38"/>
  <c r="N86" i="38"/>
  <c r="L86" i="38"/>
  <c r="K86" i="38"/>
  <c r="J86" i="38"/>
  <c r="I86" i="38"/>
  <c r="H86" i="38"/>
  <c r="M86" i="38" s="1"/>
  <c r="G86" i="38"/>
  <c r="F86" i="38"/>
  <c r="E86" i="38"/>
  <c r="D86" i="38"/>
  <c r="C86" i="38"/>
  <c r="B86" i="38"/>
  <c r="N85" i="38"/>
  <c r="M85" i="38"/>
  <c r="L85" i="38"/>
  <c r="K85" i="38"/>
  <c r="J85" i="38"/>
  <c r="I85" i="38"/>
  <c r="H85" i="38"/>
  <c r="G85" i="38"/>
  <c r="F85" i="38"/>
  <c r="E85" i="38"/>
  <c r="D85" i="38"/>
  <c r="C85" i="38"/>
  <c r="B85" i="38"/>
  <c r="N84" i="38"/>
  <c r="L84" i="38"/>
  <c r="K84" i="38"/>
  <c r="J84" i="38"/>
  <c r="I84" i="38"/>
  <c r="H84" i="38"/>
  <c r="G84" i="38"/>
  <c r="F84" i="38"/>
  <c r="E84" i="38"/>
  <c r="D84" i="38"/>
  <c r="C84" i="38"/>
  <c r="B84" i="38"/>
  <c r="N83" i="38"/>
  <c r="M83" i="38"/>
  <c r="L83" i="38"/>
  <c r="K83" i="38"/>
  <c r="J83" i="38"/>
  <c r="I83" i="38"/>
  <c r="H83" i="38"/>
  <c r="G83" i="38"/>
  <c r="F83" i="38"/>
  <c r="E83" i="38"/>
  <c r="D83" i="38"/>
  <c r="C83" i="38"/>
  <c r="B83" i="38"/>
  <c r="N82" i="38"/>
  <c r="L82" i="38"/>
  <c r="K82" i="38"/>
  <c r="J82" i="38"/>
  <c r="I82" i="38"/>
  <c r="H82" i="38"/>
  <c r="G82" i="38"/>
  <c r="F82" i="38"/>
  <c r="M82" i="38" s="1"/>
  <c r="E82" i="38"/>
  <c r="D82" i="38"/>
  <c r="C82" i="38"/>
  <c r="B82" i="38"/>
  <c r="N81" i="38"/>
  <c r="L81" i="38"/>
  <c r="K81" i="38"/>
  <c r="J81" i="38"/>
  <c r="I81" i="38"/>
  <c r="H81" i="38"/>
  <c r="G81" i="38"/>
  <c r="M81" i="38" s="1"/>
  <c r="F81" i="38"/>
  <c r="E81" i="38"/>
  <c r="D81" i="38"/>
  <c r="C81" i="38"/>
  <c r="B81" i="38"/>
  <c r="N80" i="38"/>
  <c r="L80" i="38"/>
  <c r="K80" i="38"/>
  <c r="J80" i="38"/>
  <c r="I80" i="38"/>
  <c r="H80" i="38"/>
  <c r="G80" i="38"/>
  <c r="F80" i="38"/>
  <c r="E80" i="38"/>
  <c r="D80" i="38"/>
  <c r="C80" i="38"/>
  <c r="B80" i="38"/>
  <c r="N79" i="38"/>
  <c r="L79" i="38"/>
  <c r="K79" i="38"/>
  <c r="J79" i="38"/>
  <c r="I79" i="38"/>
  <c r="H79" i="38"/>
  <c r="M79" i="38" s="1"/>
  <c r="G79" i="38"/>
  <c r="F79" i="38"/>
  <c r="E79" i="38"/>
  <c r="D79" i="38"/>
  <c r="C79" i="38"/>
  <c r="B79" i="38"/>
  <c r="N78" i="38"/>
  <c r="M78" i="38"/>
  <c r="L78" i="38"/>
  <c r="K78" i="38"/>
  <c r="J78" i="38"/>
  <c r="I78" i="38"/>
  <c r="H78" i="38"/>
  <c r="G78" i="38"/>
  <c r="F78" i="38"/>
  <c r="E78" i="38"/>
  <c r="D78" i="38"/>
  <c r="C78" i="38"/>
  <c r="B78" i="38"/>
  <c r="N77" i="38"/>
  <c r="L77" i="38"/>
  <c r="K77" i="38"/>
  <c r="J77" i="38"/>
  <c r="I77" i="38"/>
  <c r="H77" i="38"/>
  <c r="G77" i="38"/>
  <c r="F77" i="38"/>
  <c r="M77" i="38" s="1"/>
  <c r="E77" i="38"/>
  <c r="D77" i="38"/>
  <c r="C77" i="38"/>
  <c r="B77" i="38"/>
  <c r="N76" i="38"/>
  <c r="L76" i="38"/>
  <c r="K76" i="38"/>
  <c r="J76" i="38"/>
  <c r="I76" i="38"/>
  <c r="H76" i="38"/>
  <c r="G76" i="38"/>
  <c r="F76" i="38"/>
  <c r="M76" i="38" s="1"/>
  <c r="E76" i="38"/>
  <c r="D76" i="38"/>
  <c r="C76" i="38"/>
  <c r="B76" i="38"/>
  <c r="N75" i="38"/>
  <c r="L75" i="38"/>
  <c r="K75" i="38"/>
  <c r="J75" i="38"/>
  <c r="I75" i="38"/>
  <c r="H75" i="38"/>
  <c r="G75" i="38"/>
  <c r="M75" i="38" s="1"/>
  <c r="F75" i="38"/>
  <c r="E75" i="38"/>
  <c r="D75" i="38"/>
  <c r="C75" i="38"/>
  <c r="B75" i="38"/>
  <c r="N74" i="38"/>
  <c r="L74" i="38"/>
  <c r="K74" i="38"/>
  <c r="J74" i="38"/>
  <c r="I74" i="38"/>
  <c r="H74" i="38"/>
  <c r="M74" i="38" s="1"/>
  <c r="G74" i="38"/>
  <c r="F74" i="38"/>
  <c r="E74" i="38"/>
  <c r="D74" i="38"/>
  <c r="C74" i="38"/>
  <c r="B74" i="38"/>
  <c r="N73" i="38"/>
  <c r="M73" i="38"/>
  <c r="L73" i="38"/>
  <c r="K73" i="38"/>
  <c r="J73" i="38"/>
  <c r="I73" i="38"/>
  <c r="H73" i="38"/>
  <c r="G73" i="38"/>
  <c r="F73" i="38"/>
  <c r="E73" i="38"/>
  <c r="D73" i="38"/>
  <c r="C73" i="38"/>
  <c r="B73" i="38"/>
  <c r="N72" i="38"/>
  <c r="L72" i="38"/>
  <c r="K72" i="38"/>
  <c r="J72" i="38"/>
  <c r="I72" i="38"/>
  <c r="H72" i="38"/>
  <c r="G72" i="38"/>
  <c r="F72" i="38"/>
  <c r="M72" i="38" s="1"/>
  <c r="E72" i="38"/>
  <c r="D72" i="38"/>
  <c r="C72" i="38"/>
  <c r="B72" i="38"/>
  <c r="N71" i="38"/>
  <c r="L71" i="38"/>
  <c r="K71" i="38"/>
  <c r="J71" i="38"/>
  <c r="I71" i="38"/>
  <c r="H71" i="38"/>
  <c r="G71" i="38"/>
  <c r="M71" i="38" s="1"/>
  <c r="F71" i="38"/>
  <c r="E71" i="38"/>
  <c r="D71" i="38"/>
  <c r="C71" i="38"/>
  <c r="B71" i="38"/>
  <c r="N70" i="38"/>
  <c r="L70" i="38"/>
  <c r="K70" i="38"/>
  <c r="J70" i="38"/>
  <c r="I70" i="38"/>
  <c r="H70" i="38"/>
  <c r="M70" i="38" s="1"/>
  <c r="G70" i="38"/>
  <c r="F70" i="38"/>
  <c r="E70" i="38"/>
  <c r="D70" i="38"/>
  <c r="C70" i="38"/>
  <c r="B70" i="38"/>
  <c r="N69" i="38"/>
  <c r="M69" i="38"/>
  <c r="L69" i="38"/>
  <c r="K69" i="38"/>
  <c r="J69" i="38"/>
  <c r="I69" i="38"/>
  <c r="H69" i="38"/>
  <c r="G69" i="38"/>
  <c r="F69" i="38"/>
  <c r="E69" i="38"/>
  <c r="D69" i="38"/>
  <c r="C69" i="38"/>
  <c r="B69" i="38"/>
  <c r="N68" i="38"/>
  <c r="L68" i="38"/>
  <c r="K68" i="38"/>
  <c r="J68" i="38"/>
  <c r="I68" i="38"/>
  <c r="H68" i="38"/>
  <c r="G68" i="38"/>
  <c r="F68" i="38"/>
  <c r="E68" i="38"/>
  <c r="D68" i="38"/>
  <c r="C68" i="38"/>
  <c r="B68" i="38"/>
  <c r="N67" i="38"/>
  <c r="M67" i="38"/>
  <c r="L67" i="38"/>
  <c r="K67" i="38"/>
  <c r="J67" i="38"/>
  <c r="I67" i="38"/>
  <c r="H67" i="38"/>
  <c r="G67" i="38"/>
  <c r="F67" i="38"/>
  <c r="E67" i="38"/>
  <c r="D67" i="38"/>
  <c r="C67" i="38"/>
  <c r="B67" i="38"/>
  <c r="N66" i="38"/>
  <c r="L66" i="38"/>
  <c r="K66" i="38"/>
  <c r="J66" i="38"/>
  <c r="I66" i="38"/>
  <c r="H66" i="38"/>
  <c r="G66" i="38"/>
  <c r="F66" i="38"/>
  <c r="M66" i="38" s="1"/>
  <c r="E66" i="38"/>
  <c r="D66" i="38"/>
  <c r="C66" i="38"/>
  <c r="B66" i="38"/>
  <c r="N65" i="38"/>
  <c r="L65" i="38"/>
  <c r="K65" i="38"/>
  <c r="J65" i="38"/>
  <c r="I65" i="38"/>
  <c r="H65" i="38"/>
  <c r="G65" i="38"/>
  <c r="M65" i="38" s="1"/>
  <c r="F65" i="38"/>
  <c r="E65" i="38"/>
  <c r="D65" i="38"/>
  <c r="C65" i="38"/>
  <c r="B65" i="38"/>
  <c r="N64" i="38"/>
  <c r="L64" i="38"/>
  <c r="K64" i="38"/>
  <c r="J64" i="38"/>
  <c r="I64" i="38"/>
  <c r="H64" i="38"/>
  <c r="G64" i="38"/>
  <c r="F64" i="38"/>
  <c r="E64" i="38"/>
  <c r="D64" i="38"/>
  <c r="C64" i="38"/>
  <c r="B64" i="38"/>
  <c r="N63" i="38"/>
  <c r="L63" i="38"/>
  <c r="K63" i="38"/>
  <c r="J63" i="38"/>
  <c r="I63" i="38"/>
  <c r="H63" i="38"/>
  <c r="M63" i="38" s="1"/>
  <c r="G63" i="38"/>
  <c r="F63" i="38"/>
  <c r="E63" i="38"/>
  <c r="D63" i="38"/>
  <c r="C63" i="38"/>
  <c r="B63" i="38"/>
  <c r="N62" i="38"/>
  <c r="M62" i="38"/>
  <c r="L62" i="38"/>
  <c r="K62" i="38"/>
  <c r="J62" i="38"/>
  <c r="I62" i="38"/>
  <c r="H62" i="38"/>
  <c r="G62" i="38"/>
  <c r="F62" i="38"/>
  <c r="E62" i="38"/>
  <c r="D62" i="38"/>
  <c r="C62" i="38"/>
  <c r="B62" i="38"/>
  <c r="N61" i="38"/>
  <c r="L61" i="38"/>
  <c r="K61" i="38"/>
  <c r="J61" i="38"/>
  <c r="I61" i="38"/>
  <c r="H61" i="38"/>
  <c r="G61" i="38"/>
  <c r="F61" i="38"/>
  <c r="M61" i="38" s="1"/>
  <c r="E61" i="38"/>
  <c r="D61" i="38"/>
  <c r="C61" i="38"/>
  <c r="B61" i="38"/>
  <c r="N60" i="38"/>
  <c r="L60" i="38"/>
  <c r="K60" i="38"/>
  <c r="J60" i="38"/>
  <c r="I60" i="38"/>
  <c r="H60" i="38"/>
  <c r="G60" i="38"/>
  <c r="F60" i="38"/>
  <c r="M60" i="38" s="1"/>
  <c r="E60" i="38"/>
  <c r="D60" i="38"/>
  <c r="C60" i="38"/>
  <c r="B60" i="38"/>
  <c r="N59" i="38"/>
  <c r="L59" i="38"/>
  <c r="K59" i="38"/>
  <c r="J59" i="38"/>
  <c r="I59" i="38"/>
  <c r="H59" i="38"/>
  <c r="G59" i="38"/>
  <c r="M59" i="38" s="1"/>
  <c r="F59" i="38"/>
  <c r="E59" i="38"/>
  <c r="D59" i="38"/>
  <c r="C59" i="38"/>
  <c r="B59" i="38"/>
  <c r="N58" i="38"/>
  <c r="L58" i="38"/>
  <c r="K58" i="38"/>
  <c r="J58" i="38"/>
  <c r="I58" i="38"/>
  <c r="H58" i="38"/>
  <c r="M58" i="38" s="1"/>
  <c r="G58" i="38"/>
  <c r="F58" i="38"/>
  <c r="E58" i="38"/>
  <c r="D58" i="38"/>
  <c r="C58" i="38"/>
  <c r="B58" i="38"/>
  <c r="N57" i="38"/>
  <c r="M57" i="38"/>
  <c r="L57" i="38"/>
  <c r="K57" i="38"/>
  <c r="J57" i="38"/>
  <c r="I57" i="38"/>
  <c r="H57" i="38"/>
  <c r="G57" i="38"/>
  <c r="F57" i="38"/>
  <c r="E57" i="38"/>
  <c r="D57" i="38"/>
  <c r="C57" i="38"/>
  <c r="B57" i="38"/>
  <c r="N56" i="38"/>
  <c r="L56" i="38"/>
  <c r="K56" i="38"/>
  <c r="J56" i="38"/>
  <c r="I56" i="38"/>
  <c r="H56" i="38"/>
  <c r="G56" i="38"/>
  <c r="F56" i="38"/>
  <c r="M56" i="38" s="1"/>
  <c r="E56" i="38"/>
  <c r="D56" i="38"/>
  <c r="C56" i="38"/>
  <c r="B56" i="38"/>
  <c r="N55" i="38"/>
  <c r="L55" i="38"/>
  <c r="K55" i="38"/>
  <c r="J55" i="38"/>
  <c r="I55" i="38"/>
  <c r="H55" i="38"/>
  <c r="G55" i="38"/>
  <c r="M55" i="38" s="1"/>
  <c r="F55" i="38"/>
  <c r="E55" i="38"/>
  <c r="D55" i="38"/>
  <c r="C55" i="38"/>
  <c r="B55" i="38"/>
  <c r="N54" i="38"/>
  <c r="L54" i="38"/>
  <c r="K54" i="38"/>
  <c r="J54" i="38"/>
  <c r="I54" i="38"/>
  <c r="H54" i="38"/>
  <c r="M54" i="38" s="1"/>
  <c r="G54" i="38"/>
  <c r="F54" i="38"/>
  <c r="E54" i="38"/>
  <c r="D54" i="38"/>
  <c r="C54" i="38"/>
  <c r="B54" i="38"/>
  <c r="N53" i="38"/>
  <c r="M53" i="38"/>
  <c r="L53" i="38"/>
  <c r="K53" i="38"/>
  <c r="J53" i="38"/>
  <c r="I53" i="38"/>
  <c r="H53" i="38"/>
  <c r="G53" i="38"/>
  <c r="F53" i="38"/>
  <c r="E53" i="38"/>
  <c r="D53" i="38"/>
  <c r="C53" i="38"/>
  <c r="B53" i="38"/>
  <c r="N52" i="38"/>
  <c r="L52" i="38"/>
  <c r="K52" i="38"/>
  <c r="J52" i="38"/>
  <c r="I52" i="38"/>
  <c r="H52" i="38"/>
  <c r="G52" i="38"/>
  <c r="F52" i="38"/>
  <c r="E52" i="38"/>
  <c r="D52" i="38"/>
  <c r="C52" i="38"/>
  <c r="B52" i="38"/>
  <c r="N51" i="38"/>
  <c r="M51" i="38"/>
  <c r="L51" i="38"/>
  <c r="K51" i="38"/>
  <c r="J51" i="38"/>
  <c r="I51" i="38"/>
  <c r="H51" i="38"/>
  <c r="G51" i="38"/>
  <c r="F51" i="38"/>
  <c r="E51" i="38"/>
  <c r="D51" i="38"/>
  <c r="C51" i="38"/>
  <c r="B51" i="38"/>
  <c r="N50" i="38"/>
  <c r="L50" i="38"/>
  <c r="K50" i="38"/>
  <c r="J50" i="38"/>
  <c r="I50" i="38"/>
  <c r="H50" i="38"/>
  <c r="G50" i="38"/>
  <c r="F50" i="38"/>
  <c r="M50" i="38" s="1"/>
  <c r="E50" i="38"/>
  <c r="D50" i="38"/>
  <c r="C50" i="38"/>
  <c r="B50" i="38"/>
  <c r="N49" i="38"/>
  <c r="L49" i="38"/>
  <c r="K49" i="38"/>
  <c r="J49" i="38"/>
  <c r="I49" i="38"/>
  <c r="H49" i="38"/>
  <c r="G49" i="38"/>
  <c r="M49" i="38" s="1"/>
  <c r="F49" i="38"/>
  <c r="E49" i="38"/>
  <c r="D49" i="38"/>
  <c r="C49" i="38"/>
  <c r="B49" i="38"/>
  <c r="N48" i="38"/>
  <c r="L48" i="38"/>
  <c r="K48" i="38"/>
  <c r="J48" i="38"/>
  <c r="I48" i="38"/>
  <c r="H48" i="38"/>
  <c r="G48" i="38"/>
  <c r="F48" i="38"/>
  <c r="E48" i="38"/>
  <c r="D48" i="38"/>
  <c r="C48" i="38"/>
  <c r="B48" i="38"/>
  <c r="N47" i="38"/>
  <c r="L47" i="38"/>
  <c r="K47" i="38"/>
  <c r="J47" i="38"/>
  <c r="I47" i="38"/>
  <c r="H47" i="38"/>
  <c r="M47" i="38" s="1"/>
  <c r="G47" i="38"/>
  <c r="F47" i="38"/>
  <c r="E47" i="38"/>
  <c r="D47" i="38"/>
  <c r="C47" i="38"/>
  <c r="B47" i="38"/>
  <c r="N46" i="38"/>
  <c r="M46" i="38"/>
  <c r="L46" i="38"/>
  <c r="K46" i="38"/>
  <c r="J46" i="38"/>
  <c r="I46" i="38"/>
  <c r="H46" i="38"/>
  <c r="G46" i="38"/>
  <c r="F46" i="38"/>
  <c r="E46" i="38"/>
  <c r="D46" i="38"/>
  <c r="C46" i="38"/>
  <c r="B46" i="38"/>
  <c r="N45" i="38"/>
  <c r="L45" i="38"/>
  <c r="K45" i="38"/>
  <c r="J45" i="38"/>
  <c r="I45" i="38"/>
  <c r="H45" i="38"/>
  <c r="G45" i="38"/>
  <c r="F45" i="38"/>
  <c r="M45" i="38" s="1"/>
  <c r="E45" i="38"/>
  <c r="D45" i="38"/>
  <c r="C45" i="38"/>
  <c r="B45" i="38"/>
  <c r="N44" i="38"/>
  <c r="L44" i="38"/>
  <c r="K44" i="38"/>
  <c r="J44" i="38"/>
  <c r="I44" i="38"/>
  <c r="H44" i="38"/>
  <c r="G44" i="38"/>
  <c r="F44" i="38"/>
  <c r="M44" i="38" s="1"/>
  <c r="E44" i="38"/>
  <c r="D44" i="38"/>
  <c r="C44" i="38"/>
  <c r="B44" i="38"/>
  <c r="N43" i="38"/>
  <c r="L43" i="38"/>
  <c r="K43" i="38"/>
  <c r="J43" i="38"/>
  <c r="I43" i="38"/>
  <c r="H43" i="38"/>
  <c r="G43" i="38"/>
  <c r="M43" i="38" s="1"/>
  <c r="F43" i="38"/>
  <c r="E43" i="38"/>
  <c r="D43" i="38"/>
  <c r="C43" i="38"/>
  <c r="B43" i="38"/>
  <c r="N42" i="38"/>
  <c r="L42" i="38"/>
  <c r="K42" i="38"/>
  <c r="J42" i="38"/>
  <c r="I42" i="38"/>
  <c r="H42" i="38"/>
  <c r="M42" i="38" s="1"/>
  <c r="G42" i="38"/>
  <c r="F42" i="38"/>
  <c r="E42" i="38"/>
  <c r="D42" i="38"/>
  <c r="C42" i="38"/>
  <c r="B42" i="38"/>
  <c r="N41" i="38"/>
  <c r="M41" i="38"/>
  <c r="L41" i="38"/>
  <c r="K41" i="38"/>
  <c r="J41" i="38"/>
  <c r="I41" i="38"/>
  <c r="H41" i="38"/>
  <c r="G41" i="38"/>
  <c r="F41" i="38"/>
  <c r="E41" i="38"/>
  <c r="D41" i="38"/>
  <c r="C41" i="38"/>
  <c r="B41" i="38"/>
  <c r="N40" i="38"/>
  <c r="L40" i="38"/>
  <c r="K40" i="38"/>
  <c r="J40" i="38"/>
  <c r="I40" i="38"/>
  <c r="H40" i="38"/>
  <c r="G40" i="38"/>
  <c r="F40" i="38"/>
  <c r="M40" i="38" s="1"/>
  <c r="E40" i="38"/>
  <c r="D40" i="38"/>
  <c r="C40" i="38"/>
  <c r="B40" i="38"/>
  <c r="N39" i="38"/>
  <c r="L39" i="38"/>
  <c r="K39" i="38"/>
  <c r="J39" i="38"/>
  <c r="I39" i="38"/>
  <c r="H39" i="38"/>
  <c r="G39" i="38"/>
  <c r="M39" i="38" s="1"/>
  <c r="F39" i="38"/>
  <c r="E39" i="38"/>
  <c r="D39" i="38"/>
  <c r="C39" i="38"/>
  <c r="B39" i="38"/>
  <c r="N38" i="38"/>
  <c r="L38" i="38"/>
  <c r="K38" i="38"/>
  <c r="J38" i="38"/>
  <c r="I38" i="38"/>
  <c r="H38" i="38"/>
  <c r="M38" i="38" s="1"/>
  <c r="G38" i="38"/>
  <c r="F38" i="38"/>
  <c r="E38" i="38"/>
  <c r="D38" i="38"/>
  <c r="C38" i="38"/>
  <c r="B38" i="38"/>
  <c r="N37" i="38"/>
  <c r="M37" i="38"/>
  <c r="L37" i="38"/>
  <c r="K37" i="38"/>
  <c r="J37" i="38"/>
  <c r="I37" i="38"/>
  <c r="H37" i="38"/>
  <c r="G37" i="38"/>
  <c r="F37" i="38"/>
  <c r="E37" i="38"/>
  <c r="D37" i="38"/>
  <c r="C37" i="38"/>
  <c r="B37" i="38"/>
  <c r="N36" i="38"/>
  <c r="L36" i="38"/>
  <c r="K36" i="38"/>
  <c r="J36" i="38"/>
  <c r="I36" i="38"/>
  <c r="H36" i="38"/>
  <c r="G36" i="38"/>
  <c r="F36" i="38"/>
  <c r="E36" i="38"/>
  <c r="D36" i="38"/>
  <c r="C36" i="38"/>
  <c r="B36" i="38"/>
  <c r="N35" i="38"/>
  <c r="M35" i="38"/>
  <c r="L35" i="38"/>
  <c r="K35" i="38"/>
  <c r="J35" i="38"/>
  <c r="I35" i="38"/>
  <c r="H35" i="38"/>
  <c r="G35" i="38"/>
  <c r="F35" i="38"/>
  <c r="E35" i="38"/>
  <c r="D35" i="38"/>
  <c r="C35" i="38"/>
  <c r="B35" i="38"/>
  <c r="N34" i="38"/>
  <c r="L34" i="38"/>
  <c r="K34" i="38"/>
  <c r="J34" i="38"/>
  <c r="I34" i="38"/>
  <c r="H34" i="38"/>
  <c r="G34" i="38"/>
  <c r="F34" i="38"/>
  <c r="M34" i="38" s="1"/>
  <c r="E34" i="38"/>
  <c r="D34" i="38"/>
  <c r="C34" i="38"/>
  <c r="B34" i="38"/>
  <c r="N33" i="38"/>
  <c r="L33" i="38"/>
  <c r="K33" i="38"/>
  <c r="J33" i="38"/>
  <c r="I33" i="38"/>
  <c r="H33" i="38"/>
  <c r="G33" i="38"/>
  <c r="M33" i="38" s="1"/>
  <c r="F33" i="38"/>
  <c r="E33" i="38"/>
  <c r="D33" i="38"/>
  <c r="C33" i="38"/>
  <c r="B33" i="38"/>
  <c r="N32" i="38"/>
  <c r="L32" i="38"/>
  <c r="K32" i="38"/>
  <c r="J32" i="38"/>
  <c r="I32" i="38"/>
  <c r="H32" i="38"/>
  <c r="G32" i="38"/>
  <c r="F32" i="38"/>
  <c r="E32" i="38"/>
  <c r="D32" i="38"/>
  <c r="C32" i="38"/>
  <c r="B32" i="38"/>
  <c r="N31" i="38"/>
  <c r="L31" i="38"/>
  <c r="K31" i="38"/>
  <c r="J31" i="38"/>
  <c r="I31" i="38"/>
  <c r="H31" i="38"/>
  <c r="M31" i="38" s="1"/>
  <c r="G31" i="38"/>
  <c r="F31" i="38"/>
  <c r="E31" i="38"/>
  <c r="D31" i="38"/>
  <c r="C31" i="38"/>
  <c r="B31" i="38"/>
  <c r="N30" i="38"/>
  <c r="M30" i="38"/>
  <c r="L30" i="38"/>
  <c r="K30" i="38"/>
  <c r="J30" i="38"/>
  <c r="I30" i="38"/>
  <c r="H30" i="38"/>
  <c r="G30" i="38"/>
  <c r="F30" i="38"/>
  <c r="E30" i="38"/>
  <c r="D30" i="38"/>
  <c r="C30" i="38"/>
  <c r="B30" i="38"/>
  <c r="N29" i="38"/>
  <c r="L29" i="38"/>
  <c r="K29" i="38"/>
  <c r="J29" i="38"/>
  <c r="I29" i="38"/>
  <c r="H29" i="38"/>
  <c r="G29" i="38"/>
  <c r="F29" i="38"/>
  <c r="M29" i="38" s="1"/>
  <c r="E29" i="38"/>
  <c r="D29" i="38"/>
  <c r="C29" i="38"/>
  <c r="B29" i="38"/>
  <c r="N28" i="38"/>
  <c r="L28" i="38"/>
  <c r="K28" i="38"/>
  <c r="J28" i="38"/>
  <c r="I28" i="38"/>
  <c r="H28" i="38"/>
  <c r="G28" i="38"/>
  <c r="F28" i="38"/>
  <c r="M28" i="38" s="1"/>
  <c r="E28" i="38"/>
  <c r="D28" i="38"/>
  <c r="C28" i="38"/>
  <c r="B28" i="38"/>
  <c r="N27" i="38"/>
  <c r="L27" i="38"/>
  <c r="K27" i="38"/>
  <c r="J27" i="38"/>
  <c r="I27" i="38"/>
  <c r="H27" i="38"/>
  <c r="G27" i="38"/>
  <c r="M27" i="38" s="1"/>
  <c r="F27" i="38"/>
  <c r="E27" i="38"/>
  <c r="D27" i="38"/>
  <c r="C27" i="38"/>
  <c r="B27" i="38"/>
  <c r="N26" i="38"/>
  <c r="L26" i="38"/>
  <c r="K26" i="38"/>
  <c r="J26" i="38"/>
  <c r="I26" i="38"/>
  <c r="H26" i="38"/>
  <c r="M26" i="38" s="1"/>
  <c r="G26" i="38"/>
  <c r="F26" i="38"/>
  <c r="E26" i="38"/>
  <c r="D26" i="38"/>
  <c r="C26" i="38"/>
  <c r="B26" i="38"/>
  <c r="N25" i="38"/>
  <c r="M25" i="38"/>
  <c r="L25" i="38"/>
  <c r="K25" i="38"/>
  <c r="J25" i="38"/>
  <c r="I25" i="38"/>
  <c r="H25" i="38"/>
  <c r="G25" i="38"/>
  <c r="F25" i="38"/>
  <c r="E25" i="38"/>
  <c r="D25" i="38"/>
  <c r="C25" i="38"/>
  <c r="B25" i="38"/>
  <c r="N24" i="38"/>
  <c r="L24" i="38"/>
  <c r="K24" i="38"/>
  <c r="J24" i="38"/>
  <c r="I24" i="38"/>
  <c r="H24" i="38"/>
  <c r="G24" i="38"/>
  <c r="F24" i="38"/>
  <c r="M24" i="38" s="1"/>
  <c r="E24" i="38"/>
  <c r="D24" i="38"/>
  <c r="C24" i="38"/>
  <c r="B24" i="38"/>
  <c r="N23" i="38"/>
  <c r="L23" i="38"/>
  <c r="K23" i="38"/>
  <c r="J23" i="38"/>
  <c r="I23" i="38"/>
  <c r="H23" i="38"/>
  <c r="G23" i="38"/>
  <c r="M23" i="38" s="1"/>
  <c r="F23" i="38"/>
  <c r="E23" i="38"/>
  <c r="D23" i="38"/>
  <c r="C23" i="38"/>
  <c r="B23" i="38"/>
  <c r="N22" i="38"/>
  <c r="L22" i="38"/>
  <c r="K22" i="38"/>
  <c r="J22" i="38"/>
  <c r="I22" i="38"/>
  <c r="H22" i="38"/>
  <c r="G22" i="38"/>
  <c r="F22" i="38"/>
  <c r="E22" i="38"/>
  <c r="D22" i="38"/>
  <c r="C22" i="38"/>
  <c r="B22" i="38"/>
  <c r="N21" i="38"/>
  <c r="L21" i="38"/>
  <c r="K21" i="38"/>
  <c r="J21" i="38"/>
  <c r="I21" i="38"/>
  <c r="H21" i="38"/>
  <c r="G21" i="38"/>
  <c r="F21" i="38"/>
  <c r="E21" i="38"/>
  <c r="D21" i="38"/>
  <c r="C21" i="38"/>
  <c r="B21" i="38"/>
  <c r="N20" i="38"/>
  <c r="L20" i="38"/>
  <c r="K20" i="38"/>
  <c r="J20" i="38"/>
  <c r="I20" i="38"/>
  <c r="H20" i="38"/>
  <c r="G20" i="38"/>
  <c r="F20" i="38"/>
  <c r="E20" i="38"/>
  <c r="D20" i="38"/>
  <c r="C20" i="38"/>
  <c r="B20" i="38"/>
  <c r="N19" i="38"/>
  <c r="M19" i="38"/>
  <c r="L19" i="38"/>
  <c r="K19" i="38"/>
  <c r="J19" i="38"/>
  <c r="I19" i="38"/>
  <c r="H19" i="38"/>
  <c r="G19" i="38"/>
  <c r="F19" i="38"/>
  <c r="E19" i="38"/>
  <c r="D19" i="38"/>
  <c r="C19" i="38"/>
  <c r="B19" i="38"/>
  <c r="N18" i="38"/>
  <c r="L18" i="38"/>
  <c r="K18" i="38"/>
  <c r="J18" i="38"/>
  <c r="I18" i="38"/>
  <c r="H18" i="38"/>
  <c r="G18" i="38"/>
  <c r="F18" i="38"/>
  <c r="E18" i="38"/>
  <c r="D18" i="38"/>
  <c r="C18" i="38"/>
  <c r="B18" i="38"/>
  <c r="N17" i="38"/>
  <c r="L17" i="38"/>
  <c r="K17" i="38"/>
  <c r="J17" i="38"/>
  <c r="I17" i="38"/>
  <c r="H17" i="38"/>
  <c r="G17" i="38"/>
  <c r="F17" i="38"/>
  <c r="E17" i="38"/>
  <c r="D17" i="38"/>
  <c r="C17" i="38"/>
  <c r="B17" i="38"/>
  <c r="N16" i="38"/>
  <c r="L16" i="38"/>
  <c r="K16" i="38"/>
  <c r="J16" i="38"/>
  <c r="I16" i="38"/>
  <c r="H16" i="38"/>
  <c r="G16" i="38"/>
  <c r="F16" i="38"/>
  <c r="E16" i="38"/>
  <c r="D16" i="38"/>
  <c r="C16" i="38"/>
  <c r="B16" i="38"/>
  <c r="N15" i="38"/>
  <c r="L15" i="38"/>
  <c r="L9" i="38" s="1"/>
  <c r="K15" i="38"/>
  <c r="J15" i="38"/>
  <c r="I15" i="38"/>
  <c r="H15" i="38"/>
  <c r="G15" i="38"/>
  <c r="F15" i="38"/>
  <c r="E15" i="38"/>
  <c r="D15" i="38"/>
  <c r="C15" i="38"/>
  <c r="B15" i="38"/>
  <c r="N14" i="38"/>
  <c r="L14" i="38"/>
  <c r="K14" i="38"/>
  <c r="J14" i="38"/>
  <c r="I14" i="38"/>
  <c r="I9" i="38" s="1"/>
  <c r="H14" i="38"/>
  <c r="H9" i="38" s="1"/>
  <c r="G14" i="38"/>
  <c r="F14" i="38"/>
  <c r="E14" i="38"/>
  <c r="D14" i="38"/>
  <c r="C14" i="38"/>
  <c r="B14" i="38"/>
  <c r="N13" i="38"/>
  <c r="L13" i="38"/>
  <c r="K13" i="38"/>
  <c r="J13" i="38"/>
  <c r="J9" i="38" s="1"/>
  <c r="I13" i="38"/>
  <c r="H13" i="38"/>
  <c r="G13" i="38"/>
  <c r="F13" i="38"/>
  <c r="M13" i="38" s="1"/>
  <c r="E13" i="38"/>
  <c r="D13" i="38"/>
  <c r="C13" i="38"/>
  <c r="B13" i="38"/>
  <c r="B3" i="38" s="1"/>
  <c r="B2" i="38"/>
  <c r="C3" i="29"/>
  <c r="E15" i="36"/>
  <c r="O16" i="36"/>
  <c r="N16" i="36"/>
  <c r="O15" i="36"/>
  <c r="N15" i="36"/>
  <c r="O14" i="36"/>
  <c r="N14" i="36"/>
  <c r="O13" i="36"/>
  <c r="N13" i="36"/>
  <c r="O12" i="36"/>
  <c r="N12" i="36"/>
  <c r="C2" i="36"/>
  <c r="O11" i="36"/>
  <c r="N11" i="36"/>
  <c r="O10" i="36"/>
  <c r="N10" i="36"/>
  <c r="O9" i="36"/>
  <c r="N9" i="36"/>
  <c r="O8" i="36"/>
  <c r="N8" i="36"/>
  <c r="O7" i="36"/>
  <c r="N7" i="36"/>
  <c r="O6" i="36"/>
  <c r="N6" i="36"/>
  <c r="O5" i="36"/>
  <c r="M21" i="38" l="1"/>
  <c r="M17" i="38"/>
  <c r="M15" i="38"/>
  <c r="M14" i="38"/>
  <c r="M22" i="38"/>
  <c r="M18" i="38"/>
  <c r="K9" i="38"/>
  <c r="G9" i="38"/>
  <c r="M20" i="38"/>
  <c r="M36" i="38"/>
  <c r="M52" i="38"/>
  <c r="M68" i="38"/>
  <c r="M84" i="38"/>
  <c r="M100" i="38"/>
  <c r="M116" i="38"/>
  <c r="M132" i="38"/>
  <c r="M148" i="38"/>
  <c r="M164" i="38"/>
  <c r="M182" i="38"/>
  <c r="M190" i="38"/>
  <c r="M204" i="38"/>
  <c r="F9" i="38"/>
  <c r="M16" i="38"/>
  <c r="M32" i="38"/>
  <c r="M48" i="38"/>
  <c r="M64" i="38"/>
  <c r="M80" i="38"/>
  <c r="M96" i="38"/>
  <c r="M112" i="38"/>
  <c r="M128" i="38"/>
  <c r="M144" i="38"/>
  <c r="M160" i="38"/>
  <c r="M178" i="38"/>
  <c r="M198" i="38"/>
  <c r="M199" i="38"/>
  <c r="M206" i="38"/>
  <c r="M220" i="38"/>
  <c r="M225" i="38"/>
  <c r="M261" i="38"/>
  <c r="M293" i="38"/>
  <c r="M254" i="38"/>
  <c r="M270" i="38"/>
  <c r="M286" i="38"/>
  <c r="M302" i="38"/>
  <c r="M318" i="38"/>
  <c r="M186" i="38"/>
  <c r="M202" i="38"/>
  <c r="M218" i="38"/>
  <c r="M234" i="38"/>
  <c r="M250" i="38"/>
  <c r="M266" i="38"/>
  <c r="M282" i="38"/>
  <c r="M298" i="38"/>
  <c r="M314" i="38"/>
  <c r="M325" i="38"/>
  <c r="M333" i="38"/>
  <c r="M341" i="38"/>
  <c r="M349" i="38"/>
  <c r="M357" i="38"/>
  <c r="M365" i="38"/>
  <c r="M373" i="38"/>
  <c r="M381" i="38"/>
  <c r="M389" i="38"/>
  <c r="M397" i="38"/>
  <c r="M405" i="38"/>
  <c r="M413" i="38"/>
  <c r="M421" i="38"/>
  <c r="M429" i="38"/>
  <c r="M437" i="38"/>
  <c r="M445" i="38"/>
  <c r="M453" i="38"/>
  <c r="M461" i="38"/>
  <c r="M469" i="38"/>
  <c r="M477" i="38"/>
  <c r="M485" i="38"/>
  <c r="M493" i="38"/>
  <c r="M501" i="38"/>
  <c r="M509" i="38"/>
  <c r="C5" i="29"/>
  <c r="B4" i="38" s="1"/>
  <c r="M118" i="27" l="1"/>
  <c r="K118" i="27"/>
  <c r="M117" i="27"/>
  <c r="K117" i="27"/>
  <c r="M116" i="27"/>
  <c r="K116" i="27"/>
  <c r="M115" i="27"/>
  <c r="K115" i="27"/>
  <c r="M114" i="27"/>
  <c r="K114" i="27"/>
  <c r="M113" i="27"/>
  <c r="K113" i="27"/>
  <c r="M112" i="27"/>
  <c r="K112" i="27"/>
  <c r="M111" i="27"/>
  <c r="K111" i="27"/>
  <c r="M110" i="27"/>
  <c r="K110" i="27"/>
  <c r="M109" i="27"/>
  <c r="K109" i="27"/>
  <c r="M108" i="27"/>
  <c r="K108" i="27"/>
  <c r="M107" i="27"/>
  <c r="K107" i="27"/>
  <c r="M106" i="27"/>
  <c r="K106" i="27"/>
  <c r="M105" i="27"/>
  <c r="K105" i="27"/>
  <c r="M104" i="27"/>
  <c r="K104" i="27"/>
  <c r="M103" i="27"/>
  <c r="K103" i="27"/>
  <c r="M102" i="27"/>
  <c r="K102" i="27"/>
  <c r="M101" i="27"/>
  <c r="K101" i="27"/>
  <c r="M100" i="27"/>
  <c r="K100" i="27"/>
  <c r="M99" i="27"/>
  <c r="K99" i="27"/>
  <c r="M98" i="27"/>
  <c r="K98" i="27"/>
  <c r="M97" i="27"/>
  <c r="K97" i="27"/>
  <c r="M96" i="27"/>
  <c r="K96" i="27"/>
  <c r="M95" i="27"/>
  <c r="K95" i="27"/>
  <c r="M94" i="27"/>
  <c r="K94" i="27"/>
  <c r="M93" i="27"/>
  <c r="K93" i="27"/>
  <c r="M92" i="27"/>
  <c r="K92" i="27"/>
  <c r="M91" i="27"/>
  <c r="K91" i="27"/>
  <c r="M90" i="27"/>
  <c r="K90" i="27"/>
  <c r="M89" i="27"/>
  <c r="K89" i="27"/>
  <c r="M88" i="27"/>
  <c r="K88" i="27"/>
  <c r="M87" i="27"/>
  <c r="K87" i="27"/>
  <c r="M86" i="27"/>
  <c r="K86" i="27"/>
  <c r="M85" i="27"/>
  <c r="K85" i="27"/>
  <c r="M84" i="27"/>
  <c r="K84" i="27"/>
  <c r="M83" i="27"/>
  <c r="K83" i="27"/>
  <c r="M82" i="27"/>
  <c r="K82" i="27"/>
  <c r="M81" i="27"/>
  <c r="K81" i="27"/>
  <c r="M80" i="27"/>
  <c r="K80" i="27"/>
  <c r="M79" i="27"/>
  <c r="K79" i="27"/>
  <c r="M78" i="27"/>
  <c r="K78" i="27"/>
  <c r="M77" i="27"/>
  <c r="K77" i="27"/>
  <c r="M76" i="27"/>
  <c r="K76" i="27"/>
  <c r="M75" i="27"/>
  <c r="K75" i="27"/>
  <c r="M74" i="27"/>
  <c r="K74" i="27"/>
  <c r="M73" i="27"/>
  <c r="K73" i="27"/>
  <c r="M72" i="27"/>
  <c r="K72" i="27"/>
  <c r="M71" i="27"/>
  <c r="K71" i="27"/>
  <c r="M70" i="27"/>
  <c r="K70" i="27"/>
  <c r="M69" i="27"/>
  <c r="K69" i="27"/>
  <c r="M68" i="27"/>
  <c r="K68" i="27"/>
  <c r="M67" i="27"/>
  <c r="K67" i="27"/>
  <c r="M66" i="27"/>
  <c r="K66" i="27"/>
  <c r="M65" i="27"/>
  <c r="K65" i="27"/>
  <c r="M64" i="27"/>
  <c r="K64" i="27"/>
  <c r="M63" i="27"/>
  <c r="K63" i="27"/>
  <c r="M62" i="27"/>
  <c r="K62" i="27"/>
  <c r="M61" i="27"/>
  <c r="K61" i="27"/>
  <c r="M60" i="27"/>
  <c r="K60" i="27"/>
  <c r="M59" i="27"/>
  <c r="K59" i="27"/>
  <c r="M58" i="27"/>
  <c r="K58" i="27"/>
  <c r="M57" i="27"/>
  <c r="K57" i="27"/>
  <c r="M56" i="27"/>
  <c r="K56" i="27"/>
  <c r="M55" i="27"/>
  <c r="K55" i="27"/>
  <c r="M54" i="27"/>
  <c r="K54" i="27"/>
  <c r="M53" i="27"/>
  <c r="K53" i="27"/>
  <c r="M52" i="27"/>
  <c r="K52" i="27"/>
  <c r="M51" i="27"/>
  <c r="K51" i="27"/>
  <c r="M50" i="27"/>
  <c r="K50" i="27"/>
  <c r="M49" i="27"/>
  <c r="K49" i="27"/>
  <c r="M48" i="27"/>
  <c r="K48" i="27"/>
  <c r="M47" i="27"/>
  <c r="K47" i="27"/>
  <c r="M46" i="27"/>
  <c r="K46" i="27"/>
  <c r="M45" i="27"/>
  <c r="K45" i="27"/>
  <c r="M44" i="27"/>
  <c r="K44" i="27"/>
  <c r="M43" i="27"/>
  <c r="K43" i="27"/>
  <c r="M42" i="27"/>
  <c r="K42" i="27"/>
  <c r="M41" i="27"/>
  <c r="K41" i="27"/>
  <c r="M40" i="27"/>
  <c r="K40" i="27"/>
  <c r="M39" i="27"/>
  <c r="K39" i="27"/>
  <c r="M38" i="27"/>
  <c r="K38" i="27"/>
  <c r="M37" i="27"/>
  <c r="K37" i="27"/>
  <c r="M36" i="27"/>
  <c r="K36" i="27"/>
  <c r="M35" i="27"/>
  <c r="K35" i="27"/>
  <c r="M34" i="27"/>
  <c r="K34" i="27"/>
  <c r="M33" i="27"/>
  <c r="K33" i="27"/>
  <c r="M32" i="27"/>
  <c r="K32" i="27"/>
  <c r="M31" i="27"/>
  <c r="K31" i="27"/>
  <c r="M30" i="27"/>
  <c r="K30" i="27"/>
  <c r="M29" i="27"/>
  <c r="K29" i="27"/>
  <c r="M28" i="27"/>
  <c r="K28" i="27"/>
  <c r="K27" i="27"/>
  <c r="K26" i="27"/>
  <c r="K25" i="27"/>
  <c r="K24" i="27"/>
  <c r="K23" i="27"/>
  <c r="K22" i="27"/>
  <c r="K21" i="27"/>
  <c r="K20" i="27"/>
  <c r="K19" i="27"/>
  <c r="C9" i="2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F12" authorId="0" shapeId="0" xr:uid="{6A079E10-16E3-4F70-960E-D57B132DFBCB}">
      <text>
        <r>
          <rPr>
            <b/>
            <sz val="9"/>
            <color indexed="81"/>
            <rFont val="Tahoma"/>
            <family val="2"/>
          </rPr>
          <t>POSITIVE IMPACT Extent to which you believe our organization's products, services, or programs provide a positive impact on your own organization, as well as others in our surrounding community.</t>
        </r>
      </text>
    </comment>
    <comment ref="G12" authorId="0" shapeId="0" xr:uid="{B1439F7E-8BCC-4F46-9FD7-17DA4B6E9D93}">
      <text>
        <r>
          <rPr>
            <b/>
            <sz val="9"/>
            <color indexed="81"/>
            <rFont val="Tahoma"/>
            <family val="2"/>
          </rPr>
          <t xml:space="preserve">ETHICAL BEHAVIOR - Extent to which you believe our leaders have and continue to demonstrate high ethical behavior and full compliance with community legal and regulatory requirements. </t>
        </r>
      </text>
    </comment>
    <comment ref="H12" authorId="0" shapeId="0" xr:uid="{6D09E44A-4CFA-4754-99B4-CA4233366CC7}">
      <text>
        <r>
          <rPr>
            <b/>
            <sz val="9"/>
            <color indexed="81"/>
            <rFont val="Tahoma"/>
            <family val="2"/>
          </rPr>
          <t>EQUITABLE ACCESS - Extent to which you believe our organization provides timely and equitable access to all members of the public regardless of their race or color, religion, national origin, sex, martial status, age, or other discriminatory practices.</t>
        </r>
      </text>
    </comment>
    <comment ref="I12" authorId="0" shapeId="0" xr:uid="{6A64CBB4-1B56-48ED-9809-D417988D4615}">
      <text>
        <r>
          <rPr>
            <b/>
            <sz val="9"/>
            <color indexed="81"/>
            <rFont val="Tahoma"/>
            <family val="2"/>
          </rPr>
          <t xml:space="preserve">CONSERVATION - Extent to which you believe our organization maintains high standards and policies aimed at conservation of natural resources (e.g., green technologies, carbon footprint reduction, non-use of hazardous chemicals, energy conservation, use of clean energy sources and recycling of by-products or wastes).
</t>
        </r>
      </text>
    </comment>
    <comment ref="J12" authorId="0" shapeId="0" xr:uid="{C321C543-4775-4A12-A916-E698079F3CFD}">
      <text>
        <r>
          <rPr>
            <b/>
            <sz val="9"/>
            <color indexed="81"/>
            <rFont val="Tahoma"/>
            <family val="2"/>
          </rPr>
          <t>SOCIAL CONTRIBUTIONS - Extent to which you believe our organization provides significant and sustained societal contributions that have positive impact on well-being of environmental, social and economic systems that support regional key communities, (e.g., partnering with organizations to improve education, health, regional business and trade, crime reduction, etc.).</t>
        </r>
      </text>
    </comment>
    <comment ref="K12" authorId="0" shapeId="0" xr:uid="{63E9D2D0-802C-4F59-8C4B-F426489E692A}">
      <text>
        <r>
          <rPr>
            <b/>
            <sz val="9"/>
            <color indexed="81"/>
            <rFont val="Tahoma"/>
            <family val="2"/>
          </rPr>
          <t xml:space="preserve">COMMUNITY SAFETY -  Extent to which you believe our organization has implemented emergency procedures and practices aimed at responding effectively to all kinds of emergencies (e.g. fire, flood, storms, terrorist attacks, cyberattacks, etc.) as well as maintenance of emergency supplies, fresh water, food, clean air, warmth, evacuation plans and facilities, etc.)  </t>
        </r>
      </text>
    </comment>
    <comment ref="L12" authorId="0" shapeId="0" xr:uid="{2F07E7B9-24D7-4406-8AE4-66DA65C09A22}">
      <text>
        <r>
          <rPr>
            <b/>
            <sz val="9"/>
            <color indexed="81"/>
            <rFont val="Tahoma"/>
            <family val="2"/>
          </rPr>
          <t>REFERRALS - Extent are you likely to make positive referrals to others about our Organization, including our products, services, programs, facilities and operations?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B9264BFF-FC54-452C-9BFE-A17B0BC141C8}">
      <text>
        <r>
          <rPr>
            <b/>
            <sz val="9"/>
            <color indexed="81"/>
            <rFont val="Tahoma"/>
            <family val="2"/>
          </rPr>
          <t>Input Trends Analysis narrative and Action Plan: Explain what happened, and how Results will be improved (who, what, when)</t>
        </r>
      </text>
    </comment>
    <comment ref="H2" authorId="0" shapeId="0" xr:uid="{5D795778-D23A-483D-B4DD-543B2AEF2671}">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99D8BDCB-0F16-4AE4-80C5-B1467F883A10}">
      <text>
        <r>
          <rPr>
            <b/>
            <sz val="9"/>
            <color indexed="81"/>
            <rFont val="Tahoma"/>
            <family val="2"/>
          </rPr>
          <t>Input 1 if Target should be higher than Measure
Input 0 if Target should be lower than Measure</t>
        </r>
      </text>
    </comment>
    <comment ref="C18" authorId="0" shapeId="0" xr:uid="{A53D7F38-BE36-4B23-B3DC-4B65FC1846C0}">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sharedStrings.xml><?xml version="1.0" encoding="utf-8"?>
<sst xmlns="http://schemas.openxmlformats.org/spreadsheetml/2006/main" count="348" uniqueCount="183">
  <si>
    <r>
      <t>LFT 1.2 Community and Risk Analysis</t>
    </r>
    <r>
      <rPr>
        <b/>
        <sz val="20"/>
        <color rgb="FF0070C0"/>
        <rFont val="Calibri"/>
        <family val="2"/>
      </rPr>
      <t>™</t>
    </r>
  </si>
  <si>
    <t>Copyright © 2000 to 2020 AfCI LLC All Rights Reserved</t>
  </si>
  <si>
    <t>OE21 Continuous Improvement Tool (Version V21)</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</si>
  <si>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</si>
  <si>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STATISTICS</t>
  </si>
  <si>
    <t>Target Population</t>
  </si>
  <si>
    <t>Sample Size Needed</t>
  </si>
  <si>
    <t>#  of Responses</t>
  </si>
  <si>
    <t>Responses / Need</t>
  </si>
  <si>
    <t>Margin of Error</t>
  </si>
  <si>
    <t>Confidence Level</t>
  </si>
  <si>
    <t>Proportion of Interest</t>
  </si>
  <si>
    <t>95% Confidence</t>
  </si>
  <si>
    <t xml:space="preserve">COMMON INSTRUCTIONS - STATISTICS for OE21 Surveys and Analysis </t>
  </si>
  <si>
    <t xml:space="preserve">Responsible </t>
  </si>
  <si>
    <t>Support</t>
  </si>
  <si>
    <t xml:space="preserve"> </t>
  </si>
  <si>
    <r>
      <t xml:space="preserve">Estimate </t>
    </r>
    <r>
      <rPr>
        <b/>
        <sz val="11"/>
        <rFont val="Arial"/>
        <family val="2"/>
      </rPr>
      <t>Target Population</t>
    </r>
    <r>
      <rPr>
        <sz val="11"/>
        <rFont val="Arial"/>
        <family val="2"/>
      </rPr>
      <t xml:space="preserve"> for this OE21 process. The target population is the number of people or units. Units might be  organizations, associations, work units, stakeholders, customers, employees, suppliers, community business, health care or educational institutions, or other units. Note that the target population is usually less than the maximum possible.</t>
    </r>
  </si>
  <si>
    <t>Focus Team</t>
  </si>
  <si>
    <t>Facilitator</t>
  </si>
  <si>
    <r>
      <t xml:space="preserve">Input the </t>
    </r>
    <r>
      <rPr>
        <b/>
        <sz val="11"/>
        <rFont val="Arial"/>
        <family val="2"/>
      </rPr>
      <t>Target Population</t>
    </r>
    <r>
      <rPr>
        <sz val="11"/>
        <rFont val="Arial"/>
        <family val="2"/>
      </rPr>
      <t xml:space="preserve"> into cell C2 on this tab.Note that this input calculates the sample size needed based upon a Sample Size Calculator formula in that cell. </t>
    </r>
  </si>
  <si>
    <r>
      <t xml:space="preserve">Observe the </t>
    </r>
    <r>
      <rPr>
        <b/>
        <sz val="11"/>
        <rFont val="Arial"/>
        <family val="2"/>
      </rPr>
      <t xml:space="preserve">Sample Size Needed </t>
    </r>
    <r>
      <rPr>
        <sz val="11"/>
        <rFont val="Arial"/>
        <family val="2"/>
      </rPr>
      <t xml:space="preserve">value in cell C3. This value is the minimum number of people or units that should be surveyed for the Target Population you input. Ideally, you would survey this number or more people or units, however not all will respond. </t>
    </r>
  </si>
  <si>
    <r>
      <t>Observe the # (number) of</t>
    </r>
    <r>
      <rPr>
        <b/>
        <sz val="11"/>
        <rFont val="Arial"/>
        <family val="2"/>
      </rPr>
      <t xml:space="preserve"> Responses</t>
    </r>
    <r>
      <rPr>
        <sz val="11"/>
        <rFont val="Arial"/>
        <family val="2"/>
      </rPr>
      <t xml:space="preserve"> in cell C4. The formula in this cell counts the number of people or units that actually responded to your survey. These responses will come into the OE21 survey system (www.surveymethods.com) for this OE21 Standard (Title tab). The number of responses would ideally be close to the Sample Size Needed in cell C3, however, it may differ by a significant percentage.</t>
    </r>
  </si>
  <si>
    <r>
      <t>Observe the Responses divided by Need (</t>
    </r>
    <r>
      <rPr>
        <b/>
        <sz val="11"/>
        <rFont val="Arial"/>
        <family val="2"/>
      </rPr>
      <t>Responses / Need</t>
    </r>
    <r>
      <rPr>
        <sz val="11"/>
        <rFont val="Arial"/>
        <family val="2"/>
      </rPr>
      <t>) in cell c5. This calculates the percentage of responses to the percentage needed. Ideally the percentage is over 75% which indicates that you probably have sufficient responses to analyze. Percentages lower than 50% would indicate that you may need to survey additional people or units before making assumptions about the responses and associated analysis</t>
    </r>
  </si>
  <si>
    <r>
      <rPr>
        <b/>
        <sz val="11"/>
        <rFont val="Arial"/>
        <family val="2"/>
      </rPr>
      <t>Margin of Error -</t>
    </r>
    <r>
      <rPr>
        <sz val="11"/>
        <rFont val="Arial"/>
        <family val="2"/>
      </rPr>
      <t xml:space="preserve"> The OE21 Sample Size Calculation uses only the most common Margin or Error (also called Confidence Interval) of plus/minus three percent (+/-3%). This is the amount of error you choose to tolerate - an indicator of accuracy.</t>
    </r>
  </si>
  <si>
    <r>
      <rPr>
        <b/>
        <sz val="11"/>
        <rFont val="Arial"/>
        <family val="2"/>
      </rPr>
      <t>Confidence Level -</t>
    </r>
    <r>
      <rPr>
        <sz val="11"/>
        <rFont val="Arial"/>
        <family val="2"/>
      </rPr>
      <t xml:space="preserve"> The OE21 Sample Size Calculation uses only the most commonly used Confidence Level  of 95%. This is the amount of uncertainty that you choose to tolerate. Note this 95% is also expressed as 1.96 in cell C9, for use in sample size calculation. </t>
    </r>
  </si>
  <si>
    <r>
      <rPr>
        <b/>
        <sz val="11"/>
        <rFont val="Arial"/>
        <family val="2"/>
      </rPr>
      <t>Proportion of Interest -</t>
    </r>
    <r>
      <rPr>
        <sz val="11"/>
        <rFont val="Arial"/>
        <family val="2"/>
      </rPr>
      <t xml:space="preserve"> The OE21 Sample Size Calculation uses only the most commonly used value of 50%. This is an estimate of the proportion of people or units falling into the group within your Target Population in which you are interested. Using 50% is like insurance (i.e., worst case) and increases the accuracy of the sample size calculation.</t>
    </r>
  </si>
  <si>
    <r>
      <rPr>
        <b/>
        <sz val="11"/>
        <rFont val="Arial"/>
        <family val="2"/>
      </rPr>
      <t>Senior Leader Summary-</t>
    </r>
    <r>
      <rPr>
        <sz val="11"/>
        <rFont val="Arial"/>
        <family val="2"/>
      </rPr>
      <t xml:space="preserve"> The Analysis tab summarizes the above statistics as values for Target Population, Sample Size Needed, Number (#) of Responses and Responses divided by Need in percent. The Responses/Need % value helps provide an answer to the question: "Do we have enough responses for observations and to help plan out solutions?" Our guidelines are as follows: If less than 50% we should go back and gather more responses before analysis and planning. If 50% or above we may proceed ahead with analysis and planning, however we should reach out to those that did not respond, and ask them to respond once again. </t>
    </r>
  </si>
  <si>
    <t>COMMON INSTRUCTIONS - Applies to all surveys and their paired Survey Data and Analysis tabs. There are over 30 OE21 standards that meet these criteria.</t>
  </si>
  <si>
    <r>
      <t xml:space="preserve">Login to  OE21.net  and go to </t>
    </r>
    <r>
      <rPr>
        <b/>
        <sz val="11"/>
        <rFont val="Arial"/>
        <family val="2"/>
      </rPr>
      <t>Main</t>
    </r>
    <r>
      <rPr>
        <sz val="11"/>
        <rFont val="Arial"/>
        <family val="2"/>
      </rPr>
      <t xml:space="preserve"> page. Then select the link named: </t>
    </r>
    <r>
      <rPr>
        <b/>
        <sz val="11"/>
        <rFont val="Arial"/>
        <family val="2"/>
      </rPr>
      <t>Surveys and Analysis (.xlsx) Instructions</t>
    </r>
    <r>
      <rPr>
        <sz val="11"/>
        <rFont val="Arial"/>
        <family val="2"/>
      </rPr>
      <t>. This takes you to OE21 Standard C.1 Survey and Analysis Instructions.</t>
    </r>
  </si>
  <si>
    <t>Follow the steps in C.1 Survey and Analysis Instructions to implement all parts of the OE21 Survey data collection, analysis of results, action plans and trends.</t>
  </si>
  <si>
    <t>NOTICE: Some OE21 Standards and Decision Support Tools require SPECIAL INSTRUCTIONS. In these cases, use the Special Instructions below.</t>
  </si>
  <si>
    <t>SPECIAL INSTRUCTIONS - Applicable only to this OE21 Standard (Title page).</t>
  </si>
  <si>
    <t>Not Applicable to this OE21 Standard and its survey and analysis tabs.</t>
  </si>
  <si>
    <t>Refreshed</t>
  </si>
  <si>
    <t>Measure</t>
  </si>
  <si>
    <t>Target</t>
  </si>
  <si>
    <t>10/20/2020</t>
  </si>
  <si>
    <t>Averages&gt;&gt;&gt;</t>
  </si>
  <si>
    <t xml:space="preserve">&lt;&lt;Max Score                                                   </t>
  </si>
  <si>
    <t>Weights&gt;&gt;&gt;</t>
  </si>
  <si>
    <t>&lt;&lt;Average Score</t>
  </si>
  <si>
    <t>&lt;&lt;Average Score / Max Score (%)</t>
  </si>
  <si>
    <t>Response</t>
  </si>
  <si>
    <t>Name (individual)</t>
  </si>
  <si>
    <t>Zip</t>
  </si>
  <si>
    <t>Organization</t>
  </si>
  <si>
    <t>POSITIVE IMPACT</t>
  </si>
  <si>
    <t>ETHICAL BEHAVIOR</t>
  </si>
  <si>
    <t>EQUITABLE ACCESS</t>
  </si>
  <si>
    <t>CONSERVATION</t>
  </si>
  <si>
    <t>SOCIAL CONTRIBUTIONS</t>
  </si>
  <si>
    <t>COMMUNITY SAFETY</t>
  </si>
  <si>
    <t>REFERRALS</t>
  </si>
  <si>
    <t>Scores</t>
  </si>
  <si>
    <t>Community Suggestions</t>
  </si>
  <si>
    <t xml:space="preserve">  </t>
  </si>
  <si>
    <t xml:space="preserve">Analysis &amp; Action Plan </t>
  </si>
  <si>
    <t>Date</t>
  </si>
  <si>
    <t xml:space="preserve">Measure </t>
  </si>
  <si>
    <t>Alpha</t>
  </si>
  <si>
    <t>Bravo</t>
  </si>
  <si>
    <t>Hi=1 Low=0</t>
  </si>
  <si>
    <t>Responsibility</t>
  </si>
  <si>
    <t>Responsibility (for analysis and action plan):</t>
  </si>
  <si>
    <t>Jan</t>
  </si>
  <si>
    <t>Leadership Focus Team</t>
  </si>
  <si>
    <t>Name</t>
  </si>
  <si>
    <t>Feb</t>
  </si>
  <si>
    <t>Mar</t>
  </si>
  <si>
    <t>Results Group</t>
  </si>
  <si>
    <t>Responsibility (for collection and validity):</t>
  </si>
  <si>
    <t>Apr</t>
  </si>
  <si>
    <t>7.4 Leadership and Governance Results</t>
  </si>
  <si>
    <t>May</t>
  </si>
  <si>
    <t>Benchmarks (competitor or comparitive organizations)</t>
  </si>
  <si>
    <t>Jun</t>
  </si>
  <si>
    <t>Measure Title</t>
  </si>
  <si>
    <t>Alpha Organization</t>
  </si>
  <si>
    <t>Jul</t>
  </si>
  <si>
    <t>Community Risk Analysis 2020</t>
  </si>
  <si>
    <t>Bravo Organization</t>
  </si>
  <si>
    <t>Aug</t>
  </si>
  <si>
    <t>Sep</t>
  </si>
  <si>
    <t xml:space="preserve">Source:  - Frequency: -  Format:  </t>
  </si>
  <si>
    <t>Date Refreshed</t>
  </si>
  <si>
    <t>Oct</t>
  </si>
  <si>
    <t>Data Log</t>
  </si>
  <si>
    <t>Nov</t>
  </si>
  <si>
    <t>Dec</t>
  </si>
  <si>
    <t>Guidelines for Data Entry</t>
  </si>
  <si>
    <t>Security and Painting Upgrades</t>
  </si>
  <si>
    <t xml:space="preserve"> &lt;&lt; Project Title</t>
  </si>
  <si>
    <t>Project ID:</t>
  </si>
  <si>
    <t>Project Manager:</t>
  </si>
  <si>
    <t>Project Control:</t>
  </si>
  <si>
    <t>Planned Start Date</t>
  </si>
  <si>
    <t>Planned Finished Date</t>
  </si>
  <si>
    <t>Budget At Completion (Contract Target Cost)</t>
  </si>
  <si>
    <t>A</t>
  </si>
  <si>
    <t>PROJECT DESCRIPTION</t>
  </si>
  <si>
    <t>C</t>
  </si>
  <si>
    <t>D</t>
  </si>
  <si>
    <t>E</t>
  </si>
  <si>
    <t>F</t>
  </si>
  <si>
    <t>G</t>
  </si>
  <si>
    <t>H</t>
  </si>
  <si>
    <t>I</t>
  </si>
  <si>
    <t>J</t>
  </si>
  <si>
    <t>K</t>
  </si>
  <si>
    <t>Responsible for Task</t>
  </si>
  <si>
    <t>Input Status Date</t>
  </si>
  <si>
    <t>Input Percent Completed (EV)</t>
  </si>
  <si>
    <t>Input Planned Start Date</t>
  </si>
  <si>
    <t>Input Estimated Finish Date</t>
  </si>
  <si>
    <t>Input Planned   LABOR hours or  "0" of Non-Labor (Material, other)</t>
  </si>
  <si>
    <t>Input Labor Rate/Hours or Non-Labor Dollars ($)</t>
  </si>
  <si>
    <t>Input Actual Costs from Accounting Records</t>
  </si>
  <si>
    <t>BAC  (Budget-At- Completion)</t>
  </si>
  <si>
    <t>#</t>
  </si>
  <si>
    <t>Task Descriptions</t>
  </si>
  <si>
    <t>Responsible</t>
  </si>
  <si>
    <t>Status Date</t>
  </si>
  <si>
    <t>%Complete</t>
  </si>
  <si>
    <t>Start Date</t>
  </si>
  <si>
    <t>Finish Date</t>
  </si>
  <si>
    <t>Lhrs or NL$</t>
  </si>
  <si>
    <t>Lrate or NL$</t>
  </si>
  <si>
    <t>Actual Costs</t>
  </si>
  <si>
    <t>Labor + NonL $</t>
  </si>
  <si>
    <t>Task 1 - Add a security guard in parking lot (12 months)</t>
  </si>
  <si>
    <t>Contractor Alpha</t>
  </si>
  <si>
    <t>Task 1a - Add security guard to roam inside facility</t>
  </si>
  <si>
    <t xml:space="preserve">Task 2 - Paint the outside walls </t>
  </si>
  <si>
    <t>Painting Contractor</t>
  </si>
  <si>
    <t>Task 2A - Add promotional images on painted walls</t>
  </si>
  <si>
    <t>Image Contractor</t>
  </si>
  <si>
    <t>Source</t>
  </si>
  <si>
    <t>Email Address</t>
  </si>
  <si>
    <t>IP Address</t>
  </si>
  <si>
    <t>Date Started</t>
  </si>
  <si>
    <t>Time Started</t>
  </si>
  <si>
    <t>Duration</t>
  </si>
  <si>
    <t>Status</t>
  </si>
  <si>
    <t xml:space="preserve">1. WELCOME to the Elafino Sports Center Community Impact and Risk Assessment. We appreciate your ratings and feedback._x000D_
_x000D_
_x000D_
INDIVIDUALS: Please input your First and Last Name in the name field, and then input US Zip Code, _x000D_
_x000D_
</t>
  </si>
  <si>
    <t>2. ORGANIZATIONS. Please use the pull-down list to select the name of the organization you belong to. </t>
  </si>
  <si>
    <t xml:space="preserve">3. POSITIVE IMPACT  - Please rate the extent to which you believe our organization's products, services, or programs provide a positive impact on your own organization, as well as others in our surrounding community._x000D_
_x000D_
</t>
  </si>
  <si>
    <t xml:space="preserve">4. ETHICAL BEHAVIOR - please rate the extent to which you believe our leaders have and continue to demonstrate high ethical behavior and full compliance with community legal and regulatory requirements. _x000D_
_x000D_
_x000D_
_x000D_
</t>
  </si>
  <si>
    <t xml:space="preserve">5. EQUITABLE ACCESS - Please rate the extent to which you believe our organization provides timely and equitable access to all members of the public regardless of their race or color, religion, national origin, sex, martial status, age, or other discriminatory practices. </t>
  </si>
  <si>
    <t>6. CONSERVATION - Please rate the extent to which you believe our organization maintains high standards and policies aimed at conservation of natural resources (e.g., green technologies, carbon footprint reduction, non-use of hazardous chemicals, energy conservation, use of clean energy sources and recycling of by-products or wastes).</t>
  </si>
  <si>
    <t xml:space="preserve">7. SOCIAL CONTRIBUTIONS - Please rate the extent to which you believe our organization provides significant and sustained societal contributions that have positive impact on well-being of environmental, social and economic systems that support regional key communities, (e.g., partnering with organizations to improve education, health, regional business and trade, crime reduction, etc.).  _x000D_
_x000D_
</t>
  </si>
  <si>
    <t xml:space="preserve">8. COMMUNITY SAFETY -  _x000D_
Please rate the extent to which you believe our organization has implemented emergency procedures and practices aimed at responding effectively to all kinds of emergencies (e.g. fire, flood, storms, terrorist attacks, cyberattacks, etc.) as well as maintenance of emergency supplies, fresh water, food, clean air, warmth, evacuation plans and facilities, etc.)  _x000D_
_x000D_
</t>
  </si>
  <si>
    <t>9. REFERRALS - To what extent are you likely to make positive referrals to others about our Organization, including our products, services, programs, facilities and operations?</t>
  </si>
  <si>
    <t xml:space="preserve">10. ADDITIONAL COMMENTS - please provide improvement suggestions or comments that you would like to add to your ratings.  (We greatly appreciate your feedback). Thank You. </t>
  </si>
  <si>
    <t>Name (first, last, middle initial)</t>
  </si>
  <si>
    <t>US Zip</t>
  </si>
  <si>
    <t>Points</t>
  </si>
  <si>
    <t>Web Access</t>
  </si>
  <si>
    <t/>
  </si>
  <si>
    <t>184.91.176.196</t>
  </si>
  <si>
    <t>09:54:28 AM</t>
  </si>
  <si>
    <t>00:01:09</t>
  </si>
  <si>
    <t>Completed FULL Survey</t>
  </si>
  <si>
    <t>Matt Dillon</t>
  </si>
  <si>
    <t>33411</t>
  </si>
  <si>
    <t>City Government</t>
  </si>
  <si>
    <t>5 = To a very great extent</t>
  </si>
  <si>
    <t>Keep up the good work. Your are an asset to the community.</t>
  </si>
  <si>
    <t>Annie Oakley</t>
  </si>
  <si>
    <t>ABC University Board</t>
  </si>
  <si>
    <t>Parking at your facility is too limited</t>
  </si>
  <si>
    <t>Bonny Barrow</t>
  </si>
  <si>
    <t>XYZ Corporation</t>
  </si>
  <si>
    <t>Security is poor in parking areas; no guard inside</t>
  </si>
  <si>
    <t>Clyde Barrow</t>
  </si>
  <si>
    <t>ABC Nonprofit</t>
  </si>
  <si>
    <t>Paint the outside of the building</t>
  </si>
  <si>
    <t>Dale Evans</t>
  </si>
  <si>
    <t>HHH Health Care Organization</t>
  </si>
  <si>
    <t>Roy Rogers</t>
  </si>
  <si>
    <t>Your are an asset to the community.</t>
  </si>
  <si>
    <t>Gene Autry</t>
  </si>
  <si>
    <t>Tex Ridder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</si>
</sst>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quot;$&quot;#,##0.00"/>
    <numFmt numFmtId="167" formatCode="&quot;$&quot;#,##0"/>
    <numFmt numFmtId="168" formatCode="[$-409]d\-mmm\-yy"/>
    <numFmt numFmtId="169" formatCode="#,##0.0"/>
    <numFmt numFmtId="170" formatCode="m/d"/>
    <numFmt numFmtId="171" formatCode="[$-409]mmmmm"/>
  </numFmts>
  <fonts count="36">
    <font>
      <sz val="10"/>
      <name val="Arial"/>
    </font>
    <font>
      <sz val="9"/>
      <name val="Arial"/>
      <family val="2"/>
    </font>
    <font>
      <b/>
      <sz val="9"/>
      <name val="Arial"/>
      <family val="2"/>
    </font>
    <font>
      <sz val="10"/>
      <name val="Arial"/>
      <family val="2"/>
    </font>
    <font>
      <b/>
      <sz val="10"/>
      <name val="Arial"/>
      <family val="2"/>
    </font>
    <font>
      <sz val="11"/>
      <color theme="0" tint="-0.499984740745262"/>
      <name val="Calibri"/>
      <family val="2"/>
    </font>
    <font>
      <b/>
      <sz val="20"/>
      <color rgb="FF0070C0"/>
      <name val="Arial"/>
      <family val="2"/>
    </font>
    <font>
      <b/>
      <sz val="20"/>
      <color rgb="FF0070C0"/>
      <name val="Calibri"/>
      <family val="2"/>
    </font>
    <font>
      <sz val="9"/>
      <color rgb="FF0070C0"/>
      <name val="Arial"/>
      <family val="2"/>
    </font>
    <font>
      <b/>
      <sz val="11"/>
      <color rgb="FF0070C0"/>
      <name val="Arial"/>
      <family val="2"/>
    </font>
    <font>
      <b/>
      <sz val="9"/>
      <color indexed="81"/>
      <name val="Tahoma"/>
      <family val="2"/>
    </font>
    <font>
      <sz val="11"/>
      <name val="Arial"/>
      <family val="2"/>
    </font>
    <font>
      <b/>
      <sz val="10"/>
      <color theme="0"/>
      <name val="Arial"/>
      <family val="2"/>
    </font>
    <font>
      <sz val="10"/>
      <color theme="1"/>
      <name val="Arial"/>
      <family val="2"/>
    </font>
    <font>
      <sz val="9"/>
      <color theme="1"/>
      <name val="Arial"/>
      <family val="2"/>
    </font>
    <font>
      <b/>
      <sz val="10"/>
      <color theme="1"/>
      <name val="Arial"/>
      <family val="2"/>
    </font>
    <font>
      <b/>
      <sz val="9"/>
      <color theme="1"/>
      <name val="Arial"/>
      <family val="2"/>
    </font>
    <font>
      <b/>
      <sz val="8"/>
      <color theme="1"/>
      <name val="Arial"/>
      <family val="2"/>
    </font>
    <font>
      <sz val="8"/>
      <color theme="1"/>
      <name val="Arial"/>
      <family val="2"/>
    </font>
    <font>
      <sz val="11"/>
      <color rgb="FF000000"/>
      <name val="Calibri"/>
      <family val="2"/>
    </font>
    <font>
      <b/>
      <sz val="11"/>
      <color theme="0"/>
      <name val="Arial"/>
      <family val="2"/>
    </font>
    <font>
      <b/>
      <sz val="12"/>
      <name val="Arial"/>
      <family val="2"/>
    </font>
    <font>
      <sz val="12"/>
      <name val="Arial"/>
      <family val="2"/>
    </font>
    <font>
      <sz val="11"/>
      <color theme="1"/>
      <name val="Calibri"/>
      <family val="2"/>
    </font>
    <font>
      <sz val="14"/>
      <color theme="1"/>
      <name val="Arial"/>
      <family val="2"/>
    </font>
    <font>
      <b/>
      <sz val="11"/>
      <color theme="1"/>
      <name val="Aharoni"/>
      <charset val="177"/>
    </font>
    <font>
      <sz val="12"/>
      <color theme="1"/>
      <name val="Arial ce"/>
    </font>
    <font>
      <b/>
      <sz val="11"/>
      <color theme="1"/>
      <name val="Calibri"/>
      <family val="2"/>
    </font>
    <font>
      <sz val="11"/>
      <color theme="0"/>
      <name val="Calibri"/>
      <family val="2"/>
    </font>
    <font>
      <b/>
      <sz val="10"/>
      <color rgb="FF00B050"/>
      <name val="Arial"/>
      <family val="2"/>
    </font>
    <font>
      <b/>
      <sz val="10"/>
      <color rgb="FFFF0000"/>
      <name val="Arial"/>
      <family val="2"/>
    </font>
    <font>
      <b/>
      <sz val="10"/>
      <color rgb="FF0000FF"/>
      <name val="Arial"/>
      <family val="2"/>
    </font>
    <font>
      <sz val="11"/>
      <color rgb="FF0070C0"/>
      <name val="Calibri"/>
      <family val="2"/>
    </font>
    <font>
      <sz val="9"/>
      <color indexed="81"/>
      <name val="Tahoma"/>
      <family val="2"/>
    </font>
    <font>
      <b/>
      <sz val="11"/>
      <name val="Arial"/>
      <family val="2"/>
    </font>
    <font>
      <sz val="11"/>
      <color theme="1"/>
      <name val="Arial"/>
      <family val="2"/>
    </font>
  </fonts>
  <fills count="18">
    <fill>
      <patternFill patternType="none"/>
    </fill>
    <fill>
      <patternFill patternType="gray125"/>
    </fill>
    <fill>
      <patternFill patternType="solid">
        <fgColor indexed="27"/>
        <bgColor indexed="9"/>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C0C0C0"/>
        <bgColor rgb="FFC0C0C0"/>
      </patternFill>
    </fill>
    <fill>
      <patternFill patternType="solid">
        <fgColor rgb="FFDAEEF3"/>
        <bgColor rgb="FFDAEEF3"/>
      </patternFill>
    </fill>
    <fill>
      <patternFill patternType="solid">
        <fgColor rgb="FFF2F2F2"/>
        <bgColor rgb="FFF2F2F2"/>
      </patternFill>
    </fill>
    <fill>
      <patternFill patternType="solid">
        <fgColor rgb="FF2F5496"/>
        <bgColor rgb="FF2F5496"/>
      </patternFill>
    </fill>
    <fill>
      <patternFill patternType="solid">
        <fgColor theme="4" tint="0.79998168889431442"/>
        <bgColor rgb="FFFEF2CB"/>
      </patternFill>
    </fill>
    <fill>
      <patternFill patternType="solid">
        <fgColor rgb="FFD8D8D8"/>
        <bgColor rgb="FFD8D8D8"/>
      </patternFill>
    </fill>
    <fill>
      <patternFill patternType="solid">
        <fgColor theme="4" tint="0.79998168889431442"/>
        <bgColor indexed="64"/>
      </patternFill>
    </fill>
    <fill>
      <patternFill patternType="solid">
        <fgColor rgb="FFFFFF00"/>
        <bgColor indexed="64"/>
      </patternFill>
    </fill>
    <fill>
      <patternFill patternType="solid">
        <fgColor rgb="FFD0CECE"/>
        <bgColor rgb="FFD0CECE"/>
      </patternFill>
    </fill>
    <fill>
      <patternFill patternType="solid">
        <fgColor theme="8" tint="0.79998168889431442"/>
        <bgColor indexed="64"/>
      </patternFill>
    </fill>
    <fill>
      <patternFill patternType="solid">
        <fgColor theme="8" tint="0.59996337778862885"/>
        <bgColor indexed="64"/>
      </patternFill>
    </fill>
  </fills>
  <borders count="14">
    <border>
      <left/>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cellStyleXfs>
  <cellXfs count="182">
    <xf numFmtId="0" fontId="0" fillId="0" borderId="0" xfId="0"/>
    <xf numFmtId="0" fontId="1" fillId="0" borderId="0" xfId="0" applyFont="1" applyAlignment="1">
      <alignment horizontal="center"/>
    </xf>
    <xf numFmtId="0" fontId="0" fillId="0" borderId="0" xfId="0" applyAlignment="1">
      <alignment horizontal="left" vertical="center" wrapText="1" indent="1"/>
    </xf>
    <xf numFmtId="49" fontId="0" fillId="0" borderId="0" xfId="0" applyNumberFormat="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14" fillId="7" borderId="0" xfId="0" applyFont="1" applyFill="1" applyAlignment="1">
      <alignment horizontal="center"/>
    </xf>
    <xf numFmtId="0" fontId="16" fillId="7" borderId="0" xfId="0" applyFont="1" applyFill="1" applyAlignment="1">
      <alignment horizontal="right"/>
    </xf>
    <xf numFmtId="0" fontId="17" fillId="7" borderId="0" xfId="0" applyFont="1" applyFill="1" applyAlignment="1">
      <alignment horizontal="center"/>
    </xf>
    <xf numFmtId="15" fontId="16" fillId="7" borderId="0" xfId="0" applyNumberFormat="1" applyFont="1" applyFill="1" applyAlignment="1">
      <alignment horizontal="center"/>
    </xf>
    <xf numFmtId="0" fontId="16" fillId="7" borderId="0" xfId="0" applyFont="1" applyFill="1" applyAlignment="1">
      <alignment horizontal="center"/>
    </xf>
    <xf numFmtId="166" fontId="16" fillId="7" borderId="0" xfId="0" applyNumberFormat="1" applyFont="1" applyFill="1" applyAlignment="1">
      <alignment horizontal="center"/>
    </xf>
    <xf numFmtId="167" fontId="16" fillId="7" borderId="0" xfId="0" applyNumberFormat="1" applyFont="1" applyFill="1" applyAlignment="1">
      <alignment horizontal="center"/>
    </xf>
    <xf numFmtId="0" fontId="13" fillId="0" borderId="0" xfId="0" applyFont="1"/>
    <xf numFmtId="0" fontId="13" fillId="0" borderId="0" xfId="0" applyFont="1" applyAlignment="1">
      <alignment horizontal="center"/>
    </xf>
    <xf numFmtId="0" fontId="14" fillId="8" borderId="4" xfId="0" applyFont="1" applyFill="1" applyBorder="1" applyAlignment="1">
      <alignment horizontal="right" vertical="center"/>
    </xf>
    <xf numFmtId="0" fontId="13" fillId="0" borderId="4" xfId="0" applyFont="1" applyBorder="1" applyAlignment="1" applyProtection="1">
      <alignment horizontal="center"/>
      <protection locked="0"/>
    </xf>
    <xf numFmtId="0" fontId="14" fillId="8" borderId="4" xfId="0" applyFont="1" applyFill="1" applyBorder="1" applyAlignment="1">
      <alignment horizontal="right"/>
    </xf>
    <xf numFmtId="15" fontId="13" fillId="0" borderId="4" xfId="0" applyNumberFormat="1" applyFont="1" applyBorder="1" applyAlignment="1" applyProtection="1">
      <alignment horizontal="center"/>
      <protection locked="0"/>
    </xf>
    <xf numFmtId="168" fontId="13" fillId="0" borderId="4" xfId="0" applyNumberFormat="1" applyFont="1" applyBorder="1" applyAlignment="1" applyProtection="1">
      <alignment horizontal="center"/>
      <protection locked="0"/>
    </xf>
    <xf numFmtId="15" fontId="13" fillId="0" borderId="4" xfId="0" applyNumberFormat="1" applyFont="1" applyBorder="1" applyAlignment="1">
      <alignment horizontal="center"/>
    </xf>
    <xf numFmtId="167" fontId="15" fillId="8" borderId="4" xfId="0" applyNumberFormat="1" applyFont="1" applyFill="1" applyBorder="1" applyAlignment="1">
      <alignment horizontal="center"/>
    </xf>
    <xf numFmtId="0" fontId="16" fillId="8" borderId="4" xfId="0" applyFont="1" applyFill="1" applyBorder="1" applyAlignment="1">
      <alignment horizontal="center"/>
    </xf>
    <xf numFmtId="0" fontId="17" fillId="8" borderId="4" xfId="0" applyFont="1" applyFill="1" applyBorder="1" applyAlignment="1">
      <alignment horizontal="center"/>
    </xf>
    <xf numFmtId="166" fontId="17" fillId="8" borderId="4" xfId="0" applyNumberFormat="1" applyFont="1" applyFill="1" applyBorder="1" applyAlignment="1">
      <alignment horizontal="center"/>
    </xf>
    <xf numFmtId="0" fontId="14" fillId="8" borderId="5" xfId="0" applyFont="1" applyFill="1" applyBorder="1" applyAlignment="1">
      <alignment horizontal="center"/>
    </xf>
    <xf numFmtId="0" fontId="14" fillId="9" borderId="4" xfId="0" applyFont="1" applyFill="1" applyBorder="1" applyAlignment="1" applyProtection="1">
      <alignment horizontal="left" vertical="top" wrapText="1"/>
      <protection locked="0"/>
    </xf>
    <xf numFmtId="0" fontId="17" fillId="0" borderId="4" xfId="0" applyFont="1" applyBorder="1" applyAlignment="1">
      <alignment horizontal="center" vertical="center" wrapText="1"/>
    </xf>
    <xf numFmtId="0" fontId="17" fillId="8" borderId="4" xfId="0" applyFont="1" applyFill="1" applyBorder="1" applyAlignment="1">
      <alignment horizontal="center" vertical="center" wrapText="1"/>
    </xf>
    <xf numFmtId="0" fontId="16" fillId="8" borderId="6" xfId="0" applyFont="1" applyFill="1" applyBorder="1" applyAlignment="1">
      <alignment horizontal="center"/>
    </xf>
    <xf numFmtId="0" fontId="15" fillId="8" borderId="6" xfId="0" applyFont="1" applyFill="1" applyBorder="1" applyAlignment="1">
      <alignment horizontal="center"/>
    </xf>
    <xf numFmtId="0" fontId="15" fillId="8" borderId="7" xfId="0" applyFont="1" applyFill="1" applyBorder="1" applyAlignment="1">
      <alignment horizontal="center"/>
    </xf>
    <xf numFmtId="167" fontId="15" fillId="0" borderId="0" xfId="0" applyNumberFormat="1" applyFont="1" applyAlignment="1">
      <alignment horizontal="center"/>
    </xf>
    <xf numFmtId="0" fontId="14" fillId="6" borderId="6" xfId="0" applyFont="1" applyFill="1" applyBorder="1" applyAlignment="1">
      <alignment horizontal="center"/>
    </xf>
    <xf numFmtId="0" fontId="14" fillId="6" borderId="6" xfId="0" applyFont="1" applyFill="1" applyBorder="1" applyAlignment="1" applyProtection="1">
      <alignment horizontal="left" vertical="center"/>
      <protection locked="0"/>
    </xf>
    <xf numFmtId="0" fontId="14" fillId="6" borderId="6" xfId="0" applyFont="1" applyFill="1" applyBorder="1" applyAlignment="1" applyProtection="1">
      <alignment horizontal="left" vertical="center" wrapText="1"/>
      <protection locked="0"/>
    </xf>
    <xf numFmtId="168" fontId="14" fillId="6" borderId="6" xfId="0" applyNumberFormat="1" applyFont="1" applyFill="1" applyBorder="1" applyAlignment="1" applyProtection="1">
      <alignment horizontal="center"/>
      <protection locked="0"/>
    </xf>
    <xf numFmtId="9" fontId="14" fillId="6" borderId="6" xfId="0" applyNumberFormat="1" applyFont="1" applyFill="1" applyBorder="1" applyAlignment="1" applyProtection="1">
      <alignment horizontal="center"/>
      <protection locked="0"/>
    </xf>
    <xf numFmtId="0" fontId="14" fillId="6" borderId="6" xfId="0" applyFont="1" applyFill="1" applyBorder="1" applyAlignment="1" applyProtection="1">
      <alignment horizontal="center"/>
      <protection locked="0"/>
    </xf>
    <xf numFmtId="167" fontId="14" fillId="6" borderId="6" xfId="0" applyNumberFormat="1" applyFont="1" applyFill="1" applyBorder="1" applyAlignment="1" applyProtection="1">
      <alignment horizontal="center"/>
      <protection locked="0"/>
    </xf>
    <xf numFmtId="167" fontId="14" fillId="8" borderId="7" xfId="0" applyNumberFormat="1" applyFont="1" applyFill="1" applyBorder="1" applyAlignment="1">
      <alignment horizontal="center"/>
    </xf>
    <xf numFmtId="167" fontId="13" fillId="0" borderId="0" xfId="0" applyNumberFormat="1" applyFont="1" applyAlignment="1">
      <alignment horizontal="center"/>
    </xf>
    <xf numFmtId="0" fontId="14" fillId="0" borderId="6" xfId="0" applyFont="1" applyBorder="1" applyAlignment="1">
      <alignment horizontal="center"/>
    </xf>
    <xf numFmtId="0" fontId="14" fillId="0" borderId="6" xfId="0" applyFont="1" applyBorder="1" applyAlignment="1" applyProtection="1">
      <alignment horizontal="left" vertical="center"/>
      <protection locked="0"/>
    </xf>
    <xf numFmtId="0" fontId="14" fillId="0" borderId="6" xfId="0" applyFont="1" applyBorder="1" applyAlignment="1" applyProtection="1">
      <alignment horizontal="left" vertical="center" wrapText="1"/>
      <protection locked="0"/>
    </xf>
    <xf numFmtId="168" fontId="14" fillId="0" borderId="6" xfId="0" applyNumberFormat="1" applyFont="1" applyBorder="1" applyAlignment="1" applyProtection="1">
      <alignment horizontal="center"/>
      <protection locked="0"/>
    </xf>
    <xf numFmtId="9" fontId="14" fillId="0" borderId="6" xfId="0" applyNumberFormat="1" applyFont="1" applyBorder="1" applyAlignment="1" applyProtection="1">
      <alignment horizontal="center"/>
      <protection locked="0"/>
    </xf>
    <xf numFmtId="0" fontId="14" fillId="0" borderId="6" xfId="0" applyFont="1" applyBorder="1" applyAlignment="1" applyProtection="1">
      <alignment horizontal="center"/>
      <protection locked="0"/>
    </xf>
    <xf numFmtId="167" fontId="14" fillId="0" borderId="6" xfId="0" applyNumberFormat="1" applyFont="1" applyBorder="1" applyAlignment="1" applyProtection="1">
      <alignment horizontal="center"/>
      <protection locked="0"/>
    </xf>
    <xf numFmtId="0" fontId="14" fillId="0" borderId="5" xfId="0" applyFont="1" applyBorder="1" applyAlignment="1">
      <alignment horizontal="center"/>
    </xf>
    <xf numFmtId="0" fontId="14" fillId="0" borderId="5" xfId="0" applyFont="1" applyBorder="1" applyAlignment="1" applyProtection="1">
      <alignment horizontal="left" vertical="center"/>
      <protection locked="0"/>
    </xf>
    <xf numFmtId="0" fontId="14" fillId="0" borderId="5" xfId="0" applyFont="1" applyBorder="1" applyAlignment="1" applyProtection="1">
      <alignment horizontal="left" vertical="center" wrapText="1"/>
      <protection locked="0"/>
    </xf>
    <xf numFmtId="168" fontId="14" fillId="0" borderId="5" xfId="0" applyNumberFormat="1" applyFont="1" applyBorder="1" applyAlignment="1" applyProtection="1">
      <alignment horizontal="center"/>
      <protection locked="0"/>
    </xf>
    <xf numFmtId="9" fontId="14" fillId="0" borderId="5" xfId="0" applyNumberFormat="1" applyFont="1" applyBorder="1" applyAlignment="1" applyProtection="1">
      <alignment horizontal="center"/>
      <protection locked="0"/>
    </xf>
    <xf numFmtId="0" fontId="14" fillId="0" borderId="5" xfId="0" applyFont="1" applyBorder="1" applyAlignment="1" applyProtection="1">
      <alignment horizontal="center"/>
      <protection locked="0"/>
    </xf>
    <xf numFmtId="167" fontId="14" fillId="0" borderId="5" xfId="0" applyNumberFormat="1" applyFont="1" applyBorder="1" applyAlignment="1" applyProtection="1">
      <alignment horizontal="center"/>
      <protection locked="0"/>
    </xf>
    <xf numFmtId="167" fontId="14" fillId="8" borderId="4" xfId="0" applyNumberFormat="1" applyFont="1" applyFill="1" applyBorder="1" applyAlignment="1">
      <alignment horizontal="center"/>
    </xf>
    <xf numFmtId="0" fontId="14" fillId="0" borderId="0" xfId="0" applyFont="1" applyAlignment="1">
      <alignment horizontal="center"/>
    </xf>
    <xf numFmtId="0" fontId="16" fillId="0" borderId="0" xfId="0" applyFont="1" applyAlignment="1">
      <alignment horizontal="right"/>
    </xf>
    <xf numFmtId="0" fontId="16" fillId="0" borderId="0" xfId="0" applyFont="1" applyAlignment="1">
      <alignment horizontal="center"/>
    </xf>
    <xf numFmtId="15" fontId="16" fillId="0" borderId="0" xfId="0" applyNumberFormat="1" applyFont="1" applyAlignment="1">
      <alignment horizontal="center"/>
    </xf>
    <xf numFmtId="166" fontId="16" fillId="0" borderId="0" xfId="0" applyNumberFormat="1" applyFont="1" applyAlignment="1">
      <alignment horizontal="center"/>
    </xf>
    <xf numFmtId="167" fontId="16" fillId="0" borderId="0" xfId="0" applyNumberFormat="1" applyFont="1" applyAlignment="1">
      <alignment horizontal="center"/>
    </xf>
    <xf numFmtId="0" fontId="14" fillId="0" borderId="0" xfId="0" applyFont="1"/>
    <xf numFmtId="0" fontId="18" fillId="0" borderId="0" xfId="0" applyFont="1" applyAlignment="1">
      <alignment horizontal="center"/>
    </xf>
    <xf numFmtId="166" fontId="14" fillId="0" borderId="0" xfId="0" applyNumberFormat="1" applyFont="1" applyAlignment="1">
      <alignment horizontal="center"/>
    </xf>
    <xf numFmtId="166" fontId="13" fillId="0" borderId="0" xfId="0" applyNumberFormat="1" applyFont="1" applyAlignment="1">
      <alignment horizontal="center"/>
    </xf>
    <xf numFmtId="15" fontId="13" fillId="0" borderId="0" xfId="0" applyNumberFormat="1" applyFont="1"/>
    <xf numFmtId="15" fontId="13" fillId="0" borderId="0" xfId="0" applyNumberFormat="1" applyFont="1" applyAlignment="1">
      <alignment horizontal="center"/>
    </xf>
    <xf numFmtId="168" fontId="14" fillId="0" borderId="0" xfId="0" applyNumberFormat="1" applyFont="1" applyAlignment="1">
      <alignment horizontal="center"/>
    </xf>
    <xf numFmtId="9" fontId="13" fillId="0" borderId="0" xfId="0" applyNumberFormat="1" applyFont="1" applyAlignment="1">
      <alignment horizontal="center"/>
    </xf>
    <xf numFmtId="0" fontId="13" fillId="0" borderId="4" xfId="0" applyFont="1" applyBorder="1" applyAlignment="1" applyProtection="1">
      <alignment horizontal="left"/>
      <protection locked="0"/>
    </xf>
    <xf numFmtId="0" fontId="15" fillId="0" borderId="4" xfId="0" applyFont="1" applyBorder="1" applyAlignment="1" applyProtection="1">
      <alignment horizontal="left" indent="2"/>
      <protection locked="0"/>
    </xf>
    <xf numFmtId="165" fontId="4" fillId="0" borderId="3" xfId="0" applyNumberFormat="1" applyFont="1" applyBorder="1" applyAlignment="1" applyProtection="1">
      <alignment horizontal="center" vertical="center"/>
      <protection hidden="1"/>
    </xf>
    <xf numFmtId="0" fontId="0" fillId="0" borderId="0" xfId="0" applyProtection="1">
      <protection hidden="1"/>
    </xf>
    <xf numFmtId="0" fontId="4" fillId="0" borderId="0" xfId="0" applyFont="1" applyAlignment="1" applyProtection="1">
      <alignment horizontal="right"/>
      <protection hidden="1"/>
    </xf>
    <xf numFmtId="0" fontId="4" fillId="0" borderId="0" xfId="0" applyFont="1" applyAlignment="1" applyProtection="1">
      <alignment horizontal="left"/>
      <protection hidden="1"/>
    </xf>
    <xf numFmtId="0" fontId="4" fillId="0" borderId="0" xfId="0" applyFont="1" applyAlignment="1" applyProtection="1">
      <alignment horizontal="left" vertical="center"/>
      <protection hidden="1"/>
    </xf>
    <xf numFmtId="0" fontId="4" fillId="0" borderId="1" xfId="0" applyFont="1" applyBorder="1" applyAlignment="1" applyProtection="1">
      <alignment horizontal="right" vertical="center"/>
      <protection hidden="1"/>
    </xf>
    <xf numFmtId="0" fontId="2" fillId="3" borderId="2" xfId="0" applyFont="1" applyFill="1" applyBorder="1" applyAlignment="1" applyProtection="1">
      <alignment horizontal="center" vertical="center"/>
      <protection locked="0"/>
    </xf>
    <xf numFmtId="0" fontId="4" fillId="0" borderId="0" xfId="0" applyFont="1" applyAlignment="1">
      <alignment horizontal="center"/>
    </xf>
    <xf numFmtId="0" fontId="0" fillId="0" borderId="0" xfId="0" applyAlignment="1" applyProtection="1">
      <alignment horizontal="left" vertical="center" indent="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pplyProtection="1">
      <alignment wrapText="1"/>
      <protection locked="0"/>
    </xf>
    <xf numFmtId="0" fontId="3" fillId="0" borderId="0" xfId="0" applyFont="1" applyAlignment="1" applyProtection="1">
      <alignment horizontal="center" wrapText="1"/>
      <protection locked="0"/>
    </xf>
    <xf numFmtId="0" fontId="21" fillId="0" borderId="8" xfId="0" applyFont="1" applyBorder="1" applyAlignment="1" applyProtection="1">
      <alignment horizontal="center"/>
      <protection hidden="1"/>
    </xf>
    <xf numFmtId="165" fontId="22" fillId="0" borderId="8" xfId="0" applyNumberFormat="1" applyFont="1" applyBorder="1" applyAlignment="1" applyProtection="1">
      <alignment horizontal="center"/>
      <protection hidden="1"/>
    </xf>
    <xf numFmtId="9" fontId="22" fillId="0" borderId="8" xfId="0" applyNumberFormat="1" applyFont="1" applyBorder="1" applyAlignment="1" applyProtection="1">
      <alignment horizontal="center"/>
      <protection locked="0"/>
    </xf>
    <xf numFmtId="0" fontId="19" fillId="0" borderId="4" xfId="0" applyFont="1" applyBorder="1"/>
    <xf numFmtId="0" fontId="23" fillId="10" borderId="0" xfId="0" applyFont="1" applyFill="1"/>
    <xf numFmtId="0" fontId="23" fillId="0" borderId="0" xfId="0" applyFont="1" applyAlignment="1">
      <alignment horizontal="center"/>
    </xf>
    <xf numFmtId="0" fontId="24" fillId="0" borderId="4" xfId="0" applyFont="1" applyBorder="1" applyAlignment="1">
      <alignment horizontal="center" vertical="top" wrapText="1"/>
    </xf>
    <xf numFmtId="49" fontId="24" fillId="0" borderId="4" xfId="0" applyNumberFormat="1" applyFont="1" applyBorder="1" applyAlignment="1" applyProtection="1">
      <alignment horizontal="center" vertical="top" wrapText="1"/>
      <protection locked="0"/>
    </xf>
    <xf numFmtId="0" fontId="25" fillId="0" borderId="0" xfId="0" applyFont="1" applyAlignment="1">
      <alignment vertical="top"/>
    </xf>
    <xf numFmtId="0" fontId="23" fillId="0" borderId="4" xfId="0" applyFont="1" applyBorder="1"/>
    <xf numFmtId="49" fontId="26" fillId="0" borderId="4" xfId="0" applyNumberFormat="1" applyFont="1" applyBorder="1" applyAlignment="1" applyProtection="1">
      <alignment horizontal="left" vertical="top" wrapText="1" indent="1" readingOrder="1"/>
      <protection locked="0"/>
    </xf>
    <xf numFmtId="169" fontId="23" fillId="0" borderId="0" xfId="0" applyNumberFormat="1" applyFont="1" applyAlignment="1">
      <alignment horizontal="center"/>
    </xf>
    <xf numFmtId="170" fontId="23" fillId="11" borderId="4" xfId="0" applyNumberFormat="1" applyFont="1" applyFill="1" applyBorder="1" applyAlignment="1">
      <alignment horizontal="center"/>
    </xf>
    <xf numFmtId="0" fontId="23" fillId="11" borderId="4" xfId="0" applyFont="1" applyFill="1" applyBorder="1" applyAlignment="1">
      <alignment horizontal="center"/>
    </xf>
    <xf numFmtId="0" fontId="27" fillId="0" borderId="4" xfId="0" applyFont="1" applyBorder="1" applyAlignment="1">
      <alignment horizontal="center"/>
    </xf>
    <xf numFmtId="0" fontId="23" fillId="12" borderId="0" xfId="0" applyFont="1" applyFill="1" applyAlignment="1">
      <alignment horizontal="left" vertical="center"/>
    </xf>
    <xf numFmtId="0" fontId="27" fillId="14" borderId="5" xfId="0" applyFont="1" applyFill="1" applyBorder="1" applyAlignment="1" applyProtection="1">
      <alignment horizontal="center"/>
      <protection locked="0"/>
    </xf>
    <xf numFmtId="10" fontId="23" fillId="0" borderId="4" xfId="0" applyNumberFormat="1" applyFont="1" applyBorder="1" applyAlignment="1">
      <alignment horizontal="center"/>
    </xf>
    <xf numFmtId="49" fontId="15" fillId="0" borderId="4" xfId="0" applyNumberFormat="1" applyFont="1" applyBorder="1" applyAlignment="1" applyProtection="1">
      <alignment horizontal="left" vertical="center"/>
      <protection locked="0"/>
    </xf>
    <xf numFmtId="0" fontId="23" fillId="13" borderId="4" xfId="0" applyFont="1" applyFill="1" applyBorder="1" applyAlignment="1">
      <alignment horizontal="center"/>
    </xf>
    <xf numFmtId="0" fontId="23" fillId="15" borderId="0" xfId="0" applyFont="1" applyFill="1" applyAlignment="1">
      <alignment horizontal="left" vertical="center"/>
    </xf>
    <xf numFmtId="0" fontId="15" fillId="9" borderId="4" xfId="0" applyFont="1" applyFill="1" applyBorder="1" applyAlignment="1" applyProtection="1">
      <alignment horizontal="left" vertical="center"/>
      <protection locked="0"/>
    </xf>
    <xf numFmtId="0" fontId="28" fillId="10" borderId="0" xfId="0" applyFont="1" applyFill="1" applyAlignment="1">
      <alignment horizontal="left"/>
    </xf>
    <xf numFmtId="49" fontId="23" fillId="15" borderId="0" xfId="0" applyNumberFormat="1" applyFont="1" applyFill="1" applyAlignment="1">
      <alignment horizontal="left" vertical="center"/>
    </xf>
    <xf numFmtId="49" fontId="29" fillId="0" borderId="4" xfId="0" applyNumberFormat="1" applyFont="1" applyBorder="1" applyAlignment="1" applyProtection="1">
      <alignment horizontal="left" vertical="center"/>
      <protection locked="0"/>
    </xf>
    <xf numFmtId="49" fontId="30" fillId="0" borderId="4" xfId="0" applyNumberFormat="1" applyFont="1" applyBorder="1" applyAlignment="1" applyProtection="1">
      <alignment horizontal="left" vertical="center"/>
      <protection locked="0"/>
    </xf>
    <xf numFmtId="0" fontId="23" fillId="10" borderId="0" xfId="0" applyFont="1" applyFill="1" applyAlignment="1">
      <alignment horizontal="center"/>
    </xf>
    <xf numFmtId="170" fontId="23" fillId="0" borderId="0" xfId="0" applyNumberFormat="1" applyFont="1" applyAlignment="1">
      <alignment horizontal="center"/>
    </xf>
    <xf numFmtId="0" fontId="32" fillId="0" borderId="0" xfId="0" applyFont="1" applyAlignment="1">
      <alignment horizontal="left" vertical="center" indent="2" readingOrder="1"/>
    </xf>
    <xf numFmtId="0" fontId="25" fillId="0" borderId="0" xfId="0" applyFont="1" applyAlignment="1">
      <alignment vertical="top" wrapText="1"/>
    </xf>
    <xf numFmtId="0" fontId="25" fillId="0" borderId="0" xfId="0" applyFont="1"/>
    <xf numFmtId="0" fontId="23" fillId="0" borderId="0" xfId="0" applyFont="1" applyAlignment="1">
      <alignment horizontal="right"/>
    </xf>
    <xf numFmtId="171" fontId="27" fillId="0" borderId="0" xfId="0" applyNumberFormat="1" applyFont="1" applyAlignment="1">
      <alignment horizontal="center"/>
    </xf>
    <xf numFmtId="14" fontId="23" fillId="0" borderId="0" xfId="0" applyNumberFormat="1" applyFont="1" applyAlignment="1">
      <alignment horizontal="center"/>
    </xf>
    <xf numFmtId="14" fontId="23" fillId="0" borderId="0" xfId="0" applyNumberFormat="1" applyFont="1"/>
    <xf numFmtId="14" fontId="27" fillId="0" borderId="0" xfId="0" applyNumberFormat="1" applyFont="1" applyAlignment="1" applyProtection="1">
      <alignment horizontal="center"/>
      <protection locked="0"/>
    </xf>
    <xf numFmtId="0" fontId="11" fillId="0" borderId="4" xfId="0" applyFont="1" applyBorder="1" applyAlignment="1">
      <alignment horizontal="center"/>
    </xf>
    <xf numFmtId="0" fontId="23" fillId="12" borderId="8" xfId="0" applyFont="1" applyFill="1" applyBorder="1" applyAlignment="1">
      <alignment horizontal="center" vertical="center"/>
    </xf>
    <xf numFmtId="0" fontId="31" fillId="0" borderId="8" xfId="0" applyFont="1" applyBorder="1" applyAlignment="1" applyProtection="1">
      <alignment horizontal="center"/>
      <protection locked="0"/>
    </xf>
    <xf numFmtId="165" fontId="27" fillId="13" borderId="4" xfId="0" applyNumberFormat="1" applyFont="1" applyFill="1" applyBorder="1" applyAlignment="1" applyProtection="1">
      <alignment horizontal="center"/>
      <protection locked="0"/>
    </xf>
    <xf numFmtId="0" fontId="12" fillId="5" borderId="0" xfId="0" applyFont="1" applyFill="1" applyAlignment="1">
      <alignment horizontal="center" vertical="center"/>
    </xf>
    <xf numFmtId="0" fontId="12" fillId="5" borderId="1" xfId="0" applyFont="1" applyFill="1" applyBorder="1" applyAlignment="1">
      <alignment horizontal="center" vertical="center"/>
    </xf>
    <xf numFmtId="0" fontId="12" fillId="5" borderId="1" xfId="0" applyFont="1" applyFill="1" applyBorder="1" applyAlignment="1">
      <alignment horizontal="center" vertical="top"/>
    </xf>
    <xf numFmtId="0" fontId="12" fillId="5" borderId="1" xfId="0" applyFont="1" applyFill="1" applyBorder="1" applyAlignment="1">
      <alignment horizontal="center" vertical="top" wrapText="1"/>
    </xf>
    <xf numFmtId="0" fontId="11" fillId="0" borderId="8" xfId="0" applyFont="1" applyBorder="1" applyAlignment="1" applyProtection="1">
      <alignment horizontal="center"/>
      <protection hidden="1"/>
    </xf>
    <xf numFmtId="0" fontId="0" fillId="0" borderId="0" xfId="0" applyAlignment="1">
      <alignment horizontal="left" vertical="center" wrapText="1"/>
    </xf>
    <xf numFmtId="0" fontId="3" fillId="16" borderId="8" xfId="0" applyFont="1" applyFill="1" applyBorder="1" applyAlignment="1">
      <alignment horizontal="right"/>
    </xf>
    <xf numFmtId="3" fontId="0" fillId="14" borderId="8" xfId="0" applyNumberFormat="1" applyFill="1" applyBorder="1" applyAlignment="1" applyProtection="1">
      <alignment horizontal="center"/>
      <protection locked="0"/>
    </xf>
    <xf numFmtId="0" fontId="3" fillId="16" borderId="8" xfId="0" applyFont="1" applyFill="1" applyBorder="1"/>
    <xf numFmtId="0" fontId="0" fillId="16" borderId="8" xfId="0" applyFill="1" applyBorder="1" applyAlignment="1">
      <alignment horizontal="center"/>
    </xf>
    <xf numFmtId="1" fontId="0" fillId="16" borderId="8" xfId="0" applyNumberFormat="1" applyFill="1" applyBorder="1" applyAlignment="1">
      <alignment horizontal="center"/>
    </xf>
    <xf numFmtId="0" fontId="0" fillId="16" borderId="8" xfId="0" applyFill="1" applyBorder="1" applyAlignment="1">
      <alignment horizontal="left" indent="1"/>
    </xf>
    <xf numFmtId="165" fontId="0" fillId="16" borderId="8" xfId="0" applyNumberFormat="1" applyFill="1" applyBorder="1" applyAlignment="1">
      <alignment horizontal="center"/>
    </xf>
    <xf numFmtId="10" fontId="0" fillId="16" borderId="8" xfId="0" applyNumberFormat="1" applyFill="1" applyBorder="1" applyAlignment="1">
      <alignment horizontal="center"/>
    </xf>
    <xf numFmtId="9" fontId="0" fillId="16" borderId="8" xfId="0" applyNumberFormat="1" applyFill="1" applyBorder="1" applyAlignment="1">
      <alignment horizontal="center"/>
    </xf>
    <xf numFmtId="9" fontId="0" fillId="0" borderId="0" xfId="0" applyNumberFormat="1" applyAlignment="1">
      <alignment horizontal="left" vertical="center" wrapText="1"/>
    </xf>
    <xf numFmtId="0" fontId="3" fillId="0" borderId="0" xfId="0" applyFont="1" applyAlignment="1">
      <alignment horizontal="left" vertical="center" indent="1"/>
    </xf>
    <xf numFmtId="0" fontId="0" fillId="0" borderId="8" xfId="0" applyBorder="1" applyAlignment="1">
      <alignment horizontal="center" vertical="center"/>
    </xf>
    <xf numFmtId="0" fontId="34" fillId="0" borderId="8" xfId="0" applyFont="1" applyBorder="1" applyAlignment="1">
      <alignment horizontal="left" vertical="center" wrapText="1" indent="2"/>
    </xf>
    <xf numFmtId="0" fontId="34" fillId="0" borderId="8" xfId="0" applyFont="1" applyBorder="1" applyAlignment="1">
      <alignment horizontal="left" vertical="center" indent="1"/>
    </xf>
    <xf numFmtId="0" fontId="3" fillId="0" borderId="0" xfId="0" applyFont="1" applyAlignment="1">
      <alignment horizontal="right" vertical="center" indent="1"/>
    </xf>
    <xf numFmtId="0" fontId="11" fillId="0" borderId="8" xfId="0" applyFont="1" applyBorder="1" applyAlignment="1">
      <alignment horizontal="left" vertical="center" wrapText="1" indent="1"/>
    </xf>
    <xf numFmtId="0" fontId="11" fillId="0" borderId="8" xfId="0" applyFont="1" applyBorder="1" applyAlignment="1">
      <alignment horizontal="left" vertical="center" indent="1"/>
    </xf>
    <xf numFmtId="0" fontId="3" fillId="0" borderId="0" xfId="0" applyFont="1"/>
    <xf numFmtId="0" fontId="0" fillId="0" borderId="0" xfId="0" applyAlignment="1">
      <alignment horizontal="right" vertical="center" indent="1"/>
    </xf>
    <xf numFmtId="0" fontId="0" fillId="0" borderId="0" xfId="0" applyAlignment="1">
      <alignment horizontal="left" vertical="center" indent="1"/>
    </xf>
    <xf numFmtId="0" fontId="0" fillId="17" borderId="8" xfId="0" applyFill="1" applyBorder="1" applyAlignment="1">
      <alignment horizontal="center" vertical="center"/>
    </xf>
    <xf numFmtId="0" fontId="11" fillId="17" borderId="8" xfId="0" applyFont="1" applyFill="1" applyBorder="1" applyAlignment="1">
      <alignment horizontal="left" vertical="center" wrapText="1" indent="1"/>
    </xf>
    <xf numFmtId="0" fontId="11" fillId="17" borderId="8" xfId="0" applyFont="1" applyFill="1" applyBorder="1" applyAlignment="1">
      <alignment horizontal="left" vertical="center" indent="1"/>
    </xf>
    <xf numFmtId="0" fontId="0" fillId="0" borderId="8" xfId="0" applyBorder="1" applyAlignment="1">
      <alignment horizontal="left" vertical="center" wrapText="1" indent="1"/>
    </xf>
    <xf numFmtId="0" fontId="0" fillId="0" borderId="8" xfId="0" applyBorder="1" applyAlignment="1">
      <alignment horizontal="left" vertical="center" indent="1"/>
    </xf>
    <xf numFmtId="0" fontId="0" fillId="0" borderId="8" xfId="0" applyBorder="1" applyAlignment="1">
      <alignment horizontal="center"/>
    </xf>
    <xf numFmtId="0" fontId="0" fillId="0" borderId="8" xfId="0" applyBorder="1"/>
    <xf numFmtId="3" fontId="2" fillId="16" borderId="8" xfId="0" applyNumberFormat="1" applyFont="1" applyFill="1" applyBorder="1" applyAlignment="1" applyProtection="1">
      <alignment horizontal="center"/>
      <protection hidden="1"/>
    </xf>
    <xf numFmtId="1" fontId="1" fillId="16" borderId="8" xfId="0" applyNumberFormat="1" applyFont="1" applyFill="1" applyBorder="1" applyAlignment="1" applyProtection="1">
      <alignment horizontal="center"/>
      <protection locked="0"/>
    </xf>
    <xf numFmtId="165" fontId="1" fillId="16" borderId="8" xfId="0" applyNumberFormat="1" applyFont="1" applyFill="1" applyBorder="1" applyAlignment="1" applyProtection="1">
      <alignment horizontal="center"/>
      <protection locked="0"/>
    </xf>
    <xf numFmtId="0" fontId="35" fillId="6" borderId="10" xfId="0" applyFont="1" applyFill="1" applyBorder="1" applyAlignment="1">
      <alignment horizontal="center"/>
    </xf>
    <xf numFmtId="0" fontId="15" fillId="6" borderId="10" xfId="0" applyFont="1" applyFill="1" applyBorder="1" applyAlignment="1">
      <alignment horizontal="center"/>
    </xf>
    <xf numFmtId="0" fontId="35" fillId="0" borderId="10" xfId="0" applyFont="1" applyBorder="1" applyAlignment="1">
      <alignment horizontal="center"/>
    </xf>
    <xf numFmtId="0" fontId="35" fillId="6" borderId="9" xfId="0" applyFont="1" applyFill="1" applyBorder="1" applyAlignment="1">
      <alignment horizontal="center"/>
    </xf>
    <xf numFmtId="0" fontId="15" fillId="6" borderId="9" xfId="0" applyFont="1" applyFill="1" applyBorder="1" applyAlignment="1">
      <alignment horizontal="center"/>
    </xf>
    <xf numFmtId="0" fontId="35" fillId="6" borderId="11" xfId="0" applyFont="1" applyFill="1" applyBorder="1" applyAlignment="1">
      <alignment horizontal="center"/>
    </xf>
    <xf numFmtId="0" fontId="35" fillId="0" borderId="11" xfId="0" applyFont="1" applyBorder="1" applyAlignment="1">
      <alignment horizontal="center"/>
    </xf>
    <xf numFmtId="0" fontId="35" fillId="6" borderId="12" xfId="0" applyFont="1" applyFill="1" applyBorder="1" applyAlignment="1">
      <alignment horizontal="center"/>
    </xf>
    <xf numFmtId="0" fontId="20" fillId="5" borderId="1" xfId="0" applyFont="1" applyFill="1" applyBorder="1" applyAlignment="1">
      <alignment horizontal="center" vertical="center"/>
    </xf>
    <xf numFmtId="0" fontId="5" fillId="4" borderId="8" xfId="0" applyFont="1" applyFill="1" applyBorder="1" applyAlignment="1">
      <alignment vertical="center" wrapText="1"/>
    </xf>
    <xf numFmtId="164" fontId="4" fillId="0" borderId="8" xfId="0" applyNumberFormat="1" applyFont="1" applyBorder="1" applyAlignment="1">
      <alignment horizontal="center"/>
    </xf>
    <xf numFmtId="0" fontId="4" fillId="0" borderId="8" xfId="0" applyFont="1" applyBorder="1" applyAlignment="1">
      <alignment horizontal="center"/>
    </xf>
    <xf numFmtId="0" fontId="4" fillId="0" borderId="8" xfId="0" applyFont="1" applyBorder="1" applyAlignment="1" applyProtection="1">
      <alignment horizontal="right" vertical="center"/>
      <protection hidden="1"/>
    </xf>
    <xf numFmtId="0" fontId="2" fillId="3" borderId="8" xfId="0" applyFont="1" applyFill="1" applyBorder="1" applyAlignment="1" applyProtection="1">
      <alignment horizontal="center" vertical="center"/>
      <protection locked="0"/>
    </xf>
    <xf numFmtId="164" fontId="4" fillId="0" borderId="8" xfId="0" applyNumberFormat="1" applyFont="1" applyBorder="1" applyAlignment="1" applyProtection="1">
      <alignment horizontal="center" vertical="center"/>
      <protection hidden="1"/>
    </xf>
    <xf numFmtId="0" fontId="4" fillId="2" borderId="13" xfId="0" applyFont="1" applyFill="1" applyBorder="1" applyAlignment="1" applyProtection="1">
      <alignment horizontal="left" vertical="center" wrapText="1" indent="1"/>
      <protection locked="0"/>
    </xf>
    <xf numFmtId="0" fontId="4" fillId="2" borderId="13" xfId="0" applyFont="1" applyFill="1" applyBorder="1" applyAlignment="1" applyProtection="1">
      <alignment horizontal="center" wrapText="1"/>
      <protection locked="0"/>
    </xf>
  </cellXfs>
  <cellStyles count="2">
    <cellStyle name="Normal" xfId="0" builtinId="0"/>
    <cellStyle name="Normal 2" xfId="1" xr:uid="{00000000-0005-0000-0000-000001000000}"/>
  </cellStyles>
  <dxfs count="16">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0"/>
        <color theme="1"/>
        <name val="Arial"/>
        <family val="2"/>
        <scheme val="none"/>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numFmt numFmtId="0" formatCode="General"/>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right/>
        <top style="thin">
          <color indexed="64"/>
        </top>
        <bottom style="thin">
          <color indexed="64"/>
        </bottom>
        <vertical/>
        <horizontal/>
      </border>
    </dxf>
    <dxf>
      <border outline="0">
        <left style="thin">
          <color indexed="64"/>
        </left>
        <right style="thin">
          <color auto="1"/>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dxf>
    <dxf>
      <font>
        <b/>
        <i val="0"/>
        <strike val="0"/>
        <condense val="0"/>
        <extend val="0"/>
        <outline val="0"/>
        <shadow val="0"/>
        <u val="none"/>
        <vertAlign val="baseline"/>
        <sz val="10"/>
        <color theme="0"/>
        <name val="Arial"/>
        <family val="2"/>
        <scheme val="none"/>
      </font>
      <numFmt numFmtId="0" formatCode="General"/>
      <fill>
        <patternFill patternType="solid">
          <fgColor theme="4"/>
          <bgColor theme="4"/>
        </patternFill>
      </fill>
      <alignment horizontal="center"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Trends!$J$4</c:f>
              <c:strCache>
                <c:ptCount val="1"/>
                <c:pt idx="0">
                  <c:v>Measure </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Trends!$J$5:$J$16</c:f>
              <c:numCache>
                <c:formatCode>0.0%</c:formatCode>
                <c:ptCount val="12"/>
                <c:pt idx="0">
                  <c:v>0.86199999999999999</c:v>
                </c:pt>
                <c:pt idx="9">
                  <c:v>0.73</c:v>
                </c:pt>
              </c:numCache>
            </c:numRef>
          </c:val>
          <c:smooth val="0"/>
          <c:extLst>
            <c:ext xmlns:c16="http://schemas.microsoft.com/office/drawing/2014/chart" uri="{C3380CC4-5D6E-409C-BE32-E72D297353CC}">
              <c16:uniqueId val="{00000002-23C2-468B-B228-8E2256D7EE07}"/>
            </c:ext>
          </c:extLst>
        </c:ser>
        <c:ser>
          <c:idx val="1"/>
          <c:order val="1"/>
          <c:tx>
            <c:strRef>
              <c:f>Trends!$K$4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Trends!$K$5:$K$16</c:f>
              <c:numCache>
                <c:formatCode>0.0%</c:formatCode>
                <c:ptCount val="12"/>
                <c:pt idx="0">
                  <c:v>1</c:v>
                </c:pt>
                <c:pt idx="1">
                  <c:v>1</c:v>
                </c:pt>
                <c:pt idx="2">
                  <c:v>1</c:v>
                </c:pt>
                <c:pt idx="3">
                  <c:v>1</c:v>
                </c:pt>
                <c:pt idx="4">
                  <c:v>1</c:v>
                </c:pt>
                <c:pt idx="5">
                  <c:v>1</c:v>
                </c:pt>
                <c:pt idx="6">
                  <c:v>1</c:v>
                </c:pt>
                <c:pt idx="7">
                  <c:v>1</c:v>
                </c:pt>
                <c:pt idx="8">
                  <c:v>1</c:v>
                </c:pt>
                <c:pt idx="9">
                  <c:v>1</c:v>
                </c:pt>
              </c:numCache>
            </c:numRef>
          </c:val>
          <c:smooth val="0"/>
          <c:extLst>
            <c:ext xmlns:c16="http://schemas.microsoft.com/office/drawing/2014/chart" uri="{C3380CC4-5D6E-409C-BE32-E72D297353CC}">
              <c16:uniqueId val="{00000004-23C2-468B-B228-8E2256D7EE07}"/>
            </c:ext>
          </c:extLst>
        </c:ser>
        <c:ser>
          <c:idx val="2"/>
          <c:order val="2"/>
          <c:tx>
            <c:strRef>
              <c:f>Trends!$L$4</c:f>
              <c:strCache>
                <c:ptCount val="1"/>
                <c:pt idx="0">
                  <c:v>Alpha</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Trends!$L$5:$L$16</c:f>
              <c:numCache>
                <c:formatCode>0.0%</c:formatCode>
                <c:ptCount val="12"/>
              </c:numCache>
            </c:numRef>
          </c:val>
          <c:smooth val="0"/>
          <c:extLst>
            <c:ext xmlns:c16="http://schemas.microsoft.com/office/drawing/2014/chart" uri="{C3380CC4-5D6E-409C-BE32-E72D297353CC}">
              <c16:uniqueId val="{00000005-23C2-468B-B228-8E2256D7EE07}"/>
            </c:ext>
          </c:extLst>
        </c:ser>
        <c:ser>
          <c:idx val="3"/>
          <c:order val="3"/>
          <c:tx>
            <c:strRef>
              <c:f>Trends!$M$4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Trends!$M$5:$M$16</c:f>
              <c:numCache>
                <c:formatCode>0.0%</c:formatCode>
                <c:ptCount val="12"/>
              </c:numCache>
            </c:numRef>
          </c:val>
          <c:smooth val="0"/>
          <c:extLst>
            <c:ext xmlns:c16="http://schemas.microsoft.com/office/drawing/2014/chart" uri="{C3380CC4-5D6E-409C-BE32-E72D297353CC}">
              <c16:uniqueId val="{00000006-23C2-468B-B228-8E2256D7EE07}"/>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www.surveysystem.com/sscalc.htm"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1371600</xdr:colOff>
      <xdr:row>0</xdr:row>
      <xdr:rowOff>552450</xdr:rowOff>
    </xdr:from>
    <xdr:to>
      <xdr:col>4</xdr:col>
      <xdr:colOff>4695825</xdr:colOff>
      <xdr:row>17</xdr:row>
      <xdr:rowOff>143354</xdr:rowOff>
    </xdr:to>
    <xdr:pic>
      <xdr:nvPicPr>
        <xdr:cNvPr id="3" name="Picture 2">
          <a:extLst>
            <a:ext uri="{FF2B5EF4-FFF2-40B4-BE49-F238E27FC236}">
              <a16:creationId xmlns:a16="http://schemas.microsoft.com/office/drawing/2014/main" id="{2A6D6FAC-CEB7-4AA7-B8ED-B578E6C2073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00" y="552450"/>
          <a:ext cx="3324225" cy="3067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0</xdr:row>
      <xdr:rowOff>28575</xdr:rowOff>
    </xdr:from>
    <xdr:to>
      <xdr:col>5</xdr:col>
      <xdr:colOff>28575</xdr:colOff>
      <xdr:row>9</xdr:row>
      <xdr:rowOff>114300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F310F0B2-05A6-42AD-8963-73135A6EF8A4}"/>
            </a:ext>
          </a:extLst>
        </xdr:cNvPr>
        <xdr:cNvSpPr txBox="1"/>
      </xdr:nvSpPr>
      <xdr:spPr>
        <a:xfrm>
          <a:off x="2867025" y="28575"/>
          <a:ext cx="6048375"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STATISTICS:</a:t>
          </a:r>
          <a:r>
            <a:rPr lang="en-US" sz="1100" b="1" baseline="0"/>
            <a:t> </a:t>
          </a:r>
          <a:r>
            <a:rPr lang="en-US" sz="1100" baseline="0"/>
            <a:t>All statistics in cells B2 to C9 are either fixed or calculated, except for the Target Population (yellow cell). The Target Population must be input into cell C2 to make calculations work.  The Target Population is the number of people or units (e.g., organizations, associations, work units) that the Responses will come from. Not all of the Target Population is likely to respond. The # of Responses is calculated based on how many responses to the survey were received. </a:t>
          </a:r>
        </a:p>
        <a:p>
          <a:r>
            <a:rPr lang="en-US" sz="1100" baseline="0"/>
            <a:t>     These OE21 statistics use the common approach for calculating the sample size needed.       The common approach uses a Margin of Error (also called Confidence Interval) of +/- 3%, combined with Confidence Level of 95% (1.96).  To learn more see www.surveysystem.com/sscalc.htm</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1C776A7C-D4D6-46DF-80B9-7A9FBF1C67D5}"/>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8197ACAC-FDAA-4BCB-8B81-DDBA9FCF7F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66675</xdr:colOff>
      <xdr:row>1</xdr:row>
      <xdr:rowOff>9525</xdr:rowOff>
    </xdr:from>
    <xdr:to>
      <xdr:col>9</xdr:col>
      <xdr:colOff>847725</xdr:colOff>
      <xdr:row>13</xdr:row>
      <xdr:rowOff>38100</xdr:rowOff>
    </xdr:to>
    <xdr:sp macro="" textlink="">
      <xdr:nvSpPr>
        <xdr:cNvPr id="2" name="TextBox 1">
          <a:extLst>
            <a:ext uri="{FF2B5EF4-FFF2-40B4-BE49-F238E27FC236}">
              <a16:creationId xmlns:a16="http://schemas.microsoft.com/office/drawing/2014/main" id="{19D7955D-B018-4B89-A0AE-DE316713F210}"/>
            </a:ext>
          </a:extLst>
        </xdr:cNvPr>
        <xdr:cNvSpPr txBox="1"/>
      </xdr:nvSpPr>
      <xdr:spPr>
        <a:xfrm>
          <a:off x="5848350" y="171450"/>
          <a:ext cx="513397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BRIEF</a:t>
          </a:r>
          <a:r>
            <a:rPr lang="en-US" sz="1100" baseline="0"/>
            <a:t> STATEMENT OF WORK</a:t>
          </a:r>
          <a:endParaRPr lang="en-US" sz="1100"/>
        </a:p>
        <a:p>
          <a:endParaRPr lang="en-US" sz="1100"/>
        </a:p>
        <a:p>
          <a:r>
            <a:rPr lang="en-US" sz="1100"/>
            <a:t>Task 1 - Add</a:t>
          </a:r>
          <a:r>
            <a:rPr lang="en-US" sz="1100" baseline="0"/>
            <a:t> a security guard in parking lot and inside facility</a:t>
          </a:r>
          <a:r>
            <a:rPr lang="en-US" sz="1100"/>
            <a:t> </a:t>
          </a:r>
        </a:p>
        <a:p>
          <a:endParaRPr lang="en-US" sz="1100"/>
        </a:p>
        <a:p>
          <a:r>
            <a:rPr lang="en-US" sz="1100"/>
            <a:t>Task 2 - Paint the outside walls</a:t>
          </a:r>
          <a:r>
            <a:rPr lang="en-US" sz="1100" baseline="0"/>
            <a:t> and include promotional images</a:t>
          </a:r>
          <a:endParaRPr lang="en-US" sz="1100"/>
        </a:p>
        <a:p>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E9C517-6CCA-4DB2-AA4C-82D9767FBB87}" name="Table132" displayName="Table132" ref="B12:N513" totalsRowShown="0" headerRowDxfId="15" dataDxfId="14" tableBorderDxfId="13">
  <autoFilter ref="B12:N513" xr:uid="{E3E9C517-6CCA-4DB2-AA4C-82D9767FBB87}"/>
  <tableColumns count="13">
    <tableColumn id="1" xr3:uid="{1C7B2040-BEF0-476E-B550-9DF5C1D1420B}" name="Response" dataDxfId="12"/>
    <tableColumn id="2" xr3:uid="{D72E2043-CC85-4FF4-AB0D-449EA957FF2C}" name="Name (individual)" dataDxfId="11"/>
    <tableColumn id="3" xr3:uid="{F25F56D0-8AF4-4427-BE3B-F5C34B1FF129}" name="Zip" dataDxfId="10"/>
    <tableColumn id="4" xr3:uid="{12718D6C-91FC-4114-83DC-84756D2875EF}" name="Organization" dataDxfId="9"/>
    <tableColumn id="5" xr3:uid="{3CA94E73-D334-422B-B6AC-8A376F5EABA7}" name="POSITIVE IMPACT" dataDxfId="8"/>
    <tableColumn id="6" xr3:uid="{A511601E-2C40-4D3B-9D1C-80390FC33B54}" name="ETHICAL BEHAVIOR" dataDxfId="7"/>
    <tableColumn id="7" xr3:uid="{A9A25B3E-5BC5-4586-A71D-762918CB9F16}" name="EQUITABLE ACCESS" dataDxfId="6"/>
    <tableColumn id="8" xr3:uid="{CB544C9C-949B-44A3-B1B5-F4733ECEBDDF}" name="CONSERVATION" dataDxfId="5"/>
    <tableColumn id="9" xr3:uid="{B5F844FD-328D-42BE-A934-1CEFE325408D}" name="SOCIAL CONTRIBUTIONS" dataDxfId="4"/>
    <tableColumn id="10" xr3:uid="{8A4C1274-FCB2-4D71-B044-39A8E1A0E1BF}" name="COMMUNITY SAFETY" dataDxfId="3"/>
    <tableColumn id="11" xr3:uid="{9FC55F3B-66E4-46A4-BEFC-C195F741F3A7}" name="REFERRALS" dataDxfId="2"/>
    <tableColumn id="12" xr3:uid="{FE5ED92A-4C8F-4D5A-BAE4-CB87B06BF719}" name="Scores" dataDxfId="1"/>
    <tableColumn id="13" xr3:uid="{B175F8E2-061E-4C19-AE61-B7252F460D7A}" name="Community Suggestion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workbookViewId="0">
      <selection activeCell="E24" sqref="E24"/>
    </sheetView>
  </sheetViews>
  <sheetFormatPr defaultRowHeight="12.75"/>
  <cols>
    <col min="5" max="5" width="90.7109375" customWidth="1"/>
  </cols>
  <sheetData>
    <row r="1" spans="5:5" ht="69.95" customHeight="1"/>
    <row r="2" spans="5:5">
      <c r="E2" s="7"/>
    </row>
    <row r="19" spans="3:5">
      <c r="E19" s="3"/>
    </row>
    <row r="20" spans="3:5" ht="26.25">
      <c r="E20" s="4" t="s">
        <v>0</v>
      </c>
    </row>
    <row r="21" spans="3:5">
      <c r="E21" s="5" t="s">
        <v>1</v>
      </c>
    </row>
    <row r="22" spans="3:5" ht="15">
      <c r="E22" s="6" t="s">
        <v>2</v>
      </c>
    </row>
    <row r="23" spans="3:5">
      <c r="E23" s="1"/>
    </row>
    <row r="24" spans="3:5" ht="104.25" customHeight="1">
      <c r="C24" s="2"/>
      <c r="E24" s="174" t="s">
        <v>3</v>
      </c>
    </row>
    <row r="26" spans="3:5">
      <c r="C26" s="2"/>
    </row>
  </sheetData>
  <sheetProtection algorithmName="SHA-512" hashValue="xRuC7ElVL2QsVtDpBLatHkGRGk+idpGzqzFyWQqk37wPHZOnYe/XJS9Ka0LT6YY8mAokgyWXmRXJxKoX0ru4TA==" saltValue="1q2lfKQpsdkx6/Zvv1O2YA==" spinCount="100000" sheet="1" objects="1" scenarios="1"/>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7D5E9-FB05-4C23-A96A-BF0E100084EB}">
  <dimension ref="B1:H168"/>
  <sheetViews>
    <sheetView showGridLines="0" workbookViewId="0">
      <selection activeCell="C4" sqref="C4"/>
    </sheetView>
  </sheetViews>
  <sheetFormatPr defaultRowHeight="12.75"/>
  <cols>
    <col min="1" max="1" width="3.7109375" customWidth="1"/>
    <col min="2" max="2" width="18.42578125" customWidth="1"/>
    <col min="3" max="3" width="16.7109375" customWidth="1"/>
    <col min="4" max="4" width="3.7109375" style="7" customWidth="1"/>
    <col min="5" max="5" width="90.7109375" style="134" customWidth="1"/>
    <col min="6" max="7" width="16.7109375" customWidth="1"/>
  </cols>
  <sheetData>
    <row r="1" spans="2:8">
      <c r="B1" s="82" t="s">
        <v>4</v>
      </c>
    </row>
    <row r="2" spans="2:8">
      <c r="B2" s="135" t="s">
        <v>5</v>
      </c>
      <c r="C2" s="136">
        <v>15</v>
      </c>
    </row>
    <row r="3" spans="2:8">
      <c r="B3" s="137" t="s">
        <v>6</v>
      </c>
      <c r="C3" s="138">
        <f>IF(C7=0.95,ROUND(C9*C9*(C8*(1-C8)/(C6*C6))/(1+(C9*C9*(C8*(1-C8)/(C6*C6))/C2)),0))</f>
        <v>15</v>
      </c>
    </row>
    <row r="4" spans="2:8">
      <c r="B4" s="135" t="s">
        <v>7</v>
      </c>
      <c r="C4" s="139">
        <f>Analysis!B3</f>
        <v>10</v>
      </c>
    </row>
    <row r="5" spans="2:8">
      <c r="B5" s="140" t="s">
        <v>8</v>
      </c>
      <c r="C5" s="141">
        <f>C4/C3</f>
        <v>0.66666666666666663</v>
      </c>
    </row>
    <row r="6" spans="2:8">
      <c r="B6" s="135" t="s">
        <v>9</v>
      </c>
      <c r="C6" s="142">
        <v>0.03</v>
      </c>
    </row>
    <row r="7" spans="2:8">
      <c r="B7" s="135" t="s">
        <v>10</v>
      </c>
      <c r="C7" s="143">
        <v>0.95</v>
      </c>
    </row>
    <row r="8" spans="2:8">
      <c r="B8" s="135" t="s">
        <v>11</v>
      </c>
      <c r="C8" s="143">
        <v>0.5</v>
      </c>
    </row>
    <row r="9" spans="2:8">
      <c r="B9" s="135" t="s">
        <v>12</v>
      </c>
      <c r="C9" s="138">
        <v>1.96</v>
      </c>
      <c r="E9" s="144"/>
    </row>
    <row r="10" spans="2:8">
      <c r="E10" s="144"/>
    </row>
    <row r="11" spans="2:8" ht="36" customHeight="1">
      <c r="C11" s="145"/>
      <c r="D11" s="146"/>
      <c r="E11" s="147" t="s">
        <v>13</v>
      </c>
      <c r="F11" s="148" t="s">
        <v>14</v>
      </c>
      <c r="G11" s="148" t="s">
        <v>15</v>
      </c>
      <c r="H11" s="148"/>
    </row>
    <row r="12" spans="2:8" ht="72" customHeight="1">
      <c r="B12" s="145"/>
      <c r="C12" s="149" t="s">
        <v>16</v>
      </c>
      <c r="D12" s="146">
        <v>1</v>
      </c>
      <c r="E12" s="150" t="s">
        <v>17</v>
      </c>
      <c r="F12" s="151" t="s">
        <v>18</v>
      </c>
      <c r="G12" s="151" t="s">
        <v>19</v>
      </c>
      <c r="H12" s="151"/>
    </row>
    <row r="13" spans="2:8" ht="36" customHeight="1">
      <c r="B13" s="152"/>
      <c r="C13" s="153"/>
      <c r="D13" s="146">
        <v>2</v>
      </c>
      <c r="E13" s="150" t="s">
        <v>20</v>
      </c>
      <c r="F13" s="151" t="s">
        <v>19</v>
      </c>
      <c r="G13" s="151"/>
      <c r="H13" s="151"/>
    </row>
    <row r="14" spans="2:8" ht="52.5" customHeight="1">
      <c r="B14" s="152"/>
      <c r="C14" s="154"/>
      <c r="D14" s="146">
        <v>3</v>
      </c>
      <c r="E14" s="150" t="s">
        <v>21</v>
      </c>
      <c r="F14" s="151" t="s">
        <v>18</v>
      </c>
      <c r="G14" s="151" t="s">
        <v>19</v>
      </c>
      <c r="H14" s="151"/>
    </row>
    <row r="15" spans="2:8" ht="97.5" customHeight="1">
      <c r="C15" s="154"/>
      <c r="D15" s="146">
        <v>4</v>
      </c>
      <c r="E15" s="150" t="s">
        <v>22</v>
      </c>
      <c r="F15" s="151" t="s">
        <v>18</v>
      </c>
      <c r="G15" s="151" t="s">
        <v>19</v>
      </c>
      <c r="H15" s="151"/>
    </row>
    <row r="16" spans="2:8" ht="82.5" customHeight="1">
      <c r="C16" s="154"/>
      <c r="D16" s="146">
        <v>5</v>
      </c>
      <c r="E16" s="150" t="s">
        <v>23</v>
      </c>
      <c r="F16" s="151" t="s">
        <v>18</v>
      </c>
      <c r="G16" s="151" t="s">
        <v>19</v>
      </c>
      <c r="H16" s="151"/>
    </row>
    <row r="17" spans="3:8" ht="51" customHeight="1">
      <c r="C17" s="154"/>
      <c r="D17" s="146">
        <v>6</v>
      </c>
      <c r="E17" s="150" t="s">
        <v>24</v>
      </c>
      <c r="F17" s="151" t="s">
        <v>18</v>
      </c>
      <c r="G17" s="151" t="s">
        <v>19</v>
      </c>
      <c r="H17" s="151"/>
    </row>
    <row r="18" spans="3:8" ht="52.5" customHeight="1">
      <c r="C18" s="154"/>
      <c r="D18" s="146">
        <v>7</v>
      </c>
      <c r="E18" s="150" t="s">
        <v>25</v>
      </c>
      <c r="F18" s="151" t="s">
        <v>18</v>
      </c>
      <c r="G18" s="151" t="s">
        <v>19</v>
      </c>
      <c r="H18" s="151"/>
    </row>
    <row r="19" spans="3:8" ht="63.75" customHeight="1">
      <c r="C19" s="154"/>
      <c r="D19" s="146">
        <v>8</v>
      </c>
      <c r="E19" s="150" t="s">
        <v>26</v>
      </c>
      <c r="F19" s="151" t="s">
        <v>18</v>
      </c>
      <c r="G19" s="151" t="s">
        <v>19</v>
      </c>
      <c r="H19" s="151"/>
    </row>
    <row r="20" spans="3:8" ht="114" customHeight="1">
      <c r="C20" s="154"/>
      <c r="D20" s="146">
        <v>9</v>
      </c>
      <c r="E20" s="150" t="s">
        <v>27</v>
      </c>
      <c r="F20" s="151" t="s">
        <v>18</v>
      </c>
      <c r="G20" s="151" t="s">
        <v>19</v>
      </c>
      <c r="H20" s="151"/>
    </row>
    <row r="21" spans="3:8" ht="36" customHeight="1">
      <c r="C21" s="154"/>
      <c r="D21" s="155"/>
      <c r="E21" s="156"/>
      <c r="F21" s="157"/>
      <c r="G21" s="157"/>
      <c r="H21" s="157"/>
    </row>
    <row r="22" spans="3:8" ht="36" customHeight="1">
      <c r="C22" s="154"/>
      <c r="D22" s="146"/>
      <c r="E22" s="147" t="s">
        <v>28</v>
      </c>
      <c r="F22" s="148" t="s">
        <v>14</v>
      </c>
      <c r="G22" s="148" t="s">
        <v>15</v>
      </c>
      <c r="H22" s="151"/>
    </row>
    <row r="23" spans="3:8" ht="36" customHeight="1">
      <c r="C23" s="154"/>
      <c r="D23" s="146">
        <v>1</v>
      </c>
      <c r="E23" s="150" t="s">
        <v>29</v>
      </c>
      <c r="F23" s="151" t="s">
        <v>18</v>
      </c>
      <c r="G23" s="151" t="s">
        <v>19</v>
      </c>
      <c r="H23" s="151"/>
    </row>
    <row r="24" spans="3:8" ht="36" customHeight="1">
      <c r="C24" s="154"/>
      <c r="D24" s="146">
        <v>2</v>
      </c>
      <c r="E24" s="150" t="s">
        <v>30</v>
      </c>
      <c r="F24" s="151" t="s">
        <v>18</v>
      </c>
      <c r="G24" s="151" t="s">
        <v>19</v>
      </c>
      <c r="H24" s="151"/>
    </row>
    <row r="25" spans="3:8" ht="36" customHeight="1">
      <c r="C25" s="154"/>
      <c r="D25" s="146">
        <v>3</v>
      </c>
      <c r="E25" s="150" t="s">
        <v>31</v>
      </c>
      <c r="F25" s="151" t="s">
        <v>18</v>
      </c>
      <c r="G25" s="151" t="s">
        <v>19</v>
      </c>
      <c r="H25" s="151"/>
    </row>
    <row r="26" spans="3:8" ht="36" customHeight="1">
      <c r="C26" s="154"/>
      <c r="D26" s="155"/>
      <c r="E26" s="156"/>
      <c r="F26" s="157"/>
      <c r="G26" s="157"/>
      <c r="H26" s="157"/>
    </row>
    <row r="27" spans="3:8" ht="36" customHeight="1">
      <c r="C27" s="154"/>
      <c r="D27" s="146"/>
      <c r="E27" s="147" t="s">
        <v>32</v>
      </c>
      <c r="F27" s="148" t="s">
        <v>14</v>
      </c>
      <c r="G27" s="148" t="s">
        <v>15</v>
      </c>
      <c r="H27" s="151"/>
    </row>
    <row r="28" spans="3:8" ht="36" customHeight="1">
      <c r="C28" s="154"/>
      <c r="D28" s="146">
        <v>1</v>
      </c>
      <c r="E28" s="150" t="s">
        <v>33</v>
      </c>
      <c r="F28" s="151"/>
      <c r="G28" s="151"/>
      <c r="H28" s="151"/>
    </row>
    <row r="29" spans="3:8" ht="36" customHeight="1">
      <c r="C29" s="154"/>
      <c r="D29" s="146"/>
      <c r="E29" s="150"/>
      <c r="F29" s="151"/>
      <c r="G29" s="151"/>
      <c r="H29" s="151"/>
    </row>
    <row r="30" spans="3:8" ht="36" customHeight="1">
      <c r="C30" s="154"/>
      <c r="D30" s="146"/>
      <c r="E30" s="150"/>
      <c r="F30" s="151"/>
      <c r="G30" s="151"/>
      <c r="H30" s="151"/>
    </row>
    <row r="31" spans="3:8" ht="36" customHeight="1">
      <c r="C31" s="154"/>
      <c r="D31" s="146"/>
      <c r="E31" s="150"/>
      <c r="F31" s="151"/>
      <c r="G31" s="151"/>
      <c r="H31" s="151"/>
    </row>
    <row r="32" spans="3:8" ht="36" customHeight="1">
      <c r="C32" s="154"/>
      <c r="D32" s="146"/>
      <c r="E32" s="150"/>
      <c r="F32" s="151"/>
      <c r="G32" s="151"/>
      <c r="H32" s="151"/>
    </row>
    <row r="33" spans="3:8" ht="36" customHeight="1">
      <c r="C33" s="154"/>
      <c r="D33" s="146"/>
      <c r="E33" s="150"/>
      <c r="F33" s="151"/>
      <c r="G33" s="151"/>
      <c r="H33" s="151"/>
    </row>
    <row r="34" spans="3:8" ht="36" customHeight="1">
      <c r="C34" s="154"/>
      <c r="D34" s="146"/>
      <c r="E34" s="150"/>
      <c r="F34" s="151"/>
      <c r="G34" s="151"/>
      <c r="H34" s="151"/>
    </row>
    <row r="35" spans="3:8" ht="36" customHeight="1">
      <c r="C35" s="154"/>
      <c r="D35" s="146"/>
      <c r="E35" s="150"/>
      <c r="F35" s="151"/>
      <c r="G35" s="151"/>
      <c r="H35" s="151"/>
    </row>
    <row r="36" spans="3:8" ht="36" customHeight="1">
      <c r="C36" s="154"/>
      <c r="D36" s="146"/>
      <c r="E36" s="150"/>
      <c r="F36" s="151"/>
      <c r="G36" s="151"/>
      <c r="H36" s="151"/>
    </row>
    <row r="37" spans="3:8" ht="36" customHeight="1">
      <c r="C37" s="154"/>
      <c r="D37" s="146"/>
      <c r="E37" s="150"/>
      <c r="F37" s="151"/>
      <c r="G37" s="151"/>
      <c r="H37" s="151"/>
    </row>
    <row r="38" spans="3:8" ht="36" customHeight="1">
      <c r="C38" s="154"/>
      <c r="D38" s="146"/>
      <c r="E38" s="150"/>
      <c r="F38" s="151"/>
      <c r="G38" s="151"/>
      <c r="H38" s="151"/>
    </row>
    <row r="39" spans="3:8" ht="36" customHeight="1">
      <c r="C39" s="154"/>
      <c r="D39" s="146"/>
      <c r="E39" s="150"/>
      <c r="F39" s="151"/>
      <c r="G39" s="151"/>
      <c r="H39" s="151"/>
    </row>
    <row r="40" spans="3:8" ht="36" customHeight="1">
      <c r="C40" s="154"/>
      <c r="D40" s="146"/>
      <c r="E40" s="150"/>
      <c r="F40" s="151"/>
      <c r="G40" s="151"/>
      <c r="H40" s="151"/>
    </row>
    <row r="41" spans="3:8" ht="36" customHeight="1">
      <c r="C41" s="154"/>
      <c r="D41" s="146"/>
      <c r="E41" s="150"/>
      <c r="F41" s="151"/>
      <c r="G41" s="151"/>
      <c r="H41" s="151"/>
    </row>
    <row r="42" spans="3:8" ht="36" customHeight="1">
      <c r="C42" s="154"/>
      <c r="D42" s="146"/>
      <c r="E42" s="150"/>
      <c r="F42" s="151"/>
      <c r="G42" s="151"/>
      <c r="H42" s="151"/>
    </row>
    <row r="43" spans="3:8" ht="36" customHeight="1">
      <c r="C43" s="154"/>
      <c r="D43" s="146"/>
      <c r="E43" s="150"/>
      <c r="F43" s="151"/>
      <c r="G43" s="151"/>
      <c r="H43" s="151"/>
    </row>
    <row r="44" spans="3:8" ht="36" customHeight="1">
      <c r="C44" s="154"/>
      <c r="D44" s="146"/>
      <c r="E44" s="150"/>
      <c r="F44" s="151"/>
      <c r="G44" s="151"/>
      <c r="H44" s="151"/>
    </row>
    <row r="45" spans="3:8" ht="36" customHeight="1">
      <c r="C45" s="154"/>
      <c r="D45" s="146"/>
      <c r="E45" s="150"/>
      <c r="F45" s="151"/>
      <c r="G45" s="151"/>
      <c r="H45" s="151"/>
    </row>
    <row r="46" spans="3:8" ht="36" customHeight="1">
      <c r="C46" s="154"/>
      <c r="D46" s="146"/>
      <c r="E46" s="150"/>
      <c r="F46" s="151"/>
      <c r="G46" s="151"/>
      <c r="H46" s="151"/>
    </row>
    <row r="47" spans="3:8" ht="36" customHeight="1">
      <c r="C47" s="154"/>
      <c r="D47" s="146"/>
      <c r="E47" s="150"/>
      <c r="F47" s="151"/>
      <c r="G47" s="151"/>
      <c r="H47" s="151"/>
    </row>
    <row r="48" spans="3:8" ht="36" customHeight="1">
      <c r="C48" s="154"/>
      <c r="D48" s="146"/>
      <c r="E48" s="150"/>
      <c r="F48" s="151"/>
      <c r="G48" s="151"/>
      <c r="H48" s="151"/>
    </row>
    <row r="49" spans="3:8" ht="36" customHeight="1">
      <c r="C49" s="154"/>
      <c r="D49" s="146"/>
      <c r="E49" s="150"/>
      <c r="F49" s="151"/>
      <c r="G49" s="151"/>
      <c r="H49" s="151"/>
    </row>
    <row r="50" spans="3:8" ht="36" customHeight="1">
      <c r="C50" s="154"/>
      <c r="D50" s="146"/>
      <c r="E50" s="150"/>
      <c r="F50" s="151"/>
      <c r="G50" s="151"/>
      <c r="H50" s="151"/>
    </row>
    <row r="51" spans="3:8" ht="36" customHeight="1">
      <c r="C51" s="154"/>
      <c r="D51" s="146"/>
      <c r="E51" s="150"/>
      <c r="F51" s="151"/>
      <c r="G51" s="151"/>
      <c r="H51" s="151"/>
    </row>
    <row r="52" spans="3:8" ht="36" customHeight="1">
      <c r="C52" s="154"/>
      <c r="D52" s="146"/>
      <c r="E52" s="150"/>
      <c r="F52" s="151"/>
      <c r="G52" s="151"/>
      <c r="H52" s="151"/>
    </row>
    <row r="53" spans="3:8" ht="36" customHeight="1">
      <c r="C53" s="154"/>
      <c r="D53" s="146"/>
      <c r="E53" s="150"/>
      <c r="F53" s="151"/>
      <c r="G53" s="151"/>
      <c r="H53" s="151"/>
    </row>
    <row r="54" spans="3:8" ht="36" customHeight="1">
      <c r="C54" s="154"/>
      <c r="D54" s="146"/>
      <c r="E54" s="150"/>
      <c r="F54" s="151"/>
      <c r="G54" s="151"/>
      <c r="H54" s="151"/>
    </row>
    <row r="55" spans="3:8" ht="36" customHeight="1">
      <c r="C55" s="154"/>
      <c r="D55" s="146"/>
      <c r="E55" s="150"/>
      <c r="F55" s="151"/>
      <c r="G55" s="151"/>
      <c r="H55" s="151"/>
    </row>
    <row r="56" spans="3:8" ht="36" customHeight="1">
      <c r="C56" s="154"/>
      <c r="D56" s="146"/>
      <c r="E56" s="150"/>
      <c r="F56" s="151"/>
      <c r="G56" s="151"/>
      <c r="H56" s="151"/>
    </row>
    <row r="57" spans="3:8" ht="36" customHeight="1">
      <c r="C57" s="154"/>
      <c r="D57" s="146"/>
      <c r="E57" s="150"/>
      <c r="F57" s="151"/>
      <c r="G57" s="151"/>
      <c r="H57" s="151"/>
    </row>
    <row r="58" spans="3:8" ht="36" customHeight="1">
      <c r="C58" s="154"/>
      <c r="D58" s="146"/>
      <c r="E58" s="150"/>
      <c r="F58" s="151"/>
      <c r="G58" s="151"/>
      <c r="H58" s="151"/>
    </row>
    <row r="59" spans="3:8" ht="36" customHeight="1">
      <c r="C59" s="154"/>
      <c r="D59" s="146"/>
      <c r="E59" s="150"/>
      <c r="F59" s="151"/>
      <c r="G59" s="151"/>
      <c r="H59" s="151"/>
    </row>
    <row r="60" spans="3:8" ht="36" customHeight="1">
      <c r="C60" s="154"/>
      <c r="D60" s="146"/>
      <c r="E60" s="150"/>
      <c r="F60" s="151"/>
      <c r="G60" s="151"/>
      <c r="H60" s="151"/>
    </row>
    <row r="61" spans="3:8" ht="36" customHeight="1">
      <c r="C61" s="154"/>
      <c r="D61" s="146"/>
      <c r="E61" s="150"/>
      <c r="F61" s="151"/>
      <c r="G61" s="151"/>
      <c r="H61" s="151"/>
    </row>
    <row r="62" spans="3:8" ht="36" customHeight="1">
      <c r="C62" s="154"/>
      <c r="D62" s="146"/>
      <c r="E62" s="150"/>
      <c r="F62" s="151"/>
      <c r="G62" s="151"/>
      <c r="H62" s="151"/>
    </row>
    <row r="63" spans="3:8" ht="36" customHeight="1">
      <c r="C63" s="154"/>
      <c r="D63" s="146"/>
      <c r="E63" s="150"/>
      <c r="F63" s="151"/>
      <c r="G63" s="151"/>
      <c r="H63" s="151"/>
    </row>
    <row r="64" spans="3:8" ht="36" customHeight="1">
      <c r="C64" s="154"/>
      <c r="D64" s="146"/>
      <c r="E64" s="150"/>
      <c r="F64" s="151"/>
      <c r="G64" s="151"/>
      <c r="H64" s="151"/>
    </row>
    <row r="65" spans="3:8" ht="36" customHeight="1">
      <c r="C65" s="154"/>
      <c r="D65" s="146"/>
      <c r="E65" s="150"/>
      <c r="F65" s="151"/>
      <c r="G65" s="151"/>
      <c r="H65" s="151"/>
    </row>
    <row r="66" spans="3:8" ht="36" customHeight="1">
      <c r="C66" s="154"/>
      <c r="D66" s="146"/>
      <c r="E66" s="150"/>
      <c r="F66" s="151"/>
      <c r="G66" s="151"/>
      <c r="H66" s="151"/>
    </row>
    <row r="67" spans="3:8" ht="36" customHeight="1">
      <c r="C67" s="154"/>
      <c r="D67" s="146"/>
      <c r="E67" s="150"/>
      <c r="F67" s="151"/>
      <c r="G67" s="151"/>
      <c r="H67" s="151"/>
    </row>
    <row r="68" spans="3:8" ht="36" customHeight="1">
      <c r="C68" s="154"/>
      <c r="D68" s="146"/>
      <c r="E68" s="150"/>
      <c r="F68" s="151"/>
      <c r="G68" s="151"/>
      <c r="H68" s="151"/>
    </row>
    <row r="69" spans="3:8" ht="36" customHeight="1">
      <c r="C69" s="154"/>
      <c r="D69" s="146"/>
      <c r="E69" s="150"/>
      <c r="F69" s="151"/>
      <c r="G69" s="151"/>
      <c r="H69" s="151"/>
    </row>
    <row r="70" spans="3:8" ht="36" customHeight="1">
      <c r="C70" s="154"/>
      <c r="D70" s="146"/>
      <c r="E70" s="150"/>
      <c r="F70" s="151"/>
      <c r="G70" s="151"/>
      <c r="H70" s="151"/>
    </row>
    <row r="71" spans="3:8" ht="36" customHeight="1">
      <c r="C71" s="154"/>
      <c r="D71" s="146"/>
      <c r="E71" s="150"/>
      <c r="F71" s="151"/>
      <c r="G71" s="151"/>
      <c r="H71" s="151"/>
    </row>
    <row r="72" spans="3:8" ht="36" customHeight="1">
      <c r="C72" s="154"/>
      <c r="D72" s="146"/>
      <c r="E72" s="150"/>
      <c r="F72" s="151"/>
      <c r="G72" s="151"/>
      <c r="H72" s="151"/>
    </row>
    <row r="73" spans="3:8" ht="36" customHeight="1">
      <c r="C73" s="154"/>
      <c r="D73" s="146"/>
      <c r="E73" s="150"/>
      <c r="F73" s="151"/>
      <c r="G73" s="151"/>
      <c r="H73" s="151"/>
    </row>
    <row r="74" spans="3:8" ht="36" customHeight="1">
      <c r="C74" s="154"/>
      <c r="D74" s="146"/>
      <c r="E74" s="150"/>
      <c r="F74" s="151"/>
      <c r="G74" s="151"/>
      <c r="H74" s="151"/>
    </row>
    <row r="75" spans="3:8" ht="36" customHeight="1">
      <c r="C75" s="154"/>
      <c r="D75" s="146"/>
      <c r="E75" s="150"/>
      <c r="F75" s="151"/>
      <c r="G75" s="151"/>
      <c r="H75" s="151"/>
    </row>
    <row r="76" spans="3:8" ht="36" customHeight="1">
      <c r="C76" s="154"/>
      <c r="D76" s="146"/>
      <c r="E76" s="150"/>
      <c r="F76" s="151"/>
      <c r="G76" s="151"/>
      <c r="H76" s="151"/>
    </row>
    <row r="77" spans="3:8" ht="36" customHeight="1">
      <c r="C77" s="154"/>
      <c r="D77" s="146"/>
      <c r="E77" s="150"/>
      <c r="F77" s="151"/>
      <c r="G77" s="151"/>
      <c r="H77" s="151"/>
    </row>
    <row r="78" spans="3:8" ht="36" customHeight="1">
      <c r="C78" s="154"/>
      <c r="D78" s="146"/>
      <c r="E78" s="150"/>
      <c r="F78" s="151"/>
      <c r="G78" s="151"/>
      <c r="H78" s="151"/>
    </row>
    <row r="79" spans="3:8" ht="36" customHeight="1">
      <c r="C79" s="154"/>
      <c r="D79" s="146"/>
      <c r="E79" s="150"/>
      <c r="F79" s="151"/>
      <c r="G79" s="151"/>
      <c r="H79" s="151"/>
    </row>
    <row r="80" spans="3:8" ht="36" customHeight="1">
      <c r="C80" s="154"/>
      <c r="D80" s="146"/>
      <c r="E80" s="150"/>
      <c r="F80" s="151"/>
      <c r="G80" s="151"/>
      <c r="H80" s="151"/>
    </row>
    <row r="81" spans="3:8" ht="36" customHeight="1">
      <c r="C81" s="154"/>
      <c r="D81" s="146"/>
      <c r="E81" s="150"/>
      <c r="F81" s="151"/>
      <c r="G81" s="151"/>
      <c r="H81" s="151"/>
    </row>
    <row r="82" spans="3:8" ht="36" customHeight="1">
      <c r="C82" s="154"/>
      <c r="D82" s="146"/>
      <c r="E82" s="150"/>
      <c r="F82" s="151"/>
      <c r="G82" s="151"/>
      <c r="H82" s="151"/>
    </row>
    <row r="83" spans="3:8" ht="36" customHeight="1">
      <c r="C83" s="154"/>
      <c r="D83" s="146"/>
      <c r="E83" s="150"/>
      <c r="F83" s="151"/>
      <c r="G83" s="151"/>
      <c r="H83" s="151"/>
    </row>
    <row r="84" spans="3:8" ht="36" customHeight="1">
      <c r="C84" s="154"/>
      <c r="D84" s="146"/>
      <c r="E84" s="150"/>
      <c r="F84" s="151"/>
      <c r="G84" s="151"/>
      <c r="H84" s="151"/>
    </row>
    <row r="85" spans="3:8" ht="36" customHeight="1">
      <c r="C85" s="154"/>
      <c r="D85" s="146"/>
      <c r="E85" s="150"/>
      <c r="F85" s="151"/>
      <c r="G85" s="151"/>
      <c r="H85" s="151"/>
    </row>
    <row r="86" spans="3:8" ht="36" customHeight="1">
      <c r="C86" s="154"/>
      <c r="D86" s="146"/>
      <c r="E86" s="150"/>
      <c r="F86" s="151"/>
      <c r="G86" s="151"/>
      <c r="H86" s="151"/>
    </row>
    <row r="87" spans="3:8" ht="36" customHeight="1">
      <c r="C87" s="154"/>
      <c r="D87" s="146"/>
      <c r="E87" s="150"/>
      <c r="F87" s="151"/>
      <c r="G87" s="151"/>
      <c r="H87" s="151"/>
    </row>
    <row r="88" spans="3:8" ht="36" customHeight="1">
      <c r="C88" s="154"/>
      <c r="D88" s="146"/>
      <c r="E88" s="150"/>
      <c r="F88" s="151"/>
      <c r="G88" s="151"/>
      <c r="H88" s="151"/>
    </row>
    <row r="89" spans="3:8" ht="36" customHeight="1">
      <c r="C89" s="154"/>
      <c r="D89" s="146"/>
      <c r="E89" s="150"/>
      <c r="F89" s="151"/>
      <c r="G89" s="151"/>
      <c r="H89" s="151"/>
    </row>
    <row r="90" spans="3:8" ht="36" customHeight="1">
      <c r="C90" s="154"/>
      <c r="D90" s="146"/>
      <c r="E90" s="150"/>
      <c r="F90" s="151"/>
      <c r="G90" s="151"/>
      <c r="H90" s="151"/>
    </row>
    <row r="91" spans="3:8" ht="36" customHeight="1">
      <c r="C91" s="154"/>
      <c r="D91" s="146"/>
      <c r="E91" s="150"/>
      <c r="F91" s="151"/>
      <c r="G91" s="151"/>
      <c r="H91" s="151"/>
    </row>
    <row r="92" spans="3:8" ht="36" customHeight="1">
      <c r="C92" s="154"/>
      <c r="D92" s="146"/>
      <c r="E92" s="150"/>
      <c r="F92" s="151"/>
      <c r="G92" s="151"/>
      <c r="H92" s="151"/>
    </row>
    <row r="93" spans="3:8" ht="36" customHeight="1">
      <c r="C93" s="154"/>
      <c r="D93" s="146"/>
      <c r="E93" s="150"/>
      <c r="F93" s="151"/>
      <c r="G93" s="151"/>
      <c r="H93" s="151"/>
    </row>
    <row r="94" spans="3:8" ht="36" customHeight="1">
      <c r="C94" s="154"/>
      <c r="D94" s="146"/>
      <c r="E94" s="150"/>
      <c r="F94" s="151"/>
      <c r="G94" s="151"/>
      <c r="H94" s="151"/>
    </row>
    <row r="95" spans="3:8" ht="36" customHeight="1">
      <c r="C95" s="154"/>
      <c r="D95" s="146"/>
      <c r="E95" s="150"/>
      <c r="F95" s="151"/>
      <c r="G95" s="151"/>
      <c r="H95" s="151"/>
    </row>
    <row r="96" spans="3:8" ht="36" customHeight="1">
      <c r="C96" s="154"/>
      <c r="D96" s="146"/>
      <c r="E96" s="150"/>
      <c r="F96" s="151"/>
      <c r="G96" s="151"/>
      <c r="H96" s="151"/>
    </row>
    <row r="97" spans="3:8" ht="36" customHeight="1">
      <c r="C97" s="154"/>
      <c r="D97" s="146"/>
      <c r="E97" s="150"/>
      <c r="F97" s="151"/>
      <c r="G97" s="151"/>
      <c r="H97" s="151"/>
    </row>
    <row r="98" spans="3:8" ht="36" customHeight="1">
      <c r="C98" s="154"/>
      <c r="D98" s="146"/>
      <c r="E98" s="150"/>
      <c r="F98" s="151"/>
      <c r="G98" s="151"/>
      <c r="H98" s="151"/>
    </row>
    <row r="99" spans="3:8" ht="36" customHeight="1">
      <c r="C99" s="154"/>
      <c r="D99" s="146"/>
      <c r="E99" s="150"/>
      <c r="F99" s="151"/>
      <c r="G99" s="151"/>
      <c r="H99" s="151"/>
    </row>
    <row r="100" spans="3:8" ht="36" customHeight="1">
      <c r="C100" s="154"/>
      <c r="D100" s="146"/>
      <c r="E100" s="150"/>
      <c r="F100" s="151"/>
      <c r="G100" s="151"/>
      <c r="H100" s="151"/>
    </row>
    <row r="101" spans="3:8" ht="36" customHeight="1">
      <c r="C101" s="154"/>
      <c r="D101" s="146"/>
      <c r="E101" s="150"/>
      <c r="F101" s="151"/>
      <c r="G101" s="151"/>
      <c r="H101" s="151"/>
    </row>
    <row r="102" spans="3:8" ht="36" customHeight="1">
      <c r="C102" s="154"/>
      <c r="D102" s="146"/>
      <c r="E102" s="150"/>
      <c r="F102" s="151"/>
      <c r="G102" s="151"/>
      <c r="H102" s="151"/>
    </row>
    <row r="103" spans="3:8" ht="36" customHeight="1">
      <c r="C103" s="154"/>
      <c r="D103" s="146"/>
      <c r="E103" s="158"/>
      <c r="F103" s="159"/>
      <c r="G103" s="159"/>
      <c r="H103" s="159"/>
    </row>
    <row r="104" spans="3:8" ht="36" customHeight="1">
      <c r="C104" s="154"/>
      <c r="D104" s="146"/>
      <c r="E104" s="158"/>
      <c r="F104" s="159"/>
      <c r="G104" s="159"/>
      <c r="H104" s="159"/>
    </row>
    <row r="105" spans="3:8" ht="36" customHeight="1">
      <c r="C105" s="154"/>
      <c r="D105" s="146"/>
      <c r="E105" s="158"/>
      <c r="F105" s="159"/>
      <c r="G105" s="159"/>
      <c r="H105" s="159"/>
    </row>
    <row r="106" spans="3:8" ht="36" customHeight="1">
      <c r="C106" s="154"/>
      <c r="D106" s="146"/>
      <c r="E106" s="158"/>
      <c r="F106" s="159"/>
      <c r="G106" s="159"/>
      <c r="H106" s="159"/>
    </row>
    <row r="107" spans="3:8" ht="36" customHeight="1">
      <c r="C107" s="154"/>
      <c r="D107" s="146"/>
      <c r="E107" s="158"/>
      <c r="F107" s="159"/>
      <c r="G107" s="159"/>
      <c r="H107" s="159"/>
    </row>
    <row r="108" spans="3:8" ht="36" customHeight="1">
      <c r="C108" s="154"/>
      <c r="D108" s="146"/>
      <c r="E108" s="158"/>
      <c r="F108" s="159"/>
      <c r="G108" s="159"/>
      <c r="H108" s="159"/>
    </row>
    <row r="109" spans="3:8" ht="36" customHeight="1">
      <c r="C109" s="154"/>
      <c r="D109" s="146"/>
      <c r="E109" s="158"/>
      <c r="F109" s="159"/>
      <c r="G109" s="159"/>
      <c r="H109" s="159"/>
    </row>
    <row r="110" spans="3:8" ht="36" customHeight="1">
      <c r="C110" s="154"/>
      <c r="D110" s="146"/>
      <c r="E110" s="158"/>
      <c r="F110" s="159"/>
      <c r="G110" s="159"/>
      <c r="H110" s="159"/>
    </row>
    <row r="111" spans="3:8" ht="36" customHeight="1">
      <c r="C111" s="154"/>
      <c r="D111" s="146"/>
      <c r="E111" s="158"/>
      <c r="F111" s="159"/>
      <c r="G111" s="159"/>
      <c r="H111" s="159"/>
    </row>
    <row r="112" spans="3:8" ht="36" customHeight="1">
      <c r="C112" s="154"/>
      <c r="D112" s="146"/>
      <c r="E112" s="158"/>
      <c r="F112" s="159"/>
      <c r="G112" s="159"/>
      <c r="H112" s="159"/>
    </row>
    <row r="113" spans="3:8" ht="36" customHeight="1">
      <c r="C113" s="154"/>
      <c r="D113" s="146"/>
      <c r="E113" s="158"/>
      <c r="F113" s="159"/>
      <c r="G113" s="159"/>
      <c r="H113" s="159"/>
    </row>
    <row r="114" spans="3:8" ht="36" customHeight="1">
      <c r="C114" s="154"/>
      <c r="D114" s="146"/>
      <c r="E114" s="158"/>
      <c r="F114" s="159"/>
      <c r="G114" s="159"/>
      <c r="H114" s="159"/>
    </row>
    <row r="115" spans="3:8" ht="36" customHeight="1">
      <c r="D115" s="160"/>
      <c r="E115" s="158"/>
      <c r="F115" s="161"/>
      <c r="G115" s="161"/>
      <c r="H115" s="161"/>
    </row>
    <row r="116" spans="3:8" ht="36" customHeight="1">
      <c r="D116" s="160"/>
      <c r="E116" s="158"/>
      <c r="F116" s="161"/>
      <c r="G116" s="161"/>
      <c r="H116" s="161"/>
    </row>
    <row r="117" spans="3:8" ht="36" customHeight="1">
      <c r="D117" s="160"/>
      <c r="E117" s="158"/>
      <c r="F117" s="161"/>
      <c r="G117" s="161"/>
      <c r="H117" s="161"/>
    </row>
    <row r="118" spans="3:8" ht="36" customHeight="1">
      <c r="D118" s="160"/>
      <c r="E118" s="158"/>
      <c r="F118" s="161"/>
      <c r="G118" s="161"/>
      <c r="H118" s="161"/>
    </row>
    <row r="119" spans="3:8" ht="36" customHeight="1">
      <c r="D119" s="160"/>
      <c r="E119" s="158"/>
      <c r="F119" s="161"/>
      <c r="G119" s="161"/>
      <c r="H119" s="161"/>
    </row>
    <row r="120" spans="3:8" ht="36" customHeight="1">
      <c r="D120" s="160"/>
      <c r="E120" s="158"/>
      <c r="F120" s="161"/>
      <c r="G120" s="161"/>
      <c r="H120" s="161"/>
    </row>
    <row r="121" spans="3:8" ht="36" customHeight="1">
      <c r="D121" s="160"/>
      <c r="E121" s="158"/>
      <c r="F121" s="161"/>
      <c r="G121" s="161"/>
      <c r="H121" s="161"/>
    </row>
    <row r="122" spans="3:8" ht="36" customHeight="1">
      <c r="D122" s="160"/>
      <c r="E122" s="158"/>
      <c r="F122" s="161"/>
      <c r="G122" s="161"/>
      <c r="H122" s="161"/>
    </row>
    <row r="123" spans="3:8" ht="36" customHeight="1">
      <c r="D123" s="160"/>
      <c r="E123" s="158"/>
      <c r="F123" s="161"/>
      <c r="G123" s="161"/>
      <c r="H123" s="161"/>
    </row>
    <row r="124" spans="3:8" ht="36" customHeight="1">
      <c r="D124" s="160"/>
      <c r="E124" s="158"/>
      <c r="F124" s="161"/>
      <c r="G124" s="161"/>
      <c r="H124" s="161"/>
    </row>
    <row r="125" spans="3:8" ht="36" customHeight="1">
      <c r="D125" s="160"/>
      <c r="E125" s="158"/>
      <c r="F125" s="161"/>
      <c r="G125" s="161"/>
      <c r="H125" s="161"/>
    </row>
    <row r="126" spans="3:8" ht="36" customHeight="1">
      <c r="D126" s="160"/>
      <c r="E126" s="158"/>
      <c r="F126" s="161"/>
      <c r="G126" s="161"/>
      <c r="H126" s="161"/>
    </row>
    <row r="127" spans="3:8" ht="36" customHeight="1">
      <c r="D127" s="160"/>
      <c r="E127" s="158"/>
      <c r="F127" s="161"/>
      <c r="G127" s="161"/>
      <c r="H127" s="161"/>
    </row>
    <row r="128" spans="3:8" ht="36" customHeight="1">
      <c r="D128" s="160"/>
      <c r="E128" s="158"/>
      <c r="F128" s="161"/>
      <c r="G128" s="161"/>
      <c r="H128" s="161"/>
    </row>
    <row r="129" spans="4:8" ht="36" customHeight="1">
      <c r="D129" s="160"/>
      <c r="E129" s="158"/>
      <c r="F129" s="161"/>
      <c r="G129" s="161"/>
      <c r="H129" s="161"/>
    </row>
    <row r="130" spans="4:8" ht="36" customHeight="1">
      <c r="D130" s="160"/>
      <c r="E130" s="158"/>
      <c r="F130" s="161"/>
      <c r="G130" s="161"/>
      <c r="H130" s="161"/>
    </row>
    <row r="131" spans="4:8" ht="36" customHeight="1">
      <c r="D131" s="160"/>
      <c r="E131" s="158"/>
      <c r="F131" s="161"/>
      <c r="G131" s="161"/>
      <c r="H131" s="161"/>
    </row>
    <row r="132" spans="4:8" ht="36" customHeight="1">
      <c r="D132" s="160"/>
      <c r="E132" s="158"/>
      <c r="F132" s="161"/>
      <c r="G132" s="161"/>
      <c r="H132" s="161"/>
    </row>
    <row r="133" spans="4:8" ht="36" customHeight="1">
      <c r="D133" s="160"/>
      <c r="E133" s="158"/>
      <c r="F133" s="161"/>
      <c r="G133" s="161"/>
      <c r="H133" s="161"/>
    </row>
    <row r="134" spans="4:8" ht="36" customHeight="1">
      <c r="D134" s="160"/>
      <c r="E134" s="158"/>
      <c r="F134" s="161"/>
      <c r="G134" s="161"/>
      <c r="H134" s="161"/>
    </row>
    <row r="135" spans="4:8" ht="36" customHeight="1">
      <c r="D135" s="160"/>
      <c r="E135" s="158"/>
      <c r="F135" s="161"/>
      <c r="G135" s="161"/>
      <c r="H135" s="161"/>
    </row>
    <row r="136" spans="4:8" ht="36" customHeight="1">
      <c r="D136" s="160"/>
      <c r="E136" s="158"/>
      <c r="F136" s="161"/>
      <c r="G136" s="161"/>
      <c r="H136" s="161"/>
    </row>
    <row r="137" spans="4:8" ht="36" customHeight="1">
      <c r="D137" s="160"/>
      <c r="E137" s="158"/>
      <c r="F137" s="161"/>
      <c r="G137" s="161"/>
      <c r="H137" s="161"/>
    </row>
    <row r="138" spans="4:8" ht="36" customHeight="1">
      <c r="D138" s="160"/>
      <c r="E138" s="158"/>
      <c r="F138" s="161"/>
      <c r="G138" s="161"/>
      <c r="H138" s="161"/>
    </row>
    <row r="139" spans="4:8" ht="36" customHeight="1">
      <c r="E139" s="2"/>
    </row>
    <row r="140" spans="4:8" ht="36" customHeight="1">
      <c r="E140" s="2"/>
    </row>
    <row r="141" spans="4:8" ht="36" customHeight="1">
      <c r="E141" s="2"/>
    </row>
    <row r="142" spans="4:8" ht="36" customHeight="1">
      <c r="E142" s="2"/>
    </row>
    <row r="143" spans="4:8" ht="36" customHeight="1">
      <c r="E143" s="2"/>
    </row>
    <row r="144" spans="4:8" ht="36" customHeight="1">
      <c r="E144" s="2"/>
    </row>
    <row r="145" spans="5:5" ht="36" customHeight="1">
      <c r="E145" s="2"/>
    </row>
    <row r="146" spans="5:5" ht="36" customHeight="1">
      <c r="E146" s="2"/>
    </row>
    <row r="147" spans="5:5" ht="36" customHeight="1">
      <c r="E147" s="2"/>
    </row>
    <row r="148" spans="5:5" ht="36" customHeight="1">
      <c r="E148" s="2"/>
    </row>
    <row r="149" spans="5:5">
      <c r="E149" s="2"/>
    </row>
    <row r="150" spans="5:5">
      <c r="E150" s="2"/>
    </row>
    <row r="151" spans="5:5">
      <c r="E151" s="2"/>
    </row>
    <row r="152" spans="5:5">
      <c r="E152" s="2"/>
    </row>
    <row r="153" spans="5:5">
      <c r="E153" s="2"/>
    </row>
    <row r="154" spans="5:5">
      <c r="E154" s="2"/>
    </row>
    <row r="155" spans="5:5">
      <c r="E155" s="2"/>
    </row>
    <row r="156" spans="5:5">
      <c r="E156" s="2"/>
    </row>
    <row r="157" spans="5:5">
      <c r="E157" s="2"/>
    </row>
    <row r="158" spans="5:5">
      <c r="E158" s="2"/>
    </row>
    <row r="159" spans="5:5">
      <c r="E159" s="2"/>
    </row>
    <row r="160" spans="5:5">
      <c r="E160" s="2"/>
    </row>
    <row r="161" spans="5:5">
      <c r="E161" s="2"/>
    </row>
    <row r="162" spans="5:5">
      <c r="E162" s="2"/>
    </row>
    <row r="163" spans="5:5">
      <c r="E163" s="2"/>
    </row>
    <row r="164" spans="5:5">
      <c r="E164" s="2"/>
    </row>
    <row r="165" spans="5:5">
      <c r="E165" s="2"/>
    </row>
    <row r="166" spans="5:5">
      <c r="E166" s="2"/>
    </row>
    <row r="167" spans="5:5">
      <c r="E167" s="2"/>
    </row>
    <row r="168" spans="5:5">
      <c r="E168" s="2"/>
    </row>
  </sheetData>
  <sheetProtection algorithmName="SHA-512" hashValue="QnNgR/T3yDhY+e/qEzqoncIH8muyq8NJmlFIogH2DRGn9jsVXE8WYzpTXa+6fIi7/2PAlqTXfcZuHWd1/3koUA==" saltValue="A+BX4cFUsl1dNt7ve/lITA=="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470C04-E61D-49D6-B56A-E1B9CFA291DB}">
  <dimension ref="A1:S513"/>
  <sheetViews>
    <sheetView tabSelected="1" workbookViewId="0">
      <selection activeCell="D7" sqref="D7"/>
    </sheetView>
  </sheetViews>
  <sheetFormatPr defaultRowHeight="12.75"/>
  <cols>
    <col min="1" max="1" width="18.7109375" style="76" customWidth="1"/>
    <col min="2" max="2" width="14.140625" style="76" customWidth="1"/>
    <col min="3" max="3" width="32" style="76" customWidth="1"/>
    <col min="4" max="4" width="19.5703125" style="76" customWidth="1"/>
    <col min="5" max="5" width="33.42578125" style="76" customWidth="1"/>
    <col min="6" max="6" width="19.5703125" style="76" customWidth="1"/>
    <col min="7" max="7" width="21.140625" style="76" customWidth="1"/>
    <col min="8" max="8" width="21.7109375" style="76" customWidth="1"/>
    <col min="9" max="9" width="17.85546875" style="76" customWidth="1"/>
    <col min="10" max="10" width="26" style="76" customWidth="1"/>
    <col min="11" max="11" width="22.140625" style="76" customWidth="1"/>
    <col min="12" max="12" width="15.7109375" style="76" customWidth="1"/>
    <col min="13" max="13" width="16.28515625" style="76" customWidth="1"/>
    <col min="14" max="14" width="57.7109375" style="76" customWidth="1"/>
    <col min="15" max="15" width="4.85546875" style="76" customWidth="1"/>
    <col min="16" max="16" width="15.140625" style="76" customWidth="1"/>
    <col min="17" max="17" width="13.28515625" style="76" customWidth="1"/>
    <col min="18" max="18" width="15.140625" style="76" customWidth="1"/>
    <col min="19" max="19" width="14.85546875" style="76" customWidth="1"/>
    <col min="20" max="16384" width="9.140625" style="76"/>
  </cols>
  <sheetData>
    <row r="1" spans="1:15">
      <c r="A1" s="135" t="s">
        <v>5</v>
      </c>
      <c r="B1" s="162">
        <v>15</v>
      </c>
    </row>
    <row r="2" spans="1:15">
      <c r="A2" s="137" t="s">
        <v>6</v>
      </c>
      <c r="B2" s="163">
        <f>Instructions!C3</f>
        <v>15</v>
      </c>
    </row>
    <row r="3" spans="1:15">
      <c r="A3" s="135" t="s">
        <v>7</v>
      </c>
      <c r="B3" s="163">
        <f>COUNT(B13:B113)</f>
        <v>10</v>
      </c>
    </row>
    <row r="4" spans="1:15">
      <c r="A4" s="140" t="s">
        <v>8</v>
      </c>
      <c r="B4" s="164">
        <f>Instructions!C5</f>
        <v>0.66666666666666663</v>
      </c>
    </row>
    <row r="6" spans="1:15" ht="15.75">
      <c r="C6" s="89" t="s">
        <v>34</v>
      </c>
      <c r="D6" s="89" t="s">
        <v>35</v>
      </c>
      <c r="E6" s="89" t="s">
        <v>36</v>
      </c>
    </row>
    <row r="7" spans="1:15" ht="15">
      <c r="C7" s="133" t="s">
        <v>37</v>
      </c>
      <c r="D7" s="90">
        <f>M11</f>
        <v>0.87714285714285711</v>
      </c>
      <c r="E7" s="91">
        <v>1</v>
      </c>
    </row>
    <row r="9" spans="1:15">
      <c r="E9" s="77" t="s">
        <v>38</v>
      </c>
      <c r="F9" s="175">
        <f t="shared" ref="F9:L9" si="0">AVERAGEIF(F13:F113,"&lt;&gt;0")</f>
        <v>5</v>
      </c>
      <c r="G9" s="175">
        <f t="shared" si="0"/>
        <v>4.3</v>
      </c>
      <c r="H9" s="175">
        <f t="shared" si="0"/>
        <v>4.7</v>
      </c>
      <c r="I9" s="175">
        <f t="shared" si="0"/>
        <v>4.5</v>
      </c>
      <c r="J9" s="175">
        <f t="shared" si="0"/>
        <v>3.8</v>
      </c>
      <c r="K9" s="175">
        <f t="shared" si="0"/>
        <v>4.5999999999999996</v>
      </c>
      <c r="L9" s="175">
        <f t="shared" si="0"/>
        <v>3.6</v>
      </c>
      <c r="M9" s="176">
        <v>350</v>
      </c>
      <c r="N9" s="78" t="s">
        <v>39</v>
      </c>
    </row>
    <row r="10" spans="1:15">
      <c r="E10" s="177" t="s">
        <v>40</v>
      </c>
      <c r="F10" s="178">
        <v>10</v>
      </c>
      <c r="G10" s="178">
        <v>10</v>
      </c>
      <c r="H10" s="178">
        <v>10</v>
      </c>
      <c r="I10" s="178">
        <v>10</v>
      </c>
      <c r="J10" s="178">
        <v>10</v>
      </c>
      <c r="K10" s="178">
        <v>10</v>
      </c>
      <c r="L10" s="178">
        <v>10</v>
      </c>
      <c r="M10" s="179">
        <f>AVERAGE(M13:M513)</f>
        <v>307</v>
      </c>
      <c r="N10" s="78" t="s">
        <v>41</v>
      </c>
      <c r="O10" s="79"/>
    </row>
    <row r="11" spans="1:15">
      <c r="E11" s="80"/>
      <c r="F11" s="81"/>
      <c r="G11" s="81"/>
      <c r="H11" s="81"/>
      <c r="I11" s="81"/>
      <c r="J11" s="81"/>
      <c r="K11" s="81"/>
      <c r="L11" s="81"/>
      <c r="M11" s="75">
        <f>M10/M9</f>
        <v>0.87714285714285711</v>
      </c>
      <c r="N11" s="78" t="s">
        <v>42</v>
      </c>
      <c r="O11" s="79"/>
    </row>
    <row r="12" spans="1:15" ht="24.95" customHeight="1">
      <c r="B12" s="129" t="s">
        <v>43</v>
      </c>
      <c r="C12" s="130" t="s">
        <v>44</v>
      </c>
      <c r="D12" s="131" t="s">
        <v>45</v>
      </c>
      <c r="E12" s="131" t="s">
        <v>46</v>
      </c>
      <c r="F12" s="132" t="s">
        <v>47</v>
      </c>
      <c r="G12" s="132" t="s">
        <v>48</v>
      </c>
      <c r="H12" s="132" t="s">
        <v>49</v>
      </c>
      <c r="I12" s="132" t="s">
        <v>50</v>
      </c>
      <c r="J12" s="132" t="s">
        <v>51</v>
      </c>
      <c r="K12" s="132" t="s">
        <v>52</v>
      </c>
      <c r="L12" s="132" t="s">
        <v>53</v>
      </c>
      <c r="M12" s="173" t="s">
        <v>54</v>
      </c>
      <c r="N12" s="173" t="s">
        <v>55</v>
      </c>
      <c r="O12" s="79"/>
    </row>
    <row r="13" spans="1:15" ht="14.25">
      <c r="B13" s="170">
        <f>IF((SurveyData!$A$3)=0,"",(SurveyData!$A$3))</f>
        <v>1</v>
      </c>
      <c r="C13" s="165" t="str">
        <f>IF((SurveyData!$A$3)=0,"",(SurveyData!$N$3))</f>
        <v>Matt Dillon</v>
      </c>
      <c r="D13" s="165" t="str">
        <f>IF((SurveyData!$A$3)=0,"",(SurveyData!$O$3))</f>
        <v>33411</v>
      </c>
      <c r="E13" s="165" t="str">
        <f>IF((SurveyData!$A$3)=0,"",(SurveyData!$P$3))</f>
        <v>City Government</v>
      </c>
      <c r="F13" s="165">
        <f>IF((SurveyData!$A$3)=0,"",(SurveyData!$R$3))</f>
        <v>5</v>
      </c>
      <c r="G13" s="165">
        <f>IF((SurveyData!$A$3)=0,"",(SurveyData!$T$3))</f>
        <v>4</v>
      </c>
      <c r="H13" s="165">
        <f>IF((SurveyData!$A$3)=0,"",(SurveyData!$V$3))</f>
        <v>4</v>
      </c>
      <c r="I13" s="165">
        <f>IF((SurveyData!$A$3)=0,"",(SurveyData!$X$3))</f>
        <v>4</v>
      </c>
      <c r="J13" s="165">
        <f>IF((SurveyData!$A$3)=0,"",(SurveyData!$Z$3))</f>
        <v>4</v>
      </c>
      <c r="K13" s="165">
        <f>IF((SurveyData!$A$3)=0,"",(SurveyData!$AB$3))</f>
        <v>5</v>
      </c>
      <c r="L13" s="165">
        <f>IF((SurveyData!$A$3)=0,"",(SurveyData!$AD$3))</f>
        <v>4</v>
      </c>
      <c r="M13" s="166">
        <f>IF(ISERROR(SUM($F$10*$F$13)+($G$10*$G$13)+($H$10*$H$13)+($I$10*$H$13)+($J$10*$J$13)+($K$10*$K$13)+($L$10*$L$13)),"",(SUM(SUM($F$10*$F$13)+($G$10*$G$13)+($H$10*$H$13)+($I$10*$H$13)+($J$10*$J$13)+($K$10*$K$13)+($L$10*$L$13))))</f>
        <v>300</v>
      </c>
      <c r="N13" s="165" t="str">
        <f>IF((SurveyData!$A$3)=0,"",(SurveyData!$AE$3))</f>
        <v>Keep up the good work. Your are an asset to the community.</v>
      </c>
      <c r="O13" s="82"/>
    </row>
    <row r="14" spans="1:15" ht="14.25">
      <c r="B14" s="171">
        <f>IF((SurveyData!$A$4)=0,"",(SurveyData!$A$4))</f>
        <v>2</v>
      </c>
      <c r="C14" s="167" t="str">
        <f>IF((SurveyData!$A$4)=0,"",(SurveyData!$N$4))</f>
        <v>Annie Oakley</v>
      </c>
      <c r="D14" s="167">
        <f>IF((SurveyData!$A$4)=0,"",(SurveyData!$O$4))</f>
        <v>33412</v>
      </c>
      <c r="E14" s="167" t="str">
        <f>IF((SurveyData!$A$4)=0,"",(SurveyData!$P$4))</f>
        <v>ABC University Board</v>
      </c>
      <c r="F14" s="167">
        <f>IF((SurveyData!$A$4)=0,"",(SurveyData!$R$4))</f>
        <v>5</v>
      </c>
      <c r="G14" s="167">
        <f>IF((SurveyData!$A$4)=0,"",(SurveyData!$T$4))</f>
        <v>5</v>
      </c>
      <c r="H14" s="167">
        <f>IF((SurveyData!$A$4)=0,"",(SurveyData!$V$4))</f>
        <v>5</v>
      </c>
      <c r="I14" s="167">
        <f>IF((SurveyData!$A$4)=0,"",(SurveyData!$X$4))</f>
        <v>5</v>
      </c>
      <c r="J14" s="167">
        <f>IF((SurveyData!$A$4)=0,"",(SurveyData!$Z$4))</f>
        <v>4</v>
      </c>
      <c r="K14" s="167">
        <f>IF((SurveyData!$A$4)=0,"",(SurveyData!$AB$4))</f>
        <v>4</v>
      </c>
      <c r="L14" s="167">
        <f>IF((SurveyData!$A$4)=0,"",(SurveyData!$AD$4))</f>
        <v>4</v>
      </c>
      <c r="M14" s="166">
        <f>IF(ISERROR(SUM($F$10*$F$14)+($G$10*$G$14)+($H$10*$H$14)+($I$10*$H$14)+($J$10*$J$14)+($K$10*$K$14)+($L$10*$L$14)),"",(SUM(SUM($F$10*$F$14)+($G$10*$G$14)+($H$10*$H$14)+($I$10*$H$14)+($J$10*$J$14)+($K$10*$K$14)+($L$10*$L$14))))</f>
        <v>320</v>
      </c>
      <c r="N14" s="167" t="str">
        <f>IF((SurveyData!$A$4)=0,"",(SurveyData!$AE$4))</f>
        <v>Parking at your facility is too limited</v>
      </c>
      <c r="O14" s="82"/>
    </row>
    <row r="15" spans="1:15" ht="14.25">
      <c r="B15" s="170">
        <f>IF((SurveyData!$A$5)=0,"",(SurveyData!$A$5))</f>
        <v>3</v>
      </c>
      <c r="C15" s="165" t="str">
        <f>IF((SurveyData!$A$5)=0,"",(SurveyData!$N$5))</f>
        <v>Bonny Barrow</v>
      </c>
      <c r="D15" s="165">
        <f>IF((SurveyData!$A$5)=0,"",(SurveyData!$O$5))</f>
        <v>33413</v>
      </c>
      <c r="E15" s="165" t="str">
        <f>IF((SurveyData!$A$5)=0,"",(SurveyData!$P$5))</f>
        <v>XYZ Corporation</v>
      </c>
      <c r="F15" s="165">
        <f>IF((SurveyData!$A$5)=0,"",(SurveyData!$R$5))</f>
        <v>5</v>
      </c>
      <c r="G15" s="165">
        <f>IF((SurveyData!$A$5)=0,"",(SurveyData!$T$5))</f>
        <v>4</v>
      </c>
      <c r="H15" s="165">
        <f>IF((SurveyData!$A$5)=0,"",(SurveyData!$V$5))</f>
        <v>5</v>
      </c>
      <c r="I15" s="165">
        <f>IF((SurveyData!$A$5)=0,"",(SurveyData!$X$5))</f>
        <v>4</v>
      </c>
      <c r="J15" s="165">
        <f>IF((SurveyData!$A$5)=0,"",(SurveyData!$Z$5))</f>
        <v>3</v>
      </c>
      <c r="K15" s="165">
        <f>IF((SurveyData!$A$5)=0,"",(SurveyData!$AB$5))</f>
        <v>4</v>
      </c>
      <c r="L15" s="165">
        <f>IF((SurveyData!$A$5)=0,"",(SurveyData!$AD$5))</f>
        <v>3</v>
      </c>
      <c r="M15" s="166">
        <f>IF(ISERROR(SUM($F$10*$F$15)+($G$10*$G$15)+($H$10*$H$15)+($I$10*$H$15)+($J$10*$J$15)+($K$10*$K$15)+($L$10*$L$15)),"",(SUM(SUM($F$10*$F$15)+($G$10*$G$15)+($H$10*$H$15)+($I$10*$H$15)+($J$10*$J$15)+($K$10*$K$15)+($L$10*$L$15))))</f>
        <v>290</v>
      </c>
      <c r="N15" s="165" t="str">
        <f>IF((SurveyData!$A$5)=0,"",(SurveyData!$AE$5))</f>
        <v>Security is poor in parking areas; no guard inside</v>
      </c>
      <c r="O15" s="82"/>
    </row>
    <row r="16" spans="1:15" ht="14.25">
      <c r="B16" s="171">
        <f>IF((SurveyData!$A$6)=0,"",(SurveyData!$A$6))</f>
        <v>4</v>
      </c>
      <c r="C16" s="167" t="str">
        <f>IF((SurveyData!$A$6)=0,"",(SurveyData!$N$6))</f>
        <v>Clyde Barrow</v>
      </c>
      <c r="D16" s="167">
        <f>IF((SurveyData!$A$6)=0,"",(SurveyData!$O$6))</f>
        <v>33414</v>
      </c>
      <c r="E16" s="167" t="str">
        <f>IF((SurveyData!$A$6)=0,"",(SurveyData!$P$6))</f>
        <v>ABC Nonprofit</v>
      </c>
      <c r="F16" s="167">
        <f>IF((SurveyData!$A$6)=0,"",(SurveyData!$R$6))</f>
        <v>5</v>
      </c>
      <c r="G16" s="167">
        <f>IF((SurveyData!$A$6)=0,"",(SurveyData!$T$6))</f>
        <v>5</v>
      </c>
      <c r="H16" s="167">
        <f>IF((SurveyData!$A$6)=0,"",(SurveyData!$V$6))</f>
        <v>4</v>
      </c>
      <c r="I16" s="167">
        <f>IF((SurveyData!$A$6)=0,"",(SurveyData!$X$6))</f>
        <v>5</v>
      </c>
      <c r="J16" s="167">
        <f>IF((SurveyData!$A$6)=0,"",(SurveyData!$Z$6))</f>
        <v>3</v>
      </c>
      <c r="K16" s="167">
        <f>IF((SurveyData!$A$6)=0,"",(SurveyData!$AB$6))</f>
        <v>4</v>
      </c>
      <c r="L16" s="167">
        <f>IF((SurveyData!$A$6)=0,"",(SurveyData!$AD$6))</f>
        <v>3</v>
      </c>
      <c r="M16" s="166">
        <f>IF(ISERROR(SUM($F$10*$F$16)+($G$10*$G$16)+($H$10*$H$16)+($I$10*$H$16)+($J$10*$J$16)+($K$10*$K$16)+($L$10*$L$16)),"",(SUM(SUM($F$10*$F$16)+($G$10*$G$16)+($H$10*$H$16)+($I$10*$H$16)+($J$10*$J$16)+($K$10*$K$16)+($L$10*$L$16))))</f>
        <v>280</v>
      </c>
      <c r="N16" s="167" t="str">
        <f>IF((SurveyData!$A$6)=0,"",(SurveyData!$AE$6))</f>
        <v>Paint the outside of the building</v>
      </c>
      <c r="O16" s="82"/>
    </row>
    <row r="17" spans="2:19" ht="14.25">
      <c r="B17" s="170">
        <f>IF((SurveyData!$A$7)=0,"",(SurveyData!$A$7))</f>
        <v>5</v>
      </c>
      <c r="C17" s="165" t="str">
        <f>IF((SurveyData!$A$7)=0,"",(SurveyData!$N$7))</f>
        <v>Dale Evans</v>
      </c>
      <c r="D17" s="165">
        <f>IF((SurveyData!$A$7)=0,"",(SurveyData!$O$7))</f>
        <v>33417</v>
      </c>
      <c r="E17" s="165" t="str">
        <f>IF((SurveyData!$A$7)=0,"",(SurveyData!$P$7))</f>
        <v>HHH Health Care Organization</v>
      </c>
      <c r="F17" s="165">
        <f>IF((SurveyData!$A$7)=0,"",(SurveyData!$R$7))</f>
        <v>5</v>
      </c>
      <c r="G17" s="165">
        <f>IF((SurveyData!$A$7)=0,"",(SurveyData!$T$7))</f>
        <v>3</v>
      </c>
      <c r="H17" s="165">
        <f>IF((SurveyData!$A$7)=0,"",(SurveyData!$V$7))</f>
        <v>5</v>
      </c>
      <c r="I17" s="165">
        <f>IF((SurveyData!$A$7)=0,"",(SurveyData!$X$7))</f>
        <v>4</v>
      </c>
      <c r="J17" s="165">
        <f>IF((SurveyData!$A$7)=0,"",(SurveyData!$Z$7))</f>
        <v>4</v>
      </c>
      <c r="K17" s="165">
        <f>IF((SurveyData!$A$7)=0,"",(SurveyData!$AB$7))</f>
        <v>5</v>
      </c>
      <c r="L17" s="165">
        <f>IF((SurveyData!$A$7)=0,"",(SurveyData!$AD$7))</f>
        <v>3</v>
      </c>
      <c r="M17" s="166">
        <f>IF(ISERROR(SUM($F$10*$F$17)+($G$10*$G$17)+($H$10*$H$17)+($I$10*$H$17)+($J$10*$J$17)+($K$10*$K$17)+($L$10*$L$17)),"",(SUM(SUM($F$10*$F$17)+($G$10*$G$17)+($H$10*$H$17)+($I$10*$H$17)+($J$10*$J$17)+($K$10*$K$17)+($L$10*$L$17))))</f>
        <v>300</v>
      </c>
      <c r="N17" s="165" t="str">
        <f>IF((SurveyData!$A$7)=0,"",(SurveyData!$AE$7))</f>
        <v>Security is poor in parking areas; no guard inside</v>
      </c>
      <c r="O17" s="82"/>
    </row>
    <row r="18" spans="2:19" ht="14.25">
      <c r="B18" s="171">
        <f>IF((SurveyData!$A$8)=0,"",(SurveyData!$A$8))</f>
        <v>6</v>
      </c>
      <c r="C18" s="167" t="str">
        <f>IF((SurveyData!$A$8)=0,"",(SurveyData!$N$8))</f>
        <v>Roy Rogers</v>
      </c>
      <c r="D18" s="167">
        <f>IF((SurveyData!$A$8)=0,"",(SurveyData!$O$8))</f>
        <v>33413</v>
      </c>
      <c r="E18" s="167" t="str">
        <f>IF((SurveyData!$A$8)=0,"",(SurveyData!$P$8))</f>
        <v>HHH Health Care Organization</v>
      </c>
      <c r="F18" s="167">
        <f>IF((SurveyData!$A$8)=0,"",(SurveyData!$R$8))</f>
        <v>5</v>
      </c>
      <c r="G18" s="167">
        <f>IF((SurveyData!$A$8)=0,"",(SurveyData!$T$8))</f>
        <v>5</v>
      </c>
      <c r="H18" s="167">
        <f>IF((SurveyData!$A$8)=0,"",(SurveyData!$V$8))</f>
        <v>5</v>
      </c>
      <c r="I18" s="167">
        <f>IF((SurveyData!$A$8)=0,"",(SurveyData!$X$8))</f>
        <v>5</v>
      </c>
      <c r="J18" s="167">
        <f>IF((SurveyData!$A$8)=0,"",(SurveyData!$Z$8))</f>
        <v>4</v>
      </c>
      <c r="K18" s="167">
        <f>IF((SurveyData!$A$8)=0,"",(SurveyData!$AB$8))</f>
        <v>5</v>
      </c>
      <c r="L18" s="167">
        <f>IF((SurveyData!$A$8)=0,"",(SurveyData!$AD$8))</f>
        <v>4</v>
      </c>
      <c r="M18" s="166">
        <f>IF(ISERROR(SUM($F$10*$F$18)+($G$10*$G$18)+($H$10*$H$18)+($I$10*$H$18)+($J$10*$J$18)+($K$10*$K$18)+($L$10*$L$18)),"",(SUM(SUM($F$10*$F$18)+($G$10*$G$18)+($H$10*$H$18)+($I$10*$H$18)+($J$10*$J$18)+($K$10*$K$18)+($L$10*$L$18))))</f>
        <v>330</v>
      </c>
      <c r="N18" s="167" t="str">
        <f>IF((SurveyData!$A$8)=0,"",(SurveyData!$AE$8))</f>
        <v>Your are an asset to the community.</v>
      </c>
      <c r="O18" s="82"/>
    </row>
    <row r="19" spans="2:19" ht="14.25">
      <c r="B19" s="170">
        <f>IF((SurveyData!$A$9)=0,"",(SurveyData!$A$9))</f>
        <v>7</v>
      </c>
      <c r="C19" s="165" t="str">
        <f>IF((SurveyData!$A$9)=0,"",(SurveyData!$N$9))</f>
        <v>Gene Autry</v>
      </c>
      <c r="D19" s="165">
        <f>IF((SurveyData!$A$9)=0,"",(SurveyData!$O$9))</f>
        <v>33421</v>
      </c>
      <c r="E19" s="165" t="str">
        <f>IF((SurveyData!$A$9)=0,"",(SurveyData!$P$9))</f>
        <v>City Government</v>
      </c>
      <c r="F19" s="165">
        <f>IF((SurveyData!$A$9)=0,"",(SurveyData!$R$9))</f>
        <v>5</v>
      </c>
      <c r="G19" s="165">
        <f>IF((SurveyData!$A$9)=0,"",(SurveyData!$T$9))</f>
        <v>4</v>
      </c>
      <c r="H19" s="165">
        <f>IF((SurveyData!$A$9)=0,"",(SurveyData!$V$9))</f>
        <v>4</v>
      </c>
      <c r="I19" s="165">
        <f>IF((SurveyData!$A$9)=0,"",(SurveyData!$X$9))</f>
        <v>4</v>
      </c>
      <c r="J19" s="165">
        <f>IF((SurveyData!$A$9)=0,"",(SurveyData!$Z$9))</f>
        <v>4</v>
      </c>
      <c r="K19" s="165">
        <f>IF((SurveyData!$A$9)=0,"",(SurveyData!$AB$9))</f>
        <v>4</v>
      </c>
      <c r="L19" s="165">
        <f>IF((SurveyData!$A$9)=0,"",(SurveyData!$AD$9))</f>
        <v>4</v>
      </c>
      <c r="M19" s="166">
        <f>IF(ISERROR(SUM($F$10*$F$19)+($G$10*$G$19)+($H$10*$H$19)+($I$10*$H$19)+($J$10*$J$19)+($K$10*$K$19)+($L$10*$L$19)),"",(SUM(SUM($F$10*$F$19)+($G$10*$G$19)+($H$10*$H$19)+($I$10*$H$19)+($J$10*$J$19)+($K$10*$K$19)+($L$10*$L$19))))</f>
        <v>290</v>
      </c>
      <c r="N19" s="165" t="str">
        <f>IF((SurveyData!$A$9)=0,"",(SurveyData!$AE$9))</f>
        <v>Security is poor in parking areas; no guard inside</v>
      </c>
      <c r="O19" s="82"/>
    </row>
    <row r="20" spans="2:19" ht="14.25">
      <c r="B20" s="171">
        <f>IF((SurveyData!$A$10)=0,"",(SurveyData!$A$10))</f>
        <v>8</v>
      </c>
      <c r="C20" s="167" t="str">
        <f>IF((SurveyData!$A$10)=0,"",(SurveyData!$N$10))</f>
        <v>Dale Evans</v>
      </c>
      <c r="D20" s="167">
        <f>IF((SurveyData!$A$10)=0,"",(SurveyData!$O$10))</f>
        <v>33417</v>
      </c>
      <c r="E20" s="167" t="str">
        <f>IF((SurveyData!$A$10)=0,"",(SurveyData!$P$10))</f>
        <v>HHH Health Care Organization</v>
      </c>
      <c r="F20" s="167">
        <f>IF((SurveyData!$A$10)=0,"",(SurveyData!$R$10))</f>
        <v>5</v>
      </c>
      <c r="G20" s="167">
        <f>IF((SurveyData!$A$10)=0,"",(SurveyData!$T$10))</f>
        <v>5</v>
      </c>
      <c r="H20" s="167">
        <f>IF((SurveyData!$A$10)=0,"",(SurveyData!$V$10))</f>
        <v>5</v>
      </c>
      <c r="I20" s="167">
        <f>IF((SurveyData!$A$10)=0,"",(SurveyData!$X$10))</f>
        <v>4</v>
      </c>
      <c r="J20" s="167">
        <f>IF((SurveyData!$A$10)=0,"",(SurveyData!$Z$10))</f>
        <v>4</v>
      </c>
      <c r="K20" s="167">
        <f>IF((SurveyData!$A$10)=0,"",(SurveyData!$AB$10))</f>
        <v>5</v>
      </c>
      <c r="L20" s="167">
        <f>IF((SurveyData!$A$10)=0,"",(SurveyData!$AD$10))</f>
        <v>3</v>
      </c>
      <c r="M20" s="166">
        <f>IF(ISERROR(SUM($F$10*$F$20)+($G$10*$G$20)+($H$10*$H$20)+($I$10*$H$20)+($J$10*$J$20)+($K$10*$K$20)+($L$10*$L$20)),"",(SUM(SUM($F$10*$F$20)+($G$10*$G$20)+($H$10*$H$20)+($I$10*$H$20)+($J$10*$J$20)+($K$10*$K$20)+($L$10*$L$20))))</f>
        <v>320</v>
      </c>
      <c r="N20" s="167" t="str">
        <f>IF((SurveyData!$A$10)=0,"",(SurveyData!$AE$10))</f>
        <v>Security is poor in parking areas; no guard inside</v>
      </c>
      <c r="O20" s="82"/>
    </row>
    <row r="21" spans="2:19" ht="14.25">
      <c r="B21" s="170">
        <f>IF((SurveyData!$A$11)=0,"",(SurveyData!$A$11))</f>
        <v>9</v>
      </c>
      <c r="C21" s="165" t="str">
        <f>IF((SurveyData!$A$11)=0,"",(SurveyData!$N$11))</f>
        <v>Tex Ridder</v>
      </c>
      <c r="D21" s="165">
        <f>IF((SurveyData!$A$11)=0,"",(SurveyData!$O$11))</f>
        <v>33413</v>
      </c>
      <c r="E21" s="165" t="str">
        <f>IF((SurveyData!$A$11)=0,"",(SurveyData!$P$11))</f>
        <v>HHH Health Care Organization</v>
      </c>
      <c r="F21" s="165">
        <f>IF((SurveyData!$A$11)=0,"",(SurveyData!$R$11))</f>
        <v>5</v>
      </c>
      <c r="G21" s="165">
        <f>IF((SurveyData!$A$11)=0,"",(SurveyData!$T$11))</f>
        <v>3</v>
      </c>
      <c r="H21" s="165">
        <f>IF((SurveyData!$A$11)=0,"",(SurveyData!$V$11))</f>
        <v>5</v>
      </c>
      <c r="I21" s="165">
        <f>IF((SurveyData!$A$11)=0,"",(SurveyData!$X$11))</f>
        <v>5</v>
      </c>
      <c r="J21" s="165">
        <f>IF((SurveyData!$A$11)=0,"",(SurveyData!$Z$11))</f>
        <v>4</v>
      </c>
      <c r="K21" s="165">
        <f>IF((SurveyData!$A$11)=0,"",(SurveyData!$AB$11))</f>
        <v>5</v>
      </c>
      <c r="L21" s="165">
        <f>IF((SurveyData!$A$11)=0,"",(SurveyData!$AD$11))</f>
        <v>4</v>
      </c>
      <c r="M21" s="166">
        <f>IF(ISERROR(SUM($F$10*$F$21)+($G$10*$G$21)+($H$10*$H$21)+($I$10*$H$21)+($J$10*$J$21)+($K$10*$K$21)+($L$10*$L$21)),"",(SUM(SUM($F$10*$F$21)+($G$10*$G$21)+($H$10*$H$21)+($I$10*$H$21)+($J$10*$J$21)+($K$10*$K$21)+($L$10*$L$21))))</f>
        <v>310</v>
      </c>
      <c r="N21" s="165" t="str">
        <f>IF((SurveyData!$A$11)=0,"",(SurveyData!$AE$11))</f>
        <v>Your are an asset to the community.</v>
      </c>
      <c r="O21" s="82"/>
    </row>
    <row r="22" spans="2:19" ht="14.25">
      <c r="B22" s="171">
        <f>IF((SurveyData!$A$12)=0,"",(SurveyData!$A$12))</f>
        <v>10</v>
      </c>
      <c r="C22" s="167" t="str">
        <f>IF((SurveyData!$A$12)=0,"",(SurveyData!$N$12))</f>
        <v>Matt Dillon</v>
      </c>
      <c r="D22" s="167">
        <f>IF((SurveyData!$A$12)=0,"",(SurveyData!$O$12))</f>
        <v>33413</v>
      </c>
      <c r="E22" s="167" t="str">
        <f>IF((SurveyData!$A$12)=0,"",(SurveyData!$P$12))</f>
        <v>HHH Health Care Organization</v>
      </c>
      <c r="F22" s="167">
        <f>IF((SurveyData!$A$12)=0,"",(SurveyData!$R$12))</f>
        <v>5</v>
      </c>
      <c r="G22" s="167">
        <f>IF((SurveyData!$A$12)=0,"",(SurveyData!$T$12))</f>
        <v>5</v>
      </c>
      <c r="H22" s="167">
        <f>IF((SurveyData!$A$12)=0,"",(SurveyData!$V$12))</f>
        <v>5</v>
      </c>
      <c r="I22" s="167">
        <f>IF((SurveyData!$A$12)=0,"",(SurveyData!$X$12))</f>
        <v>5</v>
      </c>
      <c r="J22" s="167">
        <f>IF((SurveyData!$A$12)=0,"",(SurveyData!$Z$12))</f>
        <v>4</v>
      </c>
      <c r="K22" s="167">
        <f>IF((SurveyData!$A$12)=0,"",(SurveyData!$AB$12))</f>
        <v>5</v>
      </c>
      <c r="L22" s="167">
        <f>IF((SurveyData!$A$12)=0,"",(SurveyData!$AD$12))</f>
        <v>4</v>
      </c>
      <c r="M22" s="166">
        <f>IF(ISERROR(SUM($F$10*$F$22)+($G$10*$G$22)+($H$10*$H$22)+($I$10*$H$22)+($J$10*$J$22)+($K$10*$K$22)+($L$10*$L$22)),"",(SUM(SUM($F$10*$F$22)+($G$10*$G$22)+($H$10*$H$22)+($I$10*$H$22)+($J$10*$J$22)+($K$10*$K$22)+($L$10*$L$22))))</f>
        <v>330</v>
      </c>
      <c r="N22" s="167" t="str">
        <f>IF((SurveyData!$A$12)=0,"",(SurveyData!$AE$12))</f>
        <v>Your are an asset to the community.</v>
      </c>
      <c r="O22" s="82"/>
    </row>
    <row r="23" spans="2:19" ht="14.25">
      <c r="B23" s="170" t="str">
        <f>IF((SurveyData!$A$13)=0,"",(SurveyData!$A$13))</f>
        <v/>
      </c>
      <c r="C23" s="165" t="str">
        <f>IF((SurveyData!$A$13)=0,"",(SurveyData!$N$13))</f>
        <v/>
      </c>
      <c r="D23" s="165" t="str">
        <f>IF((SurveyData!$A$13)=0,"",(SurveyData!$O$13))</f>
        <v/>
      </c>
      <c r="E23" s="165" t="str">
        <f>IF((SurveyData!$A$13)=0,"",(SurveyData!$P$13))</f>
        <v/>
      </c>
      <c r="F23" s="165" t="str">
        <f>IF((SurveyData!$A$13)=0,"",(SurveyData!$R$13))</f>
        <v/>
      </c>
      <c r="G23" s="165" t="str">
        <f>IF((SurveyData!$A$13)=0,"",(SurveyData!$T$13))</f>
        <v/>
      </c>
      <c r="H23" s="165" t="str">
        <f>IF((SurveyData!$A$13)=0,"",(SurveyData!$V$13))</f>
        <v/>
      </c>
      <c r="I23" s="165" t="str">
        <f>IF((SurveyData!$A$13)=0,"",(SurveyData!$X$13))</f>
        <v/>
      </c>
      <c r="J23" s="165" t="str">
        <f>IF((SurveyData!$A$13)=0,"",(SurveyData!$Z$13))</f>
        <v/>
      </c>
      <c r="K23" s="165" t="str">
        <f>IF((SurveyData!$A$13)=0,"",(SurveyData!$AB$13))</f>
        <v/>
      </c>
      <c r="L23" s="165" t="str">
        <f>IF((SurveyData!$A$13)=0,"",(SurveyData!$AD$13))</f>
        <v/>
      </c>
      <c r="M23" s="166" t="str">
        <f>IF(ISERROR(SUM($F$10*$F$23)+($G$10*$G$23)+($H$10*$H$23)+($I$10*$H$23)+($J$10*$J$23)+($K$10*$K$23)+($L$10*$L$23)),"",(SUM(SUM($F$10*$F$23)+($G$10*$G$23)+($H$10*$H$23)+($I$10*$H$23)+($J$10*$J$23)+($K$10*$K$23)+($L$10*$L$23))))</f>
        <v/>
      </c>
      <c r="N23" s="165" t="str">
        <f>IF((SurveyData!$A$13)=0,"",(SurveyData!$AE$13))</f>
        <v/>
      </c>
      <c r="O23" s="82"/>
    </row>
    <row r="24" spans="2:19" ht="14.25">
      <c r="B24" s="171" t="str">
        <f>IF((SurveyData!$A$14)=0,"",(SurveyData!$A$14))</f>
        <v/>
      </c>
      <c r="C24" s="167" t="str">
        <f>IF((SurveyData!$A$14)=0,"",(SurveyData!$N$14))</f>
        <v/>
      </c>
      <c r="D24" s="167" t="str">
        <f>IF((SurveyData!$A$14)=0,"",(SurveyData!$O$14))</f>
        <v/>
      </c>
      <c r="E24" s="167" t="str">
        <f>IF((SurveyData!$A$14)=0,"",(SurveyData!$P$14))</f>
        <v/>
      </c>
      <c r="F24" s="167" t="str">
        <f>IF((SurveyData!$A$14)=0,"",(SurveyData!$R$14))</f>
        <v/>
      </c>
      <c r="G24" s="167" t="str">
        <f>IF((SurveyData!$A$14)=0,"",(SurveyData!$T$14))</f>
        <v/>
      </c>
      <c r="H24" s="167" t="str">
        <f>IF((SurveyData!$A$14)=0,"",(SurveyData!$V$14))</f>
        <v/>
      </c>
      <c r="I24" s="167" t="str">
        <f>IF((SurveyData!$A$14)=0,"",(SurveyData!$X$14))</f>
        <v/>
      </c>
      <c r="J24" s="167" t="str">
        <f>IF((SurveyData!$A$14)=0,"",(SurveyData!$Z$14))</f>
        <v/>
      </c>
      <c r="K24" s="167" t="str">
        <f>IF((SurveyData!$A$14)=0,"",(SurveyData!$AB$14))</f>
        <v/>
      </c>
      <c r="L24" s="167" t="str">
        <f>IF((SurveyData!$A$14)=0,"",(SurveyData!$AD$14))</f>
        <v/>
      </c>
      <c r="M24" s="166" t="str">
        <f>IF(ISERROR(SUM($F$10*$F$24)+($G$10*$G$24)+($H$10*$H$24)+($I$10*$H$24)+($J$10*$J$24)+($K$10*$K$24)+($L$10*$L$24)),"",(SUM(SUM($F$10*$F$24)+($G$10*$G$24)+($H$10*$H$24)+($I$10*$H$24)+($J$10*$J$24)+($K$10*$K$24)+($L$10*$L$24))))</f>
        <v/>
      </c>
      <c r="N24" s="167" t="str">
        <f>IF((SurveyData!$A$14)=0,"",(SurveyData!$AE$14))</f>
        <v/>
      </c>
      <c r="O24" s="82"/>
    </row>
    <row r="25" spans="2:19" ht="14.25">
      <c r="B25" s="170" t="str">
        <f>IF((SurveyData!$A$15)=0,"",(SurveyData!$A$15))</f>
        <v/>
      </c>
      <c r="C25" s="165" t="str">
        <f>IF((SurveyData!$A$15)=0,"",(SurveyData!$N$15))</f>
        <v/>
      </c>
      <c r="D25" s="165" t="str">
        <f>IF((SurveyData!$A$15)=0,"",(SurveyData!$O$15))</f>
        <v/>
      </c>
      <c r="E25" s="165" t="str">
        <f>IF((SurveyData!$A$15)=0,"",(SurveyData!$P$15))</f>
        <v/>
      </c>
      <c r="F25" s="165" t="str">
        <f>IF((SurveyData!$A$15)=0,"",(SurveyData!$R$15))</f>
        <v/>
      </c>
      <c r="G25" s="165" t="str">
        <f>IF((SurveyData!$A$15)=0,"",(SurveyData!$T$15))</f>
        <v/>
      </c>
      <c r="H25" s="165" t="str">
        <f>IF((SurveyData!$A$15)=0,"",(SurveyData!$V$15))</f>
        <v/>
      </c>
      <c r="I25" s="165" t="str">
        <f>IF((SurveyData!$A$15)=0,"",(SurveyData!$X$15))</f>
        <v/>
      </c>
      <c r="J25" s="165" t="str">
        <f>IF((SurveyData!$A$15)=0,"",(SurveyData!$Z$15))</f>
        <v/>
      </c>
      <c r="K25" s="165" t="str">
        <f>IF((SurveyData!$A$15)=0,"",(SurveyData!$AB$15))</f>
        <v/>
      </c>
      <c r="L25" s="165" t="str">
        <f>IF((SurveyData!$A$15)=0,"",(SurveyData!$AD$15))</f>
        <v/>
      </c>
      <c r="M25" s="166" t="str">
        <f>IF(ISERROR(SUM($F$10*$F$25)+($G$10*$G$25)+($H$10*$H$25)+($I$10*$H$25)+($J$10*$J$25)+($K$10*$K$25)+($L$10*$L$25)),"",(SUM(SUM($F$10*$F$25)+($G$10*$G$25)+($H$10*$H$25)+($I$10*$H$25)+($J$10*$J$25)+($K$10*$K$25)+($L$10*$L$25))))</f>
        <v/>
      </c>
      <c r="N25" s="165" t="str">
        <f>IF((SurveyData!$A$15)=0,"",(SurveyData!$AE$15))</f>
        <v/>
      </c>
      <c r="O25" s="82"/>
    </row>
    <row r="26" spans="2:19" ht="14.25">
      <c r="B26" s="171" t="str">
        <f>IF((SurveyData!$A$16)=0,"",(SurveyData!$A$16))</f>
        <v/>
      </c>
      <c r="C26" s="167" t="str">
        <f>IF((SurveyData!$A$16)=0,"",(SurveyData!$N$16))</f>
        <v/>
      </c>
      <c r="D26" s="167" t="str">
        <f>IF((SurveyData!$A$16)=0,"",(SurveyData!$O$16))</f>
        <v/>
      </c>
      <c r="E26" s="167" t="str">
        <f>IF((SurveyData!$A$16)=0,"",(SurveyData!$P$16))</f>
        <v/>
      </c>
      <c r="F26" s="167" t="str">
        <f>IF((SurveyData!$A$16)=0,"",(SurveyData!$R$16))</f>
        <v/>
      </c>
      <c r="G26" s="167" t="str">
        <f>IF((SurveyData!$A$16)=0,"",(SurveyData!$T$16))</f>
        <v/>
      </c>
      <c r="H26" s="167" t="str">
        <f>IF((SurveyData!$A$16)=0,"",(SurveyData!$V$16))</f>
        <v/>
      </c>
      <c r="I26" s="167" t="str">
        <f>IF((SurveyData!$A$16)=0,"",(SurveyData!$X$16))</f>
        <v/>
      </c>
      <c r="J26" s="167" t="str">
        <f>IF((SurveyData!$A$16)=0,"",(SurveyData!$Z$16))</f>
        <v/>
      </c>
      <c r="K26" s="167" t="str">
        <f>IF((SurveyData!$A$16)=0,"",(SurveyData!$AB$16))</f>
        <v/>
      </c>
      <c r="L26" s="167" t="str">
        <f>IF((SurveyData!$A$16)=0,"",(SurveyData!$AD$16))</f>
        <v/>
      </c>
      <c r="M26" s="166" t="str">
        <f>IF(ISERROR(SUM($F$10*$F$26)+($G$10*$G$26)+($H$10*$H$26)+($I$10*$H$26)+($J$10*$J$26)+($K$10*$K$26)+($L$10*$L$26)),"",(SUM(SUM($F$10*$F$26)+($G$10*$G$26)+($H$10*$H$26)+($I$10*$H$26)+($J$10*$J$26)+($K$10*$K$26)+($L$10*$L$26))))</f>
        <v/>
      </c>
      <c r="N26" s="167" t="str">
        <f>IF((SurveyData!$A$16)=0,"",(SurveyData!$AE$16))</f>
        <v/>
      </c>
      <c r="O26" s="82"/>
      <c r="P26" s="82"/>
      <c r="Q26" s="82"/>
      <c r="R26" s="82"/>
      <c r="S26" s="82"/>
    </row>
    <row r="27" spans="2:19" ht="14.25">
      <c r="B27" s="170" t="str">
        <f>IF((SurveyData!$A$17)=0,"",(SurveyData!$A$17))</f>
        <v/>
      </c>
      <c r="C27" s="165" t="str">
        <f>IF((SurveyData!$A$17)=0,"",(SurveyData!$N$17))</f>
        <v/>
      </c>
      <c r="D27" s="165" t="str">
        <f>IF((SurveyData!$A$17)=0,"",(SurveyData!$O$17))</f>
        <v/>
      </c>
      <c r="E27" s="165" t="str">
        <f>IF((SurveyData!$A$17)=0,"",(SurveyData!$P$17))</f>
        <v/>
      </c>
      <c r="F27" s="165" t="str">
        <f>IF((SurveyData!$A$17)=0,"",(SurveyData!$R$17))</f>
        <v/>
      </c>
      <c r="G27" s="165" t="str">
        <f>IF((SurveyData!$A$17)=0,"",(SurveyData!$T$17))</f>
        <v/>
      </c>
      <c r="H27" s="165" t="str">
        <f>IF((SurveyData!$A$17)=0,"",(SurveyData!$V$17))</f>
        <v/>
      </c>
      <c r="I27" s="165" t="str">
        <f>IF((SurveyData!$A$17)=0,"",(SurveyData!$X$17))</f>
        <v/>
      </c>
      <c r="J27" s="165" t="str">
        <f>IF((SurveyData!$A$17)=0,"",(SurveyData!$Z$17))</f>
        <v/>
      </c>
      <c r="K27" s="165" t="str">
        <f>IF((SurveyData!$A$17)=0,"",(SurveyData!$AB$17))</f>
        <v/>
      </c>
      <c r="L27" s="165" t="str">
        <f>IF((SurveyData!$A$17)=0,"",(SurveyData!$AD$17))</f>
        <v/>
      </c>
      <c r="M27" s="166" t="str">
        <f>IF(ISERROR(SUM($F$10*$F$27)+($G$10*$G$27)+($H$10*$H$27)+($I$10*$H$27)+($J$10*$J$27)+($K$10*$K$27)+($L$10*$L$27)),"",(SUM(SUM($F$10*$F$27)+($G$10*$G$27)+($H$10*$H$27)+($I$10*$H$27)+($J$10*$J$27)+($K$10*$K$27)+($L$10*$L$27))))</f>
        <v/>
      </c>
      <c r="N27" s="165" t="str">
        <f>IF((SurveyData!$A$17)=0,"",(SurveyData!$AE$17))</f>
        <v/>
      </c>
      <c r="O27" s="82"/>
    </row>
    <row r="28" spans="2:19" ht="14.25">
      <c r="B28" s="171" t="str">
        <f>IF((SurveyData!$A$18)=0,"",(SurveyData!$A$18))</f>
        <v/>
      </c>
      <c r="C28" s="167" t="str">
        <f>IF((SurveyData!$A$18)=0,"",(SurveyData!$N$18))</f>
        <v/>
      </c>
      <c r="D28" s="167" t="str">
        <f>IF((SurveyData!$A$18)=0,"",(SurveyData!$O$18))</f>
        <v/>
      </c>
      <c r="E28" s="167" t="str">
        <f>IF((SurveyData!$A$18)=0,"",(SurveyData!$P$18))</f>
        <v/>
      </c>
      <c r="F28" s="167" t="str">
        <f>IF((SurveyData!$A$18)=0,"",(SurveyData!$R$18))</f>
        <v/>
      </c>
      <c r="G28" s="167" t="str">
        <f>IF((SurveyData!$A$18)=0,"",(SurveyData!$T$18))</f>
        <v/>
      </c>
      <c r="H28" s="167" t="str">
        <f>IF((SurveyData!$A$18)=0,"",(SurveyData!$V$18))</f>
        <v/>
      </c>
      <c r="I28" s="167" t="str">
        <f>IF((SurveyData!$A$18)=0,"",(SurveyData!$X$18))</f>
        <v/>
      </c>
      <c r="J28" s="167" t="str">
        <f>IF((SurveyData!$A$18)=0,"",(SurveyData!$Z$18))</f>
        <v/>
      </c>
      <c r="K28" s="167" t="str">
        <f>IF((SurveyData!$A$18)=0,"",(SurveyData!$AB$18))</f>
        <v/>
      </c>
      <c r="L28" s="167" t="str">
        <f>IF((SurveyData!$A$18)=0,"",(SurveyData!$AD$18))</f>
        <v/>
      </c>
      <c r="M28" s="166" t="str">
        <f>IF(ISERROR(SUM($F$10*$F$28)+($G$10*$G$28)+($H$10*$H$28)+($I$10*$H$28)+($J$10*$J$28)+($K$10*$K$28)+($L$10*$L$28)),"",(SUM(SUM($F$10*$F$28)+($G$10*$G$28)+($H$10*$H$28)+($I$10*$H$28)+($J$10*$J$28)+($K$10*$K$28)+($L$10*$L$28))))</f>
        <v/>
      </c>
      <c r="N28" s="167" t="str">
        <f>IF((SurveyData!$A$18)=0,"",(SurveyData!$AE$18))</f>
        <v/>
      </c>
      <c r="O28" s="82"/>
    </row>
    <row r="29" spans="2:19" ht="14.25">
      <c r="B29" s="170" t="str">
        <f>IF((SurveyData!$A$19)=0,"",(SurveyData!$A$19))</f>
        <v/>
      </c>
      <c r="C29" s="165" t="str">
        <f>IF((SurveyData!$A$19)=0,"",(SurveyData!$N$19))</f>
        <v/>
      </c>
      <c r="D29" s="165" t="str">
        <f>IF((SurveyData!$A$19)=0,"",(SurveyData!$O$19))</f>
        <v/>
      </c>
      <c r="E29" s="165" t="str">
        <f>IF((SurveyData!$A$19)=0,"",(SurveyData!$P$19))</f>
        <v/>
      </c>
      <c r="F29" s="165" t="str">
        <f>IF((SurveyData!$A$19)=0,"",(SurveyData!$R$19))</f>
        <v/>
      </c>
      <c r="G29" s="165" t="str">
        <f>IF((SurveyData!$A$19)=0,"",(SurveyData!$T$19))</f>
        <v/>
      </c>
      <c r="H29" s="165" t="str">
        <f>IF((SurveyData!$A$19)=0,"",(SurveyData!$V$19))</f>
        <v/>
      </c>
      <c r="I29" s="165" t="str">
        <f>IF((SurveyData!$A$19)=0,"",(SurveyData!$X$19))</f>
        <v/>
      </c>
      <c r="J29" s="165" t="str">
        <f>IF((SurveyData!$A$19)=0,"",(SurveyData!$Z$19))</f>
        <v/>
      </c>
      <c r="K29" s="165" t="str">
        <f>IF((SurveyData!$A$19)=0,"",(SurveyData!$AB$19))</f>
        <v/>
      </c>
      <c r="L29" s="165" t="str">
        <f>IF((SurveyData!$A$19)=0,"",(SurveyData!$AD$19))</f>
        <v/>
      </c>
      <c r="M29" s="166" t="str">
        <f>IF(ISERROR(SUM($F$10*$F$29)+($G$10*$G$29)+($H$10*$H$29)+($I$10*$H$29)+($J$10*$J$29)+($K$10*$K$29)+($L$10*$L$29)),"",(SUM(SUM($F$10*$F$29)+($G$10*$G$29)+($H$10*$H$29)+($I$10*$H$29)+($J$10*$J$29)+($K$10*$K$29)+($L$10*$L$29))))</f>
        <v/>
      </c>
      <c r="N29" s="165" t="str">
        <f>IF((SurveyData!$A$19)=0,"",(SurveyData!$AE$19))</f>
        <v/>
      </c>
      <c r="O29" s="82"/>
    </row>
    <row r="30" spans="2:19" ht="14.25">
      <c r="B30" s="171" t="str">
        <f>IF((SurveyData!$A$20)=0,"",(SurveyData!$A$20))</f>
        <v/>
      </c>
      <c r="C30" s="167" t="str">
        <f>IF((SurveyData!$A$20)=0,"",(SurveyData!$N$20))</f>
        <v/>
      </c>
      <c r="D30" s="167" t="str">
        <f>IF((SurveyData!$A$20)=0,"",(SurveyData!$O$20))</f>
        <v/>
      </c>
      <c r="E30" s="167" t="str">
        <f>IF((SurveyData!$A$20)=0,"",(SurveyData!$P$20))</f>
        <v/>
      </c>
      <c r="F30" s="167" t="str">
        <f>IF((SurveyData!$A$20)=0,"",(SurveyData!$R$20))</f>
        <v/>
      </c>
      <c r="G30" s="167" t="str">
        <f>IF((SurveyData!$A$20)=0,"",(SurveyData!$T$20))</f>
        <v/>
      </c>
      <c r="H30" s="167" t="str">
        <f>IF((SurveyData!$A$20)=0,"",(SurveyData!$V$20))</f>
        <v/>
      </c>
      <c r="I30" s="167" t="str">
        <f>IF((SurveyData!$A$20)=0,"",(SurveyData!$X$20))</f>
        <v/>
      </c>
      <c r="J30" s="167" t="str">
        <f>IF((SurveyData!$A$20)=0,"",(SurveyData!$Z$20))</f>
        <v/>
      </c>
      <c r="K30" s="167" t="str">
        <f>IF((SurveyData!$A$20)=0,"",(SurveyData!$AB$20))</f>
        <v/>
      </c>
      <c r="L30" s="167" t="str">
        <f>IF((SurveyData!$A$20)=0,"",(SurveyData!$AD$20))</f>
        <v/>
      </c>
      <c r="M30" s="166" t="str">
        <f>IF(ISERROR(SUM($F$10*$F$30)+($G$10*$G$30)+($H$10*$H$30)+($I$10*$H$30)+($J$10*$J$30)+($K$10*$K$30)+($L$10*$L$30)),"",(SUM(SUM($F$10*$F$30)+($G$10*$G$30)+($H$10*$H$30)+($I$10*$H$30)+($J$10*$J$30)+($K$10*$K$30)+($L$10*$L$30))))</f>
        <v/>
      </c>
      <c r="N30" s="167" t="str">
        <f>IF((SurveyData!$A$20)=0,"",(SurveyData!$AE$20))</f>
        <v/>
      </c>
      <c r="O30" s="82"/>
    </row>
    <row r="31" spans="2:19" ht="14.25">
      <c r="B31" s="170" t="str">
        <f>IF((SurveyData!$A$21)=0,"",(SurveyData!$A$21))</f>
        <v/>
      </c>
      <c r="C31" s="165" t="str">
        <f>IF((SurveyData!$A$21)=0,"",(SurveyData!$N$21))</f>
        <v/>
      </c>
      <c r="D31" s="165" t="str">
        <f>IF((SurveyData!$A$21)=0,"",(SurveyData!$O$21))</f>
        <v/>
      </c>
      <c r="E31" s="165" t="str">
        <f>IF((SurveyData!$A$21)=0,"",(SurveyData!$P$21))</f>
        <v/>
      </c>
      <c r="F31" s="165" t="str">
        <f>IF((SurveyData!$A$21)=0,"",(SurveyData!$R$21))</f>
        <v/>
      </c>
      <c r="G31" s="165" t="str">
        <f>IF((SurveyData!$A$21)=0,"",(SurveyData!$T$21))</f>
        <v/>
      </c>
      <c r="H31" s="165" t="str">
        <f>IF((SurveyData!$A$21)=0,"",(SurveyData!$V$21))</f>
        <v/>
      </c>
      <c r="I31" s="165" t="str">
        <f>IF((SurveyData!$A$21)=0,"",(SurveyData!$X$21))</f>
        <v/>
      </c>
      <c r="J31" s="165" t="str">
        <f>IF((SurveyData!$A$21)=0,"",(SurveyData!$Z$21))</f>
        <v/>
      </c>
      <c r="K31" s="165" t="str">
        <f>IF((SurveyData!$A$21)=0,"",(SurveyData!$AB$21))</f>
        <v/>
      </c>
      <c r="L31" s="165" t="str">
        <f>IF((SurveyData!$A$21)=0,"",(SurveyData!$AD$21))</f>
        <v/>
      </c>
      <c r="M31" s="166" t="str">
        <f>IF(ISERROR(SUM($F$10*$F$31)+($G$10*$G$31)+($H$10*$H$31)+($I$10*$H$31)+($J$10*$J$31)+($K$10*$K$31)+($L$10*$L$31)),"",(SUM(SUM($F$10*$F$31)+($G$10*$G$31)+($H$10*$H$31)+($I$10*$H$31)+($J$10*$J$31)+($K$10*$K$31)+($L$10*$L$31))))</f>
        <v/>
      </c>
      <c r="N31" s="165" t="str">
        <f>IF((SurveyData!$A$21)=0,"",(SurveyData!$AE$21))</f>
        <v/>
      </c>
      <c r="O31" s="82"/>
    </row>
    <row r="32" spans="2:19" ht="14.25">
      <c r="B32" s="171" t="str">
        <f>IF((SurveyData!$A$22)=0,"",(SurveyData!$A$22))</f>
        <v/>
      </c>
      <c r="C32" s="167" t="str">
        <f>IF((SurveyData!$A$22)=0,"",(SurveyData!$N$22))</f>
        <v/>
      </c>
      <c r="D32" s="167" t="str">
        <f>IF((SurveyData!$A$22)=0,"",(SurveyData!$O$22))</f>
        <v/>
      </c>
      <c r="E32" s="167" t="str">
        <f>IF((SurveyData!$A$22)=0,"",(SurveyData!$P$22))</f>
        <v/>
      </c>
      <c r="F32" s="167" t="str">
        <f>IF((SurveyData!$A$22)=0,"",(SurveyData!$R$22))</f>
        <v/>
      </c>
      <c r="G32" s="167" t="str">
        <f>IF((SurveyData!$A$22)=0,"",(SurveyData!$T$22))</f>
        <v/>
      </c>
      <c r="H32" s="167" t="str">
        <f>IF((SurveyData!$A$22)=0,"",(SurveyData!$V$22))</f>
        <v/>
      </c>
      <c r="I32" s="167" t="str">
        <f>IF((SurveyData!$A$22)=0,"",(SurveyData!$X$22))</f>
        <v/>
      </c>
      <c r="J32" s="167" t="str">
        <f>IF((SurveyData!$A$22)=0,"",(SurveyData!$Z$22))</f>
        <v/>
      </c>
      <c r="K32" s="167" t="str">
        <f>IF((SurveyData!$A$22)=0,"",(SurveyData!$AB$22))</f>
        <v/>
      </c>
      <c r="L32" s="167" t="str">
        <f>IF((SurveyData!$A$22)=0,"",(SurveyData!$AD$22))</f>
        <v/>
      </c>
      <c r="M32" s="166" t="str">
        <f>IF(ISERROR(SUM($F$10*$F$32)+($G$10*$G$32)+($H$10*$H$32)+($I$10*$H$32)+($J$10*$J$32)+($K$10*$K$32)+($L$10*$L$32)),"",(SUM(SUM($F$10*$F$32)+($G$10*$G$32)+($H$10*$H$32)+($I$10*$H$32)+($J$10*$J$32)+($K$10*$K$32)+($L$10*$L$32))))</f>
        <v/>
      </c>
      <c r="N32" s="167" t="str">
        <f>IF((SurveyData!$A$22)=0,"",(SurveyData!$AE$22))</f>
        <v/>
      </c>
      <c r="O32" s="82"/>
    </row>
    <row r="33" spans="2:15" ht="14.25">
      <c r="B33" s="170" t="str">
        <f>IF((SurveyData!$A$23)=0,"",(SurveyData!$A$23))</f>
        <v/>
      </c>
      <c r="C33" s="165" t="str">
        <f>IF((SurveyData!$A$23)=0,"",(SurveyData!$N$23))</f>
        <v/>
      </c>
      <c r="D33" s="165" t="str">
        <f>IF((SurveyData!$A$23)=0,"",(SurveyData!$O$23))</f>
        <v/>
      </c>
      <c r="E33" s="165" t="str">
        <f>IF((SurveyData!$A$23)=0,"",(SurveyData!$P$23))</f>
        <v/>
      </c>
      <c r="F33" s="165" t="str">
        <f>IF((SurveyData!$A$23)=0,"",(SurveyData!$R$23))</f>
        <v/>
      </c>
      <c r="G33" s="165" t="str">
        <f>IF((SurveyData!$A$23)=0,"",(SurveyData!$T$23))</f>
        <v/>
      </c>
      <c r="H33" s="165" t="str">
        <f>IF((SurveyData!$A$23)=0,"",(SurveyData!$V$23))</f>
        <v/>
      </c>
      <c r="I33" s="165" t="str">
        <f>IF((SurveyData!$A$23)=0,"",(SurveyData!$X$23))</f>
        <v/>
      </c>
      <c r="J33" s="165" t="str">
        <f>IF((SurveyData!$A$23)=0,"",(SurveyData!$Z$23))</f>
        <v/>
      </c>
      <c r="K33" s="165" t="str">
        <f>IF((SurveyData!$A$23)=0,"",(SurveyData!$AB$23))</f>
        <v/>
      </c>
      <c r="L33" s="165" t="str">
        <f>IF((SurveyData!$A$23)=0,"",(SurveyData!$AD$23))</f>
        <v/>
      </c>
      <c r="M33" s="166" t="str">
        <f>IF(ISERROR(SUM($F$10*$F$33)+($G$10*$G$33)+($H$10*$H$33)+($I$10*$H$33)+($J$10*$J$33)+($K$10*$K$33)+($L$10*$L$33)),"",(SUM(SUM($F$10*$F$33)+($G$10*$G$33)+($H$10*$H$33)+($I$10*$H$33)+($J$10*$J$33)+($K$10*$K$33)+($L$10*$L$33))))</f>
        <v/>
      </c>
      <c r="N33" s="165" t="str">
        <f>IF((SurveyData!$A$23)=0,"",(SurveyData!$AE$23))</f>
        <v/>
      </c>
      <c r="O33" s="82"/>
    </row>
    <row r="34" spans="2:15" ht="14.25">
      <c r="B34" s="171" t="str">
        <f>IF((SurveyData!$A$24)=0,"",(SurveyData!$A$24))</f>
        <v/>
      </c>
      <c r="C34" s="167" t="str">
        <f>IF((SurveyData!$A$24)=0,"",(SurveyData!$N$24))</f>
        <v/>
      </c>
      <c r="D34" s="167" t="str">
        <f>IF((SurveyData!$A$24)=0,"",(SurveyData!$O$24))</f>
        <v/>
      </c>
      <c r="E34" s="167" t="str">
        <f>IF((SurveyData!$A$24)=0,"",(SurveyData!$P$24))</f>
        <v/>
      </c>
      <c r="F34" s="167" t="str">
        <f>IF((SurveyData!$A$24)=0,"",(SurveyData!$R$24))</f>
        <v/>
      </c>
      <c r="G34" s="167" t="str">
        <f>IF((SurveyData!$A$24)=0,"",(SurveyData!$T$24))</f>
        <v/>
      </c>
      <c r="H34" s="167" t="str">
        <f>IF((SurveyData!$A$24)=0,"",(SurveyData!$V$24))</f>
        <v/>
      </c>
      <c r="I34" s="167" t="str">
        <f>IF((SurveyData!$A$24)=0,"",(SurveyData!$X$24))</f>
        <v/>
      </c>
      <c r="J34" s="167" t="str">
        <f>IF((SurveyData!$A$24)=0,"",(SurveyData!$Z$24))</f>
        <v/>
      </c>
      <c r="K34" s="167" t="str">
        <f>IF((SurveyData!$A$24)=0,"",(SurveyData!$AB$24))</f>
        <v/>
      </c>
      <c r="L34" s="167" t="str">
        <f>IF((SurveyData!$A$24)=0,"",(SurveyData!$AD$24))</f>
        <v/>
      </c>
      <c r="M34" s="166" t="str">
        <f>IF(ISERROR(SUM($F$10*$F$34)+($G$10*$G$34)+($H$10*$H$34)+($I$10*$H$34)+($J$10*$J$34)+($K$10*$K$34)+($L$10*$L$34)),"",(SUM(SUM($F$10*$F$34)+($G$10*$G$34)+($H$10*$H$34)+($I$10*$H$34)+($J$10*$J$34)+($K$10*$K$34)+($L$10*$L$34))))</f>
        <v/>
      </c>
      <c r="N34" s="167" t="str">
        <f>IF((SurveyData!$A$24)=0,"",(SurveyData!$AE$24))</f>
        <v/>
      </c>
      <c r="O34" s="82"/>
    </row>
    <row r="35" spans="2:15" ht="14.25">
      <c r="B35" s="170" t="str">
        <f>IF((SurveyData!$A$25)=0,"",(SurveyData!$A$25))</f>
        <v/>
      </c>
      <c r="C35" s="165" t="str">
        <f>IF((SurveyData!$A$25)=0,"",(SurveyData!$N$25))</f>
        <v/>
      </c>
      <c r="D35" s="165" t="str">
        <f>IF((SurveyData!$A$25)=0,"",(SurveyData!$O$25))</f>
        <v/>
      </c>
      <c r="E35" s="165" t="str">
        <f>IF((SurveyData!$A$25)=0,"",(SurveyData!$P$25))</f>
        <v/>
      </c>
      <c r="F35" s="165" t="str">
        <f>IF((SurveyData!$A$25)=0,"",(SurveyData!$R$25))</f>
        <v/>
      </c>
      <c r="G35" s="165" t="str">
        <f>IF((SurveyData!$A$25)=0,"",(SurveyData!$T$25))</f>
        <v/>
      </c>
      <c r="H35" s="165" t="str">
        <f>IF((SurveyData!$A$25)=0,"",(SurveyData!$V$25))</f>
        <v/>
      </c>
      <c r="I35" s="165" t="str">
        <f>IF((SurveyData!$A$25)=0,"",(SurveyData!$X$25))</f>
        <v/>
      </c>
      <c r="J35" s="165" t="str">
        <f>IF((SurveyData!$A$25)=0,"",(SurveyData!$Z$25))</f>
        <v/>
      </c>
      <c r="K35" s="165" t="str">
        <f>IF((SurveyData!$A$25)=0,"",(SurveyData!$AB$25))</f>
        <v/>
      </c>
      <c r="L35" s="165" t="str">
        <f>IF((SurveyData!$A$25)=0,"",(SurveyData!$AD$25))</f>
        <v/>
      </c>
      <c r="M35" s="166" t="str">
        <f>IF(ISERROR(SUM($F$10*$F$35)+($G$10*$G$35)+($H$10*$H$35)+($I$10*$H$35)+($J$10*$J$35)+($K$10*$K$35)+($L$10*$L$35)),"",(SUM(SUM($F$10*$F$35)+($G$10*$G$35)+($H$10*$H$35)+($I$10*$H$35)+($J$10*$J$35)+($K$10*$K$35)+($L$10*$L$35))))</f>
        <v/>
      </c>
      <c r="N35" s="165" t="str">
        <f>IF((SurveyData!$A$25)=0,"",(SurveyData!$AE$25))</f>
        <v/>
      </c>
      <c r="O35" s="82"/>
    </row>
    <row r="36" spans="2:15" ht="14.25">
      <c r="B36" s="171" t="str">
        <f>IF((SurveyData!$A$26)=0,"",(SurveyData!$A$26))</f>
        <v/>
      </c>
      <c r="C36" s="167" t="str">
        <f>IF((SurveyData!$A$26)=0,"",(SurveyData!$N$26))</f>
        <v/>
      </c>
      <c r="D36" s="167" t="str">
        <f>IF((SurveyData!$A$26)=0,"",(SurveyData!$O$26))</f>
        <v/>
      </c>
      <c r="E36" s="167" t="str">
        <f>IF((SurveyData!$A$26)=0,"",(SurveyData!$P$26))</f>
        <v/>
      </c>
      <c r="F36" s="167" t="str">
        <f>IF((SurveyData!$A$26)=0,"",(SurveyData!$R$26))</f>
        <v/>
      </c>
      <c r="G36" s="167" t="str">
        <f>IF((SurveyData!$A$26)=0,"",(SurveyData!$T$26))</f>
        <v/>
      </c>
      <c r="H36" s="167" t="str">
        <f>IF((SurveyData!$A$26)=0,"",(SurveyData!$V$26))</f>
        <v/>
      </c>
      <c r="I36" s="167" t="str">
        <f>IF((SurveyData!$A$26)=0,"",(SurveyData!$X$26))</f>
        <v/>
      </c>
      <c r="J36" s="167" t="str">
        <f>IF((SurveyData!$A$26)=0,"",(SurveyData!$Z$26))</f>
        <v/>
      </c>
      <c r="K36" s="167" t="str">
        <f>IF((SurveyData!$A$26)=0,"",(SurveyData!$AB$26))</f>
        <v/>
      </c>
      <c r="L36" s="167" t="str">
        <f>IF((SurveyData!$A$26)=0,"",(SurveyData!$AD$26))</f>
        <v/>
      </c>
      <c r="M36" s="166" t="str">
        <f>IF(ISERROR(SUM($F$10*$F$36)+($G$10*$G$36)+($H$10*$H$36)+($I$10*$H$36)+($J$10*$J$36)+($K$10*$K$36)+($L$10*$L$36)),"",(SUM(SUM($F$10*$F$36)+($G$10*$G$36)+($H$10*$H$36)+($I$10*$H$36)+($J$10*$J$36)+($K$10*$K$36)+($L$10*$L$36))))</f>
        <v/>
      </c>
      <c r="N36" s="167" t="str">
        <f>IF((SurveyData!$A$26)=0,"",(SurveyData!$AE$26))</f>
        <v/>
      </c>
      <c r="O36" s="82"/>
    </row>
    <row r="37" spans="2:15" ht="14.25">
      <c r="B37" s="170" t="str">
        <f>IF((SurveyData!$A$27)=0,"",(SurveyData!$A$27))</f>
        <v/>
      </c>
      <c r="C37" s="165" t="str">
        <f>IF((SurveyData!$A$27)=0,"",(SurveyData!$N$27))</f>
        <v/>
      </c>
      <c r="D37" s="165" t="str">
        <f>IF((SurveyData!$A$27)=0,"",(SurveyData!$O$27))</f>
        <v/>
      </c>
      <c r="E37" s="165" t="str">
        <f>IF((SurveyData!$A$27)=0,"",(SurveyData!$P$27))</f>
        <v/>
      </c>
      <c r="F37" s="165" t="str">
        <f>IF((SurveyData!$A$27)=0,"",(SurveyData!$R$27))</f>
        <v/>
      </c>
      <c r="G37" s="165" t="str">
        <f>IF((SurveyData!$A$27)=0,"",(SurveyData!$T$27))</f>
        <v/>
      </c>
      <c r="H37" s="165" t="str">
        <f>IF((SurveyData!$A$27)=0,"",(SurveyData!$V$27))</f>
        <v/>
      </c>
      <c r="I37" s="165" t="str">
        <f>IF((SurveyData!$A$27)=0,"",(SurveyData!$X$27))</f>
        <v/>
      </c>
      <c r="J37" s="165" t="str">
        <f>IF((SurveyData!$A$27)=0,"",(SurveyData!$Z$27))</f>
        <v/>
      </c>
      <c r="K37" s="165" t="str">
        <f>IF((SurveyData!$A$27)=0,"",(SurveyData!$AB$27))</f>
        <v/>
      </c>
      <c r="L37" s="165" t="str">
        <f>IF((SurveyData!$A$27)=0,"",(SurveyData!$AD$27))</f>
        <v/>
      </c>
      <c r="M37" s="166" t="str">
        <f>IF(ISERROR(SUM($F$10*$F$37)+($G$10*$G$37)+($H$10*$H$37)+($I$10*$H$37)+($J$10*$J$37)+($K$10*$K$37)+($L$10*$L$37)),"",(SUM(SUM($F$10*$F$37)+($G$10*$G$37)+($H$10*$H$37)+($I$10*$H$37)+($J$10*$J$37)+($K$10*$K$37)+($L$10*$L$37))))</f>
        <v/>
      </c>
      <c r="N37" s="165" t="str">
        <f>IF((SurveyData!$A$27)=0,"",(SurveyData!$AE$27))</f>
        <v/>
      </c>
      <c r="O37" s="82"/>
    </row>
    <row r="38" spans="2:15" ht="14.25">
      <c r="B38" s="171" t="str">
        <f>IF((SurveyData!$A$28)=0,"",(SurveyData!$A$28))</f>
        <v/>
      </c>
      <c r="C38" s="167" t="str">
        <f>IF((SurveyData!$A$28)=0,"",(SurveyData!$N$28))</f>
        <v/>
      </c>
      <c r="D38" s="167" t="str">
        <f>IF((SurveyData!$A$28)=0,"",(SurveyData!$O$28))</f>
        <v/>
      </c>
      <c r="E38" s="167" t="str">
        <f>IF((SurveyData!$A$28)=0,"",(SurveyData!$P$28))</f>
        <v/>
      </c>
      <c r="F38" s="167" t="str">
        <f>IF((SurveyData!$A$28)=0,"",(SurveyData!$R$28))</f>
        <v/>
      </c>
      <c r="G38" s="167" t="str">
        <f>IF((SurveyData!$A$28)=0,"",(SurveyData!$T$28))</f>
        <v/>
      </c>
      <c r="H38" s="167" t="str">
        <f>IF((SurveyData!$A$28)=0,"",(SurveyData!$V$28))</f>
        <v/>
      </c>
      <c r="I38" s="167" t="str">
        <f>IF((SurveyData!$A$28)=0,"",(SurveyData!$X$28))</f>
        <v/>
      </c>
      <c r="J38" s="167" t="str">
        <f>IF((SurveyData!$A$28)=0,"",(SurveyData!$Z$28))</f>
        <v/>
      </c>
      <c r="K38" s="167" t="str">
        <f>IF((SurveyData!$A$28)=0,"",(SurveyData!$AB$28))</f>
        <v/>
      </c>
      <c r="L38" s="167" t="str">
        <f>IF((SurveyData!$A$28)=0,"",(SurveyData!$AD$28))</f>
        <v/>
      </c>
      <c r="M38" s="166" t="str">
        <f>IF(ISERROR(SUM($F$10*$F$38)+($G$10*$G$38)+($H$10*$H$38)+($I$10*$H$38)+($J$10*$J$38)+($K$10*$K$38)+($L$10*$L$38)),"",(SUM(SUM($F$10*$F$38)+($G$10*$G$38)+($H$10*$H$38)+($I$10*$H$38)+($J$10*$J$38)+($K$10*$K$38)+($L$10*$L$38))))</f>
        <v/>
      </c>
      <c r="N38" s="167" t="str">
        <f>IF((SurveyData!$A$28)=0,"",(SurveyData!$AE$28))</f>
        <v/>
      </c>
      <c r="O38" s="82"/>
    </row>
    <row r="39" spans="2:15" ht="14.25">
      <c r="B39" s="170" t="str">
        <f>IF((SurveyData!$A$29)=0,"",(SurveyData!$A$29))</f>
        <v/>
      </c>
      <c r="C39" s="165" t="str">
        <f>IF((SurveyData!$A$29)=0,"",(SurveyData!$N$29))</f>
        <v/>
      </c>
      <c r="D39" s="165" t="str">
        <f>IF((SurveyData!$A$29)=0,"",(SurveyData!$O$29))</f>
        <v/>
      </c>
      <c r="E39" s="165" t="str">
        <f>IF((SurveyData!$A$29)=0,"",(SurveyData!$P$29))</f>
        <v/>
      </c>
      <c r="F39" s="165" t="str">
        <f>IF((SurveyData!$A$29)=0,"",(SurveyData!$R$29))</f>
        <v/>
      </c>
      <c r="G39" s="165" t="str">
        <f>IF((SurveyData!$A$29)=0,"",(SurveyData!$T$29))</f>
        <v/>
      </c>
      <c r="H39" s="165" t="str">
        <f>IF((SurveyData!$A$29)=0,"",(SurveyData!$V$29))</f>
        <v/>
      </c>
      <c r="I39" s="165" t="str">
        <f>IF((SurveyData!$A$29)=0,"",(SurveyData!$X$29))</f>
        <v/>
      </c>
      <c r="J39" s="165" t="str">
        <f>IF((SurveyData!$A$29)=0,"",(SurveyData!$Z$29))</f>
        <v/>
      </c>
      <c r="K39" s="165" t="str">
        <f>IF((SurveyData!$A$29)=0,"",(SurveyData!$AB$29))</f>
        <v/>
      </c>
      <c r="L39" s="165" t="str">
        <f>IF((SurveyData!$A$29)=0,"",(SurveyData!$AD$29))</f>
        <v/>
      </c>
      <c r="M39" s="166" t="str">
        <f>IF(ISERROR(SUM($F$10*$F$39)+($G$10*$G$39)+($H$10*$H$39)+($I$10*$H$39)+($J$10*$J$39)+($K$10*$K$39)+($L$10*$L$39)),"",(SUM(SUM($F$10*$F$39)+($G$10*$G$39)+($H$10*$H$39)+($I$10*$H$39)+($J$10*$J$39)+($K$10*$K$39)+($L$10*$L$39))))</f>
        <v/>
      </c>
      <c r="N39" s="165" t="str">
        <f>IF((SurveyData!$A$29)=0,"",(SurveyData!$AE$29))</f>
        <v/>
      </c>
      <c r="O39" s="82"/>
    </row>
    <row r="40" spans="2:15" ht="14.25">
      <c r="B40" s="171" t="str">
        <f>IF((SurveyData!$A$30)=0,"",(SurveyData!$A$30))</f>
        <v/>
      </c>
      <c r="C40" s="167" t="str">
        <f>IF((SurveyData!$A$30)=0,"",(SurveyData!$N$30))</f>
        <v/>
      </c>
      <c r="D40" s="167" t="str">
        <f>IF((SurveyData!$A$30)=0,"",(SurveyData!$O$30))</f>
        <v/>
      </c>
      <c r="E40" s="167" t="str">
        <f>IF((SurveyData!$A$30)=0,"",(SurveyData!$P$30))</f>
        <v/>
      </c>
      <c r="F40" s="167" t="str">
        <f>IF((SurveyData!$A$30)=0,"",(SurveyData!$R$30))</f>
        <v/>
      </c>
      <c r="G40" s="167" t="str">
        <f>IF((SurveyData!$A$30)=0,"",(SurveyData!$T$30))</f>
        <v/>
      </c>
      <c r="H40" s="167" t="str">
        <f>IF((SurveyData!$A$30)=0,"",(SurveyData!$V$30))</f>
        <v/>
      </c>
      <c r="I40" s="167" t="str">
        <f>IF((SurveyData!$A$30)=0,"",(SurveyData!$X$30))</f>
        <v/>
      </c>
      <c r="J40" s="167" t="str">
        <f>IF((SurveyData!$A$30)=0,"",(SurveyData!$Z$30))</f>
        <v/>
      </c>
      <c r="K40" s="167" t="str">
        <f>IF((SurveyData!$A$30)=0,"",(SurveyData!$AB$30))</f>
        <v/>
      </c>
      <c r="L40" s="167" t="str">
        <f>IF((SurveyData!$A$30)=0,"",(SurveyData!$AD$30))</f>
        <v/>
      </c>
      <c r="M40" s="166" t="str">
        <f>IF(ISERROR(SUM($F$10*$F$40)+($G$10*$G$40)+($H$10*$H$40)+($I$10*$H$40)+($J$10*$J$40)+($K$10*$K$40)+($L$10*$L$40)),"",(SUM(SUM($F$10*$F$40)+($G$10*$G$40)+($H$10*$H$40)+($I$10*$H$40)+($J$10*$J$40)+($K$10*$K$40)+($L$10*$L$40))))</f>
        <v/>
      </c>
      <c r="N40" s="167" t="str">
        <f>IF((SurveyData!$A$30)=0,"",(SurveyData!$AE$30))</f>
        <v/>
      </c>
      <c r="O40" s="82"/>
    </row>
    <row r="41" spans="2:15" ht="14.25">
      <c r="B41" s="170" t="str">
        <f>IF((SurveyData!$A$31)=0,"",(SurveyData!$A$31))</f>
        <v/>
      </c>
      <c r="C41" s="165" t="str">
        <f>IF((SurveyData!$A$31)=0,"",(SurveyData!$N$31))</f>
        <v/>
      </c>
      <c r="D41" s="165" t="str">
        <f>IF((SurveyData!$A$31)=0,"",(SurveyData!$O$31))</f>
        <v/>
      </c>
      <c r="E41" s="165" t="str">
        <f>IF((SurveyData!$A$31)=0,"",(SurveyData!$P$31))</f>
        <v/>
      </c>
      <c r="F41" s="165" t="str">
        <f>IF((SurveyData!$A$31)=0,"",(SurveyData!$R$31))</f>
        <v/>
      </c>
      <c r="G41" s="165" t="str">
        <f>IF((SurveyData!$A$31)=0,"",(SurveyData!$T$31))</f>
        <v/>
      </c>
      <c r="H41" s="165" t="str">
        <f>IF((SurveyData!$A$31)=0,"",(SurveyData!$V$31))</f>
        <v/>
      </c>
      <c r="I41" s="165" t="str">
        <f>IF((SurveyData!$A$31)=0,"",(SurveyData!$X$31))</f>
        <v/>
      </c>
      <c r="J41" s="165" t="str">
        <f>IF((SurveyData!$A$31)=0,"",(SurveyData!$Z$31))</f>
        <v/>
      </c>
      <c r="K41" s="165" t="str">
        <f>IF((SurveyData!$A$31)=0,"",(SurveyData!$AB$31))</f>
        <v/>
      </c>
      <c r="L41" s="165" t="str">
        <f>IF((SurveyData!$A$31)=0,"",(SurveyData!$AD$31))</f>
        <v/>
      </c>
      <c r="M41" s="166" t="str">
        <f>IF(ISERROR(SUM($F$10*$F$41)+($G$10*$G$41)+($H$10*$H$41)+($I$10*$H$41)+($J$10*$J$41)+($K$10*$K$41)+($L$10*$L$41)),"",(SUM(SUM($F$10*$F$41)+($G$10*$G$41)+($H$10*$H$41)+($I$10*$H$41)+($J$10*$J$41)+($K$10*$K$41)+($L$10*$L$41))))</f>
        <v/>
      </c>
      <c r="N41" s="165" t="str">
        <f>IF((SurveyData!$A$31)=0,"",(SurveyData!$AE$31))</f>
        <v/>
      </c>
      <c r="O41" s="82"/>
    </row>
    <row r="42" spans="2:15" ht="14.25">
      <c r="B42" s="171" t="str">
        <f>IF((SurveyData!$A$32)=0,"",(SurveyData!$A$32))</f>
        <v/>
      </c>
      <c r="C42" s="167" t="str">
        <f>IF((SurveyData!$A$32)=0,"",(SurveyData!$N$32))</f>
        <v/>
      </c>
      <c r="D42" s="167" t="str">
        <f>IF((SurveyData!$A$32)=0,"",(SurveyData!$O$32))</f>
        <v/>
      </c>
      <c r="E42" s="167" t="str">
        <f>IF((SurveyData!$A$32)=0,"",(SurveyData!$P$32))</f>
        <v/>
      </c>
      <c r="F42" s="167" t="str">
        <f>IF((SurveyData!$A$32)=0,"",(SurveyData!$R$32))</f>
        <v/>
      </c>
      <c r="G42" s="167" t="str">
        <f>IF((SurveyData!$A$32)=0,"",(SurveyData!$T$32))</f>
        <v/>
      </c>
      <c r="H42" s="167" t="str">
        <f>IF((SurveyData!$A$32)=0,"",(SurveyData!$V$32))</f>
        <v/>
      </c>
      <c r="I42" s="167" t="str">
        <f>IF((SurveyData!$A$32)=0,"",(SurveyData!$X$32))</f>
        <v/>
      </c>
      <c r="J42" s="167" t="str">
        <f>IF((SurveyData!$A$32)=0,"",(SurveyData!$Z$32))</f>
        <v/>
      </c>
      <c r="K42" s="167" t="str">
        <f>IF((SurveyData!$A$32)=0,"",(SurveyData!$AB$32))</f>
        <v/>
      </c>
      <c r="L42" s="167" t="str">
        <f>IF((SurveyData!$A$32)=0,"",(SurveyData!$AD$32))</f>
        <v/>
      </c>
      <c r="M42" s="166" t="str">
        <f>IF(ISERROR(SUM($F$10*$F$42)+($G$10*$G$42)+($H$10*$H$42)+($I$10*$H$42)+($J$10*$J$42)+($K$10*$K$42)+($L$10*$L$42)),"",(SUM(SUM($F$10*$F$42)+($G$10*$G$42)+($H$10*$H$42)+($I$10*$H$42)+($J$10*$J$42)+($K$10*$K$42)+($L$10*$L$42))))</f>
        <v/>
      </c>
      <c r="N42" s="167" t="str">
        <f>IF((SurveyData!$A$32)=0,"",(SurveyData!$AE$32))</f>
        <v/>
      </c>
      <c r="O42" s="82"/>
    </row>
    <row r="43" spans="2:15" ht="14.25">
      <c r="B43" s="170" t="str">
        <f>IF((SurveyData!$A$33)=0,"",(SurveyData!$A$33))</f>
        <v/>
      </c>
      <c r="C43" s="165" t="str">
        <f>IF((SurveyData!$A$33)=0,"",(SurveyData!$N$33))</f>
        <v/>
      </c>
      <c r="D43" s="165" t="str">
        <f>IF((SurveyData!$A$33)=0,"",(SurveyData!$O$33))</f>
        <v/>
      </c>
      <c r="E43" s="165" t="str">
        <f>IF((SurveyData!$A$33)=0,"",(SurveyData!$P$33))</f>
        <v/>
      </c>
      <c r="F43" s="165" t="str">
        <f>IF((SurveyData!$A$33)=0,"",(SurveyData!$R$33))</f>
        <v/>
      </c>
      <c r="G43" s="165" t="str">
        <f>IF((SurveyData!$A$33)=0,"",(SurveyData!$T$33))</f>
        <v/>
      </c>
      <c r="H43" s="165" t="str">
        <f>IF((SurveyData!$A$33)=0,"",(SurveyData!$V$33))</f>
        <v/>
      </c>
      <c r="I43" s="165" t="str">
        <f>IF((SurveyData!$A$33)=0,"",(SurveyData!$X$33))</f>
        <v/>
      </c>
      <c r="J43" s="165" t="str">
        <f>IF((SurveyData!$A$33)=0,"",(SurveyData!$Z$33))</f>
        <v/>
      </c>
      <c r="K43" s="165" t="str">
        <f>IF((SurveyData!$A$33)=0,"",(SurveyData!$AB$33))</f>
        <v/>
      </c>
      <c r="L43" s="165" t="str">
        <f>IF((SurveyData!$A$33)=0,"",(SurveyData!$AD$33))</f>
        <v/>
      </c>
      <c r="M43" s="166" t="str">
        <f>IF(ISERROR(SUM($F$10*$F$43)+($G$10*$G$43)+($H$10*$H$43)+($I$10*$H$43)+($J$10*$J$43)+($K$10*$K$43)+($L$10*$L$43)),"",(SUM(SUM($F$10*$F$43)+($G$10*$G$43)+($H$10*$H$43)+($I$10*$H$43)+($J$10*$J$43)+($K$10*$K$43)+($L$10*$L$43))))</f>
        <v/>
      </c>
      <c r="N43" s="165" t="str">
        <f>IF((SurveyData!$A$33)=0,"",(SurveyData!$AE$33))</f>
        <v/>
      </c>
      <c r="O43" s="82"/>
    </row>
    <row r="44" spans="2:15" ht="14.25">
      <c r="B44" s="171" t="str">
        <f>IF((SurveyData!$A$34)=0,"",(SurveyData!$A$34))</f>
        <v/>
      </c>
      <c r="C44" s="167" t="str">
        <f>IF((SurveyData!$A$34)=0,"",(SurveyData!$N$34))</f>
        <v/>
      </c>
      <c r="D44" s="167" t="str">
        <f>IF((SurveyData!$A$34)=0,"",(SurveyData!$O$34))</f>
        <v/>
      </c>
      <c r="E44" s="167" t="str">
        <f>IF((SurveyData!$A$34)=0,"",(SurveyData!$P$34))</f>
        <v/>
      </c>
      <c r="F44" s="167" t="str">
        <f>IF((SurveyData!$A$34)=0,"",(SurveyData!$R$34))</f>
        <v/>
      </c>
      <c r="G44" s="167" t="str">
        <f>IF((SurveyData!$A$34)=0,"",(SurveyData!$T$34))</f>
        <v/>
      </c>
      <c r="H44" s="167" t="str">
        <f>IF((SurveyData!$A$34)=0,"",(SurveyData!$V$34))</f>
        <v/>
      </c>
      <c r="I44" s="167" t="str">
        <f>IF((SurveyData!$A$34)=0,"",(SurveyData!$X$34))</f>
        <v/>
      </c>
      <c r="J44" s="167" t="str">
        <f>IF((SurveyData!$A$34)=0,"",(SurveyData!$Z$34))</f>
        <v/>
      </c>
      <c r="K44" s="167" t="str">
        <f>IF((SurveyData!$A$34)=0,"",(SurveyData!$AB$34))</f>
        <v/>
      </c>
      <c r="L44" s="167" t="str">
        <f>IF((SurveyData!$A$34)=0,"",(SurveyData!$AD$34))</f>
        <v/>
      </c>
      <c r="M44" s="166" t="str">
        <f>IF(ISERROR(SUM($F$10*$F$44)+($G$10*$G$44)+($H$10*$H$44)+($I$10*$H$44)+($J$10*$J$44)+($K$10*$K$44)+($L$10*$L$44)),"",(SUM(SUM($F$10*$F$44)+($G$10*$G$44)+($H$10*$H$44)+($I$10*$H$44)+($J$10*$J$44)+($K$10*$K$44)+($L$10*$L$44))))</f>
        <v/>
      </c>
      <c r="N44" s="167" t="str">
        <f>IF((SurveyData!$A$34)=0,"",(SurveyData!$AE$34))</f>
        <v/>
      </c>
      <c r="O44" s="82"/>
    </row>
    <row r="45" spans="2:15" ht="14.25">
      <c r="B45" s="170" t="str">
        <f>IF((SurveyData!$A$35)=0,"",(SurveyData!$A$35))</f>
        <v/>
      </c>
      <c r="C45" s="165" t="str">
        <f>IF((SurveyData!$A$35)=0,"",(SurveyData!$N$35))</f>
        <v/>
      </c>
      <c r="D45" s="165" t="str">
        <f>IF((SurveyData!$A$35)=0,"",(SurveyData!$O$35))</f>
        <v/>
      </c>
      <c r="E45" s="165" t="str">
        <f>IF((SurveyData!$A$35)=0,"",(SurveyData!$P$35))</f>
        <v/>
      </c>
      <c r="F45" s="165" t="str">
        <f>IF((SurveyData!$A$35)=0,"",(SurveyData!$R$35))</f>
        <v/>
      </c>
      <c r="G45" s="165" t="str">
        <f>IF((SurveyData!$A$35)=0,"",(SurveyData!$T$35))</f>
        <v/>
      </c>
      <c r="H45" s="165" t="str">
        <f>IF((SurveyData!$A$35)=0,"",(SurveyData!$V$35))</f>
        <v/>
      </c>
      <c r="I45" s="165" t="str">
        <f>IF((SurveyData!$A$35)=0,"",(SurveyData!$X$35))</f>
        <v/>
      </c>
      <c r="J45" s="165" t="str">
        <f>IF((SurveyData!$A$35)=0,"",(SurveyData!$Z$35))</f>
        <v/>
      </c>
      <c r="K45" s="165" t="str">
        <f>IF((SurveyData!$A$35)=0,"",(SurveyData!$AB$35))</f>
        <v/>
      </c>
      <c r="L45" s="165" t="str">
        <f>IF((SurveyData!$A$35)=0,"",(SurveyData!$AD$35))</f>
        <v/>
      </c>
      <c r="M45" s="166" t="str">
        <f>IF(ISERROR(SUM($F$10*$F$45)+($G$10*$G$45)+($H$10*$H$45)+($I$10*$H$45)+($J$10*$J$45)+($K$10*$K$45)+($L$10*$L$45)),"",(SUM(SUM($F$10*$F$45)+($G$10*$G$45)+($H$10*$H$45)+($I$10*$H$45)+($J$10*$J$45)+($K$10*$K$45)+($L$10*$L$45))))</f>
        <v/>
      </c>
      <c r="N45" s="165" t="str">
        <f>IF((SurveyData!$A$35)=0,"",(SurveyData!$AE$35))</f>
        <v/>
      </c>
      <c r="O45" s="82"/>
    </row>
    <row r="46" spans="2:15" ht="14.25">
      <c r="B46" s="171" t="str">
        <f>IF((SurveyData!$A$36)=0,"",(SurveyData!$A$36))</f>
        <v/>
      </c>
      <c r="C46" s="167" t="str">
        <f>IF((SurveyData!$A$36)=0,"",(SurveyData!$N$36))</f>
        <v/>
      </c>
      <c r="D46" s="167" t="str">
        <f>IF((SurveyData!$A$36)=0,"",(SurveyData!$O$36))</f>
        <v/>
      </c>
      <c r="E46" s="167" t="str">
        <f>IF((SurveyData!$A$36)=0,"",(SurveyData!$P$36))</f>
        <v/>
      </c>
      <c r="F46" s="167" t="str">
        <f>IF((SurveyData!$A$36)=0,"",(SurveyData!$R$36))</f>
        <v/>
      </c>
      <c r="G46" s="167" t="str">
        <f>IF((SurveyData!$A$36)=0,"",(SurveyData!$T$36))</f>
        <v/>
      </c>
      <c r="H46" s="167" t="str">
        <f>IF((SurveyData!$A$36)=0,"",(SurveyData!$V$36))</f>
        <v/>
      </c>
      <c r="I46" s="167" t="str">
        <f>IF((SurveyData!$A$36)=0,"",(SurveyData!$X$36))</f>
        <v/>
      </c>
      <c r="J46" s="167" t="str">
        <f>IF((SurveyData!$A$36)=0,"",(SurveyData!$Z$36))</f>
        <v/>
      </c>
      <c r="K46" s="167" t="str">
        <f>IF((SurveyData!$A$36)=0,"",(SurveyData!$AB$36))</f>
        <v/>
      </c>
      <c r="L46" s="167" t="str">
        <f>IF((SurveyData!$A$36)=0,"",(SurveyData!$AD$36))</f>
        <v/>
      </c>
      <c r="M46" s="166" t="str">
        <f>IF(ISERROR(SUM($F$10*$F$46)+($G$10*$G$46)+($H$10*$H$46)+($I$10*$H$46)+($J$10*$J$46)+($K$10*$K$46)+($L$10*$L$46)),"",(SUM(SUM($F$10*$F$46)+($G$10*$G$46)+($H$10*$H$46)+($I$10*$H$46)+($J$10*$J$46)+($K$10*$K$46)+($L$10*$L$46))))</f>
        <v/>
      </c>
      <c r="N46" s="167" t="str">
        <f>IF((SurveyData!$A$36)=0,"",(SurveyData!$AE$36))</f>
        <v/>
      </c>
      <c r="O46" s="82"/>
    </row>
    <row r="47" spans="2:15" ht="14.25">
      <c r="B47" s="170" t="str">
        <f>IF((SurveyData!$A$37)=0,"",(SurveyData!$A$37))</f>
        <v/>
      </c>
      <c r="C47" s="165" t="str">
        <f>IF((SurveyData!$A$37)=0,"",(SurveyData!$N$37))</f>
        <v/>
      </c>
      <c r="D47" s="165" t="str">
        <f>IF((SurveyData!$A$37)=0,"",(SurveyData!$O$37))</f>
        <v/>
      </c>
      <c r="E47" s="165" t="str">
        <f>IF((SurveyData!$A$37)=0,"",(SurveyData!$P$37))</f>
        <v/>
      </c>
      <c r="F47" s="165" t="str">
        <f>IF((SurveyData!$A$37)=0,"",(SurveyData!$R$37))</f>
        <v/>
      </c>
      <c r="G47" s="165" t="str">
        <f>IF((SurveyData!$A$37)=0,"",(SurveyData!$T$37))</f>
        <v/>
      </c>
      <c r="H47" s="165" t="str">
        <f>IF((SurveyData!$A$37)=0,"",(SurveyData!$V$37))</f>
        <v/>
      </c>
      <c r="I47" s="165" t="str">
        <f>IF((SurveyData!$A$37)=0,"",(SurveyData!$X$37))</f>
        <v/>
      </c>
      <c r="J47" s="165" t="str">
        <f>IF((SurveyData!$A$37)=0,"",(SurveyData!$Z$37))</f>
        <v/>
      </c>
      <c r="K47" s="165" t="str">
        <f>IF((SurveyData!$A$37)=0,"",(SurveyData!$AB$37))</f>
        <v/>
      </c>
      <c r="L47" s="165" t="str">
        <f>IF((SurveyData!$A$37)=0,"",(SurveyData!$AD$37))</f>
        <v/>
      </c>
      <c r="M47" s="166" t="str">
        <f>IF(ISERROR(SUM($F$10*$F$47)+($G$10*$G$47)+($H$10*$H$47)+($I$10*$H$47)+($J$10*$J$47)+($K$10*$K$47)+($L$10*$L$47)),"",(SUM(SUM($F$10*$F$47)+($G$10*$G$47)+($H$10*$H$47)+($I$10*$H$47)+($J$10*$J$47)+($K$10*$K$47)+($L$10*$L$47))))</f>
        <v/>
      </c>
      <c r="N47" s="165" t="str">
        <f>IF((SurveyData!$A$37)=0,"",(SurveyData!$AE$37))</f>
        <v/>
      </c>
      <c r="O47" s="82"/>
    </row>
    <row r="48" spans="2:15" ht="14.25">
      <c r="B48" s="171" t="str">
        <f>IF((SurveyData!$A$38)=0,"",(SurveyData!$A$38))</f>
        <v/>
      </c>
      <c r="C48" s="167" t="str">
        <f>IF((SurveyData!$A$38)=0,"",(SurveyData!$N$38))</f>
        <v/>
      </c>
      <c r="D48" s="167" t="str">
        <f>IF((SurveyData!$A$38)=0,"",(SurveyData!$O$38))</f>
        <v/>
      </c>
      <c r="E48" s="167" t="str">
        <f>IF((SurveyData!$A$38)=0,"",(SurveyData!$P$38))</f>
        <v/>
      </c>
      <c r="F48" s="167" t="str">
        <f>IF((SurveyData!$A$38)=0,"",(SurveyData!$R$38))</f>
        <v/>
      </c>
      <c r="G48" s="167" t="str">
        <f>IF((SurveyData!$A$38)=0,"",(SurveyData!$T$38))</f>
        <v/>
      </c>
      <c r="H48" s="167" t="str">
        <f>IF((SurveyData!$A$38)=0,"",(SurveyData!$V$38))</f>
        <v/>
      </c>
      <c r="I48" s="167" t="str">
        <f>IF((SurveyData!$A$38)=0,"",(SurveyData!$X$38))</f>
        <v/>
      </c>
      <c r="J48" s="167" t="str">
        <f>IF((SurveyData!$A$38)=0,"",(SurveyData!$Z$38))</f>
        <v/>
      </c>
      <c r="K48" s="167" t="str">
        <f>IF((SurveyData!$A$38)=0,"",(SurveyData!$AB$38))</f>
        <v/>
      </c>
      <c r="L48" s="167" t="str">
        <f>IF((SurveyData!$A$38)=0,"",(SurveyData!$AD$38))</f>
        <v/>
      </c>
      <c r="M48" s="166" t="str">
        <f>IF(ISERROR(SUM($F$10*$F$48)+($G$10*$G$48)+($H$10*$H$48)+($I$10*$H$48)+($J$10*$J$48)+($K$10*$K$48)+($L$10*$L$48)),"",(SUM(SUM($F$10*$F$48)+($G$10*$G$48)+($H$10*$H$48)+($I$10*$H$48)+($J$10*$J$48)+($K$10*$K$48)+($L$10*$L$48))))</f>
        <v/>
      </c>
      <c r="N48" s="167" t="str">
        <f>IF((SurveyData!$A$38)=0,"",(SurveyData!$AE$38))</f>
        <v/>
      </c>
      <c r="O48" s="82"/>
    </row>
    <row r="49" spans="2:15" ht="14.25">
      <c r="B49" s="170" t="str">
        <f>IF((SurveyData!$A$39)=0,"",(SurveyData!$A$39))</f>
        <v/>
      </c>
      <c r="C49" s="165" t="str">
        <f>IF((SurveyData!$A$39)=0,"",(SurveyData!$N$39))</f>
        <v/>
      </c>
      <c r="D49" s="165" t="str">
        <f>IF((SurveyData!$A$39)=0,"",(SurveyData!$O$39))</f>
        <v/>
      </c>
      <c r="E49" s="165" t="str">
        <f>IF((SurveyData!$A$39)=0,"",(SurveyData!$P$39))</f>
        <v/>
      </c>
      <c r="F49" s="165" t="str">
        <f>IF((SurveyData!$A$39)=0,"",(SurveyData!$R$39))</f>
        <v/>
      </c>
      <c r="G49" s="165" t="str">
        <f>IF((SurveyData!$A$39)=0,"",(SurveyData!$T$39))</f>
        <v/>
      </c>
      <c r="H49" s="165" t="str">
        <f>IF((SurveyData!$A$39)=0,"",(SurveyData!$V$39))</f>
        <v/>
      </c>
      <c r="I49" s="165" t="str">
        <f>IF((SurveyData!$A$39)=0,"",(SurveyData!$X$39))</f>
        <v/>
      </c>
      <c r="J49" s="165" t="str">
        <f>IF((SurveyData!$A$39)=0,"",(SurveyData!$Z$39))</f>
        <v/>
      </c>
      <c r="K49" s="165" t="str">
        <f>IF((SurveyData!$A$39)=0,"",(SurveyData!$AB$39))</f>
        <v/>
      </c>
      <c r="L49" s="165" t="str">
        <f>IF((SurveyData!$A$39)=0,"",(SurveyData!$AD$39))</f>
        <v/>
      </c>
      <c r="M49" s="166" t="str">
        <f>IF(ISERROR(SUM($F$10*$F$49)+($G$10*$G$49)+($H$10*$H$49)+($I$10*$H$49)+($J$10*$J$49)+($K$10*$K$49)+($L$10*$L$49)),"",(SUM(SUM($F$10*$F$49)+($G$10*$G$49)+($H$10*$H$49)+($I$10*$H$49)+($J$10*$J$49)+($K$10*$K$49)+($L$10*$L$49))))</f>
        <v/>
      </c>
      <c r="N49" s="165" t="str">
        <f>IF((SurveyData!$A$39)=0,"",(SurveyData!$AE$39))</f>
        <v/>
      </c>
      <c r="O49" s="82"/>
    </row>
    <row r="50" spans="2:15" ht="14.25">
      <c r="B50" s="171" t="str">
        <f>IF((SurveyData!$A$40)=0,"",(SurveyData!$A$40))</f>
        <v/>
      </c>
      <c r="C50" s="167" t="str">
        <f>IF((SurveyData!$A$40)=0,"",(SurveyData!$N$40))</f>
        <v/>
      </c>
      <c r="D50" s="167" t="str">
        <f>IF((SurveyData!$A$40)=0,"",(SurveyData!$O$40))</f>
        <v/>
      </c>
      <c r="E50" s="167" t="str">
        <f>IF((SurveyData!$A$40)=0,"",(SurveyData!$P$40))</f>
        <v/>
      </c>
      <c r="F50" s="167" t="str">
        <f>IF((SurveyData!$A$40)=0,"",(SurveyData!$R$40))</f>
        <v/>
      </c>
      <c r="G50" s="167" t="str">
        <f>IF((SurveyData!$A$40)=0,"",(SurveyData!$T$40))</f>
        <v/>
      </c>
      <c r="H50" s="167" t="str">
        <f>IF((SurveyData!$A$40)=0,"",(SurveyData!$V$40))</f>
        <v/>
      </c>
      <c r="I50" s="167" t="str">
        <f>IF((SurveyData!$A$40)=0,"",(SurveyData!$X$40))</f>
        <v/>
      </c>
      <c r="J50" s="167" t="str">
        <f>IF((SurveyData!$A$40)=0,"",(SurveyData!$Z$40))</f>
        <v/>
      </c>
      <c r="K50" s="167" t="str">
        <f>IF((SurveyData!$A$40)=0,"",(SurveyData!$AB$40))</f>
        <v/>
      </c>
      <c r="L50" s="167" t="str">
        <f>IF((SurveyData!$A$40)=0,"",(SurveyData!$AD$40))</f>
        <v/>
      </c>
      <c r="M50" s="166" t="str">
        <f>IF(ISERROR(SUM($F$10*$F$50)+($G$10*$G$50)+($H$10*$H$50)+($I$10*$H$50)+($J$10*$J$50)+($K$10*$K$50)+($L$10*$L$50)),"",(SUM(SUM($F$10*$F$50)+($G$10*$G$50)+($H$10*$H$50)+($I$10*$H$50)+($J$10*$J$50)+($K$10*$K$50)+($L$10*$L$50))))</f>
        <v/>
      </c>
      <c r="N50" s="167" t="str">
        <f>IF((SurveyData!$A$40)=0,"",(SurveyData!$AE$40))</f>
        <v/>
      </c>
      <c r="O50" s="82"/>
    </row>
    <row r="51" spans="2:15" ht="14.25">
      <c r="B51" s="170" t="str">
        <f>IF((SurveyData!$A$41)=0,"",(SurveyData!$A$41))</f>
        <v/>
      </c>
      <c r="C51" s="165" t="str">
        <f>IF((SurveyData!$A$41)=0,"",(SurveyData!$N$41))</f>
        <v/>
      </c>
      <c r="D51" s="165" t="str">
        <f>IF((SurveyData!$A$41)=0,"",(SurveyData!$O$41))</f>
        <v/>
      </c>
      <c r="E51" s="165" t="str">
        <f>IF((SurveyData!$A$41)=0,"",(SurveyData!$P$41))</f>
        <v/>
      </c>
      <c r="F51" s="165" t="str">
        <f>IF((SurveyData!$A$41)=0,"",(SurveyData!$R$41))</f>
        <v/>
      </c>
      <c r="G51" s="165" t="str">
        <f>IF((SurveyData!$A$41)=0,"",(SurveyData!$T$41))</f>
        <v/>
      </c>
      <c r="H51" s="165" t="str">
        <f>IF((SurveyData!$A$41)=0,"",(SurveyData!$V$41))</f>
        <v/>
      </c>
      <c r="I51" s="165" t="str">
        <f>IF((SurveyData!$A$41)=0,"",(SurveyData!$X$41))</f>
        <v/>
      </c>
      <c r="J51" s="165" t="str">
        <f>IF((SurveyData!$A$41)=0,"",(SurveyData!$Z$41))</f>
        <v/>
      </c>
      <c r="K51" s="165" t="str">
        <f>IF((SurveyData!$A$41)=0,"",(SurveyData!$AB$41))</f>
        <v/>
      </c>
      <c r="L51" s="165" t="str">
        <f>IF((SurveyData!$A$41)=0,"",(SurveyData!$AD$41))</f>
        <v/>
      </c>
      <c r="M51" s="166" t="str">
        <f>IF(ISERROR(SUM($F$10*$F$51)+($G$10*$G$51)+($H$10*$H$51)+($I$10*$H$51)+($J$10*$J$51)+($K$10*$K$51)+($L$10*$L$51)),"",(SUM(SUM($F$10*$F$51)+($G$10*$G$51)+($H$10*$H$51)+($I$10*$H$51)+($J$10*$J$51)+($K$10*$K$51)+($L$10*$L$51))))</f>
        <v/>
      </c>
      <c r="N51" s="165" t="str">
        <f>IF((SurveyData!$A$41)=0,"",(SurveyData!$AE$41))</f>
        <v/>
      </c>
      <c r="O51" s="82"/>
    </row>
    <row r="52" spans="2:15" ht="14.25">
      <c r="B52" s="171" t="str">
        <f>IF((SurveyData!$A$42)=0,"",(SurveyData!$A$42))</f>
        <v/>
      </c>
      <c r="C52" s="167" t="str">
        <f>IF((SurveyData!$A$42)=0,"",(SurveyData!$N$42))</f>
        <v/>
      </c>
      <c r="D52" s="167" t="str">
        <f>IF((SurveyData!$A$42)=0,"",(SurveyData!$O$42))</f>
        <v/>
      </c>
      <c r="E52" s="167" t="str">
        <f>IF((SurveyData!$A$42)=0,"",(SurveyData!$P$42))</f>
        <v/>
      </c>
      <c r="F52" s="167" t="str">
        <f>IF((SurveyData!$A$42)=0,"",(SurveyData!$R$42))</f>
        <v/>
      </c>
      <c r="G52" s="167" t="str">
        <f>IF((SurveyData!$A$42)=0,"",(SurveyData!$T$42))</f>
        <v/>
      </c>
      <c r="H52" s="167" t="str">
        <f>IF((SurveyData!$A$42)=0,"",(SurveyData!$V$42))</f>
        <v/>
      </c>
      <c r="I52" s="167" t="str">
        <f>IF((SurveyData!$A$42)=0,"",(SurveyData!$X$42))</f>
        <v/>
      </c>
      <c r="J52" s="167" t="str">
        <f>IF((SurveyData!$A$42)=0,"",(SurveyData!$Z$42))</f>
        <v/>
      </c>
      <c r="K52" s="167" t="str">
        <f>IF((SurveyData!$A$42)=0,"",(SurveyData!$AB$42))</f>
        <v/>
      </c>
      <c r="L52" s="167" t="str">
        <f>IF((SurveyData!$A$42)=0,"",(SurveyData!$AD$42))</f>
        <v/>
      </c>
      <c r="M52" s="166" t="str">
        <f>IF(ISERROR(SUM($F$10*$F$52)+($G$10*$G$52)+($H$10*$H$52)+($I$10*$H$52)+($J$10*$J$52)+($K$10*$K$52)+($L$10*$L$52)),"",(SUM(SUM($F$10*$F$52)+($G$10*$G$52)+($H$10*$H$52)+($I$10*$H$52)+($J$10*$J$52)+($K$10*$K$52)+($L$10*$L$52))))</f>
        <v/>
      </c>
      <c r="N52" s="167" t="str">
        <f>IF((SurveyData!$A$42)=0,"",(SurveyData!$AE$42))</f>
        <v/>
      </c>
      <c r="O52" s="82"/>
    </row>
    <row r="53" spans="2:15" ht="14.25">
      <c r="B53" s="170" t="str">
        <f>IF((SurveyData!$A$43)=0,"",(SurveyData!$A$43))</f>
        <v/>
      </c>
      <c r="C53" s="165" t="str">
        <f>IF((SurveyData!$A$43)=0,"",(SurveyData!$N$43))</f>
        <v/>
      </c>
      <c r="D53" s="165" t="str">
        <f>IF((SurveyData!$A$43)=0,"",(SurveyData!$O$43))</f>
        <v/>
      </c>
      <c r="E53" s="165" t="str">
        <f>IF((SurveyData!$A$43)=0,"",(SurveyData!$P$43))</f>
        <v/>
      </c>
      <c r="F53" s="165" t="str">
        <f>IF((SurveyData!$A$43)=0,"",(SurveyData!$R$43))</f>
        <v/>
      </c>
      <c r="G53" s="165" t="str">
        <f>IF((SurveyData!$A$43)=0,"",(SurveyData!$T$43))</f>
        <v/>
      </c>
      <c r="H53" s="165" t="str">
        <f>IF((SurveyData!$A$43)=0,"",(SurveyData!$V$43))</f>
        <v/>
      </c>
      <c r="I53" s="165" t="str">
        <f>IF((SurveyData!$A$43)=0,"",(SurveyData!$X$43))</f>
        <v/>
      </c>
      <c r="J53" s="165" t="str">
        <f>IF((SurveyData!$A$43)=0,"",(SurveyData!$Z$43))</f>
        <v/>
      </c>
      <c r="K53" s="165" t="str">
        <f>IF((SurveyData!$A$43)=0,"",(SurveyData!$AB$43))</f>
        <v/>
      </c>
      <c r="L53" s="165" t="str">
        <f>IF((SurveyData!$A$43)=0,"",(SurveyData!$AD$43))</f>
        <v/>
      </c>
      <c r="M53" s="166" t="str">
        <f>IF(ISERROR(SUM($F$10*$F$53)+($G$10*$G$53)+($H$10*$H$53)+($I$10*$H$53)+($J$10*$J$53)+($K$10*$K$53)+($L$10*$L$53)),"",(SUM(SUM($F$10*$F$53)+($G$10*$G$53)+($H$10*$H$53)+($I$10*$H$53)+($J$10*$J$53)+($K$10*$K$53)+($L$10*$L$53))))</f>
        <v/>
      </c>
      <c r="N53" s="165" t="str">
        <f>IF((SurveyData!$A$43)=0,"",(SurveyData!$AE$43))</f>
        <v/>
      </c>
      <c r="O53" s="82"/>
    </row>
    <row r="54" spans="2:15" ht="14.25">
      <c r="B54" s="171" t="str">
        <f>IF((SurveyData!$A$44)=0,"",(SurveyData!$A$44))</f>
        <v/>
      </c>
      <c r="C54" s="167" t="str">
        <f>IF((SurveyData!$A$44)=0,"",(SurveyData!$N$44))</f>
        <v/>
      </c>
      <c r="D54" s="167" t="str">
        <f>IF((SurveyData!$A$44)=0,"",(SurveyData!$O$44))</f>
        <v/>
      </c>
      <c r="E54" s="167" t="str">
        <f>IF((SurveyData!$A$44)=0,"",(SurveyData!$P$44))</f>
        <v/>
      </c>
      <c r="F54" s="167" t="str">
        <f>IF((SurveyData!$A$44)=0,"",(SurveyData!$R$44))</f>
        <v/>
      </c>
      <c r="G54" s="167" t="str">
        <f>IF((SurveyData!$A$44)=0,"",(SurveyData!$T$44))</f>
        <v/>
      </c>
      <c r="H54" s="167" t="str">
        <f>IF((SurveyData!$A$44)=0,"",(SurveyData!$V$44))</f>
        <v/>
      </c>
      <c r="I54" s="167" t="str">
        <f>IF((SurveyData!$A$44)=0,"",(SurveyData!$X$44))</f>
        <v/>
      </c>
      <c r="J54" s="167" t="str">
        <f>IF((SurveyData!$A$44)=0,"",(SurveyData!$Z$44))</f>
        <v/>
      </c>
      <c r="K54" s="167" t="str">
        <f>IF((SurveyData!$A$44)=0,"",(SurveyData!$AB$44))</f>
        <v/>
      </c>
      <c r="L54" s="167" t="str">
        <f>IF((SurveyData!$A$44)=0,"",(SurveyData!$AD$44))</f>
        <v/>
      </c>
      <c r="M54" s="166" t="str">
        <f>IF(ISERROR(SUM($F$10*$F$54)+($G$10*$G$54)+($H$10*$H$54)+($I$10*$H$54)+($J$10*$J$54)+($K$10*$K$54)+($L$10*$L$54)),"",(SUM(SUM($F$10*$F$54)+($G$10*$G$54)+($H$10*$H$54)+($I$10*$H$54)+($J$10*$J$54)+($K$10*$K$54)+($L$10*$L$54))))</f>
        <v/>
      </c>
      <c r="N54" s="167" t="str">
        <f>IF((SurveyData!$A$44)=0,"",(SurveyData!$AE$44))</f>
        <v/>
      </c>
      <c r="O54" s="82"/>
    </row>
    <row r="55" spans="2:15" ht="14.25">
      <c r="B55" s="170" t="str">
        <f>IF((SurveyData!$A$45)=0,"",(SurveyData!$A$45))</f>
        <v/>
      </c>
      <c r="C55" s="165" t="str">
        <f>IF((SurveyData!$A$45)=0,"",(SurveyData!$N$45))</f>
        <v/>
      </c>
      <c r="D55" s="165" t="str">
        <f>IF((SurveyData!$A$45)=0,"",(SurveyData!$O$45))</f>
        <v/>
      </c>
      <c r="E55" s="165" t="str">
        <f>IF((SurveyData!$A$45)=0,"",(SurveyData!$P$45))</f>
        <v/>
      </c>
      <c r="F55" s="165" t="str">
        <f>IF((SurveyData!$A$45)=0,"",(SurveyData!$R$45))</f>
        <v/>
      </c>
      <c r="G55" s="165" t="str">
        <f>IF((SurveyData!$A$45)=0,"",(SurveyData!$T$45))</f>
        <v/>
      </c>
      <c r="H55" s="165" t="str">
        <f>IF((SurveyData!$A$45)=0,"",(SurveyData!$V$45))</f>
        <v/>
      </c>
      <c r="I55" s="165" t="str">
        <f>IF((SurveyData!$A$45)=0,"",(SurveyData!$X$45))</f>
        <v/>
      </c>
      <c r="J55" s="165" t="str">
        <f>IF((SurveyData!$A$45)=0,"",(SurveyData!$Z$45))</f>
        <v/>
      </c>
      <c r="K55" s="165" t="str">
        <f>IF((SurveyData!$A$45)=0,"",(SurveyData!$AB$45))</f>
        <v/>
      </c>
      <c r="L55" s="165" t="str">
        <f>IF((SurveyData!$A$45)=0,"",(SurveyData!$AD$45))</f>
        <v/>
      </c>
      <c r="M55" s="166" t="str">
        <f>IF(ISERROR(SUM($F$10*$F$55)+($G$10*$G$55)+($H$10*$H$55)+($I$10*$H$55)+($J$10*$J$55)+($K$10*$K$55)+($L$10*$L$55)),"",(SUM(SUM($F$10*$F$55)+($G$10*$G$55)+($H$10*$H$55)+($I$10*$H$55)+($J$10*$J$55)+($K$10*$K$55)+($L$10*$L$55))))</f>
        <v/>
      </c>
      <c r="N55" s="165" t="str">
        <f>IF((SurveyData!$A$45)=0,"",(SurveyData!$AE$45))</f>
        <v/>
      </c>
      <c r="O55" s="82"/>
    </row>
    <row r="56" spans="2:15" ht="14.25">
      <c r="B56" s="171" t="str">
        <f>IF((SurveyData!$A$46)=0,"",(SurveyData!$A$46))</f>
        <v/>
      </c>
      <c r="C56" s="167" t="str">
        <f>IF((SurveyData!$A$46)=0,"",(SurveyData!$N$46))</f>
        <v/>
      </c>
      <c r="D56" s="167" t="str">
        <f>IF((SurveyData!$A$46)=0,"",(SurveyData!$O$46))</f>
        <v/>
      </c>
      <c r="E56" s="167" t="str">
        <f>IF((SurveyData!$A$46)=0,"",(SurveyData!$P$46))</f>
        <v/>
      </c>
      <c r="F56" s="167" t="str">
        <f>IF((SurveyData!$A$46)=0,"",(SurveyData!$R$46))</f>
        <v/>
      </c>
      <c r="G56" s="167" t="str">
        <f>IF((SurveyData!$A$46)=0,"",(SurveyData!$T$46))</f>
        <v/>
      </c>
      <c r="H56" s="167" t="str">
        <f>IF((SurveyData!$A$46)=0,"",(SurveyData!$V$46))</f>
        <v/>
      </c>
      <c r="I56" s="167" t="str">
        <f>IF((SurveyData!$A$46)=0,"",(SurveyData!$X$46))</f>
        <v/>
      </c>
      <c r="J56" s="167" t="str">
        <f>IF((SurveyData!$A$46)=0,"",(SurveyData!$Z$46))</f>
        <v/>
      </c>
      <c r="K56" s="167" t="str">
        <f>IF((SurveyData!$A$46)=0,"",(SurveyData!$AB$46))</f>
        <v/>
      </c>
      <c r="L56" s="167" t="str">
        <f>IF((SurveyData!$A$46)=0,"",(SurveyData!$AD$46))</f>
        <v/>
      </c>
      <c r="M56" s="166" t="str">
        <f>IF(ISERROR(SUM($F$10*$F$56)+($G$10*$G$56)+($H$10*$H$56)+($I$10*$H$56)+($J$10*$J$56)+($K$10*$K$56)+($L$10*$L$56)),"",(SUM(SUM($F$10*$F$56)+($G$10*$G$56)+($H$10*$H$56)+($I$10*$H$56)+($J$10*$J$56)+($K$10*$K$56)+($L$10*$L$56))))</f>
        <v/>
      </c>
      <c r="N56" s="167" t="str">
        <f>IF((SurveyData!$A$46)=0,"",(SurveyData!$AE$46))</f>
        <v/>
      </c>
      <c r="O56" s="82"/>
    </row>
    <row r="57" spans="2:15" ht="14.25">
      <c r="B57" s="170" t="str">
        <f>IF((SurveyData!$A$47)=0,"",(SurveyData!$A$47))</f>
        <v/>
      </c>
      <c r="C57" s="165" t="str">
        <f>IF((SurveyData!$A$47)=0,"",(SurveyData!$N$47))</f>
        <v/>
      </c>
      <c r="D57" s="165" t="str">
        <f>IF((SurveyData!$A$47)=0,"",(SurveyData!$O$47))</f>
        <v/>
      </c>
      <c r="E57" s="165" t="str">
        <f>IF((SurveyData!$A$47)=0,"",(SurveyData!$P$47))</f>
        <v/>
      </c>
      <c r="F57" s="165" t="str">
        <f>IF((SurveyData!$A$47)=0,"",(SurveyData!$R$47))</f>
        <v/>
      </c>
      <c r="G57" s="165" t="str">
        <f>IF((SurveyData!$A$47)=0,"",(SurveyData!$T$47))</f>
        <v/>
      </c>
      <c r="H57" s="165" t="str">
        <f>IF((SurveyData!$A$47)=0,"",(SurveyData!$V$47))</f>
        <v/>
      </c>
      <c r="I57" s="165" t="str">
        <f>IF((SurveyData!$A$47)=0,"",(SurveyData!$X$47))</f>
        <v/>
      </c>
      <c r="J57" s="165" t="str">
        <f>IF((SurveyData!$A$47)=0,"",(SurveyData!$Z$47))</f>
        <v/>
      </c>
      <c r="K57" s="165" t="str">
        <f>IF((SurveyData!$A$47)=0,"",(SurveyData!$AB$47))</f>
        <v/>
      </c>
      <c r="L57" s="165" t="str">
        <f>IF((SurveyData!$A$47)=0,"",(SurveyData!$AD$47))</f>
        <v/>
      </c>
      <c r="M57" s="166" t="str">
        <f>IF(ISERROR(SUM($F$10*$F$57)+($G$10*$G$57)+($H$10*$H$57)+($I$10*$H$57)+($J$10*$J$57)+($K$10*$K$57)+($L$10*$L$57)),"",(SUM(SUM($F$10*$F$57)+($G$10*$G$57)+($H$10*$H$57)+($I$10*$H$57)+($J$10*$J$57)+($K$10*$K$57)+($L$10*$L$57))))</f>
        <v/>
      </c>
      <c r="N57" s="165" t="str">
        <f>IF((SurveyData!$A$47)=0,"",(SurveyData!$AE$47))</f>
        <v/>
      </c>
      <c r="O57" s="82"/>
    </row>
    <row r="58" spans="2:15" ht="14.25">
      <c r="B58" s="171" t="str">
        <f>IF((SurveyData!$A$48)=0,"",(SurveyData!$A$48))</f>
        <v/>
      </c>
      <c r="C58" s="167" t="str">
        <f>IF((SurveyData!$A$48)=0,"",(SurveyData!$N$48))</f>
        <v/>
      </c>
      <c r="D58" s="167" t="str">
        <f>IF((SurveyData!$A$48)=0,"",(SurveyData!$O$48))</f>
        <v/>
      </c>
      <c r="E58" s="167" t="str">
        <f>IF((SurveyData!$A$48)=0,"",(SurveyData!$P$48))</f>
        <v/>
      </c>
      <c r="F58" s="167" t="str">
        <f>IF((SurveyData!$A$48)=0,"",(SurveyData!$R$48))</f>
        <v/>
      </c>
      <c r="G58" s="167" t="str">
        <f>IF((SurveyData!$A$48)=0,"",(SurveyData!$T$48))</f>
        <v/>
      </c>
      <c r="H58" s="167" t="str">
        <f>IF((SurveyData!$A$48)=0,"",(SurveyData!$V$48))</f>
        <v/>
      </c>
      <c r="I58" s="167" t="str">
        <f>IF((SurveyData!$A$48)=0,"",(SurveyData!$X$48))</f>
        <v/>
      </c>
      <c r="J58" s="167" t="str">
        <f>IF((SurveyData!$A$48)=0,"",(SurveyData!$Z$48))</f>
        <v/>
      </c>
      <c r="K58" s="167" t="str">
        <f>IF((SurveyData!$A$48)=0,"",(SurveyData!$AB$48))</f>
        <v/>
      </c>
      <c r="L58" s="167" t="str">
        <f>IF((SurveyData!$A$48)=0,"",(SurveyData!$AD$48))</f>
        <v/>
      </c>
      <c r="M58" s="166" t="str">
        <f>IF(ISERROR(SUM($F$10*$F$58)+($G$10*$G$58)+($H$10*$H$58)+($I$10*$H$58)+($J$10*$J$58)+($K$10*$K$58)+($L$10*$L$58)),"",(SUM(SUM($F$10*$F$58)+($G$10*$G$58)+($H$10*$H$58)+($I$10*$H$58)+($J$10*$J$58)+($K$10*$K$58)+($L$10*$L$58))))</f>
        <v/>
      </c>
      <c r="N58" s="167" t="str">
        <f>IF((SurveyData!$A$48)=0,"",(SurveyData!$AE$48))</f>
        <v/>
      </c>
      <c r="O58" s="82"/>
    </row>
    <row r="59" spans="2:15" ht="14.25">
      <c r="B59" s="170" t="str">
        <f>IF((SurveyData!$A$49)=0,"",(SurveyData!$A$49))</f>
        <v/>
      </c>
      <c r="C59" s="165" t="str">
        <f>IF((SurveyData!$A$49)=0,"",(SurveyData!$N$49))</f>
        <v/>
      </c>
      <c r="D59" s="165" t="str">
        <f>IF((SurveyData!$A$49)=0,"",(SurveyData!$O$49))</f>
        <v/>
      </c>
      <c r="E59" s="165" t="str">
        <f>IF((SurveyData!$A$49)=0,"",(SurveyData!$P$49))</f>
        <v/>
      </c>
      <c r="F59" s="165" t="str">
        <f>IF((SurveyData!$A$49)=0,"",(SurveyData!$R$49))</f>
        <v/>
      </c>
      <c r="G59" s="165" t="str">
        <f>IF((SurveyData!$A$49)=0,"",(SurveyData!$T$49))</f>
        <v/>
      </c>
      <c r="H59" s="165" t="str">
        <f>IF((SurveyData!$A$49)=0,"",(SurveyData!$V$49))</f>
        <v/>
      </c>
      <c r="I59" s="165" t="str">
        <f>IF((SurveyData!$A$49)=0,"",(SurveyData!$X$49))</f>
        <v/>
      </c>
      <c r="J59" s="165" t="str">
        <f>IF((SurveyData!$A$49)=0,"",(SurveyData!$Z$49))</f>
        <v/>
      </c>
      <c r="K59" s="165" t="str">
        <f>IF((SurveyData!$A$49)=0,"",(SurveyData!$AB$49))</f>
        <v/>
      </c>
      <c r="L59" s="165" t="str">
        <f>IF((SurveyData!$A$49)=0,"",(SurveyData!$AD$49))</f>
        <v/>
      </c>
      <c r="M59" s="166" t="str">
        <f>IF(ISERROR(SUM($F$10*$F$59)+($G$10*$G$59)+($H$10*$H$59)+($I$10*$H$59)+($J$10*$J$59)+($K$10*$K$59)+($L$10*$L$59)),"",(SUM(SUM($F$10*$F$59)+($G$10*$G$59)+($H$10*$H$59)+($I$10*$H$59)+($J$10*$J$59)+($K$10*$K$59)+($L$10*$L$59))))</f>
        <v/>
      </c>
      <c r="N59" s="165" t="str">
        <f>IF((SurveyData!$A$49)=0,"",(SurveyData!$AE$49))</f>
        <v/>
      </c>
      <c r="O59" s="82"/>
    </row>
    <row r="60" spans="2:15" ht="14.25">
      <c r="B60" s="171" t="str">
        <f>IF((SurveyData!$A$50)=0,"",(SurveyData!$A$50))</f>
        <v/>
      </c>
      <c r="C60" s="167" t="str">
        <f>IF((SurveyData!$A$50)=0,"",(SurveyData!$N$50))</f>
        <v/>
      </c>
      <c r="D60" s="167" t="str">
        <f>IF((SurveyData!$A$50)=0,"",(SurveyData!$O$50))</f>
        <v/>
      </c>
      <c r="E60" s="167" t="str">
        <f>IF((SurveyData!$A$50)=0,"",(SurveyData!$P$50))</f>
        <v/>
      </c>
      <c r="F60" s="167" t="str">
        <f>IF((SurveyData!$A$50)=0,"",(SurveyData!$R$50))</f>
        <v/>
      </c>
      <c r="G60" s="167" t="str">
        <f>IF((SurveyData!$A$50)=0,"",(SurveyData!$T$50))</f>
        <v/>
      </c>
      <c r="H60" s="167" t="str">
        <f>IF((SurveyData!$A$50)=0,"",(SurveyData!$V$50))</f>
        <v/>
      </c>
      <c r="I60" s="167" t="str">
        <f>IF((SurveyData!$A$50)=0,"",(SurveyData!$X$50))</f>
        <v/>
      </c>
      <c r="J60" s="167" t="str">
        <f>IF((SurveyData!$A$50)=0,"",(SurveyData!$Z$50))</f>
        <v/>
      </c>
      <c r="K60" s="167" t="str">
        <f>IF((SurveyData!$A$50)=0,"",(SurveyData!$AB$50))</f>
        <v/>
      </c>
      <c r="L60" s="167" t="str">
        <f>IF((SurveyData!$A$50)=0,"",(SurveyData!$AD$50))</f>
        <v/>
      </c>
      <c r="M60" s="166" t="str">
        <f>IF(ISERROR(SUM($F$10*$F$60)+($G$10*$G$60)+($H$10*$H$60)+($I$10*$H$60)+($J$10*$J$60)+($K$10*$K$60)+($L$10*$L$60)),"",(SUM(SUM($F$10*$F$60)+($G$10*$G$60)+($H$10*$H$60)+($I$10*$H$60)+($J$10*$J$60)+($K$10*$K$60)+($L$10*$L$60))))</f>
        <v/>
      </c>
      <c r="N60" s="167" t="str">
        <f>IF((SurveyData!$A$50)=0,"",(SurveyData!$AE$50))</f>
        <v/>
      </c>
      <c r="O60" s="82"/>
    </row>
    <row r="61" spans="2:15" ht="14.25">
      <c r="B61" s="170" t="str">
        <f>IF((SurveyData!$A$51)=0,"",(SurveyData!$A$51))</f>
        <v/>
      </c>
      <c r="C61" s="165" t="str">
        <f>IF((SurveyData!$A$51)=0,"",(SurveyData!$N$51))</f>
        <v/>
      </c>
      <c r="D61" s="165" t="str">
        <f>IF((SurveyData!$A$51)=0,"",(SurveyData!$O$51))</f>
        <v/>
      </c>
      <c r="E61" s="165" t="str">
        <f>IF((SurveyData!$A$51)=0,"",(SurveyData!$P$51))</f>
        <v/>
      </c>
      <c r="F61" s="165" t="str">
        <f>IF((SurveyData!$A$51)=0,"",(SurveyData!$R$51))</f>
        <v/>
      </c>
      <c r="G61" s="165" t="str">
        <f>IF((SurveyData!$A$51)=0,"",(SurveyData!$T$51))</f>
        <v/>
      </c>
      <c r="H61" s="165" t="str">
        <f>IF((SurveyData!$A$51)=0,"",(SurveyData!$V$51))</f>
        <v/>
      </c>
      <c r="I61" s="165" t="str">
        <f>IF((SurveyData!$A$51)=0,"",(SurveyData!$X$51))</f>
        <v/>
      </c>
      <c r="J61" s="165" t="str">
        <f>IF((SurveyData!$A$51)=0,"",(SurveyData!$Z$51))</f>
        <v/>
      </c>
      <c r="K61" s="165" t="str">
        <f>IF((SurveyData!$A$51)=0,"",(SurveyData!$AB$51))</f>
        <v/>
      </c>
      <c r="L61" s="165" t="str">
        <f>IF((SurveyData!$A$51)=0,"",(SurveyData!$AD$51))</f>
        <v/>
      </c>
      <c r="M61" s="166" t="str">
        <f>IF(ISERROR(SUM($F$10*$F$61)+($G$10*$G$61)+($H$10*$H$61)+($I$10*$H$61)+($J$10*$J$61)+($K$10*$K$61)+($L$10*$L$61)),"",(SUM(SUM($F$10*$F$61)+($G$10*$G$61)+($H$10*$H$61)+($I$10*$H$61)+($J$10*$J$61)+($K$10*$K$61)+($L$10*$L$61))))</f>
        <v/>
      </c>
      <c r="N61" s="165" t="str">
        <f>IF((SurveyData!$A$51)=0,"",(SurveyData!$AE$51))</f>
        <v/>
      </c>
      <c r="O61" s="82"/>
    </row>
    <row r="62" spans="2:15" ht="14.25">
      <c r="B62" s="171" t="str">
        <f>IF((SurveyData!$A$52)=0,"",(SurveyData!$A$52))</f>
        <v/>
      </c>
      <c r="C62" s="167" t="str">
        <f>IF((SurveyData!$A$52)=0,"",(SurveyData!$N$52))</f>
        <v/>
      </c>
      <c r="D62" s="167" t="str">
        <f>IF((SurveyData!$A$52)=0,"",(SurveyData!$O$52))</f>
        <v/>
      </c>
      <c r="E62" s="167" t="str">
        <f>IF((SurveyData!$A$52)=0,"",(SurveyData!$P$52))</f>
        <v/>
      </c>
      <c r="F62" s="167" t="str">
        <f>IF((SurveyData!$A$52)=0,"",(SurveyData!$R$52))</f>
        <v/>
      </c>
      <c r="G62" s="167" t="str">
        <f>IF((SurveyData!$A$52)=0,"",(SurveyData!$T$52))</f>
        <v/>
      </c>
      <c r="H62" s="167" t="str">
        <f>IF((SurveyData!$A$52)=0,"",(SurveyData!$V$52))</f>
        <v/>
      </c>
      <c r="I62" s="167" t="str">
        <f>IF((SurveyData!$A$52)=0,"",(SurveyData!$X$52))</f>
        <v/>
      </c>
      <c r="J62" s="167" t="str">
        <f>IF((SurveyData!$A$52)=0,"",(SurveyData!$Z$52))</f>
        <v/>
      </c>
      <c r="K62" s="167" t="str">
        <f>IF((SurveyData!$A$52)=0,"",(SurveyData!$AB$52))</f>
        <v/>
      </c>
      <c r="L62" s="167" t="str">
        <f>IF((SurveyData!$A$52)=0,"",(SurveyData!$AD$52))</f>
        <v/>
      </c>
      <c r="M62" s="166" t="str">
        <f>IF(ISERROR(SUM($F$10*$F$62)+($G$10*$G$62)+($H$10*$H$62)+($I$10*$H$62)+($J$10*$J$62)+($K$10*$K$62)+($L$10*$L$62)),"",(SUM(SUM($F$10*$F$62)+($G$10*$G$62)+($H$10*$H$62)+($I$10*$H$62)+($J$10*$J$62)+($K$10*$K$62)+($L$10*$L$62))))</f>
        <v/>
      </c>
      <c r="N62" s="167" t="str">
        <f>IF((SurveyData!$A$52)=0,"",(SurveyData!$AE$52))</f>
        <v/>
      </c>
      <c r="O62" s="82"/>
    </row>
    <row r="63" spans="2:15" ht="14.25">
      <c r="B63" s="170" t="str">
        <f>IF((SurveyData!$A$53)=0,"",(SurveyData!$A$53))</f>
        <v/>
      </c>
      <c r="C63" s="165" t="str">
        <f>IF((SurveyData!$A$53)=0,"",(SurveyData!$N$53))</f>
        <v/>
      </c>
      <c r="D63" s="165" t="str">
        <f>IF((SurveyData!$A$53)=0,"",(SurveyData!$O$53))</f>
        <v/>
      </c>
      <c r="E63" s="165" t="str">
        <f>IF((SurveyData!$A$53)=0,"",(SurveyData!$P$53))</f>
        <v/>
      </c>
      <c r="F63" s="165" t="str">
        <f>IF((SurveyData!$A$53)=0,"",(SurveyData!$R$53))</f>
        <v/>
      </c>
      <c r="G63" s="165" t="str">
        <f>IF((SurveyData!$A$53)=0,"",(SurveyData!$T$53))</f>
        <v/>
      </c>
      <c r="H63" s="165" t="str">
        <f>IF((SurveyData!$A$53)=0,"",(SurveyData!$V$53))</f>
        <v/>
      </c>
      <c r="I63" s="165" t="str">
        <f>IF((SurveyData!$A$53)=0,"",(SurveyData!$X$53))</f>
        <v/>
      </c>
      <c r="J63" s="165" t="str">
        <f>IF((SurveyData!$A$53)=0,"",(SurveyData!$Z$53))</f>
        <v/>
      </c>
      <c r="K63" s="165" t="str">
        <f>IF((SurveyData!$A$53)=0,"",(SurveyData!$AB$53))</f>
        <v/>
      </c>
      <c r="L63" s="165" t="str">
        <f>IF((SurveyData!$A$53)=0,"",(SurveyData!$AD$53))</f>
        <v/>
      </c>
      <c r="M63" s="166" t="str">
        <f>IF(ISERROR(SUM($F$10*$F$63)+($G$10*$G$63)+($H$10*$H$63)+($I$10*$H$63)+($J$10*$J$63)+($K$10*$K$63)+($L$10*$L$63)),"",(SUM(SUM($F$10*$F$63)+($G$10*$G$63)+($H$10*$H$63)+($I$10*$H$63)+($J$10*$J$63)+($K$10*$K$63)+($L$10*$L$63))))</f>
        <v/>
      </c>
      <c r="N63" s="165" t="str">
        <f>IF((SurveyData!$A$53)=0,"",(SurveyData!$AE$53))</f>
        <v/>
      </c>
      <c r="O63" s="82"/>
    </row>
    <row r="64" spans="2:15" ht="14.25">
      <c r="B64" s="171" t="str">
        <f>IF((SurveyData!$A$54)=0,"",(SurveyData!$A$54))</f>
        <v/>
      </c>
      <c r="C64" s="167" t="str">
        <f>IF((SurveyData!$A$54)=0,"",(SurveyData!$N$54))</f>
        <v/>
      </c>
      <c r="D64" s="167" t="str">
        <f>IF((SurveyData!$A$54)=0,"",(SurveyData!$O$54))</f>
        <v/>
      </c>
      <c r="E64" s="167" t="str">
        <f>IF((SurveyData!$A$54)=0,"",(SurveyData!$P$54))</f>
        <v/>
      </c>
      <c r="F64" s="167" t="str">
        <f>IF((SurveyData!$A$54)=0,"",(SurveyData!$R$54))</f>
        <v/>
      </c>
      <c r="G64" s="167" t="str">
        <f>IF((SurveyData!$A$54)=0,"",(SurveyData!$T$54))</f>
        <v/>
      </c>
      <c r="H64" s="167" t="str">
        <f>IF((SurveyData!$A$54)=0,"",(SurveyData!$V$54))</f>
        <v/>
      </c>
      <c r="I64" s="167" t="str">
        <f>IF((SurveyData!$A$54)=0,"",(SurveyData!$X$54))</f>
        <v/>
      </c>
      <c r="J64" s="167" t="str">
        <f>IF((SurveyData!$A$54)=0,"",(SurveyData!$Z$54))</f>
        <v/>
      </c>
      <c r="K64" s="167" t="str">
        <f>IF((SurveyData!$A$54)=0,"",(SurveyData!$AB$54))</f>
        <v/>
      </c>
      <c r="L64" s="167" t="str">
        <f>IF((SurveyData!$A$54)=0,"",(SurveyData!$AD$54))</f>
        <v/>
      </c>
      <c r="M64" s="166" t="str">
        <f>IF(ISERROR(SUM($F$10*$F$64)+($G$10*$G$64)+($H$10*$H$64)+($I$10*$H$64)+($J$10*$J$64)+($K$10*$K$64)+($L$10*$L$64)),"",(SUM(SUM($F$10*$F$64)+($G$10*$G$64)+($H$10*$H$64)+($I$10*$H$64)+($J$10*$J$64)+($K$10*$K$64)+($L$10*$L$64))))</f>
        <v/>
      </c>
      <c r="N64" s="167" t="str">
        <f>IF((SurveyData!$A$54)=0,"",(SurveyData!$AE$54))</f>
        <v/>
      </c>
      <c r="O64" s="82"/>
    </row>
    <row r="65" spans="2:15" ht="14.25">
      <c r="B65" s="170" t="str">
        <f>IF((SurveyData!$A$55)=0,"",(SurveyData!$A$55))</f>
        <v/>
      </c>
      <c r="C65" s="165" t="str">
        <f>IF((SurveyData!$A$55)=0,"",(SurveyData!$N$55))</f>
        <v/>
      </c>
      <c r="D65" s="165" t="str">
        <f>IF((SurveyData!$A$55)=0,"",(SurveyData!$O$55))</f>
        <v/>
      </c>
      <c r="E65" s="165" t="str">
        <f>IF((SurveyData!$A$55)=0,"",(SurveyData!$P$55))</f>
        <v/>
      </c>
      <c r="F65" s="165" t="str">
        <f>IF((SurveyData!$A$55)=0,"",(SurveyData!$R$55))</f>
        <v/>
      </c>
      <c r="G65" s="165" t="str">
        <f>IF((SurveyData!$A$55)=0,"",(SurveyData!$T$55))</f>
        <v/>
      </c>
      <c r="H65" s="165" t="str">
        <f>IF((SurveyData!$A$55)=0,"",(SurveyData!$V$55))</f>
        <v/>
      </c>
      <c r="I65" s="165" t="str">
        <f>IF((SurveyData!$A$55)=0,"",(SurveyData!$X$55))</f>
        <v/>
      </c>
      <c r="J65" s="165" t="str">
        <f>IF((SurveyData!$A$55)=0,"",(SurveyData!$Z$55))</f>
        <v/>
      </c>
      <c r="K65" s="165" t="str">
        <f>IF((SurveyData!$A$55)=0,"",(SurveyData!$AB$55))</f>
        <v/>
      </c>
      <c r="L65" s="165" t="str">
        <f>IF((SurveyData!$A$55)=0,"",(SurveyData!$AD$55))</f>
        <v/>
      </c>
      <c r="M65" s="166" t="str">
        <f>IF(ISERROR(SUM($F$10*$F$65)+($G$10*$G$65)+($H$10*$H$65)+($I$10*$H$65)+($J$10*$J$65)+($K$10*$K$65)+($L$10*$L$65)),"",(SUM(SUM($F$10*$F$65)+($G$10*$G$65)+($H$10*$H$65)+($I$10*$H$65)+($J$10*$J$65)+($K$10*$K$65)+($L$10*$L$65))))</f>
        <v/>
      </c>
      <c r="N65" s="165" t="str">
        <f>IF((SurveyData!$A$55)=0,"",(SurveyData!$AE$55))</f>
        <v/>
      </c>
      <c r="O65" s="82"/>
    </row>
    <row r="66" spans="2:15" ht="14.25">
      <c r="B66" s="171" t="str">
        <f>IF((SurveyData!$A$56)=0,"",(SurveyData!$A$56))</f>
        <v/>
      </c>
      <c r="C66" s="167" t="str">
        <f>IF((SurveyData!$A$56)=0,"",(SurveyData!$N$56))</f>
        <v/>
      </c>
      <c r="D66" s="167" t="str">
        <f>IF((SurveyData!$A$56)=0,"",(SurveyData!$O$56))</f>
        <v/>
      </c>
      <c r="E66" s="167" t="str">
        <f>IF((SurveyData!$A$56)=0,"",(SurveyData!$P$56))</f>
        <v/>
      </c>
      <c r="F66" s="167" t="str">
        <f>IF((SurveyData!$A$56)=0,"",(SurveyData!$R$56))</f>
        <v/>
      </c>
      <c r="G66" s="167" t="str">
        <f>IF((SurveyData!$A$56)=0,"",(SurveyData!$T$56))</f>
        <v/>
      </c>
      <c r="H66" s="167" t="str">
        <f>IF((SurveyData!$A$56)=0,"",(SurveyData!$V$56))</f>
        <v/>
      </c>
      <c r="I66" s="167" t="str">
        <f>IF((SurveyData!$A$56)=0,"",(SurveyData!$X$56))</f>
        <v/>
      </c>
      <c r="J66" s="167" t="str">
        <f>IF((SurveyData!$A$56)=0,"",(SurveyData!$Z$56))</f>
        <v/>
      </c>
      <c r="K66" s="167" t="str">
        <f>IF((SurveyData!$A$56)=0,"",(SurveyData!$AB$56))</f>
        <v/>
      </c>
      <c r="L66" s="167" t="str">
        <f>IF((SurveyData!$A$56)=0,"",(SurveyData!$AD$56))</f>
        <v/>
      </c>
      <c r="M66" s="166" t="str">
        <f>IF(ISERROR(SUM($F$10*$F$66)+($G$10*$G$66)+($H$10*$H$66)+($I$10*$H$66)+($J$10*$J$66)+($K$10*$K$66)+($L$10*$L$66)),"",(SUM(SUM($F$10*$F$66)+($G$10*$G$66)+($H$10*$H$66)+($I$10*$H$66)+($J$10*$J$66)+($K$10*$K$66)+($L$10*$L$66))))</f>
        <v/>
      </c>
      <c r="N66" s="167" t="str">
        <f>IF((SurveyData!$A$56)=0,"",(SurveyData!$AE$56))</f>
        <v/>
      </c>
      <c r="O66" s="82"/>
    </row>
    <row r="67" spans="2:15" ht="14.25">
      <c r="B67" s="170" t="str">
        <f>IF((SurveyData!$A$57)=0,"",(SurveyData!$A$57))</f>
        <v/>
      </c>
      <c r="C67" s="165" t="str">
        <f>IF((SurveyData!$A$57)=0,"",(SurveyData!$N$57))</f>
        <v/>
      </c>
      <c r="D67" s="165" t="str">
        <f>IF((SurveyData!$A$57)=0,"",(SurveyData!$O$57))</f>
        <v/>
      </c>
      <c r="E67" s="165" t="str">
        <f>IF((SurveyData!$A$57)=0,"",(SurveyData!$P$57))</f>
        <v/>
      </c>
      <c r="F67" s="165" t="str">
        <f>IF((SurveyData!$A$57)=0,"",(SurveyData!$R$57))</f>
        <v/>
      </c>
      <c r="G67" s="165" t="str">
        <f>IF((SurveyData!$A$57)=0,"",(SurveyData!$T$57))</f>
        <v/>
      </c>
      <c r="H67" s="165" t="str">
        <f>IF((SurveyData!$A$57)=0,"",(SurveyData!$V$57))</f>
        <v/>
      </c>
      <c r="I67" s="165" t="str">
        <f>IF((SurveyData!$A$57)=0,"",(SurveyData!$X$57))</f>
        <v/>
      </c>
      <c r="J67" s="165" t="str">
        <f>IF((SurveyData!$A$57)=0,"",(SurveyData!$Z$57))</f>
        <v/>
      </c>
      <c r="K67" s="165" t="str">
        <f>IF((SurveyData!$A$57)=0,"",(SurveyData!$AB$57))</f>
        <v/>
      </c>
      <c r="L67" s="165" t="str">
        <f>IF((SurveyData!$A$57)=0,"",(SurveyData!$AD$57))</f>
        <v/>
      </c>
      <c r="M67" s="166" t="str">
        <f>IF(ISERROR(SUM($F$10*$F$67)+($G$10*$G$67)+($H$10*$H$67)+($I$10*$H$67)+($J$10*$J$67)+($K$10*$K$67)+($L$10*$L$67)),"",(SUM(SUM($F$10*$F$67)+($G$10*$G$67)+($H$10*$H$67)+($I$10*$H$67)+($J$10*$J$67)+($K$10*$K$67)+($L$10*$L$67))))</f>
        <v/>
      </c>
      <c r="N67" s="165" t="str">
        <f>IF((SurveyData!$A$57)=0,"",(SurveyData!$AE$57))</f>
        <v/>
      </c>
      <c r="O67" s="82"/>
    </row>
    <row r="68" spans="2:15" ht="14.25">
      <c r="B68" s="171" t="str">
        <f>IF((SurveyData!$A$58)=0,"",(SurveyData!$A$58))</f>
        <v/>
      </c>
      <c r="C68" s="167" t="str">
        <f>IF((SurveyData!$A$58)=0,"",(SurveyData!$N$58))</f>
        <v/>
      </c>
      <c r="D68" s="167" t="str">
        <f>IF((SurveyData!$A$58)=0,"",(SurveyData!$O$58))</f>
        <v/>
      </c>
      <c r="E68" s="167" t="str">
        <f>IF((SurveyData!$A$58)=0,"",(SurveyData!$P$58))</f>
        <v/>
      </c>
      <c r="F68" s="167" t="str">
        <f>IF((SurveyData!$A$58)=0,"",(SurveyData!$R$58))</f>
        <v/>
      </c>
      <c r="G68" s="167" t="str">
        <f>IF((SurveyData!$A$58)=0,"",(SurveyData!$T$58))</f>
        <v/>
      </c>
      <c r="H68" s="167" t="str">
        <f>IF((SurveyData!$A$58)=0,"",(SurveyData!$V$58))</f>
        <v/>
      </c>
      <c r="I68" s="167" t="str">
        <f>IF((SurveyData!$A$58)=0,"",(SurveyData!$X$58))</f>
        <v/>
      </c>
      <c r="J68" s="167" t="str">
        <f>IF((SurveyData!$A$58)=0,"",(SurveyData!$Z$58))</f>
        <v/>
      </c>
      <c r="K68" s="167" t="str">
        <f>IF((SurveyData!$A$58)=0,"",(SurveyData!$AB$58))</f>
        <v/>
      </c>
      <c r="L68" s="167" t="str">
        <f>IF((SurveyData!$A$58)=0,"",(SurveyData!$AD$58))</f>
        <v/>
      </c>
      <c r="M68" s="166" t="str">
        <f>IF(ISERROR(SUM($F$10*$F$68)+($G$10*$G$68)+($H$10*$H$68)+($I$10*$H$68)+($J$10*$J$68)+($K$10*$K$68)+($L$10*$L$68)),"",(SUM(SUM($F$10*$F$68)+($G$10*$G$68)+($H$10*$H$68)+($I$10*$H$68)+($J$10*$J$68)+($K$10*$K$68)+($L$10*$L$68))))</f>
        <v/>
      </c>
      <c r="N68" s="167" t="str">
        <f>IF((SurveyData!$A$58)=0,"",(SurveyData!$AE$58))</f>
        <v/>
      </c>
      <c r="O68" s="82"/>
    </row>
    <row r="69" spans="2:15" ht="14.25">
      <c r="B69" s="170" t="str">
        <f>IF((SurveyData!$A$59)=0,"",(SurveyData!$A$59))</f>
        <v/>
      </c>
      <c r="C69" s="165" t="str">
        <f>IF((SurveyData!$A$59)=0,"",(SurveyData!$N$59))</f>
        <v/>
      </c>
      <c r="D69" s="165" t="str">
        <f>IF((SurveyData!$A$59)=0,"",(SurveyData!$O$59))</f>
        <v/>
      </c>
      <c r="E69" s="165" t="str">
        <f>IF((SurveyData!$A$59)=0,"",(SurveyData!$P$59))</f>
        <v/>
      </c>
      <c r="F69" s="165" t="str">
        <f>IF((SurveyData!$A$59)=0,"",(SurveyData!$R$59))</f>
        <v/>
      </c>
      <c r="G69" s="165" t="str">
        <f>IF((SurveyData!$A$59)=0,"",(SurveyData!$T$59))</f>
        <v/>
      </c>
      <c r="H69" s="165" t="str">
        <f>IF((SurveyData!$A$59)=0,"",(SurveyData!$V$59))</f>
        <v/>
      </c>
      <c r="I69" s="165" t="str">
        <f>IF((SurveyData!$A$59)=0,"",(SurveyData!$X$59))</f>
        <v/>
      </c>
      <c r="J69" s="165" t="str">
        <f>IF((SurveyData!$A$59)=0,"",(SurveyData!$Z$59))</f>
        <v/>
      </c>
      <c r="K69" s="165" t="str">
        <f>IF((SurveyData!$A$59)=0,"",(SurveyData!$AB$59))</f>
        <v/>
      </c>
      <c r="L69" s="165" t="str">
        <f>IF((SurveyData!$A$59)=0,"",(SurveyData!$AD$59))</f>
        <v/>
      </c>
      <c r="M69" s="166" t="str">
        <f>IF(ISERROR(SUM($F$10*$F$69)+($G$10*$G$69)+($H$10*$H$69)+($I$10*$H$69)+($J$10*$J$69)+($K$10*$K$69)+($L$10*$L$69)),"",(SUM(SUM($F$10*$F$69)+($G$10*$G$69)+($H$10*$H$69)+($I$10*$H$69)+($J$10*$J$69)+($K$10*$K$69)+($L$10*$L$69))))</f>
        <v/>
      </c>
      <c r="N69" s="165" t="str">
        <f>IF((SurveyData!$A$59)=0,"",(SurveyData!$AE$59))</f>
        <v/>
      </c>
      <c r="O69" s="82"/>
    </row>
    <row r="70" spans="2:15" ht="14.25">
      <c r="B70" s="171" t="str">
        <f>IF((SurveyData!$A$60)=0,"",(SurveyData!$A$60))</f>
        <v/>
      </c>
      <c r="C70" s="167" t="str">
        <f>IF((SurveyData!$A$60)=0,"",(SurveyData!$N$60))</f>
        <v/>
      </c>
      <c r="D70" s="167" t="str">
        <f>IF((SurveyData!$A$60)=0,"",(SurveyData!$O$60))</f>
        <v/>
      </c>
      <c r="E70" s="167" t="str">
        <f>IF((SurveyData!$A$60)=0,"",(SurveyData!$P$60))</f>
        <v/>
      </c>
      <c r="F70" s="167" t="str">
        <f>IF((SurveyData!$A$60)=0,"",(SurveyData!$R$60))</f>
        <v/>
      </c>
      <c r="G70" s="167" t="str">
        <f>IF((SurveyData!$A$60)=0,"",(SurveyData!$T$60))</f>
        <v/>
      </c>
      <c r="H70" s="167" t="str">
        <f>IF((SurveyData!$A$60)=0,"",(SurveyData!$V$60))</f>
        <v/>
      </c>
      <c r="I70" s="167" t="str">
        <f>IF((SurveyData!$A$60)=0,"",(SurveyData!$X$60))</f>
        <v/>
      </c>
      <c r="J70" s="167" t="str">
        <f>IF((SurveyData!$A$60)=0,"",(SurveyData!$Z$60))</f>
        <v/>
      </c>
      <c r="K70" s="167" t="str">
        <f>IF((SurveyData!$A$60)=0,"",(SurveyData!$AB$60))</f>
        <v/>
      </c>
      <c r="L70" s="167" t="str">
        <f>IF((SurveyData!$A$60)=0,"",(SurveyData!$AD$60))</f>
        <v/>
      </c>
      <c r="M70" s="166" t="str">
        <f>IF(ISERROR(SUM($F$10*$F$70)+($G$10*$G$70)+($H$10*$H$70)+($I$10*$H$70)+($J$10*$J$70)+($K$10*$K$70)+($L$10*$L$70)),"",(SUM(SUM($F$10*$F$70)+($G$10*$G$70)+($H$10*$H$70)+($I$10*$H$70)+($J$10*$J$70)+($K$10*$K$70)+($L$10*$L$70))))</f>
        <v/>
      </c>
      <c r="N70" s="167" t="str">
        <f>IF((SurveyData!$A$60)=0,"",(SurveyData!$AE$60))</f>
        <v/>
      </c>
      <c r="O70" s="82"/>
    </row>
    <row r="71" spans="2:15" ht="14.25">
      <c r="B71" s="170" t="str">
        <f>IF((SurveyData!$A$61)=0,"",(SurveyData!$A$61))</f>
        <v/>
      </c>
      <c r="C71" s="165" t="str">
        <f>IF((SurveyData!$A$61)=0,"",(SurveyData!$N$61))</f>
        <v/>
      </c>
      <c r="D71" s="165" t="str">
        <f>IF((SurveyData!$A$61)=0,"",(SurveyData!$O$61))</f>
        <v/>
      </c>
      <c r="E71" s="165" t="str">
        <f>IF((SurveyData!$A$61)=0,"",(SurveyData!$P$61))</f>
        <v/>
      </c>
      <c r="F71" s="165" t="str">
        <f>IF((SurveyData!$A$61)=0,"",(SurveyData!$R$61))</f>
        <v/>
      </c>
      <c r="G71" s="165" t="str">
        <f>IF((SurveyData!$A$61)=0,"",(SurveyData!$T$61))</f>
        <v/>
      </c>
      <c r="H71" s="165" t="str">
        <f>IF((SurveyData!$A$61)=0,"",(SurveyData!$V$61))</f>
        <v/>
      </c>
      <c r="I71" s="165" t="str">
        <f>IF((SurveyData!$A$61)=0,"",(SurveyData!$X$61))</f>
        <v/>
      </c>
      <c r="J71" s="165" t="str">
        <f>IF((SurveyData!$A$61)=0,"",(SurveyData!$Z$61))</f>
        <v/>
      </c>
      <c r="K71" s="165" t="str">
        <f>IF((SurveyData!$A$61)=0,"",(SurveyData!$AB$61))</f>
        <v/>
      </c>
      <c r="L71" s="165" t="str">
        <f>IF((SurveyData!$A$61)=0,"",(SurveyData!$AD$61))</f>
        <v/>
      </c>
      <c r="M71" s="166" t="str">
        <f>IF(ISERROR(SUM($F$10*$F$71)+($G$10*$G$71)+($H$10*$H$71)+($I$10*$H$71)+($J$10*$J$71)+($K$10*$K$71)+($L$10*$L$71)),"",(SUM(SUM($F$10*$F$71)+($G$10*$G$71)+($H$10*$H$71)+($I$10*$H$71)+($J$10*$J$71)+($K$10*$K$71)+($L$10*$L$71))))</f>
        <v/>
      </c>
      <c r="N71" s="165" t="str">
        <f>IF((SurveyData!$A$61)=0,"",(SurveyData!$AE$61))</f>
        <v/>
      </c>
      <c r="O71" s="82"/>
    </row>
    <row r="72" spans="2:15" ht="14.25">
      <c r="B72" s="171" t="str">
        <f>IF((SurveyData!$A$62)=0,"",(SurveyData!$A$62))</f>
        <v/>
      </c>
      <c r="C72" s="167" t="str">
        <f>IF((SurveyData!$A$62)=0,"",(SurveyData!$N$62))</f>
        <v/>
      </c>
      <c r="D72" s="167" t="str">
        <f>IF((SurveyData!$A$62)=0,"",(SurveyData!$O$62))</f>
        <v/>
      </c>
      <c r="E72" s="167" t="str">
        <f>IF((SurveyData!$A$62)=0,"",(SurveyData!$P$62))</f>
        <v/>
      </c>
      <c r="F72" s="167" t="str">
        <f>IF((SurveyData!$A$62)=0,"",(SurveyData!$R$62))</f>
        <v/>
      </c>
      <c r="G72" s="167" t="str">
        <f>IF((SurveyData!$A$62)=0,"",(SurveyData!$T$62))</f>
        <v/>
      </c>
      <c r="H72" s="167" t="str">
        <f>IF((SurveyData!$A$62)=0,"",(SurveyData!$V$62))</f>
        <v/>
      </c>
      <c r="I72" s="167" t="str">
        <f>IF((SurveyData!$A$62)=0,"",(SurveyData!$X$62))</f>
        <v/>
      </c>
      <c r="J72" s="167" t="str">
        <f>IF((SurveyData!$A$62)=0,"",(SurveyData!$Z$62))</f>
        <v/>
      </c>
      <c r="K72" s="167" t="str">
        <f>IF((SurveyData!$A$62)=0,"",(SurveyData!$AB$62))</f>
        <v/>
      </c>
      <c r="L72" s="167" t="str">
        <f>IF((SurveyData!$A$62)=0,"",(SurveyData!$AD$62))</f>
        <v/>
      </c>
      <c r="M72" s="166" t="str">
        <f>IF(ISERROR(SUM($F$10*$F$72)+($G$10*$G$72)+($H$10*$H$72)+($I$10*$H$72)+($J$10*$J$72)+($K$10*$K$72)+($L$10*$L$72)),"",(SUM(SUM($F$10*$F$72)+($G$10*$G$72)+($H$10*$H$72)+($I$10*$H$72)+($J$10*$J$72)+($K$10*$K$72)+($L$10*$L$72))))</f>
        <v/>
      </c>
      <c r="N72" s="167" t="str">
        <f>IF((SurveyData!$A$62)=0,"",(SurveyData!$AE$62))</f>
        <v/>
      </c>
      <c r="O72" s="82"/>
    </row>
    <row r="73" spans="2:15" ht="14.25">
      <c r="B73" s="170" t="str">
        <f>IF((SurveyData!$A$63)=0,"",(SurveyData!$A$63))</f>
        <v/>
      </c>
      <c r="C73" s="165" t="str">
        <f>IF((SurveyData!$A$63)=0,"",(SurveyData!$N$63))</f>
        <v/>
      </c>
      <c r="D73" s="165" t="str">
        <f>IF((SurveyData!$A$63)=0,"",(SurveyData!$O$63))</f>
        <v/>
      </c>
      <c r="E73" s="165" t="str">
        <f>IF((SurveyData!$A$63)=0,"",(SurveyData!$P$63))</f>
        <v/>
      </c>
      <c r="F73" s="165" t="str">
        <f>IF((SurveyData!$A$63)=0,"",(SurveyData!$R$63))</f>
        <v/>
      </c>
      <c r="G73" s="165" t="str">
        <f>IF((SurveyData!$A$63)=0,"",(SurveyData!$T$63))</f>
        <v/>
      </c>
      <c r="H73" s="165" t="str">
        <f>IF((SurveyData!$A$63)=0,"",(SurveyData!$V$63))</f>
        <v/>
      </c>
      <c r="I73" s="165" t="str">
        <f>IF((SurveyData!$A$63)=0,"",(SurveyData!$X$63))</f>
        <v/>
      </c>
      <c r="J73" s="165" t="str">
        <f>IF((SurveyData!$A$63)=0,"",(SurveyData!$Z$63))</f>
        <v/>
      </c>
      <c r="K73" s="165" t="str">
        <f>IF((SurveyData!$A$63)=0,"",(SurveyData!$AB$63))</f>
        <v/>
      </c>
      <c r="L73" s="165" t="str">
        <f>IF((SurveyData!$A$63)=0,"",(SurveyData!$AD$63))</f>
        <v/>
      </c>
      <c r="M73" s="166" t="str">
        <f>IF(ISERROR(SUM($F$10*$F$73)+($G$10*$G$73)+($H$10*$H$73)+($I$10*$H$73)+($J$10*$J$73)+($K$10*$K$73)+($L$10*$L$73)),"",(SUM(SUM($F$10*$F$73)+($G$10*$G$73)+($H$10*$H$73)+($I$10*$H$73)+($J$10*$J$73)+($K$10*$K$73)+($L$10*$L$73))))</f>
        <v/>
      </c>
      <c r="N73" s="165" t="str">
        <f>IF((SurveyData!$A$63)=0,"",(SurveyData!$AE$63))</f>
        <v/>
      </c>
      <c r="O73" s="82"/>
    </row>
    <row r="74" spans="2:15" ht="14.25">
      <c r="B74" s="171" t="str">
        <f>IF((SurveyData!$A$64)=0,"",(SurveyData!$A$64))</f>
        <v/>
      </c>
      <c r="C74" s="167" t="str">
        <f>IF((SurveyData!$A$64)=0,"",(SurveyData!$N$64))</f>
        <v/>
      </c>
      <c r="D74" s="167" t="str">
        <f>IF((SurveyData!$A$64)=0,"",(SurveyData!$O$64))</f>
        <v/>
      </c>
      <c r="E74" s="167" t="str">
        <f>IF((SurveyData!$A$64)=0,"",(SurveyData!$P$64))</f>
        <v/>
      </c>
      <c r="F74" s="167" t="str">
        <f>IF((SurveyData!$A$64)=0,"",(SurveyData!$R$64))</f>
        <v/>
      </c>
      <c r="G74" s="167" t="str">
        <f>IF((SurveyData!$A$64)=0,"",(SurveyData!$T$64))</f>
        <v/>
      </c>
      <c r="H74" s="167" t="str">
        <f>IF((SurveyData!$A$64)=0,"",(SurveyData!$V$64))</f>
        <v/>
      </c>
      <c r="I74" s="167" t="str">
        <f>IF((SurveyData!$A$64)=0,"",(SurveyData!$X$64))</f>
        <v/>
      </c>
      <c r="J74" s="167" t="str">
        <f>IF((SurveyData!$A$64)=0,"",(SurveyData!$Z$64))</f>
        <v/>
      </c>
      <c r="K74" s="167" t="str">
        <f>IF((SurveyData!$A$64)=0,"",(SurveyData!$AB$64))</f>
        <v/>
      </c>
      <c r="L74" s="167" t="str">
        <f>IF((SurveyData!$A$64)=0,"",(SurveyData!$AD$64))</f>
        <v/>
      </c>
      <c r="M74" s="166" t="str">
        <f>IF(ISERROR(SUM($F$10*$F$74)+($G$10*$G$74)+($H$10*$H$74)+($I$10*$H$74)+($J$10*$J$74)+($K$10*$K$74)+($L$10*$L$74)),"",(SUM(SUM($F$10*$F$74)+($G$10*$G$74)+($H$10*$H$74)+($I$10*$H$74)+($J$10*$J$74)+($K$10*$K$74)+($L$10*$L$74))))</f>
        <v/>
      </c>
      <c r="N74" s="167" t="str">
        <f>IF((SurveyData!$A$64)=0,"",(SurveyData!$AE$64))</f>
        <v/>
      </c>
      <c r="O74" s="82"/>
    </row>
    <row r="75" spans="2:15" ht="14.25">
      <c r="B75" s="170" t="str">
        <f>IF((SurveyData!$A$65)=0,"",(SurveyData!$A$65))</f>
        <v/>
      </c>
      <c r="C75" s="165" t="str">
        <f>IF((SurveyData!$A$65)=0,"",(SurveyData!$N$65))</f>
        <v/>
      </c>
      <c r="D75" s="165" t="str">
        <f>IF((SurveyData!$A$65)=0,"",(SurveyData!$O$65))</f>
        <v/>
      </c>
      <c r="E75" s="165" t="str">
        <f>IF((SurveyData!$A$65)=0,"",(SurveyData!$P$65))</f>
        <v/>
      </c>
      <c r="F75" s="165" t="str">
        <f>IF((SurveyData!$A$65)=0,"",(SurveyData!$R$65))</f>
        <v/>
      </c>
      <c r="G75" s="165" t="str">
        <f>IF((SurveyData!$A$65)=0,"",(SurveyData!$T$65))</f>
        <v/>
      </c>
      <c r="H75" s="165" t="str">
        <f>IF((SurveyData!$A$65)=0,"",(SurveyData!$V$65))</f>
        <v/>
      </c>
      <c r="I75" s="165" t="str">
        <f>IF((SurveyData!$A$65)=0,"",(SurveyData!$X$65))</f>
        <v/>
      </c>
      <c r="J75" s="165" t="str">
        <f>IF((SurveyData!$A$65)=0,"",(SurveyData!$Z$65))</f>
        <v/>
      </c>
      <c r="K75" s="165" t="str">
        <f>IF((SurveyData!$A$65)=0,"",(SurveyData!$AB$65))</f>
        <v/>
      </c>
      <c r="L75" s="165" t="str">
        <f>IF((SurveyData!$A$65)=0,"",(SurveyData!$AD$65))</f>
        <v/>
      </c>
      <c r="M75" s="166" t="str">
        <f>IF(ISERROR(SUM($F$10*$F$75)+($G$10*$G$75)+($H$10*$H$75)+($I$10*$H$75)+($J$10*$J$75)+($K$10*$K$75)+($L$10*$L$75)),"",(SUM(SUM($F$10*$F$75)+($G$10*$G$75)+($H$10*$H$75)+($I$10*$H$75)+($J$10*$J$75)+($K$10*$K$75)+($L$10*$L$75))))</f>
        <v/>
      </c>
      <c r="N75" s="165" t="str">
        <f>IF((SurveyData!$A$65)=0,"",(SurveyData!$AE$65))</f>
        <v/>
      </c>
      <c r="O75" s="82"/>
    </row>
    <row r="76" spans="2:15" ht="14.25">
      <c r="B76" s="171" t="str">
        <f>IF((SurveyData!$A$66)=0,"",(SurveyData!$A$66))</f>
        <v/>
      </c>
      <c r="C76" s="167" t="str">
        <f>IF((SurveyData!$A$66)=0,"",(SurveyData!$N$66))</f>
        <v/>
      </c>
      <c r="D76" s="167" t="str">
        <f>IF((SurveyData!$A$66)=0,"",(SurveyData!$O$66))</f>
        <v/>
      </c>
      <c r="E76" s="167" t="str">
        <f>IF((SurveyData!$A$66)=0,"",(SurveyData!$P$66))</f>
        <v/>
      </c>
      <c r="F76" s="167" t="str">
        <f>IF((SurveyData!$A$66)=0,"",(SurveyData!$R$66))</f>
        <v/>
      </c>
      <c r="G76" s="167" t="str">
        <f>IF((SurveyData!$A$66)=0,"",(SurveyData!$T$66))</f>
        <v/>
      </c>
      <c r="H76" s="167" t="str">
        <f>IF((SurveyData!$A$66)=0,"",(SurveyData!$V$66))</f>
        <v/>
      </c>
      <c r="I76" s="167" t="str">
        <f>IF((SurveyData!$A$66)=0,"",(SurveyData!$X$66))</f>
        <v/>
      </c>
      <c r="J76" s="167" t="str">
        <f>IF((SurveyData!$A$66)=0,"",(SurveyData!$Z$66))</f>
        <v/>
      </c>
      <c r="K76" s="167" t="str">
        <f>IF((SurveyData!$A$66)=0,"",(SurveyData!$AB$66))</f>
        <v/>
      </c>
      <c r="L76" s="167" t="str">
        <f>IF((SurveyData!$A$66)=0,"",(SurveyData!$AD$66))</f>
        <v/>
      </c>
      <c r="M76" s="166" t="str">
        <f>IF(ISERROR(SUM($F$10*$F$76)+($G$10*$G$76)+($H$10*$H$76)+($I$10*$H$76)+($J$10*$J$76)+($K$10*$K$76)+($L$10*$L$76)),"",(SUM(SUM($F$10*$F$76)+($G$10*$G$76)+($H$10*$H$76)+($I$10*$H$76)+($J$10*$J$76)+($K$10*$K$76)+($L$10*$L$76))))</f>
        <v/>
      </c>
      <c r="N76" s="167" t="str">
        <f>IF((SurveyData!$A$66)=0,"",(SurveyData!$AE$66))</f>
        <v/>
      </c>
      <c r="O76" s="82"/>
    </row>
    <row r="77" spans="2:15" ht="14.25">
      <c r="B77" s="170" t="str">
        <f>IF((SurveyData!$A$67)=0,"",(SurveyData!$A$67))</f>
        <v/>
      </c>
      <c r="C77" s="165" t="str">
        <f>IF((SurveyData!$A$67)=0,"",(SurveyData!$N$67))</f>
        <v/>
      </c>
      <c r="D77" s="165" t="str">
        <f>IF((SurveyData!$A$67)=0,"",(SurveyData!$O$67))</f>
        <v/>
      </c>
      <c r="E77" s="165" t="str">
        <f>IF((SurveyData!$A$67)=0,"",(SurveyData!$P$67))</f>
        <v/>
      </c>
      <c r="F77" s="165" t="str">
        <f>IF((SurveyData!$A$67)=0,"",(SurveyData!$R$67))</f>
        <v/>
      </c>
      <c r="G77" s="165" t="str">
        <f>IF((SurveyData!$A$67)=0,"",(SurveyData!$T$67))</f>
        <v/>
      </c>
      <c r="H77" s="165" t="str">
        <f>IF((SurveyData!$A$67)=0,"",(SurveyData!$V$67))</f>
        <v/>
      </c>
      <c r="I77" s="165" t="str">
        <f>IF((SurveyData!$A$67)=0,"",(SurveyData!$X$67))</f>
        <v/>
      </c>
      <c r="J77" s="165" t="str">
        <f>IF((SurveyData!$A$67)=0,"",(SurveyData!$Z$67))</f>
        <v/>
      </c>
      <c r="K77" s="165" t="str">
        <f>IF((SurveyData!$A$67)=0,"",(SurveyData!$AB$67))</f>
        <v/>
      </c>
      <c r="L77" s="165" t="str">
        <f>IF((SurveyData!$A$67)=0,"",(SurveyData!$AD$67))</f>
        <v/>
      </c>
      <c r="M77" s="166" t="str">
        <f>IF(ISERROR(SUM($F$10*$F$77)+($G$10*$G$77)+($H$10*$H$77)+($I$10*$H$77)+($J$10*$J$77)+($K$10*$K$77)+($L$10*$L$77)),"",(SUM(SUM($F$10*$F$77)+($G$10*$G$77)+($H$10*$H$77)+($I$10*$H$77)+($J$10*$J$77)+($K$10*$K$77)+($L$10*$L$77))))</f>
        <v/>
      </c>
      <c r="N77" s="165" t="str">
        <f>IF((SurveyData!$A$67)=0,"",(SurveyData!$AE$67))</f>
        <v/>
      </c>
      <c r="O77" s="82"/>
    </row>
    <row r="78" spans="2:15" ht="14.25">
      <c r="B78" s="171" t="str">
        <f>IF((SurveyData!$A$68)=0,"",(SurveyData!$A$68))</f>
        <v/>
      </c>
      <c r="C78" s="167" t="str">
        <f>IF((SurveyData!$A$68)=0,"",(SurveyData!$N$68))</f>
        <v/>
      </c>
      <c r="D78" s="167" t="str">
        <f>IF((SurveyData!$A$68)=0,"",(SurveyData!$O$68))</f>
        <v/>
      </c>
      <c r="E78" s="167" t="str">
        <f>IF((SurveyData!$A$68)=0,"",(SurveyData!$P$68))</f>
        <v/>
      </c>
      <c r="F78" s="167" t="str">
        <f>IF((SurveyData!$A$68)=0,"",(SurveyData!$R$68))</f>
        <v/>
      </c>
      <c r="G78" s="167" t="str">
        <f>IF((SurveyData!$A$68)=0,"",(SurveyData!$T$68))</f>
        <v/>
      </c>
      <c r="H78" s="167" t="str">
        <f>IF((SurveyData!$A$68)=0,"",(SurveyData!$V$68))</f>
        <v/>
      </c>
      <c r="I78" s="167" t="str">
        <f>IF((SurveyData!$A$68)=0,"",(SurveyData!$X$68))</f>
        <v/>
      </c>
      <c r="J78" s="167" t="str">
        <f>IF((SurveyData!$A$68)=0,"",(SurveyData!$Z$68))</f>
        <v/>
      </c>
      <c r="K78" s="167" t="str">
        <f>IF((SurveyData!$A$68)=0,"",(SurveyData!$AB$68))</f>
        <v/>
      </c>
      <c r="L78" s="167" t="str">
        <f>IF((SurveyData!$A$68)=0,"",(SurveyData!$AD$68))</f>
        <v/>
      </c>
      <c r="M78" s="166" t="str">
        <f>IF(ISERROR(SUM($F$10*$F$78)+($G$10*$G$78)+($H$10*$H$78)+($I$10*$H$78)+($J$10*$J$78)+($K$10*$K$78)+($L$10*$L$78)),"",(SUM(SUM($F$10*$F$78)+($G$10*$G$78)+($H$10*$H$78)+($I$10*$H$78)+($J$10*$J$78)+($K$10*$K$78)+($L$10*$L$78))))</f>
        <v/>
      </c>
      <c r="N78" s="167" t="str">
        <f>IF((SurveyData!$A$68)=0,"",(SurveyData!$AE$68))</f>
        <v/>
      </c>
      <c r="O78" s="82"/>
    </row>
    <row r="79" spans="2:15" ht="14.25">
      <c r="B79" s="170" t="str">
        <f>IF((SurveyData!$A$69)=0,"",(SurveyData!$A$69))</f>
        <v/>
      </c>
      <c r="C79" s="165" t="str">
        <f>IF((SurveyData!$A$69)=0,"",(SurveyData!$N$69))</f>
        <v/>
      </c>
      <c r="D79" s="165" t="str">
        <f>IF((SurveyData!$A$69)=0,"",(SurveyData!$O$69))</f>
        <v/>
      </c>
      <c r="E79" s="165" t="str">
        <f>IF((SurveyData!$A$69)=0,"",(SurveyData!$P$69))</f>
        <v/>
      </c>
      <c r="F79" s="165" t="str">
        <f>IF((SurveyData!$A$69)=0,"",(SurveyData!$R$69))</f>
        <v/>
      </c>
      <c r="G79" s="165" t="str">
        <f>IF((SurveyData!$A$69)=0,"",(SurveyData!$T$69))</f>
        <v/>
      </c>
      <c r="H79" s="165" t="str">
        <f>IF((SurveyData!$A$69)=0,"",(SurveyData!$V$69))</f>
        <v/>
      </c>
      <c r="I79" s="165" t="str">
        <f>IF((SurveyData!$A$69)=0,"",(SurveyData!$X$69))</f>
        <v/>
      </c>
      <c r="J79" s="165" t="str">
        <f>IF((SurveyData!$A$69)=0,"",(SurveyData!$Z$69))</f>
        <v/>
      </c>
      <c r="K79" s="165" t="str">
        <f>IF((SurveyData!$A$69)=0,"",(SurveyData!$AB$69))</f>
        <v/>
      </c>
      <c r="L79" s="165" t="str">
        <f>IF((SurveyData!$A$69)=0,"",(SurveyData!$AD$69))</f>
        <v/>
      </c>
      <c r="M79" s="166" t="str">
        <f>IF(ISERROR(SUM($F$10*$F$79)+($G$10*$G$79)+($H$10*$H$79)+($I$10*$H$79)+($J$10*$J$79)+($K$10*$K$79)+($L$10*$L$79)),"",(SUM(SUM($F$10*$F$79)+($G$10*$G$79)+($H$10*$H$79)+($I$10*$H$79)+($J$10*$J$79)+($K$10*$K$79)+($L$10*$L$79))))</f>
        <v/>
      </c>
      <c r="N79" s="165" t="str">
        <f>IF((SurveyData!$A$69)=0,"",(SurveyData!$AE$69))</f>
        <v/>
      </c>
      <c r="O79" s="82"/>
    </row>
    <row r="80" spans="2:15" ht="14.25">
      <c r="B80" s="171" t="str">
        <f>IF((SurveyData!$A$70)=0,"",(SurveyData!$A$70))</f>
        <v/>
      </c>
      <c r="C80" s="167" t="str">
        <f>IF((SurveyData!$A$70)=0,"",(SurveyData!$N$70))</f>
        <v/>
      </c>
      <c r="D80" s="167" t="str">
        <f>IF((SurveyData!$A$70)=0,"",(SurveyData!$O$70))</f>
        <v/>
      </c>
      <c r="E80" s="167" t="str">
        <f>IF((SurveyData!$A$70)=0,"",(SurveyData!$P$70))</f>
        <v/>
      </c>
      <c r="F80" s="167" t="str">
        <f>IF((SurveyData!$A$70)=0,"",(SurveyData!$R$70))</f>
        <v/>
      </c>
      <c r="G80" s="167" t="str">
        <f>IF((SurveyData!$A$70)=0,"",(SurveyData!$T$70))</f>
        <v/>
      </c>
      <c r="H80" s="167" t="str">
        <f>IF((SurveyData!$A$70)=0,"",(SurveyData!$V$70))</f>
        <v/>
      </c>
      <c r="I80" s="167" t="str">
        <f>IF((SurveyData!$A$70)=0,"",(SurveyData!$X$70))</f>
        <v/>
      </c>
      <c r="J80" s="167" t="str">
        <f>IF((SurveyData!$A$70)=0,"",(SurveyData!$Z$70))</f>
        <v/>
      </c>
      <c r="K80" s="167" t="str">
        <f>IF((SurveyData!$A$70)=0,"",(SurveyData!$AB$70))</f>
        <v/>
      </c>
      <c r="L80" s="167" t="str">
        <f>IF((SurveyData!$A$70)=0,"",(SurveyData!$AD$70))</f>
        <v/>
      </c>
      <c r="M80" s="166" t="str">
        <f>IF(ISERROR(SUM($F$10*$F$80)+($G$10*$G$80)+($H$10*$H$80)+($I$10*$H$80)+($J$10*$J$80)+($K$10*$K$80)+($L$10*$L$80)),"",(SUM(SUM($F$10*$F$80)+($G$10*$G$80)+($H$10*$H$80)+($I$10*$H$80)+($J$10*$J$80)+($K$10*$K$80)+($L$10*$L$80))))</f>
        <v/>
      </c>
      <c r="N80" s="167" t="str">
        <f>IF((SurveyData!$A$70)=0,"",(SurveyData!$AE$70))</f>
        <v/>
      </c>
      <c r="O80" s="82"/>
    </row>
    <row r="81" spans="2:15" ht="14.25">
      <c r="B81" s="170" t="str">
        <f>IF((SurveyData!$A$71)=0,"",(SurveyData!$A$71))</f>
        <v/>
      </c>
      <c r="C81" s="165" t="str">
        <f>IF((SurveyData!$A$71)=0,"",(SurveyData!$N$71))</f>
        <v/>
      </c>
      <c r="D81" s="165" t="str">
        <f>IF((SurveyData!$A$71)=0,"",(SurveyData!$O$71))</f>
        <v/>
      </c>
      <c r="E81" s="165" t="str">
        <f>IF((SurveyData!$A$71)=0,"",(SurveyData!$P$71))</f>
        <v/>
      </c>
      <c r="F81" s="165" t="str">
        <f>IF((SurveyData!$A$71)=0,"",(SurveyData!$R$71))</f>
        <v/>
      </c>
      <c r="G81" s="165" t="str">
        <f>IF((SurveyData!$A$71)=0,"",(SurveyData!$T$71))</f>
        <v/>
      </c>
      <c r="H81" s="165" t="str">
        <f>IF((SurveyData!$A$71)=0,"",(SurveyData!$V$71))</f>
        <v/>
      </c>
      <c r="I81" s="165" t="str">
        <f>IF((SurveyData!$A$71)=0,"",(SurveyData!$X$71))</f>
        <v/>
      </c>
      <c r="J81" s="165" t="str">
        <f>IF((SurveyData!$A$71)=0,"",(SurveyData!$Z$71))</f>
        <v/>
      </c>
      <c r="K81" s="165" t="str">
        <f>IF((SurveyData!$A$71)=0,"",(SurveyData!$AB$71))</f>
        <v/>
      </c>
      <c r="L81" s="165" t="str">
        <f>IF((SurveyData!$A$71)=0,"",(SurveyData!$AD$71))</f>
        <v/>
      </c>
      <c r="M81" s="166" t="str">
        <f>IF(ISERROR(SUM($F$10*$F$81)+($G$10*$G$81)+($H$10*$H$81)+($I$10*$H$81)+($J$10*$J$81)+($K$10*$K$81)+($L$10*$L$81)),"",(SUM(SUM($F$10*$F$81)+($G$10*$G$81)+($H$10*$H$81)+($I$10*$H$81)+($J$10*$J$81)+($K$10*$K$81)+($L$10*$L$81))))</f>
        <v/>
      </c>
      <c r="N81" s="165" t="str">
        <f>IF((SurveyData!$A$71)=0,"",(SurveyData!$AE$71))</f>
        <v/>
      </c>
      <c r="O81" s="82"/>
    </row>
    <row r="82" spans="2:15" ht="14.25">
      <c r="B82" s="171" t="str">
        <f>IF((SurveyData!$A$72)=0,"",(SurveyData!$A$72))</f>
        <v/>
      </c>
      <c r="C82" s="167" t="str">
        <f>IF((SurveyData!$A$72)=0,"",(SurveyData!$N$72))</f>
        <v/>
      </c>
      <c r="D82" s="167" t="str">
        <f>IF((SurveyData!$A$72)=0,"",(SurveyData!$O$72))</f>
        <v/>
      </c>
      <c r="E82" s="167" t="str">
        <f>IF((SurveyData!$A$72)=0,"",(SurveyData!$P$72))</f>
        <v/>
      </c>
      <c r="F82" s="167" t="str">
        <f>IF((SurveyData!$A$72)=0,"",(SurveyData!$R$72))</f>
        <v/>
      </c>
      <c r="G82" s="167" t="str">
        <f>IF((SurveyData!$A$72)=0,"",(SurveyData!$T$72))</f>
        <v/>
      </c>
      <c r="H82" s="167" t="str">
        <f>IF((SurveyData!$A$72)=0,"",(SurveyData!$V$72))</f>
        <v/>
      </c>
      <c r="I82" s="167" t="str">
        <f>IF((SurveyData!$A$72)=0,"",(SurveyData!$X$72))</f>
        <v/>
      </c>
      <c r="J82" s="167" t="str">
        <f>IF((SurveyData!$A$72)=0,"",(SurveyData!$Z$72))</f>
        <v/>
      </c>
      <c r="K82" s="167" t="str">
        <f>IF((SurveyData!$A$72)=0,"",(SurveyData!$AB$72))</f>
        <v/>
      </c>
      <c r="L82" s="167" t="str">
        <f>IF((SurveyData!$A$72)=0,"",(SurveyData!$AD$72))</f>
        <v/>
      </c>
      <c r="M82" s="166" t="str">
        <f>IF(ISERROR(SUM($F$10*$F$82)+($G$10*$G$82)+($H$10*$H$82)+($I$10*$H$82)+($J$10*$J$82)+($K$10*$K$82)+($L$10*$L$82)),"",(SUM(SUM($F$10*$F$82)+($G$10*$G$82)+($H$10*$H$82)+($I$10*$H$82)+($J$10*$J$82)+($K$10*$K$82)+($L$10*$L$82))))</f>
        <v/>
      </c>
      <c r="N82" s="167" t="str">
        <f>IF((SurveyData!$A$72)=0,"",(SurveyData!$AE$72))</f>
        <v/>
      </c>
      <c r="O82" s="82"/>
    </row>
    <row r="83" spans="2:15" ht="14.25">
      <c r="B83" s="170" t="str">
        <f>IF((SurveyData!$A$73)=0,"",(SurveyData!$A$73))</f>
        <v/>
      </c>
      <c r="C83" s="165" t="str">
        <f>IF((SurveyData!$A$73)=0,"",(SurveyData!$N$73))</f>
        <v/>
      </c>
      <c r="D83" s="165" t="str">
        <f>IF((SurveyData!$A$73)=0,"",(SurveyData!$O$73))</f>
        <v/>
      </c>
      <c r="E83" s="165" t="str">
        <f>IF((SurveyData!$A$73)=0,"",(SurveyData!$P$73))</f>
        <v/>
      </c>
      <c r="F83" s="165" t="str">
        <f>IF((SurveyData!$A$73)=0,"",(SurveyData!$R$73))</f>
        <v/>
      </c>
      <c r="G83" s="165" t="str">
        <f>IF((SurveyData!$A$73)=0,"",(SurveyData!$T$73))</f>
        <v/>
      </c>
      <c r="H83" s="165" t="str">
        <f>IF((SurveyData!$A$73)=0,"",(SurveyData!$V$73))</f>
        <v/>
      </c>
      <c r="I83" s="165" t="str">
        <f>IF((SurveyData!$A$73)=0,"",(SurveyData!$X$73))</f>
        <v/>
      </c>
      <c r="J83" s="165" t="str">
        <f>IF((SurveyData!$A$73)=0,"",(SurveyData!$Z$73))</f>
        <v/>
      </c>
      <c r="K83" s="165" t="str">
        <f>IF((SurveyData!$A$73)=0,"",(SurveyData!$AB$73))</f>
        <v/>
      </c>
      <c r="L83" s="165" t="str">
        <f>IF((SurveyData!$A$73)=0,"",(SurveyData!$AD$73))</f>
        <v/>
      </c>
      <c r="M83" s="166" t="str">
        <f>IF(ISERROR(SUM($F$10*$F$83)+($G$10*$G$83)+($H$10*$H$83)+($I$10*$H$83)+($J$10*$J$83)+($K$10*$K$83)+($L$10*$L$83)),"",(SUM(SUM($F$10*$F$83)+($G$10*$G$83)+($H$10*$H$83)+($I$10*$H$83)+($J$10*$J$83)+($K$10*$K$83)+($L$10*$L$83))))</f>
        <v/>
      </c>
      <c r="N83" s="165" t="str">
        <f>IF((SurveyData!$A$73)=0,"",(SurveyData!$AE$73))</f>
        <v/>
      </c>
      <c r="O83" s="82"/>
    </row>
    <row r="84" spans="2:15" ht="14.25">
      <c r="B84" s="171" t="str">
        <f>IF((SurveyData!$A$74)=0,"",(SurveyData!$A$74))</f>
        <v/>
      </c>
      <c r="C84" s="167" t="str">
        <f>IF((SurveyData!$A$74)=0,"",(SurveyData!$N$74))</f>
        <v/>
      </c>
      <c r="D84" s="167" t="str">
        <f>IF((SurveyData!$A$74)=0,"",(SurveyData!$O$74))</f>
        <v/>
      </c>
      <c r="E84" s="167" t="str">
        <f>IF((SurveyData!$A$74)=0,"",(SurveyData!$P$74))</f>
        <v/>
      </c>
      <c r="F84" s="167" t="str">
        <f>IF((SurveyData!$A$74)=0,"",(SurveyData!$R$74))</f>
        <v/>
      </c>
      <c r="G84" s="167" t="str">
        <f>IF((SurveyData!$A$74)=0,"",(SurveyData!$T$74))</f>
        <v/>
      </c>
      <c r="H84" s="167" t="str">
        <f>IF((SurveyData!$A$74)=0,"",(SurveyData!$V$74))</f>
        <v/>
      </c>
      <c r="I84" s="167" t="str">
        <f>IF((SurveyData!$A$74)=0,"",(SurveyData!$X$74))</f>
        <v/>
      </c>
      <c r="J84" s="167" t="str">
        <f>IF((SurveyData!$A$74)=0,"",(SurveyData!$Z$74))</f>
        <v/>
      </c>
      <c r="K84" s="167" t="str">
        <f>IF((SurveyData!$A$74)=0,"",(SurveyData!$AB$74))</f>
        <v/>
      </c>
      <c r="L84" s="167" t="str">
        <f>IF((SurveyData!$A$74)=0,"",(SurveyData!$AD$74))</f>
        <v/>
      </c>
      <c r="M84" s="166" t="str">
        <f>IF(ISERROR(SUM($F$10*$F$84)+($G$10*$G$84)+($H$10*$H$84)+($I$10*$H$84)+($J$10*$J$84)+($K$10*$K$84)+($L$10*$L$84)),"",(SUM(SUM($F$10*$F$84)+($G$10*$G$84)+($H$10*$H$84)+($I$10*$H$84)+($J$10*$J$84)+($K$10*$K$84)+($L$10*$L$84))))</f>
        <v/>
      </c>
      <c r="N84" s="167" t="str">
        <f>IF((SurveyData!$A$74)=0,"",(SurveyData!$AE$74))</f>
        <v/>
      </c>
      <c r="O84" s="82"/>
    </row>
    <row r="85" spans="2:15" ht="14.25">
      <c r="B85" s="170" t="str">
        <f>IF((SurveyData!$A$75)=0,"",(SurveyData!$A$75))</f>
        <v/>
      </c>
      <c r="C85" s="165" t="str">
        <f>IF((SurveyData!$A$75)=0,"",(SurveyData!$N$75))</f>
        <v/>
      </c>
      <c r="D85" s="165" t="str">
        <f>IF((SurveyData!$A$75)=0,"",(SurveyData!$O$75))</f>
        <v/>
      </c>
      <c r="E85" s="165" t="str">
        <f>IF((SurveyData!$A$75)=0,"",(SurveyData!$P$75))</f>
        <v/>
      </c>
      <c r="F85" s="165" t="str">
        <f>IF((SurveyData!$A$75)=0,"",(SurveyData!$R$75))</f>
        <v/>
      </c>
      <c r="G85" s="165" t="str">
        <f>IF((SurveyData!$A$75)=0,"",(SurveyData!$T$75))</f>
        <v/>
      </c>
      <c r="H85" s="165" t="str">
        <f>IF((SurveyData!$A$75)=0,"",(SurveyData!$V$75))</f>
        <v/>
      </c>
      <c r="I85" s="165" t="str">
        <f>IF((SurveyData!$A$75)=0,"",(SurveyData!$X$75))</f>
        <v/>
      </c>
      <c r="J85" s="165" t="str">
        <f>IF((SurveyData!$A$75)=0,"",(SurveyData!$Z$75))</f>
        <v/>
      </c>
      <c r="K85" s="165" t="str">
        <f>IF((SurveyData!$A$75)=0,"",(SurveyData!$AB$75))</f>
        <v/>
      </c>
      <c r="L85" s="165" t="str">
        <f>IF((SurveyData!$A$75)=0,"",(SurveyData!$AD$75))</f>
        <v/>
      </c>
      <c r="M85" s="166" t="str">
        <f>IF(ISERROR(SUM($F$10*$F$85)+($G$10*$G$85)+($H$10*$H$85)+($I$10*$H$85)+($J$10*$J$85)+($K$10*$K$85)+($L$10*$L$85)),"",(SUM(SUM($F$10*$F$85)+($G$10*$G$85)+($H$10*$H$85)+($I$10*$H$85)+($J$10*$J$85)+($K$10*$K$85)+($L$10*$L$85))))</f>
        <v/>
      </c>
      <c r="N85" s="165" t="str">
        <f>IF((SurveyData!$A$75)=0,"",(SurveyData!$AE$75))</f>
        <v/>
      </c>
      <c r="O85" s="82"/>
    </row>
    <row r="86" spans="2:15" ht="14.25">
      <c r="B86" s="171" t="str">
        <f>IF((SurveyData!$A$76)=0,"",(SurveyData!$A$76))</f>
        <v/>
      </c>
      <c r="C86" s="167" t="str">
        <f>IF((SurveyData!$A$76)=0,"",(SurveyData!$N$76))</f>
        <v/>
      </c>
      <c r="D86" s="167" t="str">
        <f>IF((SurveyData!$A$76)=0,"",(SurveyData!$O$76))</f>
        <v/>
      </c>
      <c r="E86" s="167" t="str">
        <f>IF((SurveyData!$A$76)=0,"",(SurveyData!$P$76))</f>
        <v/>
      </c>
      <c r="F86" s="167" t="str">
        <f>IF((SurveyData!$A$76)=0,"",(SurveyData!$R$76))</f>
        <v/>
      </c>
      <c r="G86" s="167" t="str">
        <f>IF((SurveyData!$A$76)=0,"",(SurveyData!$T$76))</f>
        <v/>
      </c>
      <c r="H86" s="167" t="str">
        <f>IF((SurveyData!$A$76)=0,"",(SurveyData!$V$76))</f>
        <v/>
      </c>
      <c r="I86" s="167" t="str">
        <f>IF((SurveyData!$A$76)=0,"",(SurveyData!$X$76))</f>
        <v/>
      </c>
      <c r="J86" s="167" t="str">
        <f>IF((SurveyData!$A$76)=0,"",(SurveyData!$Z$76))</f>
        <v/>
      </c>
      <c r="K86" s="167" t="str">
        <f>IF((SurveyData!$A$76)=0,"",(SurveyData!$AB$76))</f>
        <v/>
      </c>
      <c r="L86" s="167" t="str">
        <f>IF((SurveyData!$A$76)=0,"",(SurveyData!$AD$76))</f>
        <v/>
      </c>
      <c r="M86" s="166" t="str">
        <f>IF(ISERROR(SUM($F$10*$F$86)+($G$10*$G$86)+($H$10*$H$86)+($I$10*$H$86)+($J$10*$J$86)+($K$10*$K$86)+($L$10*$L$86)),"",(SUM(SUM($F$10*$F$86)+($G$10*$G$86)+($H$10*$H$86)+($I$10*$H$86)+($J$10*$J$86)+($K$10*$K$86)+($L$10*$L$86))))</f>
        <v/>
      </c>
      <c r="N86" s="167" t="str">
        <f>IF((SurveyData!$A$76)=0,"",(SurveyData!$AE$76))</f>
        <v/>
      </c>
      <c r="O86" s="82"/>
    </row>
    <row r="87" spans="2:15" ht="14.25">
      <c r="B87" s="170" t="str">
        <f>IF((SurveyData!$A$77)=0,"",(SurveyData!$A$77))</f>
        <v/>
      </c>
      <c r="C87" s="165" t="str">
        <f>IF((SurveyData!$A$77)=0,"",(SurveyData!$N$77))</f>
        <v/>
      </c>
      <c r="D87" s="165" t="str">
        <f>IF((SurveyData!$A$77)=0,"",(SurveyData!$O$77))</f>
        <v/>
      </c>
      <c r="E87" s="165" t="str">
        <f>IF((SurveyData!$A$77)=0,"",(SurveyData!$P$77))</f>
        <v/>
      </c>
      <c r="F87" s="165" t="str">
        <f>IF((SurveyData!$A$77)=0,"",(SurveyData!$R$77))</f>
        <v/>
      </c>
      <c r="G87" s="165" t="str">
        <f>IF((SurveyData!$A$77)=0,"",(SurveyData!$T$77))</f>
        <v/>
      </c>
      <c r="H87" s="165" t="str">
        <f>IF((SurveyData!$A$77)=0,"",(SurveyData!$V$77))</f>
        <v/>
      </c>
      <c r="I87" s="165" t="str">
        <f>IF((SurveyData!$A$77)=0,"",(SurveyData!$X$77))</f>
        <v/>
      </c>
      <c r="J87" s="165" t="str">
        <f>IF((SurveyData!$A$77)=0,"",(SurveyData!$Z$77))</f>
        <v/>
      </c>
      <c r="K87" s="165" t="str">
        <f>IF((SurveyData!$A$77)=0,"",(SurveyData!$AB$77))</f>
        <v/>
      </c>
      <c r="L87" s="165" t="str">
        <f>IF((SurveyData!$A$77)=0,"",(SurveyData!$AD$77))</f>
        <v/>
      </c>
      <c r="M87" s="166" t="str">
        <f>IF(ISERROR(SUM($F$10*$F$87)+($G$10*$G$87)+($H$10*$H$87)+($I$10*$H$87)+($J$10*$J$87)+($K$10*$K$87)+($L$10*$L$87)),"",(SUM(SUM($F$10*$F$87)+($G$10*$G$87)+($H$10*$H$87)+($I$10*$H$87)+($J$10*$J$87)+($K$10*$K$87)+($L$10*$L$87))))</f>
        <v/>
      </c>
      <c r="N87" s="165" t="str">
        <f>IF((SurveyData!$A$77)=0,"",(SurveyData!$AE$77))</f>
        <v/>
      </c>
      <c r="O87" s="82"/>
    </row>
    <row r="88" spans="2:15" ht="14.25">
      <c r="B88" s="171" t="str">
        <f>IF((SurveyData!$A$78)=0,"",(SurveyData!$A$78))</f>
        <v/>
      </c>
      <c r="C88" s="167" t="str">
        <f>IF((SurveyData!$A$78)=0,"",(SurveyData!$N$78))</f>
        <v/>
      </c>
      <c r="D88" s="167" t="str">
        <f>IF((SurveyData!$A$78)=0,"",(SurveyData!$O$78))</f>
        <v/>
      </c>
      <c r="E88" s="167" t="str">
        <f>IF((SurveyData!$A$78)=0,"",(SurveyData!$P$78))</f>
        <v/>
      </c>
      <c r="F88" s="167" t="str">
        <f>IF((SurveyData!$A$78)=0,"",(SurveyData!$R$78))</f>
        <v/>
      </c>
      <c r="G88" s="167" t="str">
        <f>IF((SurveyData!$A$78)=0,"",(SurveyData!$T$78))</f>
        <v/>
      </c>
      <c r="H88" s="167" t="str">
        <f>IF((SurveyData!$A$78)=0,"",(SurveyData!$V$78))</f>
        <v/>
      </c>
      <c r="I88" s="167" t="str">
        <f>IF((SurveyData!$A$78)=0,"",(SurveyData!$X$78))</f>
        <v/>
      </c>
      <c r="J88" s="167" t="str">
        <f>IF((SurveyData!$A$78)=0,"",(SurveyData!$Z$78))</f>
        <v/>
      </c>
      <c r="K88" s="167" t="str">
        <f>IF((SurveyData!$A$78)=0,"",(SurveyData!$AB$78))</f>
        <v/>
      </c>
      <c r="L88" s="167" t="str">
        <f>IF((SurveyData!$A$78)=0,"",(SurveyData!$AD$78))</f>
        <v/>
      </c>
      <c r="M88" s="166" t="str">
        <f>IF(ISERROR(SUM($F$10*$F$88)+($G$10*$G$88)+($H$10*$H$88)+($I$10*$H$88)+($J$10*$J$88)+($K$10*$K$88)+($L$10*$L$88)),"",(SUM(SUM($F$10*$F$88)+($G$10*$G$88)+($H$10*$H$88)+($I$10*$H$88)+($J$10*$J$88)+($K$10*$K$88)+($L$10*$L$88))))</f>
        <v/>
      </c>
      <c r="N88" s="167" t="str">
        <f>IF((SurveyData!$A$78)=0,"",(SurveyData!$AE$78))</f>
        <v/>
      </c>
      <c r="O88" s="82"/>
    </row>
    <row r="89" spans="2:15" ht="14.25">
      <c r="B89" s="170" t="str">
        <f>IF((SurveyData!$A$79)=0,"",(SurveyData!$A$79))</f>
        <v/>
      </c>
      <c r="C89" s="165" t="str">
        <f>IF((SurveyData!$A$79)=0,"",(SurveyData!$N$79))</f>
        <v/>
      </c>
      <c r="D89" s="165" t="str">
        <f>IF((SurveyData!$A$79)=0,"",(SurveyData!$O$79))</f>
        <v/>
      </c>
      <c r="E89" s="165" t="str">
        <f>IF((SurveyData!$A$79)=0,"",(SurveyData!$P$79))</f>
        <v/>
      </c>
      <c r="F89" s="165" t="str">
        <f>IF((SurveyData!$A$79)=0,"",(SurveyData!$R$79))</f>
        <v/>
      </c>
      <c r="G89" s="165" t="str">
        <f>IF((SurveyData!$A$79)=0,"",(SurveyData!$T$79))</f>
        <v/>
      </c>
      <c r="H89" s="165" t="str">
        <f>IF((SurveyData!$A$79)=0,"",(SurveyData!$V$79))</f>
        <v/>
      </c>
      <c r="I89" s="165" t="str">
        <f>IF((SurveyData!$A$79)=0,"",(SurveyData!$X$79))</f>
        <v/>
      </c>
      <c r="J89" s="165" t="str">
        <f>IF((SurveyData!$A$79)=0,"",(SurveyData!$Z$79))</f>
        <v/>
      </c>
      <c r="K89" s="165" t="str">
        <f>IF((SurveyData!$A$79)=0,"",(SurveyData!$AB$79))</f>
        <v/>
      </c>
      <c r="L89" s="165" t="str">
        <f>IF((SurveyData!$A$79)=0,"",(SurveyData!$AD$79))</f>
        <v/>
      </c>
      <c r="M89" s="166" t="str">
        <f>IF(ISERROR(SUM($F$10*$F$89)+($G$10*$G$89)+($H$10*$H$89)+($I$10*$H$89)+($J$10*$J$89)+($K$10*$K$89)+($L$10*$L$89)),"",(SUM(SUM($F$10*$F$89)+($G$10*$G$89)+($H$10*$H$89)+($I$10*$H$89)+($J$10*$J$89)+($K$10*$K$89)+($L$10*$L$89))))</f>
        <v/>
      </c>
      <c r="N89" s="165" t="str">
        <f>IF((SurveyData!$A$79)=0,"",(SurveyData!$AE$79))</f>
        <v/>
      </c>
      <c r="O89" s="82"/>
    </row>
    <row r="90" spans="2:15" ht="14.25">
      <c r="B90" s="171" t="str">
        <f>IF((SurveyData!$A$80)=0,"",(SurveyData!$A$80))</f>
        <v/>
      </c>
      <c r="C90" s="167" t="str">
        <f>IF((SurveyData!$A$80)=0,"",(SurveyData!$N$80))</f>
        <v/>
      </c>
      <c r="D90" s="167" t="str">
        <f>IF((SurveyData!$A$80)=0,"",(SurveyData!$O$80))</f>
        <v/>
      </c>
      <c r="E90" s="167" t="str">
        <f>IF((SurveyData!$A$80)=0,"",(SurveyData!$P$80))</f>
        <v/>
      </c>
      <c r="F90" s="167" t="str">
        <f>IF((SurveyData!$A$80)=0,"",(SurveyData!$R$80))</f>
        <v/>
      </c>
      <c r="G90" s="167" t="str">
        <f>IF((SurveyData!$A$80)=0,"",(SurveyData!$T$80))</f>
        <v/>
      </c>
      <c r="H90" s="167" t="str">
        <f>IF((SurveyData!$A$80)=0,"",(SurveyData!$V$80))</f>
        <v/>
      </c>
      <c r="I90" s="167" t="str">
        <f>IF((SurveyData!$A$80)=0,"",(SurveyData!$X$80))</f>
        <v/>
      </c>
      <c r="J90" s="167" t="str">
        <f>IF((SurveyData!$A$80)=0,"",(SurveyData!$Z$80))</f>
        <v/>
      </c>
      <c r="K90" s="167" t="str">
        <f>IF((SurveyData!$A$80)=0,"",(SurveyData!$AB$80))</f>
        <v/>
      </c>
      <c r="L90" s="167" t="str">
        <f>IF((SurveyData!$A$80)=0,"",(SurveyData!$AD$80))</f>
        <v/>
      </c>
      <c r="M90" s="166" t="str">
        <f>IF(ISERROR(SUM($F$10*$F$90)+($G$10*$G$90)+($H$10*$H$90)+($I$10*$H$90)+($J$10*$J$90)+($K$10*$K$90)+($L$10*$L$90)),"",(SUM(SUM($F$10*$F$90)+($G$10*$G$90)+($H$10*$H$90)+($I$10*$H$90)+($J$10*$J$90)+($K$10*$K$90)+($L$10*$L$90))))</f>
        <v/>
      </c>
      <c r="N90" s="167" t="str">
        <f>IF((SurveyData!$A$80)=0,"",(SurveyData!$AE$80))</f>
        <v/>
      </c>
      <c r="O90" s="82"/>
    </row>
    <row r="91" spans="2:15" ht="14.25">
      <c r="B91" s="170" t="str">
        <f>IF((SurveyData!$A$81)=0,"",(SurveyData!$A$81))</f>
        <v/>
      </c>
      <c r="C91" s="165" t="str">
        <f>IF((SurveyData!$A$81)=0,"",(SurveyData!$N$81))</f>
        <v/>
      </c>
      <c r="D91" s="165" t="str">
        <f>IF((SurveyData!$A$81)=0,"",(SurveyData!$O$81))</f>
        <v/>
      </c>
      <c r="E91" s="165" t="str">
        <f>IF((SurveyData!$A$81)=0,"",(SurveyData!$P$81))</f>
        <v/>
      </c>
      <c r="F91" s="165" t="str">
        <f>IF((SurveyData!$A$81)=0,"",(SurveyData!$R$81))</f>
        <v/>
      </c>
      <c r="G91" s="165" t="str">
        <f>IF((SurveyData!$A$81)=0,"",(SurveyData!$T$81))</f>
        <v/>
      </c>
      <c r="H91" s="165" t="str">
        <f>IF((SurveyData!$A$81)=0,"",(SurveyData!$V$81))</f>
        <v/>
      </c>
      <c r="I91" s="165" t="str">
        <f>IF((SurveyData!$A$81)=0,"",(SurveyData!$X$81))</f>
        <v/>
      </c>
      <c r="J91" s="165" t="str">
        <f>IF((SurveyData!$A$81)=0,"",(SurveyData!$Z$81))</f>
        <v/>
      </c>
      <c r="K91" s="165" t="str">
        <f>IF((SurveyData!$A$81)=0,"",(SurveyData!$AB$81))</f>
        <v/>
      </c>
      <c r="L91" s="165" t="str">
        <f>IF((SurveyData!$A$81)=0,"",(SurveyData!$AD$81))</f>
        <v/>
      </c>
      <c r="M91" s="166" t="str">
        <f>IF(ISERROR(SUM($F$10*$F$91)+($G$10*$G$91)+($H$10*$H$91)+($I$10*$H$91)+($J$10*$J$91)+($K$10*$K$91)+($L$10*$L$91)),"",(SUM(SUM($F$10*$F$91)+($G$10*$G$91)+($H$10*$H$91)+($I$10*$H$91)+($J$10*$J$91)+($K$10*$K$91)+($L$10*$L$91))))</f>
        <v/>
      </c>
      <c r="N91" s="165" t="str">
        <f>IF((SurveyData!$A$81)=0,"",(SurveyData!$AE$81))</f>
        <v/>
      </c>
      <c r="O91" s="82"/>
    </row>
    <row r="92" spans="2:15" ht="14.25">
      <c r="B92" s="171" t="str">
        <f>IF((SurveyData!$A$82)=0,"",(SurveyData!$A$82))</f>
        <v/>
      </c>
      <c r="C92" s="167" t="str">
        <f>IF((SurveyData!$A$82)=0,"",(SurveyData!$N$82))</f>
        <v/>
      </c>
      <c r="D92" s="167" t="str">
        <f>IF((SurveyData!$A$82)=0,"",(SurveyData!$O$82))</f>
        <v/>
      </c>
      <c r="E92" s="167" t="str">
        <f>IF((SurveyData!$A$82)=0,"",(SurveyData!$P$82))</f>
        <v/>
      </c>
      <c r="F92" s="167" t="str">
        <f>IF((SurveyData!$A$82)=0,"",(SurveyData!$R$82))</f>
        <v/>
      </c>
      <c r="G92" s="167" t="str">
        <f>IF((SurveyData!$A$82)=0,"",(SurveyData!$T$82))</f>
        <v/>
      </c>
      <c r="H92" s="167" t="str">
        <f>IF((SurveyData!$A$82)=0,"",(SurveyData!$V$82))</f>
        <v/>
      </c>
      <c r="I92" s="167" t="str">
        <f>IF((SurveyData!$A$82)=0,"",(SurveyData!$X$82))</f>
        <v/>
      </c>
      <c r="J92" s="167" t="str">
        <f>IF((SurveyData!$A$82)=0,"",(SurveyData!$Z$82))</f>
        <v/>
      </c>
      <c r="K92" s="167" t="str">
        <f>IF((SurveyData!$A$82)=0,"",(SurveyData!$AB$82))</f>
        <v/>
      </c>
      <c r="L92" s="167" t="str">
        <f>IF((SurveyData!$A$82)=0,"",(SurveyData!$AD$82))</f>
        <v/>
      </c>
      <c r="M92" s="166" t="str">
        <f>IF(ISERROR(SUM($F$10*$F$92)+($G$10*$G$92)+($H$10*$H$92)+($I$10*$H$92)+($J$10*$J$92)+($K$10*$K$92)+($L$10*$L$92)),"",(SUM(SUM($F$10*$F$92)+($G$10*$G$92)+($H$10*$H$92)+($I$10*$H$92)+($J$10*$J$92)+($K$10*$K$92)+($L$10*$L$92))))</f>
        <v/>
      </c>
      <c r="N92" s="167" t="str">
        <f>IF((SurveyData!$A$82)=0,"",(SurveyData!$AE$82))</f>
        <v/>
      </c>
      <c r="O92" s="82"/>
    </row>
    <row r="93" spans="2:15" ht="14.25">
      <c r="B93" s="170" t="str">
        <f>IF((SurveyData!$A$83)=0,"",(SurveyData!$A$83))</f>
        <v/>
      </c>
      <c r="C93" s="165" t="str">
        <f>IF((SurveyData!$A$83)=0,"",(SurveyData!$N$83))</f>
        <v/>
      </c>
      <c r="D93" s="165" t="str">
        <f>IF((SurveyData!$A$83)=0,"",(SurveyData!$O$83))</f>
        <v/>
      </c>
      <c r="E93" s="165" t="str">
        <f>IF((SurveyData!$A$83)=0,"",(SurveyData!$P$83))</f>
        <v/>
      </c>
      <c r="F93" s="165" t="str">
        <f>IF((SurveyData!$A$83)=0,"",(SurveyData!$R$83))</f>
        <v/>
      </c>
      <c r="G93" s="165" t="str">
        <f>IF((SurveyData!$A$83)=0,"",(SurveyData!$T$83))</f>
        <v/>
      </c>
      <c r="H93" s="165" t="str">
        <f>IF((SurveyData!$A$83)=0,"",(SurveyData!$V$83))</f>
        <v/>
      </c>
      <c r="I93" s="165" t="str">
        <f>IF((SurveyData!$A$83)=0,"",(SurveyData!$X$83))</f>
        <v/>
      </c>
      <c r="J93" s="165" t="str">
        <f>IF((SurveyData!$A$83)=0,"",(SurveyData!$Z$83))</f>
        <v/>
      </c>
      <c r="K93" s="165" t="str">
        <f>IF((SurveyData!$A$83)=0,"",(SurveyData!$AB$83))</f>
        <v/>
      </c>
      <c r="L93" s="165" t="str">
        <f>IF((SurveyData!$A$83)=0,"",(SurveyData!$AD$83))</f>
        <v/>
      </c>
      <c r="M93" s="166" t="str">
        <f>IF(ISERROR(SUM($F$10*$F$93)+($G$10*$G$93)+($H$10*$H$93)+($I$10*$H$93)+($J$10*$J$93)+($K$10*$K$93)+($L$10*$L$93)),"",(SUM(SUM($F$10*$F$93)+($G$10*$G$93)+($H$10*$H$93)+($I$10*$H$93)+($J$10*$J$93)+($K$10*$K$93)+($L$10*$L$93))))</f>
        <v/>
      </c>
      <c r="N93" s="165" t="str">
        <f>IF((SurveyData!$A$83)=0,"",(SurveyData!$AE$83))</f>
        <v/>
      </c>
      <c r="O93" s="82"/>
    </row>
    <row r="94" spans="2:15" ht="14.25">
      <c r="B94" s="171" t="str">
        <f>IF((SurveyData!$A$84)=0,"",(SurveyData!$A$84))</f>
        <v/>
      </c>
      <c r="C94" s="167" t="str">
        <f>IF((SurveyData!$A$84)=0,"",(SurveyData!$N$84))</f>
        <v/>
      </c>
      <c r="D94" s="167" t="str">
        <f>IF((SurveyData!$A$84)=0,"",(SurveyData!$O$84))</f>
        <v/>
      </c>
      <c r="E94" s="167" t="str">
        <f>IF((SurveyData!$A$84)=0,"",(SurveyData!$P$84))</f>
        <v/>
      </c>
      <c r="F94" s="167" t="str">
        <f>IF((SurveyData!$A$84)=0,"",(SurveyData!$R$84))</f>
        <v/>
      </c>
      <c r="G94" s="167" t="str">
        <f>IF((SurveyData!$A$84)=0,"",(SurveyData!$T$84))</f>
        <v/>
      </c>
      <c r="H94" s="167" t="str">
        <f>IF((SurveyData!$A$84)=0,"",(SurveyData!$V$84))</f>
        <v/>
      </c>
      <c r="I94" s="167" t="str">
        <f>IF((SurveyData!$A$84)=0,"",(SurveyData!$X$84))</f>
        <v/>
      </c>
      <c r="J94" s="167" t="str">
        <f>IF((SurveyData!$A$84)=0,"",(SurveyData!$Z$84))</f>
        <v/>
      </c>
      <c r="K94" s="167" t="str">
        <f>IF((SurveyData!$A$84)=0,"",(SurveyData!$AB$84))</f>
        <v/>
      </c>
      <c r="L94" s="167" t="str">
        <f>IF((SurveyData!$A$84)=0,"",(SurveyData!$AD$84))</f>
        <v/>
      </c>
      <c r="M94" s="166" t="str">
        <f>IF(ISERROR(SUM($F$10*$F$94)+($G$10*$G$94)+($H$10*$H$94)+($I$10*$H$94)+($J$10*$J$94)+($K$10*$K$94)+($L$10*$L$94)),"",(SUM(SUM($F$10*$F$94)+($G$10*$G$94)+($H$10*$H$94)+($I$10*$H$94)+($J$10*$J$94)+($K$10*$K$94)+($L$10*$L$94))))</f>
        <v/>
      </c>
      <c r="N94" s="167" t="str">
        <f>IF((SurveyData!$A$84)=0,"",(SurveyData!$AE$84))</f>
        <v/>
      </c>
      <c r="O94" s="82"/>
    </row>
    <row r="95" spans="2:15" ht="14.25">
      <c r="B95" s="170" t="str">
        <f>IF((SurveyData!$A$85)=0,"",(SurveyData!$A$85))</f>
        <v/>
      </c>
      <c r="C95" s="165" t="str">
        <f>IF((SurveyData!$A$85)=0,"",(SurveyData!$N$85))</f>
        <v/>
      </c>
      <c r="D95" s="165" t="str">
        <f>IF((SurveyData!$A$85)=0,"",(SurveyData!$O$85))</f>
        <v/>
      </c>
      <c r="E95" s="165" t="str">
        <f>IF((SurveyData!$A$85)=0,"",(SurveyData!$P$85))</f>
        <v/>
      </c>
      <c r="F95" s="165" t="str">
        <f>IF((SurveyData!$A$85)=0,"",(SurveyData!$R$85))</f>
        <v/>
      </c>
      <c r="G95" s="165" t="str">
        <f>IF((SurveyData!$A$85)=0,"",(SurveyData!$T$85))</f>
        <v/>
      </c>
      <c r="H95" s="165" t="str">
        <f>IF((SurveyData!$A$85)=0,"",(SurveyData!$V$85))</f>
        <v/>
      </c>
      <c r="I95" s="165" t="str">
        <f>IF((SurveyData!$A$85)=0,"",(SurveyData!$X$85))</f>
        <v/>
      </c>
      <c r="J95" s="165" t="str">
        <f>IF((SurveyData!$A$85)=0,"",(SurveyData!$Z$85))</f>
        <v/>
      </c>
      <c r="K95" s="165" t="str">
        <f>IF((SurveyData!$A$85)=0,"",(SurveyData!$AB$85))</f>
        <v/>
      </c>
      <c r="L95" s="165" t="str">
        <f>IF((SurveyData!$A$85)=0,"",(SurveyData!$AD$85))</f>
        <v/>
      </c>
      <c r="M95" s="166" t="str">
        <f>IF(ISERROR(SUM($F$10*$F$95)+($G$10*$G$95)+($H$10*$H$95)+($I$10*$H$95)+($J$10*$J$95)+($K$10*$K$95)+($L$10*$L$95)),"",(SUM(SUM($F$10*$F$95)+($G$10*$G$95)+($H$10*$H$95)+($I$10*$H$95)+($J$10*$J$95)+($K$10*$K$95)+($L$10*$L$95))))</f>
        <v/>
      </c>
      <c r="N95" s="165" t="str">
        <f>IF((SurveyData!$A$85)=0,"",(SurveyData!$AE$85))</f>
        <v/>
      </c>
      <c r="O95" s="82"/>
    </row>
    <row r="96" spans="2:15" ht="14.25">
      <c r="B96" s="171" t="str">
        <f>IF((SurveyData!$A$86)=0,"",(SurveyData!$A$86))</f>
        <v/>
      </c>
      <c r="C96" s="167" t="str">
        <f>IF((SurveyData!$A$86)=0,"",(SurveyData!$N$86))</f>
        <v/>
      </c>
      <c r="D96" s="167" t="str">
        <f>IF((SurveyData!$A$86)=0,"",(SurveyData!$O$86))</f>
        <v/>
      </c>
      <c r="E96" s="167" t="str">
        <f>IF((SurveyData!$A$86)=0,"",(SurveyData!$P$86))</f>
        <v/>
      </c>
      <c r="F96" s="167" t="str">
        <f>IF((SurveyData!$A$86)=0,"",(SurveyData!$R$86))</f>
        <v/>
      </c>
      <c r="G96" s="167" t="str">
        <f>IF((SurveyData!$A$86)=0,"",(SurveyData!$T$86))</f>
        <v/>
      </c>
      <c r="H96" s="167" t="str">
        <f>IF((SurveyData!$A$86)=0,"",(SurveyData!$V$86))</f>
        <v/>
      </c>
      <c r="I96" s="167" t="str">
        <f>IF((SurveyData!$A$86)=0,"",(SurveyData!$X$86))</f>
        <v/>
      </c>
      <c r="J96" s="167" t="str">
        <f>IF((SurveyData!$A$86)=0,"",(SurveyData!$Z$86))</f>
        <v/>
      </c>
      <c r="K96" s="167" t="str">
        <f>IF((SurveyData!$A$86)=0,"",(SurveyData!$AB$86))</f>
        <v/>
      </c>
      <c r="L96" s="167" t="str">
        <f>IF((SurveyData!$A$86)=0,"",(SurveyData!$AD$86))</f>
        <v/>
      </c>
      <c r="M96" s="166" t="str">
        <f>IF(ISERROR(SUM($F$10*$F$96)+($G$10*$G$96)+($H$10*$H$96)+($I$10*$H$96)+($J$10*$J$96)+($K$10*$K$96)+($L$10*$L$96)),"",(SUM(SUM($F$10*$F$96)+($G$10*$G$96)+($H$10*$H$96)+($I$10*$H$96)+($J$10*$J$96)+($K$10*$K$96)+($L$10*$L$96))))</f>
        <v/>
      </c>
      <c r="N96" s="167" t="str">
        <f>IF((SurveyData!$A$86)=0,"",(SurveyData!$AE$86))</f>
        <v/>
      </c>
      <c r="O96" s="82"/>
    </row>
    <row r="97" spans="2:15" ht="14.25">
      <c r="B97" s="170" t="str">
        <f>IF((SurveyData!$A$87)=0,"",(SurveyData!$A$87))</f>
        <v/>
      </c>
      <c r="C97" s="165" t="str">
        <f>IF((SurveyData!$A$87)=0,"",(SurveyData!$N$87))</f>
        <v/>
      </c>
      <c r="D97" s="165" t="str">
        <f>IF((SurveyData!$A$87)=0,"",(SurveyData!$O$87))</f>
        <v/>
      </c>
      <c r="E97" s="165" t="str">
        <f>IF((SurveyData!$A$87)=0,"",(SurveyData!$P$87))</f>
        <v/>
      </c>
      <c r="F97" s="165" t="str">
        <f>IF((SurveyData!$A$87)=0,"",(SurveyData!$R$87))</f>
        <v/>
      </c>
      <c r="G97" s="165" t="str">
        <f>IF((SurveyData!$A$87)=0,"",(SurveyData!$T$87))</f>
        <v/>
      </c>
      <c r="H97" s="165" t="str">
        <f>IF((SurveyData!$A$87)=0,"",(SurveyData!$V$87))</f>
        <v/>
      </c>
      <c r="I97" s="165" t="str">
        <f>IF((SurveyData!$A$87)=0,"",(SurveyData!$X$87))</f>
        <v/>
      </c>
      <c r="J97" s="165" t="str">
        <f>IF((SurveyData!$A$87)=0,"",(SurveyData!$Z$87))</f>
        <v/>
      </c>
      <c r="K97" s="165" t="str">
        <f>IF((SurveyData!$A$87)=0,"",(SurveyData!$AB$87))</f>
        <v/>
      </c>
      <c r="L97" s="165" t="str">
        <f>IF((SurveyData!$A$87)=0,"",(SurveyData!$AD$87))</f>
        <v/>
      </c>
      <c r="M97" s="166" t="str">
        <f>IF(ISERROR(SUM($F$10*$F$97)+($G$10*$G$97)+($H$10*$H$97)+($I$10*$H$97)+($J$10*$J$97)+($K$10*$K$97)+($L$10*$L$97)),"",(SUM(SUM($F$10*$F$97)+($G$10*$G$97)+($H$10*$H$97)+($I$10*$H$97)+($J$10*$J$97)+($K$10*$K$97)+($L$10*$L$97))))</f>
        <v/>
      </c>
      <c r="N97" s="165" t="str">
        <f>IF((SurveyData!$A$87)=0,"",(SurveyData!$AE$87))</f>
        <v/>
      </c>
      <c r="O97" s="82"/>
    </row>
    <row r="98" spans="2:15" ht="14.25">
      <c r="B98" s="171" t="str">
        <f>IF((SurveyData!$A$88)=0,"",(SurveyData!$A$88))</f>
        <v/>
      </c>
      <c r="C98" s="167" t="str">
        <f>IF((SurveyData!$A$88)=0,"",(SurveyData!$N$88))</f>
        <v/>
      </c>
      <c r="D98" s="167" t="str">
        <f>IF((SurveyData!$A$88)=0,"",(SurveyData!$O$88))</f>
        <v/>
      </c>
      <c r="E98" s="167" t="str">
        <f>IF((SurveyData!$A$88)=0,"",(SurveyData!$P$88))</f>
        <v/>
      </c>
      <c r="F98" s="167" t="str">
        <f>IF((SurveyData!$A$88)=0,"",(SurveyData!$R$88))</f>
        <v/>
      </c>
      <c r="G98" s="167" t="str">
        <f>IF((SurveyData!$A$88)=0,"",(SurveyData!$T$88))</f>
        <v/>
      </c>
      <c r="H98" s="167" t="str">
        <f>IF((SurveyData!$A$88)=0,"",(SurveyData!$V$88))</f>
        <v/>
      </c>
      <c r="I98" s="167" t="str">
        <f>IF((SurveyData!$A$88)=0,"",(SurveyData!$X$88))</f>
        <v/>
      </c>
      <c r="J98" s="167" t="str">
        <f>IF((SurveyData!$A$88)=0,"",(SurveyData!$Z$88))</f>
        <v/>
      </c>
      <c r="K98" s="167" t="str">
        <f>IF((SurveyData!$A$88)=0,"",(SurveyData!$AB$88))</f>
        <v/>
      </c>
      <c r="L98" s="167" t="str">
        <f>IF((SurveyData!$A$88)=0,"",(SurveyData!$AD$88))</f>
        <v/>
      </c>
      <c r="M98" s="166" t="str">
        <f>IF(ISERROR(SUM($F$10*$F$98)+($G$10*$G$98)+($H$10*$H$98)+($I$10*$H$98)+($J$10*$J$98)+($K$10*$K$98)+($L$10*$L$98)),"",(SUM(SUM($F$10*$F$98)+($G$10*$G$98)+($H$10*$H$98)+($I$10*$H$98)+($J$10*$J$98)+($K$10*$K$98)+($L$10*$L$98))))</f>
        <v/>
      </c>
      <c r="N98" s="167" t="str">
        <f>IF((SurveyData!$A$88)=0,"",(SurveyData!$AE$88))</f>
        <v/>
      </c>
      <c r="O98" s="82"/>
    </row>
    <row r="99" spans="2:15" ht="14.25">
      <c r="B99" s="170" t="str">
        <f>IF((SurveyData!$A$89)=0,"",(SurveyData!$A$89))</f>
        <v/>
      </c>
      <c r="C99" s="165" t="str">
        <f>IF((SurveyData!$A$89)=0,"",(SurveyData!$N$89))</f>
        <v/>
      </c>
      <c r="D99" s="165" t="str">
        <f>IF((SurveyData!$A$89)=0,"",(SurveyData!$O$89))</f>
        <v/>
      </c>
      <c r="E99" s="165" t="str">
        <f>IF((SurveyData!$A$89)=0,"",(SurveyData!$P$89))</f>
        <v/>
      </c>
      <c r="F99" s="165" t="str">
        <f>IF((SurveyData!$A$89)=0,"",(SurveyData!$R$89))</f>
        <v/>
      </c>
      <c r="G99" s="165" t="str">
        <f>IF((SurveyData!$A$89)=0,"",(SurveyData!$T$89))</f>
        <v/>
      </c>
      <c r="H99" s="165" t="str">
        <f>IF((SurveyData!$A$89)=0,"",(SurveyData!$V$89))</f>
        <v/>
      </c>
      <c r="I99" s="165" t="str">
        <f>IF((SurveyData!$A$89)=0,"",(SurveyData!$X$89))</f>
        <v/>
      </c>
      <c r="J99" s="165" t="str">
        <f>IF((SurveyData!$A$89)=0,"",(SurveyData!$Z$89))</f>
        <v/>
      </c>
      <c r="K99" s="165" t="str">
        <f>IF((SurveyData!$A$89)=0,"",(SurveyData!$AB$89))</f>
        <v/>
      </c>
      <c r="L99" s="165" t="str">
        <f>IF((SurveyData!$A$89)=0,"",(SurveyData!$AD$89))</f>
        <v/>
      </c>
      <c r="M99" s="166" t="str">
        <f>IF(ISERROR(SUM($F$10*$F$99)+($G$10*$G$99)+($H$10*$H$99)+($I$10*$H$99)+($J$10*$J$99)+($K$10*$K$99)+($L$10*$L$99)),"",(SUM(SUM($F$10*$F$99)+($G$10*$G$99)+($H$10*$H$99)+($I$10*$H$99)+($J$10*$J$99)+($K$10*$K$99)+($L$10*$L$99))))</f>
        <v/>
      </c>
      <c r="N99" s="165" t="str">
        <f>IF((SurveyData!$A$89)=0,"",(SurveyData!$AE$89))</f>
        <v/>
      </c>
      <c r="O99" s="82"/>
    </row>
    <row r="100" spans="2:15" ht="14.25">
      <c r="B100" s="171" t="str">
        <f>IF((SurveyData!$A$90)=0,"",(SurveyData!$A$90))</f>
        <v/>
      </c>
      <c r="C100" s="167" t="str">
        <f>IF((SurveyData!$A$90)=0,"",(SurveyData!$N$90))</f>
        <v/>
      </c>
      <c r="D100" s="167" t="str">
        <f>IF((SurveyData!$A$90)=0,"",(SurveyData!$O$90))</f>
        <v/>
      </c>
      <c r="E100" s="167" t="str">
        <f>IF((SurveyData!$A$90)=0,"",(SurveyData!$P$90))</f>
        <v/>
      </c>
      <c r="F100" s="167" t="str">
        <f>IF((SurveyData!$A$90)=0,"",(SurveyData!$R$90))</f>
        <v/>
      </c>
      <c r="G100" s="167" t="str">
        <f>IF((SurveyData!$A$90)=0,"",(SurveyData!$T$90))</f>
        <v/>
      </c>
      <c r="H100" s="167" t="str">
        <f>IF((SurveyData!$A$90)=0,"",(SurveyData!$V$90))</f>
        <v/>
      </c>
      <c r="I100" s="167" t="str">
        <f>IF((SurveyData!$A$90)=0,"",(SurveyData!$X$90))</f>
        <v/>
      </c>
      <c r="J100" s="167" t="str">
        <f>IF((SurveyData!$A$90)=0,"",(SurveyData!$Z$90))</f>
        <v/>
      </c>
      <c r="K100" s="167" t="str">
        <f>IF((SurveyData!$A$90)=0,"",(SurveyData!$AB$90))</f>
        <v/>
      </c>
      <c r="L100" s="167" t="str">
        <f>IF((SurveyData!$A$90)=0,"",(SurveyData!$AD$90))</f>
        <v/>
      </c>
      <c r="M100" s="166" t="str">
        <f>IF(ISERROR(SUM($F$10*$F$100)+($G$10*$G$100)+($H$10*$H$100)+($I$10*$H$100)+($J$10*$J$100)+($K$10*$K$100)+($L$10*$L$100)),"",(SUM(SUM($F$10*$F$100)+($G$10*$G$100)+($H$10*$H$100)+($I$10*$H$100)+($J$10*$J$100)+($K$10*$K$100)+($L$10*$L$100))))</f>
        <v/>
      </c>
      <c r="N100" s="167" t="str">
        <f>IF((SurveyData!$A$90)=0,"",(SurveyData!$AE$90))</f>
        <v/>
      </c>
      <c r="O100" s="82"/>
    </row>
    <row r="101" spans="2:15" ht="14.25">
      <c r="B101" s="170" t="str">
        <f>IF((SurveyData!$A$91)=0,"",(SurveyData!$A$91))</f>
        <v/>
      </c>
      <c r="C101" s="165" t="str">
        <f>IF((SurveyData!$A$91)=0,"",(SurveyData!$N$91))</f>
        <v/>
      </c>
      <c r="D101" s="165" t="str">
        <f>IF((SurveyData!$A$91)=0,"",(SurveyData!$O$91))</f>
        <v/>
      </c>
      <c r="E101" s="165" t="str">
        <f>IF((SurveyData!$A$91)=0,"",(SurveyData!$P$91))</f>
        <v/>
      </c>
      <c r="F101" s="165" t="str">
        <f>IF((SurveyData!$A$91)=0,"",(SurveyData!$R$91))</f>
        <v/>
      </c>
      <c r="G101" s="165" t="str">
        <f>IF((SurveyData!$A$91)=0,"",(SurveyData!$T$91))</f>
        <v/>
      </c>
      <c r="H101" s="165" t="str">
        <f>IF((SurveyData!$A$91)=0,"",(SurveyData!$V$91))</f>
        <v/>
      </c>
      <c r="I101" s="165" t="str">
        <f>IF((SurveyData!$A$91)=0,"",(SurveyData!$X$91))</f>
        <v/>
      </c>
      <c r="J101" s="165" t="str">
        <f>IF((SurveyData!$A$91)=0,"",(SurveyData!$Z$91))</f>
        <v/>
      </c>
      <c r="K101" s="165" t="str">
        <f>IF((SurveyData!$A$91)=0,"",(SurveyData!$AB$91))</f>
        <v/>
      </c>
      <c r="L101" s="165" t="str">
        <f>IF((SurveyData!$A$91)=0,"",(SurveyData!$AD$91))</f>
        <v/>
      </c>
      <c r="M101" s="166" t="str">
        <f>IF(ISERROR(SUM($F$10*$F$101)+($G$10*$G$101)+($H$10*$H$101)+($I$10*$H$101)+($J$10*$J$101)+($K$10*$K$101)+($L$10*$L$101)),"",(SUM(SUM($F$10*$F$101)+($G$10*$G$101)+($H$10*$H$101)+($I$10*$H$101)+($J$10*$J$101)+($K$10*$K$101)+($L$10*$L$101))))</f>
        <v/>
      </c>
      <c r="N101" s="165" t="str">
        <f>IF((SurveyData!$A$91)=0,"",(SurveyData!$AE$91))</f>
        <v/>
      </c>
      <c r="O101" s="82"/>
    </row>
    <row r="102" spans="2:15" ht="14.25">
      <c r="B102" s="171" t="str">
        <f>IF((SurveyData!$A$92)=0,"",(SurveyData!$A$92))</f>
        <v/>
      </c>
      <c r="C102" s="167" t="str">
        <f>IF((SurveyData!$A$92)=0,"",(SurveyData!$N$92))</f>
        <v/>
      </c>
      <c r="D102" s="167" t="str">
        <f>IF((SurveyData!$A$92)=0,"",(SurveyData!$O$92))</f>
        <v/>
      </c>
      <c r="E102" s="167" t="str">
        <f>IF((SurveyData!$A$92)=0,"",(SurveyData!$P$92))</f>
        <v/>
      </c>
      <c r="F102" s="167" t="str">
        <f>IF((SurveyData!$A$92)=0,"",(SurveyData!$R$92))</f>
        <v/>
      </c>
      <c r="G102" s="167" t="str">
        <f>IF((SurveyData!$A$92)=0,"",(SurveyData!$T$92))</f>
        <v/>
      </c>
      <c r="H102" s="167" t="str">
        <f>IF((SurveyData!$A$92)=0,"",(SurveyData!$V$92))</f>
        <v/>
      </c>
      <c r="I102" s="167" t="str">
        <f>IF((SurveyData!$A$92)=0,"",(SurveyData!$X$92))</f>
        <v/>
      </c>
      <c r="J102" s="167" t="str">
        <f>IF((SurveyData!$A$92)=0,"",(SurveyData!$Z$92))</f>
        <v/>
      </c>
      <c r="K102" s="167" t="str">
        <f>IF((SurveyData!$A$92)=0,"",(SurveyData!$AB$92))</f>
        <v/>
      </c>
      <c r="L102" s="167" t="str">
        <f>IF((SurveyData!$A$92)=0,"",(SurveyData!$AD$92))</f>
        <v/>
      </c>
      <c r="M102" s="166" t="str">
        <f>IF(ISERROR(SUM($F$10*$F$102)+($G$10*$G$102)+($H$10*$H$102)+($I$10*$H$102)+($J$10*$J$102)+($K$10*$K$102)+($L$10*$L$102)),"",(SUM(SUM($F$10*$F$102)+($G$10*$G$102)+($H$10*$H$102)+($I$10*$H$102)+($J$10*$J$102)+($K$10*$K$102)+($L$10*$L$102))))</f>
        <v/>
      </c>
      <c r="N102" s="167" t="str">
        <f>IF((SurveyData!$A$92)=0,"",(SurveyData!$AE$92))</f>
        <v/>
      </c>
      <c r="O102" s="82"/>
    </row>
    <row r="103" spans="2:15" ht="14.25">
      <c r="B103" s="170" t="str">
        <f>IF((SurveyData!$A$93)=0,"",(SurveyData!$A$93))</f>
        <v/>
      </c>
      <c r="C103" s="165" t="str">
        <f>IF((SurveyData!$A$93)=0,"",(SurveyData!$N$93))</f>
        <v/>
      </c>
      <c r="D103" s="165" t="str">
        <f>IF((SurveyData!$A$93)=0,"",(SurveyData!$O$93))</f>
        <v/>
      </c>
      <c r="E103" s="165" t="str">
        <f>IF((SurveyData!$A$93)=0,"",(SurveyData!$P$93))</f>
        <v/>
      </c>
      <c r="F103" s="165" t="str">
        <f>IF((SurveyData!$A$93)=0,"",(SurveyData!$R$93))</f>
        <v/>
      </c>
      <c r="G103" s="165" t="str">
        <f>IF((SurveyData!$A$93)=0,"",(SurveyData!$T$93))</f>
        <v/>
      </c>
      <c r="H103" s="165" t="str">
        <f>IF((SurveyData!$A$93)=0,"",(SurveyData!$V$93))</f>
        <v/>
      </c>
      <c r="I103" s="165" t="str">
        <f>IF((SurveyData!$A$93)=0,"",(SurveyData!$X$93))</f>
        <v/>
      </c>
      <c r="J103" s="165" t="str">
        <f>IF((SurveyData!$A$93)=0,"",(SurveyData!$Z$93))</f>
        <v/>
      </c>
      <c r="K103" s="165" t="str">
        <f>IF((SurveyData!$A$93)=0,"",(SurveyData!$AB$93))</f>
        <v/>
      </c>
      <c r="L103" s="165" t="str">
        <f>IF((SurveyData!$A$93)=0,"",(SurveyData!$AD$93))</f>
        <v/>
      </c>
      <c r="M103" s="166" t="str">
        <f>IF(ISERROR(SUM($F$10*$F$103)+($G$10*$G$103)+($H$10*$H$103)+($I$10*$H$103)+($J$10*$J$103)+($K$10*$K$103)+($L$10*$L$103)),"",(SUM(SUM($F$10*$F$103)+($G$10*$G$103)+($H$10*$H$103)+($I$10*$H$103)+($J$10*$J$103)+($K$10*$K$103)+($L$10*$L$103))))</f>
        <v/>
      </c>
      <c r="N103" s="165" t="str">
        <f>IF((SurveyData!$A$93)=0,"",(SurveyData!$AE$93))</f>
        <v/>
      </c>
      <c r="O103" s="82"/>
    </row>
    <row r="104" spans="2:15" ht="14.25">
      <c r="B104" s="171" t="str">
        <f>IF((SurveyData!$A$94)=0,"",(SurveyData!$A$94))</f>
        <v/>
      </c>
      <c r="C104" s="167" t="str">
        <f>IF((SurveyData!$A$94)=0,"",(SurveyData!$N$94))</f>
        <v/>
      </c>
      <c r="D104" s="167" t="str">
        <f>IF((SurveyData!$A$94)=0,"",(SurveyData!$O$94))</f>
        <v/>
      </c>
      <c r="E104" s="167" t="str">
        <f>IF((SurveyData!$A$94)=0,"",(SurveyData!$P$94))</f>
        <v/>
      </c>
      <c r="F104" s="167" t="str">
        <f>IF((SurveyData!$A$94)=0,"",(SurveyData!$R$94))</f>
        <v/>
      </c>
      <c r="G104" s="167" t="str">
        <f>IF((SurveyData!$A$94)=0,"",(SurveyData!$T$94))</f>
        <v/>
      </c>
      <c r="H104" s="167" t="str">
        <f>IF((SurveyData!$A$94)=0,"",(SurveyData!$V$94))</f>
        <v/>
      </c>
      <c r="I104" s="167" t="str">
        <f>IF((SurveyData!$A$94)=0,"",(SurveyData!$X$94))</f>
        <v/>
      </c>
      <c r="J104" s="167" t="str">
        <f>IF((SurveyData!$A$94)=0,"",(SurveyData!$Z$94))</f>
        <v/>
      </c>
      <c r="K104" s="167" t="str">
        <f>IF((SurveyData!$A$94)=0,"",(SurveyData!$AB$94))</f>
        <v/>
      </c>
      <c r="L104" s="167" t="str">
        <f>IF((SurveyData!$A$94)=0,"",(SurveyData!$AD$94))</f>
        <v/>
      </c>
      <c r="M104" s="166" t="str">
        <f>IF(ISERROR(SUM($F$10*$F$104)+($G$10*$G$104)+($H$10*$H$104)+($I$10*$H$104)+($J$10*$J$104)+($K$10*$K$104)+($L$10*$L$104)),"",(SUM(SUM($F$10*$F$104)+($G$10*$G$104)+($H$10*$H$104)+($I$10*$H$104)+($J$10*$J$104)+($K$10*$K$104)+($L$10*$L$104))))</f>
        <v/>
      </c>
      <c r="N104" s="167" t="str">
        <f>IF((SurveyData!$A$94)=0,"",(SurveyData!$AE$94))</f>
        <v/>
      </c>
      <c r="O104" s="82"/>
    </row>
    <row r="105" spans="2:15" ht="14.25">
      <c r="B105" s="170" t="str">
        <f>IF((SurveyData!$A$95)=0,"",(SurveyData!$A$95))</f>
        <v/>
      </c>
      <c r="C105" s="165" t="str">
        <f>IF((SurveyData!$A$95)=0,"",(SurveyData!$N$95))</f>
        <v/>
      </c>
      <c r="D105" s="165" t="str">
        <f>IF((SurveyData!$A$95)=0,"",(SurveyData!$O$95))</f>
        <v/>
      </c>
      <c r="E105" s="165" t="str">
        <f>IF((SurveyData!$A$95)=0,"",(SurveyData!$P$95))</f>
        <v/>
      </c>
      <c r="F105" s="165" t="str">
        <f>IF((SurveyData!$A$95)=0,"",(SurveyData!$R$95))</f>
        <v/>
      </c>
      <c r="G105" s="165" t="str">
        <f>IF((SurveyData!$A$95)=0,"",(SurveyData!$T$95))</f>
        <v/>
      </c>
      <c r="H105" s="165" t="str">
        <f>IF((SurveyData!$A$95)=0,"",(SurveyData!$V$95))</f>
        <v/>
      </c>
      <c r="I105" s="165" t="str">
        <f>IF((SurveyData!$A$95)=0,"",(SurveyData!$X$95))</f>
        <v/>
      </c>
      <c r="J105" s="165" t="str">
        <f>IF((SurveyData!$A$95)=0,"",(SurveyData!$Z$95))</f>
        <v/>
      </c>
      <c r="K105" s="165" t="str">
        <f>IF((SurveyData!$A$95)=0,"",(SurveyData!$AB$95))</f>
        <v/>
      </c>
      <c r="L105" s="165" t="str">
        <f>IF((SurveyData!$A$95)=0,"",(SurveyData!$AD$95))</f>
        <v/>
      </c>
      <c r="M105" s="166" t="str">
        <f>IF(ISERROR(SUM($F$10*$F$105)+($G$10*$G$105)+($H$10*$H$105)+($I$10*$H$105)+($J$10*$J$105)+($K$10*$K$105)+($L$10*$L$105)),"",(SUM(SUM($F$10*$F$105)+($G$10*$G$105)+($H$10*$H$105)+($I$10*$H$105)+($J$10*$J$105)+($K$10*$K$105)+($L$10*$L$105))))</f>
        <v/>
      </c>
      <c r="N105" s="165" t="str">
        <f>IF((SurveyData!$A$95)=0,"",(SurveyData!$AE$95))</f>
        <v/>
      </c>
      <c r="O105" s="82"/>
    </row>
    <row r="106" spans="2:15" ht="14.25">
      <c r="B106" s="171" t="str">
        <f>IF((SurveyData!$A$96)=0,"",(SurveyData!$A$96))</f>
        <v/>
      </c>
      <c r="C106" s="167" t="str">
        <f>IF((SurveyData!$A$96)=0,"",(SurveyData!$N$96))</f>
        <v/>
      </c>
      <c r="D106" s="167" t="str">
        <f>IF((SurveyData!$A$96)=0,"",(SurveyData!$O$96))</f>
        <v/>
      </c>
      <c r="E106" s="167" t="str">
        <f>IF((SurveyData!$A$96)=0,"",(SurveyData!$P$96))</f>
        <v/>
      </c>
      <c r="F106" s="167" t="str">
        <f>IF((SurveyData!$A$96)=0,"",(SurveyData!$R$96))</f>
        <v/>
      </c>
      <c r="G106" s="167" t="str">
        <f>IF((SurveyData!$A$96)=0,"",(SurveyData!$T$96))</f>
        <v/>
      </c>
      <c r="H106" s="167" t="str">
        <f>IF((SurveyData!$A$96)=0,"",(SurveyData!$V$96))</f>
        <v/>
      </c>
      <c r="I106" s="167" t="str">
        <f>IF((SurveyData!$A$96)=0,"",(SurveyData!$X$96))</f>
        <v/>
      </c>
      <c r="J106" s="167" t="str">
        <f>IF((SurveyData!$A$96)=0,"",(SurveyData!$Z$96))</f>
        <v/>
      </c>
      <c r="K106" s="167" t="str">
        <f>IF((SurveyData!$A$96)=0,"",(SurveyData!$AB$96))</f>
        <v/>
      </c>
      <c r="L106" s="167" t="str">
        <f>IF((SurveyData!$A$96)=0,"",(SurveyData!$AD$96))</f>
        <v/>
      </c>
      <c r="M106" s="166" t="str">
        <f>IF(ISERROR(SUM($F$10*$F$106)+($G$10*$G$106)+($H$10*$H$106)+($I$10*$H$106)+($J$10*$J$106)+($K$10*$K$106)+($L$10*$L$106)),"",(SUM(SUM($F$10*$F$106)+($G$10*$G$106)+($H$10*$H$106)+($I$10*$H$106)+($J$10*$J$106)+($K$10*$K$106)+($L$10*$L$106))))</f>
        <v/>
      </c>
      <c r="N106" s="167" t="str">
        <f>IF((SurveyData!$A$96)=0,"",(SurveyData!$AE$96))</f>
        <v/>
      </c>
      <c r="O106" s="82"/>
    </row>
    <row r="107" spans="2:15" ht="14.25">
      <c r="B107" s="170" t="str">
        <f>IF((SurveyData!$A$97)=0,"",(SurveyData!$A$97))</f>
        <v/>
      </c>
      <c r="C107" s="165" t="str">
        <f>IF((SurveyData!$A$97)=0,"",(SurveyData!$N$97))</f>
        <v/>
      </c>
      <c r="D107" s="165" t="str">
        <f>IF((SurveyData!$A$97)=0,"",(SurveyData!$O$97))</f>
        <v/>
      </c>
      <c r="E107" s="165" t="str">
        <f>IF((SurveyData!$A$97)=0,"",(SurveyData!$P$97))</f>
        <v/>
      </c>
      <c r="F107" s="165" t="str">
        <f>IF((SurveyData!$A$97)=0,"",(SurveyData!$R$97))</f>
        <v/>
      </c>
      <c r="G107" s="165" t="str">
        <f>IF((SurveyData!$A$97)=0,"",(SurveyData!$T$97))</f>
        <v/>
      </c>
      <c r="H107" s="165" t="str">
        <f>IF((SurveyData!$A$97)=0,"",(SurveyData!$V$97))</f>
        <v/>
      </c>
      <c r="I107" s="165" t="str">
        <f>IF((SurveyData!$A$97)=0,"",(SurveyData!$X$97))</f>
        <v/>
      </c>
      <c r="J107" s="165" t="str">
        <f>IF((SurveyData!$A$97)=0,"",(SurveyData!$Z$97))</f>
        <v/>
      </c>
      <c r="K107" s="165" t="str">
        <f>IF((SurveyData!$A$97)=0,"",(SurveyData!$AB$97))</f>
        <v/>
      </c>
      <c r="L107" s="165" t="str">
        <f>IF((SurveyData!$A$97)=0,"",(SurveyData!$AD$97))</f>
        <v/>
      </c>
      <c r="M107" s="166" t="str">
        <f>IF(ISERROR(SUM($F$10*$F$107)+($G$10*$G$107)+($H$10*$H$107)+($I$10*$H$107)+($J$10*$J$107)+($K$10*$K$107)+($L$10*$L$107)),"",(SUM(SUM($F$10*$F$107)+($G$10*$G$107)+($H$10*$H$107)+($I$10*$H$107)+($J$10*$J$107)+($K$10*$K$107)+($L$10*$L$107))))</f>
        <v/>
      </c>
      <c r="N107" s="165" t="str">
        <f>IF((SurveyData!$A$97)=0,"",(SurveyData!$AE$97))</f>
        <v/>
      </c>
      <c r="O107" s="82"/>
    </row>
    <row r="108" spans="2:15" ht="14.25">
      <c r="B108" s="171" t="str">
        <f>IF((SurveyData!$A$98)=0,"",(SurveyData!$A$98))</f>
        <v/>
      </c>
      <c r="C108" s="167" t="str">
        <f>IF((SurveyData!$A$98)=0,"",(SurveyData!$N$98))</f>
        <v/>
      </c>
      <c r="D108" s="167" t="str">
        <f>IF((SurveyData!$A$98)=0,"",(SurveyData!$O$98))</f>
        <v/>
      </c>
      <c r="E108" s="167" t="str">
        <f>IF((SurveyData!$A$98)=0,"",(SurveyData!$P$98))</f>
        <v/>
      </c>
      <c r="F108" s="167" t="str">
        <f>IF((SurveyData!$A$98)=0,"",(SurveyData!$R$98))</f>
        <v/>
      </c>
      <c r="G108" s="167" t="str">
        <f>IF((SurveyData!$A$98)=0,"",(SurveyData!$T$98))</f>
        <v/>
      </c>
      <c r="H108" s="167" t="str">
        <f>IF((SurveyData!$A$98)=0,"",(SurveyData!$V$98))</f>
        <v/>
      </c>
      <c r="I108" s="167" t="str">
        <f>IF((SurveyData!$A$98)=0,"",(SurveyData!$X$98))</f>
        <v/>
      </c>
      <c r="J108" s="167" t="str">
        <f>IF((SurveyData!$A$98)=0,"",(SurveyData!$Z$98))</f>
        <v/>
      </c>
      <c r="K108" s="167" t="str">
        <f>IF((SurveyData!$A$98)=0,"",(SurveyData!$AB$98))</f>
        <v/>
      </c>
      <c r="L108" s="167" t="str">
        <f>IF((SurveyData!$A$98)=0,"",(SurveyData!$AD$98))</f>
        <v/>
      </c>
      <c r="M108" s="166" t="str">
        <f>IF(ISERROR(SUM($F$10*$F$108)+($G$10*$G$108)+($H$10*$H$108)+($I$10*$H$108)+($J$10*$J$108)+($K$10*$K$108)+($L$10*$L$108)),"",(SUM(SUM($F$10*$F$108)+($G$10*$G$108)+($H$10*$H$108)+($I$10*$H$108)+($J$10*$J$108)+($K$10*$K$108)+($L$10*$L$108))))</f>
        <v/>
      </c>
      <c r="N108" s="167" t="str">
        <f>IF((SurveyData!$A$98)=0,"",(SurveyData!$AE$98))</f>
        <v/>
      </c>
      <c r="O108" s="82"/>
    </row>
    <row r="109" spans="2:15" ht="14.25">
      <c r="B109" s="170" t="str">
        <f>IF((SurveyData!$A$99)=0,"",(SurveyData!$A$99))</f>
        <v/>
      </c>
      <c r="C109" s="165" t="str">
        <f>IF((SurveyData!$A$99)=0,"",(SurveyData!$N$99))</f>
        <v/>
      </c>
      <c r="D109" s="165" t="str">
        <f>IF((SurveyData!$A$99)=0,"",(SurveyData!$O$99))</f>
        <v/>
      </c>
      <c r="E109" s="165" t="str">
        <f>IF((SurveyData!$A$99)=0,"",(SurveyData!$P$99))</f>
        <v/>
      </c>
      <c r="F109" s="165" t="str">
        <f>IF((SurveyData!$A$99)=0,"",(SurveyData!$R$99))</f>
        <v/>
      </c>
      <c r="G109" s="165" t="str">
        <f>IF((SurveyData!$A$99)=0,"",(SurveyData!$T$99))</f>
        <v/>
      </c>
      <c r="H109" s="165" t="str">
        <f>IF((SurveyData!$A$99)=0,"",(SurveyData!$V$99))</f>
        <v/>
      </c>
      <c r="I109" s="165" t="str">
        <f>IF((SurveyData!$A$99)=0,"",(SurveyData!$X$99))</f>
        <v/>
      </c>
      <c r="J109" s="165" t="str">
        <f>IF((SurveyData!$A$99)=0,"",(SurveyData!$Z$99))</f>
        <v/>
      </c>
      <c r="K109" s="165" t="str">
        <f>IF((SurveyData!$A$99)=0,"",(SurveyData!$AB$99))</f>
        <v/>
      </c>
      <c r="L109" s="165" t="str">
        <f>IF((SurveyData!$A$99)=0,"",(SurveyData!$AD$99))</f>
        <v/>
      </c>
      <c r="M109" s="166" t="str">
        <f>IF(ISERROR(SUM($F$10*$F$109)+($G$10*$G$109)+($H$10*$H$109)+($I$10*$H$109)+($J$10*$J$109)+($K$10*$K$109)+($L$10*$L$109)),"",(SUM(SUM($F$10*$F$109)+($G$10*$G$109)+($H$10*$H$109)+($I$10*$H$109)+($J$10*$J$109)+($K$10*$K$109)+($L$10*$L$109))))</f>
        <v/>
      </c>
      <c r="N109" s="165" t="str">
        <f>IF((SurveyData!$A$99)=0,"",(SurveyData!$AE$99))</f>
        <v/>
      </c>
      <c r="O109" s="82"/>
    </row>
    <row r="110" spans="2:15" ht="14.25">
      <c r="B110" s="171" t="str">
        <f>IF((SurveyData!$A$100)=0,"",(SurveyData!$A$100))</f>
        <v/>
      </c>
      <c r="C110" s="167" t="str">
        <f>IF((SurveyData!$A$100)=0,"",(SurveyData!$N$100))</f>
        <v/>
      </c>
      <c r="D110" s="167" t="str">
        <f>IF((SurveyData!$A$100)=0,"",(SurveyData!$O$100))</f>
        <v/>
      </c>
      <c r="E110" s="167" t="str">
        <f>IF((SurveyData!$A$100)=0,"",(SurveyData!$P$100))</f>
        <v/>
      </c>
      <c r="F110" s="167" t="str">
        <f>IF((SurveyData!$A$100)=0,"",(SurveyData!$R$100))</f>
        <v/>
      </c>
      <c r="G110" s="167" t="str">
        <f>IF((SurveyData!$A$100)=0,"",(SurveyData!$T$100))</f>
        <v/>
      </c>
      <c r="H110" s="167" t="str">
        <f>IF((SurveyData!$A$100)=0,"",(SurveyData!$V$100))</f>
        <v/>
      </c>
      <c r="I110" s="167" t="str">
        <f>IF((SurveyData!$A$100)=0,"",(SurveyData!$X$100))</f>
        <v/>
      </c>
      <c r="J110" s="167" t="str">
        <f>IF((SurveyData!$A$100)=0,"",(SurveyData!$Z$100))</f>
        <v/>
      </c>
      <c r="K110" s="167" t="str">
        <f>IF((SurveyData!$A$100)=0,"",(SurveyData!$AB$100))</f>
        <v/>
      </c>
      <c r="L110" s="167" t="str">
        <f>IF((SurveyData!$A$100)=0,"",(SurveyData!$AD$100))</f>
        <v/>
      </c>
      <c r="M110" s="166" t="str">
        <f>IF(ISERROR(SUM($F$10*$F$110)+($G$10*$G$110)+($H$10*$H$110)+($I$10*$H$110)+($J$10*$J$110)+($K$10*$K$110)+($L$10*$L$110)),"",(SUM(SUM($F$10*$F$110)+($G$10*$G$110)+($H$10*$H$110)+($I$10*$H$110)+($J$10*$J$110)+($K$10*$K$110)+($L$10*$L$110))))</f>
        <v/>
      </c>
      <c r="N110" s="167" t="str">
        <f>IF((SurveyData!$A$100)=0,"",(SurveyData!$AE$100))</f>
        <v/>
      </c>
      <c r="O110" s="82"/>
    </row>
    <row r="111" spans="2:15" ht="14.25">
      <c r="B111" s="170" t="str">
        <f>IF((SurveyData!$A$101)=0,"",(SurveyData!$A$101))</f>
        <v/>
      </c>
      <c r="C111" s="165" t="str">
        <f>IF((SurveyData!$A$101)=0,"",(SurveyData!$N$101))</f>
        <v/>
      </c>
      <c r="D111" s="165" t="str">
        <f>IF((SurveyData!$A$101)=0,"",(SurveyData!$O$101))</f>
        <v/>
      </c>
      <c r="E111" s="165" t="str">
        <f>IF((SurveyData!$A$101)=0,"",(SurveyData!$P$101))</f>
        <v/>
      </c>
      <c r="F111" s="165" t="str">
        <f>IF((SurveyData!$A$101)=0,"",(SurveyData!$R$101))</f>
        <v/>
      </c>
      <c r="G111" s="165" t="str">
        <f>IF((SurveyData!$A$101)=0,"",(SurveyData!$T$101))</f>
        <v/>
      </c>
      <c r="H111" s="165" t="str">
        <f>IF((SurveyData!$A$101)=0,"",(SurveyData!$V$101))</f>
        <v/>
      </c>
      <c r="I111" s="165" t="str">
        <f>IF((SurveyData!$A$101)=0,"",(SurveyData!$X$101))</f>
        <v/>
      </c>
      <c r="J111" s="165" t="str">
        <f>IF((SurveyData!$A$101)=0,"",(SurveyData!$Z$101))</f>
        <v/>
      </c>
      <c r="K111" s="165" t="str">
        <f>IF((SurveyData!$A$101)=0,"",(SurveyData!$AB$101))</f>
        <v/>
      </c>
      <c r="L111" s="165" t="str">
        <f>IF((SurveyData!$A$101)=0,"",(SurveyData!$AD$101))</f>
        <v/>
      </c>
      <c r="M111" s="166" t="str">
        <f>IF(ISERROR(SUM($F$10*$F$111)+($G$10*$G$111)+($H$10*$H$111)+($I$10*$H$111)+($J$10*$J$111)+($K$10*$K$111)+($L$10*$L$111)),"",(SUM(SUM($F$10*$F$111)+($G$10*$G$111)+($H$10*$H$111)+($I$10*$H$111)+($J$10*$J$111)+($K$10*$K$111)+($L$10*$L$111))))</f>
        <v/>
      </c>
      <c r="N111" s="165" t="str">
        <f>IF((SurveyData!$A$101)=0,"",(SurveyData!$AE$101))</f>
        <v/>
      </c>
    </row>
    <row r="112" spans="2:15" ht="14.25">
      <c r="B112" s="171" t="str">
        <f>IF((SurveyData!$A$102)=0,"",(SurveyData!$A$102))</f>
        <v/>
      </c>
      <c r="C112" s="167" t="str">
        <f>IF((SurveyData!$A$102)=0,"",(SurveyData!$N$102))</f>
        <v/>
      </c>
      <c r="D112" s="167" t="str">
        <f>IF((SurveyData!$A$102)=0,"",(SurveyData!$O$102))</f>
        <v/>
      </c>
      <c r="E112" s="167" t="str">
        <f>IF((SurveyData!$A$102)=0,"",(SurveyData!$P$102))</f>
        <v/>
      </c>
      <c r="F112" s="167" t="str">
        <f>IF((SurveyData!$A$102)=0,"",(SurveyData!$R$102))</f>
        <v/>
      </c>
      <c r="G112" s="167" t="str">
        <f>IF((SurveyData!$A$102)=0,"",(SurveyData!$T$102))</f>
        <v/>
      </c>
      <c r="H112" s="167" t="str">
        <f>IF((SurveyData!$A$102)=0,"",(SurveyData!$V$102))</f>
        <v/>
      </c>
      <c r="I112" s="167" t="str">
        <f>IF((SurveyData!$A$102)=0,"",(SurveyData!$X$102))</f>
        <v/>
      </c>
      <c r="J112" s="167" t="str">
        <f>IF((SurveyData!$A$102)=0,"",(SurveyData!$Z$102))</f>
        <v/>
      </c>
      <c r="K112" s="167" t="str">
        <f>IF((SurveyData!$A$102)=0,"",(SurveyData!$AB$102))</f>
        <v/>
      </c>
      <c r="L112" s="167" t="str">
        <f>IF((SurveyData!$A$102)=0,"",(SurveyData!$AD$102))</f>
        <v/>
      </c>
      <c r="M112" s="166" t="str">
        <f>IF(ISERROR(SUM($F$10*$F$112)+($G$10*$G$112)+($H$10*$H$112)+($I$10*$H$112)+($J$10*$J$112)+($K$10*$K$112)+($L$10*$L$112)),"",(SUM(SUM($F$10*$F$112)+($G$10*$G$112)+($H$10*$H$112)+($I$10*$H$112)+($J$10*$J$112)+($K$10*$K$112)+($L$10*$L$112))))</f>
        <v/>
      </c>
      <c r="N112" s="167" t="str">
        <f>IF((SurveyData!$A$102)=0,"",(SurveyData!$AE$102))</f>
        <v/>
      </c>
    </row>
    <row r="113" spans="2:14" ht="14.25">
      <c r="B113" s="172" t="str">
        <f>IF((SurveyData!$A$103)=0,"",(SurveyData!$A$103))</f>
        <v/>
      </c>
      <c r="C113" s="168" t="str">
        <f>IF((SurveyData!$A$103)=0,"",(SurveyData!$N$103))</f>
        <v/>
      </c>
      <c r="D113" s="168" t="str">
        <f>IF((SurveyData!$A$103)=0,"",(SurveyData!$O$103))</f>
        <v/>
      </c>
      <c r="E113" s="168" t="str">
        <f>IF((SurveyData!$A$103)=0,"",(SurveyData!$P$103))</f>
        <v/>
      </c>
      <c r="F113" s="168" t="str">
        <f>IF((SurveyData!$A$103)=0,"",(SurveyData!$R$103))</f>
        <v/>
      </c>
      <c r="G113" s="168" t="str">
        <f>IF((SurveyData!$A$103)=0,"",(SurveyData!$T$103))</f>
        <v/>
      </c>
      <c r="H113" s="168" t="str">
        <f>IF((SurveyData!$A$103)=0,"",(SurveyData!$V$103))</f>
        <v/>
      </c>
      <c r="I113" s="168" t="str">
        <f>IF((SurveyData!$A$103)=0,"",(SurveyData!$X$103))</f>
        <v/>
      </c>
      <c r="J113" s="168" t="str">
        <f>IF((SurveyData!$A$103)=0,"",(SurveyData!$Z$103))</f>
        <v/>
      </c>
      <c r="K113" s="168" t="str">
        <f>IF((SurveyData!$A$103)=0,"",(SurveyData!$AB$103))</f>
        <v/>
      </c>
      <c r="L113" s="168" t="str">
        <f>IF((SurveyData!$A$103)=0,"",(SurveyData!$AD$103))</f>
        <v/>
      </c>
      <c r="M113" s="169" t="str">
        <f>IF(ISERROR(SUM($F$10*$F$113)+($G$10*$G$113)+($H$10*$H$113)+($I$10*$H$113)+($J$10*$J$113)+($K$10*$K$113)+($L$10*$L$113)),"",(SUM(SUM($F$10*$F$113)+($G$10*$G$113)+($H$10*$H$113)+($I$10*$H$113)+($J$10*$J$113)+($K$10*$K$113)+($L$10*$L$113))))</f>
        <v/>
      </c>
      <c r="N113" s="168" t="str">
        <f>IF((SurveyData!$A$103)=0,"",(SurveyData!$AE$103))</f>
        <v/>
      </c>
    </row>
    <row r="114" spans="2:14" ht="14.25">
      <c r="B114" s="172" t="str">
        <f>IF((SurveyData!$A$104)=0,"",(SurveyData!$A$104))</f>
        <v/>
      </c>
      <c r="C114" s="168" t="str">
        <f>IF((SurveyData!$A$104)=0,"",(SurveyData!$N$104))</f>
        <v/>
      </c>
      <c r="D114" s="168" t="str">
        <f>IF((SurveyData!$A$104)=0,"",(SurveyData!$O$104))</f>
        <v/>
      </c>
      <c r="E114" s="168" t="str">
        <f>IF((SurveyData!$A$104)=0,"",(SurveyData!$P$104))</f>
        <v/>
      </c>
      <c r="F114" s="168" t="str">
        <f>IF((SurveyData!$A$104)=0,"",(SurveyData!$R$104))</f>
        <v/>
      </c>
      <c r="G114" s="168" t="str">
        <f>IF((SurveyData!$A$104)=0,"",(SurveyData!$T$104))</f>
        <v/>
      </c>
      <c r="H114" s="168" t="str">
        <f>IF((SurveyData!$A$104)=0,"",(SurveyData!$V$104))</f>
        <v/>
      </c>
      <c r="I114" s="168" t="str">
        <f>IF((SurveyData!$A$104)=0,"",(SurveyData!$X$104))</f>
        <v/>
      </c>
      <c r="J114" s="168" t="str">
        <f>IF((SurveyData!$A$104)=0,"",(SurveyData!$Z$104))</f>
        <v/>
      </c>
      <c r="K114" s="168" t="str">
        <f>IF((SurveyData!$A$104)=0,"",(SurveyData!$AB$104))</f>
        <v/>
      </c>
      <c r="L114" s="168" t="str">
        <f>IF((SurveyData!$A$104)=0,"",(SurveyData!$AD$104))</f>
        <v/>
      </c>
      <c r="M114" s="169" t="str">
        <f>IF(ISERROR(SUM($F$10*$F$114)+($G$10*$G$114)+($H$10*$H$114)+($I$10*$H$114)+($J$10*$J$114)+($K$10*$K$114)+($L$10*$L$114)),"",(SUM(SUM($F$10*$F$114)+($G$10*$G$114)+($H$10*$H$114)+($I$10*$H$114)+($J$10*$J$114)+($K$10*$K$114)+($L$10*$L$114))))</f>
        <v/>
      </c>
      <c r="N114" s="168" t="str">
        <f>IF((SurveyData!$A$104)=0,"",(SurveyData!$AE$104))</f>
        <v/>
      </c>
    </row>
    <row r="115" spans="2:14" ht="14.25">
      <c r="B115" s="172" t="str">
        <f>IF((SurveyData!$A$105)=0,"",(SurveyData!$A$105))</f>
        <v/>
      </c>
      <c r="C115" s="168" t="str">
        <f>IF((SurveyData!$A$105)=0,"",(SurveyData!$N$105))</f>
        <v/>
      </c>
      <c r="D115" s="168" t="str">
        <f>IF((SurveyData!$A$105)=0,"",(SurveyData!$O$105))</f>
        <v/>
      </c>
      <c r="E115" s="168" t="str">
        <f>IF((SurveyData!$A$105)=0,"",(SurveyData!$P$105))</f>
        <v/>
      </c>
      <c r="F115" s="168" t="str">
        <f>IF((SurveyData!$A$105)=0,"",(SurveyData!$R$105))</f>
        <v/>
      </c>
      <c r="G115" s="168" t="str">
        <f>IF((SurveyData!$A$105)=0,"",(SurveyData!$T$105))</f>
        <v/>
      </c>
      <c r="H115" s="168" t="str">
        <f>IF((SurveyData!$A$105)=0,"",(SurveyData!$V$105))</f>
        <v/>
      </c>
      <c r="I115" s="168" t="str">
        <f>IF((SurveyData!$A$105)=0,"",(SurveyData!$X$105))</f>
        <v/>
      </c>
      <c r="J115" s="168" t="str">
        <f>IF((SurveyData!$A$105)=0,"",(SurveyData!$Z$105))</f>
        <v/>
      </c>
      <c r="K115" s="168" t="str">
        <f>IF((SurveyData!$A$105)=0,"",(SurveyData!$AB$105))</f>
        <v/>
      </c>
      <c r="L115" s="168" t="str">
        <f>IF((SurveyData!$A$105)=0,"",(SurveyData!$AD$105))</f>
        <v/>
      </c>
      <c r="M115" s="169" t="str">
        <f>IF(ISERROR(SUM($F$10*$F$115)+($G$10*$G$115)+($H$10*$H$115)+($I$10*$H$115)+($J$10*$J$115)+($K$10*$K$115)+($L$10*$L$115)),"",(SUM(SUM($F$10*$F$115)+($G$10*$G$115)+($H$10*$H$115)+($I$10*$H$115)+($J$10*$J$115)+($K$10*$K$115)+($L$10*$L$115))))</f>
        <v/>
      </c>
      <c r="N115" s="168" t="str">
        <f>IF((SurveyData!$A$105)=0,"",(SurveyData!$AE$105))</f>
        <v/>
      </c>
    </row>
    <row r="116" spans="2:14" ht="14.25">
      <c r="B116" s="172" t="str">
        <f>IF((SurveyData!$A$106)=0,"",(SurveyData!$A$106))</f>
        <v/>
      </c>
      <c r="C116" s="168" t="str">
        <f>IF((SurveyData!$A$106)=0,"",(SurveyData!$N$106))</f>
        <v/>
      </c>
      <c r="D116" s="168" t="str">
        <f>IF((SurveyData!$A$106)=0,"",(SurveyData!$O$106))</f>
        <v/>
      </c>
      <c r="E116" s="168" t="str">
        <f>IF((SurveyData!$A$106)=0,"",(SurveyData!$P$106))</f>
        <v/>
      </c>
      <c r="F116" s="168" t="str">
        <f>IF((SurveyData!$A$106)=0,"",(SurveyData!$R$106))</f>
        <v/>
      </c>
      <c r="G116" s="168" t="str">
        <f>IF((SurveyData!$A$106)=0,"",(SurveyData!$T$106))</f>
        <v/>
      </c>
      <c r="H116" s="168" t="str">
        <f>IF((SurveyData!$A$106)=0,"",(SurveyData!$V$106))</f>
        <v/>
      </c>
      <c r="I116" s="168" t="str">
        <f>IF((SurveyData!$A$106)=0,"",(SurveyData!$X$106))</f>
        <v/>
      </c>
      <c r="J116" s="168" t="str">
        <f>IF((SurveyData!$A$106)=0,"",(SurveyData!$Z$106))</f>
        <v/>
      </c>
      <c r="K116" s="168" t="str">
        <f>IF((SurveyData!$A$106)=0,"",(SurveyData!$AB$106))</f>
        <v/>
      </c>
      <c r="L116" s="168" t="str">
        <f>IF((SurveyData!$A$106)=0,"",(SurveyData!$AD$106))</f>
        <v/>
      </c>
      <c r="M116" s="169" t="str">
        <f>IF(ISERROR(SUM($F$10*$F$116)+($G$10*$G$116)+($H$10*$H$116)+($I$10*$H$116)+($J$10*$J$116)+($K$10*$K$116)+($L$10*$L$116)),"",(SUM(SUM($F$10*$F$116)+($G$10*$G$116)+($H$10*$H$116)+($I$10*$H$116)+($J$10*$J$116)+($K$10*$K$116)+($L$10*$L$116))))</f>
        <v/>
      </c>
      <c r="N116" s="168" t="str">
        <f>IF((SurveyData!$A$106)=0,"",(SurveyData!$AE$106))</f>
        <v/>
      </c>
    </row>
    <row r="117" spans="2:14" ht="14.25">
      <c r="B117" s="172" t="str">
        <f>IF((SurveyData!$A$107)=0,"",(SurveyData!$A$107))</f>
        <v/>
      </c>
      <c r="C117" s="168" t="str">
        <f>IF((SurveyData!$A$107)=0,"",(SurveyData!$N$107))</f>
        <v/>
      </c>
      <c r="D117" s="168" t="str">
        <f>IF((SurveyData!$A$107)=0,"",(SurveyData!$O$107))</f>
        <v/>
      </c>
      <c r="E117" s="168" t="str">
        <f>IF((SurveyData!$A$107)=0,"",(SurveyData!$P$107))</f>
        <v/>
      </c>
      <c r="F117" s="168" t="str">
        <f>IF((SurveyData!$A$107)=0,"",(SurveyData!$R$107))</f>
        <v/>
      </c>
      <c r="G117" s="168" t="str">
        <f>IF((SurveyData!$A$107)=0,"",(SurveyData!$T$107))</f>
        <v/>
      </c>
      <c r="H117" s="168" t="str">
        <f>IF((SurveyData!$A$107)=0,"",(SurveyData!$V$107))</f>
        <v/>
      </c>
      <c r="I117" s="168" t="str">
        <f>IF((SurveyData!$A$107)=0,"",(SurveyData!$X$107))</f>
        <v/>
      </c>
      <c r="J117" s="168" t="str">
        <f>IF((SurveyData!$A$107)=0,"",(SurveyData!$Z$107))</f>
        <v/>
      </c>
      <c r="K117" s="168" t="str">
        <f>IF((SurveyData!$A$107)=0,"",(SurveyData!$AB$107))</f>
        <v/>
      </c>
      <c r="L117" s="168" t="str">
        <f>IF((SurveyData!$A$107)=0,"",(SurveyData!$AD$107))</f>
        <v/>
      </c>
      <c r="M117" s="169" t="str">
        <f>IF(ISERROR(SUM($F$10*$F$117)+($G$10*$G$117)+($H$10*$H$117)+($I$10*$H$117)+($J$10*$J$117)+($K$10*$K$117)+($L$10*$L$117)),"",(SUM(SUM($F$10*$F$117)+($G$10*$G$117)+($H$10*$H$117)+($I$10*$H$117)+($J$10*$J$117)+($K$10*$K$117)+($L$10*$L$117))))</f>
        <v/>
      </c>
      <c r="N117" s="168" t="str">
        <f>IF((SurveyData!$A$107)=0,"",(SurveyData!$AE$107))</f>
        <v/>
      </c>
    </row>
    <row r="118" spans="2:14" ht="14.25">
      <c r="B118" s="172" t="str">
        <f>IF((SurveyData!$A$108)=0,"",(SurveyData!$A$108))</f>
        <v/>
      </c>
      <c r="C118" s="168" t="str">
        <f>IF((SurveyData!$A$108)=0,"",(SurveyData!$N$108))</f>
        <v/>
      </c>
      <c r="D118" s="168" t="str">
        <f>IF((SurveyData!$A$108)=0,"",(SurveyData!$O$108))</f>
        <v/>
      </c>
      <c r="E118" s="168" t="str">
        <f>IF((SurveyData!$A$108)=0,"",(SurveyData!$P$108))</f>
        <v/>
      </c>
      <c r="F118" s="168" t="str">
        <f>IF((SurveyData!$A$108)=0,"",(SurveyData!$R$108))</f>
        <v/>
      </c>
      <c r="G118" s="168" t="str">
        <f>IF((SurveyData!$A$108)=0,"",(SurveyData!$T$108))</f>
        <v/>
      </c>
      <c r="H118" s="168" t="str">
        <f>IF((SurveyData!$A$108)=0,"",(SurveyData!$V$108))</f>
        <v/>
      </c>
      <c r="I118" s="168" t="str">
        <f>IF((SurveyData!$A$108)=0,"",(SurveyData!$X$108))</f>
        <v/>
      </c>
      <c r="J118" s="168" t="str">
        <f>IF((SurveyData!$A$108)=0,"",(SurveyData!$Z$108))</f>
        <v/>
      </c>
      <c r="K118" s="168" t="str">
        <f>IF((SurveyData!$A$108)=0,"",(SurveyData!$AB$108))</f>
        <v/>
      </c>
      <c r="L118" s="168" t="str">
        <f>IF((SurveyData!$A$108)=0,"",(SurveyData!$AD$108))</f>
        <v/>
      </c>
      <c r="M118" s="169" t="str">
        <f>IF(ISERROR(SUM($F$10*$F$118)+($G$10*$G$118)+($H$10*$H$118)+($I$10*$H$118)+($J$10*$J$118)+($K$10*$K$118)+($L$10*$L$118)),"",(SUM(SUM($F$10*$F$118)+($G$10*$G$118)+($H$10*$H$118)+($I$10*$H$118)+($J$10*$J$118)+($K$10*$K$118)+($L$10*$L$118))))</f>
        <v/>
      </c>
      <c r="N118" s="168" t="str">
        <f>IF((SurveyData!$A$108)=0,"",(SurveyData!$AE$108))</f>
        <v/>
      </c>
    </row>
    <row r="119" spans="2:14" ht="14.25">
      <c r="B119" s="172" t="str">
        <f>IF((SurveyData!$A$109)=0,"",(SurveyData!$A$109))</f>
        <v/>
      </c>
      <c r="C119" s="168" t="str">
        <f>IF((SurveyData!$A$109)=0,"",(SurveyData!$N$109))</f>
        <v/>
      </c>
      <c r="D119" s="168" t="str">
        <f>IF((SurveyData!$A$109)=0,"",(SurveyData!$O$109))</f>
        <v/>
      </c>
      <c r="E119" s="168" t="str">
        <f>IF((SurveyData!$A$109)=0,"",(SurveyData!$P$109))</f>
        <v/>
      </c>
      <c r="F119" s="168" t="str">
        <f>IF((SurveyData!$A$109)=0,"",(SurveyData!$R$109))</f>
        <v/>
      </c>
      <c r="G119" s="168" t="str">
        <f>IF((SurveyData!$A$109)=0,"",(SurveyData!$T$109))</f>
        <v/>
      </c>
      <c r="H119" s="168" t="str">
        <f>IF((SurveyData!$A$109)=0,"",(SurveyData!$V$109))</f>
        <v/>
      </c>
      <c r="I119" s="168" t="str">
        <f>IF((SurveyData!$A$109)=0,"",(SurveyData!$X$109))</f>
        <v/>
      </c>
      <c r="J119" s="168" t="str">
        <f>IF((SurveyData!$A$109)=0,"",(SurveyData!$Z$109))</f>
        <v/>
      </c>
      <c r="K119" s="168" t="str">
        <f>IF((SurveyData!$A$109)=0,"",(SurveyData!$AB$109))</f>
        <v/>
      </c>
      <c r="L119" s="168" t="str">
        <f>IF((SurveyData!$A$109)=0,"",(SurveyData!$AD$109))</f>
        <v/>
      </c>
      <c r="M119" s="169" t="str">
        <f>IF(ISERROR(SUM($F$10*$F$119)+($G$10*$G$119)+($H$10*$H$119)+($I$10*$H$119)+($J$10*$J$119)+($K$10*$K$119)+($L$10*$L$119)),"",(SUM(SUM($F$10*$F$119)+($G$10*$G$119)+($H$10*$H$119)+($I$10*$H$119)+($J$10*$J$119)+($K$10*$K$119)+($L$10*$L$119))))</f>
        <v/>
      </c>
      <c r="N119" s="168" t="str">
        <f>IF((SurveyData!$A$109)=0,"",(SurveyData!$AE$109))</f>
        <v/>
      </c>
    </row>
    <row r="120" spans="2:14" ht="14.25">
      <c r="B120" s="172" t="str">
        <f>IF((SurveyData!$A$110)=0,"",(SurveyData!$A$110))</f>
        <v/>
      </c>
      <c r="C120" s="168" t="str">
        <f>IF((SurveyData!$A$110)=0,"",(SurveyData!$N$110))</f>
        <v/>
      </c>
      <c r="D120" s="168" t="str">
        <f>IF((SurveyData!$A$110)=0,"",(SurveyData!$O$110))</f>
        <v/>
      </c>
      <c r="E120" s="168" t="str">
        <f>IF((SurveyData!$A$110)=0,"",(SurveyData!$P$110))</f>
        <v/>
      </c>
      <c r="F120" s="168" t="str">
        <f>IF((SurveyData!$A$110)=0,"",(SurveyData!$R$110))</f>
        <v/>
      </c>
      <c r="G120" s="168" t="str">
        <f>IF((SurveyData!$A$110)=0,"",(SurveyData!$T$110))</f>
        <v/>
      </c>
      <c r="H120" s="168" t="str">
        <f>IF((SurveyData!$A$110)=0,"",(SurveyData!$V$110))</f>
        <v/>
      </c>
      <c r="I120" s="168" t="str">
        <f>IF((SurveyData!$A$110)=0,"",(SurveyData!$X$110))</f>
        <v/>
      </c>
      <c r="J120" s="168" t="str">
        <f>IF((SurveyData!$A$110)=0,"",(SurveyData!$Z$110))</f>
        <v/>
      </c>
      <c r="K120" s="168" t="str">
        <f>IF((SurveyData!$A$110)=0,"",(SurveyData!$AB$110))</f>
        <v/>
      </c>
      <c r="L120" s="168" t="str">
        <f>IF((SurveyData!$A$110)=0,"",(SurveyData!$AD$110))</f>
        <v/>
      </c>
      <c r="M120" s="169" t="str">
        <f>IF(ISERROR(SUM($F$10*$F$120)+($G$10*$G$120)+($H$10*$H$120)+($I$10*$H$120)+($J$10*$J$120)+($K$10*$K$120)+($L$10*$L$120)),"",(SUM(SUM($F$10*$F$120)+($G$10*$G$120)+($H$10*$H$120)+($I$10*$H$120)+($J$10*$J$120)+($K$10*$K$120)+($L$10*$L$120))))</f>
        <v/>
      </c>
      <c r="N120" s="168" t="str">
        <f>IF((SurveyData!$A$110)=0,"",(SurveyData!$AE$110))</f>
        <v/>
      </c>
    </row>
    <row r="121" spans="2:14" ht="14.25">
      <c r="B121" s="172" t="str">
        <f>IF((SurveyData!$A$111)=0,"",(SurveyData!$A$111))</f>
        <v/>
      </c>
      <c r="C121" s="168" t="str">
        <f>IF((SurveyData!$A$111)=0,"",(SurveyData!$N$111))</f>
        <v/>
      </c>
      <c r="D121" s="168" t="str">
        <f>IF((SurveyData!$A$111)=0,"",(SurveyData!$O$111))</f>
        <v/>
      </c>
      <c r="E121" s="168" t="str">
        <f>IF((SurveyData!$A$111)=0,"",(SurveyData!$P$111))</f>
        <v/>
      </c>
      <c r="F121" s="168" t="str">
        <f>IF((SurveyData!$A$111)=0,"",(SurveyData!$R$111))</f>
        <v/>
      </c>
      <c r="G121" s="168" t="str">
        <f>IF((SurveyData!$A$111)=0,"",(SurveyData!$T$111))</f>
        <v/>
      </c>
      <c r="H121" s="168" t="str">
        <f>IF((SurveyData!$A$111)=0,"",(SurveyData!$V$111))</f>
        <v/>
      </c>
      <c r="I121" s="168" t="str">
        <f>IF((SurveyData!$A$111)=0,"",(SurveyData!$X$111))</f>
        <v/>
      </c>
      <c r="J121" s="168" t="str">
        <f>IF((SurveyData!$A$111)=0,"",(SurveyData!$Z$111))</f>
        <v/>
      </c>
      <c r="K121" s="168" t="str">
        <f>IF((SurveyData!$A$111)=0,"",(SurveyData!$AB$111))</f>
        <v/>
      </c>
      <c r="L121" s="168" t="str">
        <f>IF((SurveyData!$A$111)=0,"",(SurveyData!$AD$111))</f>
        <v/>
      </c>
      <c r="M121" s="169" t="str">
        <f>IF(ISERROR(SUM($F$10*$F$121)+($G$10*$G$121)+($H$10*$H$121)+($I$10*$H$121)+($J$10*$J$121)+($K$10*$K$121)+($L$10*$L$121)),"",(SUM(SUM($F$10*$F$121)+($G$10*$G$121)+($H$10*$H$121)+($I$10*$H$121)+($J$10*$J$121)+($K$10*$K$121)+($L$10*$L$121))))</f>
        <v/>
      </c>
      <c r="N121" s="168" t="str">
        <f>IF((SurveyData!$A$111)=0,"",(SurveyData!$AE$111))</f>
        <v/>
      </c>
    </row>
    <row r="122" spans="2:14" ht="14.25">
      <c r="B122" s="172" t="str">
        <f>IF((SurveyData!$A$112)=0,"",(SurveyData!$A$112))</f>
        <v/>
      </c>
      <c r="C122" s="168" t="str">
        <f>IF((SurveyData!$A$112)=0,"",(SurveyData!$N$112))</f>
        <v/>
      </c>
      <c r="D122" s="168" t="str">
        <f>IF((SurveyData!$A$112)=0,"",(SurveyData!$O$112))</f>
        <v/>
      </c>
      <c r="E122" s="168" t="str">
        <f>IF((SurveyData!$A$112)=0,"",(SurveyData!$P$112))</f>
        <v/>
      </c>
      <c r="F122" s="168" t="str">
        <f>IF((SurveyData!$A$112)=0,"",(SurveyData!$R$112))</f>
        <v/>
      </c>
      <c r="G122" s="168" t="str">
        <f>IF((SurveyData!$A$112)=0,"",(SurveyData!$T$112))</f>
        <v/>
      </c>
      <c r="H122" s="168" t="str">
        <f>IF((SurveyData!$A$112)=0,"",(SurveyData!$V$112))</f>
        <v/>
      </c>
      <c r="I122" s="168" t="str">
        <f>IF((SurveyData!$A$112)=0,"",(SurveyData!$X$112))</f>
        <v/>
      </c>
      <c r="J122" s="168" t="str">
        <f>IF((SurveyData!$A$112)=0,"",(SurveyData!$Z$112))</f>
        <v/>
      </c>
      <c r="K122" s="168" t="str">
        <f>IF((SurveyData!$A$112)=0,"",(SurveyData!$AB$112))</f>
        <v/>
      </c>
      <c r="L122" s="168" t="str">
        <f>IF((SurveyData!$A$112)=0,"",(SurveyData!$AD$112))</f>
        <v/>
      </c>
      <c r="M122" s="169" t="str">
        <f>IF(ISERROR(SUM($F$10*$F$122)+($G$10*$G$122)+($H$10*$H$122)+($I$10*$H$122)+($J$10*$J$122)+($K$10*$K$122)+($L$10*$L$122)),"",(SUM(SUM($F$10*$F$122)+($G$10*$G$122)+($H$10*$H$122)+($I$10*$H$122)+($J$10*$J$122)+($K$10*$K$122)+($L$10*$L$122))))</f>
        <v/>
      </c>
      <c r="N122" s="168" t="str">
        <f>IF((SurveyData!$A$112)=0,"",(SurveyData!$AE$112))</f>
        <v/>
      </c>
    </row>
    <row r="123" spans="2:14" ht="14.25">
      <c r="B123" s="172" t="str">
        <f>IF((SurveyData!$A$113)=0,"",(SurveyData!$A$113))</f>
        <v/>
      </c>
      <c r="C123" s="168" t="str">
        <f>IF((SurveyData!$A$113)=0,"",(SurveyData!$N$113))</f>
        <v/>
      </c>
      <c r="D123" s="168" t="str">
        <f>IF((SurveyData!$A$113)=0,"",(SurveyData!$O$113))</f>
        <v/>
      </c>
      <c r="E123" s="168" t="str">
        <f>IF((SurveyData!$A$113)=0,"",(SurveyData!$P$113))</f>
        <v/>
      </c>
      <c r="F123" s="168" t="str">
        <f>IF((SurveyData!$A$113)=0,"",(SurveyData!$R$113))</f>
        <v/>
      </c>
      <c r="G123" s="168" t="str">
        <f>IF((SurveyData!$A$113)=0,"",(SurveyData!$T$113))</f>
        <v/>
      </c>
      <c r="H123" s="168" t="str">
        <f>IF((SurveyData!$A$113)=0,"",(SurveyData!$V$113))</f>
        <v/>
      </c>
      <c r="I123" s="168" t="str">
        <f>IF((SurveyData!$A$113)=0,"",(SurveyData!$X$113))</f>
        <v/>
      </c>
      <c r="J123" s="168" t="str">
        <f>IF((SurveyData!$A$113)=0,"",(SurveyData!$Z$113))</f>
        <v/>
      </c>
      <c r="K123" s="168" t="str">
        <f>IF((SurveyData!$A$113)=0,"",(SurveyData!$AB$113))</f>
        <v/>
      </c>
      <c r="L123" s="168" t="str">
        <f>IF((SurveyData!$A$113)=0,"",(SurveyData!$AD$113))</f>
        <v/>
      </c>
      <c r="M123" s="169" t="str">
        <f>IF(ISERROR(SUM($F$10*$F$123)+($G$10*$G$123)+($H$10*$H$123)+($I$10*$H$123)+($J$10*$J$123)+($K$10*$K$123)+($L$10*$L$123)),"",(SUM(SUM($F$10*$F$123)+($G$10*$G$123)+($H$10*$H$123)+($I$10*$H$123)+($J$10*$J$123)+($K$10*$K$123)+($L$10*$L$123))))</f>
        <v/>
      </c>
      <c r="N123" s="168" t="str">
        <f>IF((SurveyData!$A$113)=0,"",(SurveyData!$AE$113))</f>
        <v/>
      </c>
    </row>
    <row r="124" spans="2:14" ht="14.25">
      <c r="B124" s="172" t="str">
        <f>IF((SurveyData!$A$114)=0,"",(SurveyData!$A$114))</f>
        <v/>
      </c>
      <c r="C124" s="168" t="str">
        <f>IF((SurveyData!$A$114)=0,"",(SurveyData!$N$114))</f>
        <v/>
      </c>
      <c r="D124" s="168" t="str">
        <f>IF((SurveyData!$A$114)=0,"",(SurveyData!$O$114))</f>
        <v/>
      </c>
      <c r="E124" s="168" t="str">
        <f>IF((SurveyData!$A$114)=0,"",(SurveyData!$P$114))</f>
        <v/>
      </c>
      <c r="F124" s="168" t="str">
        <f>IF((SurveyData!$A$114)=0,"",(SurveyData!$R$114))</f>
        <v/>
      </c>
      <c r="G124" s="168" t="str">
        <f>IF((SurveyData!$A$114)=0,"",(SurveyData!$T$114))</f>
        <v/>
      </c>
      <c r="H124" s="168" t="str">
        <f>IF((SurveyData!$A$114)=0,"",(SurveyData!$V$114))</f>
        <v/>
      </c>
      <c r="I124" s="168" t="str">
        <f>IF((SurveyData!$A$114)=0,"",(SurveyData!$X$114))</f>
        <v/>
      </c>
      <c r="J124" s="168" t="str">
        <f>IF((SurveyData!$A$114)=0,"",(SurveyData!$Z$114))</f>
        <v/>
      </c>
      <c r="K124" s="168" t="str">
        <f>IF((SurveyData!$A$114)=0,"",(SurveyData!$AB$114))</f>
        <v/>
      </c>
      <c r="L124" s="168" t="str">
        <f>IF((SurveyData!$A$114)=0,"",(SurveyData!$AD$114))</f>
        <v/>
      </c>
      <c r="M124" s="169" t="str">
        <f>IF(ISERROR(SUM($F$10*$F$124)+($G$10*$G$124)+($H$10*$H$124)+($I$10*$H$124)+($J$10*$J$124)+($K$10*$K$124)+($L$10*$L$124)),"",(SUM(SUM($F$10*$F$124)+($G$10*$G$124)+($H$10*$H$124)+($I$10*$H$124)+($J$10*$J$124)+($K$10*$K$124)+($L$10*$L$124))))</f>
        <v/>
      </c>
      <c r="N124" s="168" t="str">
        <f>IF((SurveyData!$A$114)=0,"",(SurveyData!$AE$114))</f>
        <v/>
      </c>
    </row>
    <row r="125" spans="2:14" ht="14.25">
      <c r="B125" s="172" t="str">
        <f>IF((SurveyData!$A$115)=0,"",(SurveyData!$A$115))</f>
        <v/>
      </c>
      <c r="C125" s="168" t="str">
        <f>IF((SurveyData!$A$115)=0,"",(SurveyData!$N$115))</f>
        <v/>
      </c>
      <c r="D125" s="168" t="str">
        <f>IF((SurveyData!$A$115)=0,"",(SurveyData!$O$115))</f>
        <v/>
      </c>
      <c r="E125" s="168" t="str">
        <f>IF((SurveyData!$A$115)=0,"",(SurveyData!$P$115))</f>
        <v/>
      </c>
      <c r="F125" s="168" t="str">
        <f>IF((SurveyData!$A$115)=0,"",(SurveyData!$R$115))</f>
        <v/>
      </c>
      <c r="G125" s="168" t="str">
        <f>IF((SurveyData!$A$115)=0,"",(SurveyData!$T$115))</f>
        <v/>
      </c>
      <c r="H125" s="168" t="str">
        <f>IF((SurveyData!$A$115)=0,"",(SurveyData!$V$115))</f>
        <v/>
      </c>
      <c r="I125" s="168" t="str">
        <f>IF((SurveyData!$A$115)=0,"",(SurveyData!$X$115))</f>
        <v/>
      </c>
      <c r="J125" s="168" t="str">
        <f>IF((SurveyData!$A$115)=0,"",(SurveyData!$Z$115))</f>
        <v/>
      </c>
      <c r="K125" s="168" t="str">
        <f>IF((SurveyData!$A$115)=0,"",(SurveyData!$AB$115))</f>
        <v/>
      </c>
      <c r="L125" s="168" t="str">
        <f>IF((SurveyData!$A$115)=0,"",(SurveyData!$AD$115))</f>
        <v/>
      </c>
      <c r="M125" s="169" t="str">
        <f>IF(ISERROR(SUM($F$10*$F$125)+($G$10*$G$125)+($H$10*$H$125)+($I$10*$H$125)+($J$10*$J$125)+($K$10*$K$125)+($L$10*$L$125)),"",(SUM(SUM($F$10*$F$125)+($G$10*$G$125)+($H$10*$H$125)+($I$10*$H$125)+($J$10*$J$125)+($K$10*$K$125)+($L$10*$L$125))))</f>
        <v/>
      </c>
      <c r="N125" s="168" t="str">
        <f>IF((SurveyData!$A$115)=0,"",(SurveyData!$AE$115))</f>
        <v/>
      </c>
    </row>
    <row r="126" spans="2:14" ht="14.25">
      <c r="B126" s="172" t="str">
        <f>IF((SurveyData!$A$116)=0,"",(SurveyData!$A$116))</f>
        <v/>
      </c>
      <c r="C126" s="168" t="str">
        <f>IF((SurveyData!$A$116)=0,"",(SurveyData!$N$116))</f>
        <v/>
      </c>
      <c r="D126" s="168" t="str">
        <f>IF((SurveyData!$A$116)=0,"",(SurveyData!$O$116))</f>
        <v/>
      </c>
      <c r="E126" s="168" t="str">
        <f>IF((SurveyData!$A$116)=0,"",(SurveyData!$P$116))</f>
        <v/>
      </c>
      <c r="F126" s="168" t="str">
        <f>IF((SurveyData!$A$116)=0,"",(SurveyData!$R$116))</f>
        <v/>
      </c>
      <c r="G126" s="168" t="str">
        <f>IF((SurveyData!$A$116)=0,"",(SurveyData!$T$116))</f>
        <v/>
      </c>
      <c r="H126" s="168" t="str">
        <f>IF((SurveyData!$A$116)=0,"",(SurveyData!$V$116))</f>
        <v/>
      </c>
      <c r="I126" s="168" t="str">
        <f>IF((SurveyData!$A$116)=0,"",(SurveyData!$X$116))</f>
        <v/>
      </c>
      <c r="J126" s="168" t="str">
        <f>IF((SurveyData!$A$116)=0,"",(SurveyData!$Z$116))</f>
        <v/>
      </c>
      <c r="K126" s="168" t="str">
        <f>IF((SurveyData!$A$116)=0,"",(SurveyData!$AB$116))</f>
        <v/>
      </c>
      <c r="L126" s="168" t="str">
        <f>IF((SurveyData!$A$116)=0,"",(SurveyData!$AD$116))</f>
        <v/>
      </c>
      <c r="M126" s="169" t="str">
        <f>IF(ISERROR(SUM($F$10*$F$126)+($G$10*$G$126)+($H$10*$H$126)+($I$10*$H$126)+($J$10*$J$126)+($K$10*$K$126)+($L$10*$L$126)),"",(SUM(SUM($F$10*$F$126)+($G$10*$G$126)+($H$10*$H$126)+($I$10*$H$126)+($J$10*$J$126)+($K$10*$K$126)+($L$10*$L$126))))</f>
        <v/>
      </c>
      <c r="N126" s="168" t="str">
        <f>IF((SurveyData!$A$116)=0,"",(SurveyData!$AE$116))</f>
        <v/>
      </c>
    </row>
    <row r="127" spans="2:14" ht="14.25">
      <c r="B127" s="172" t="str">
        <f>IF((SurveyData!$A$117)=0,"",(SurveyData!$A$117))</f>
        <v/>
      </c>
      <c r="C127" s="168" t="str">
        <f>IF((SurveyData!$A$117)=0,"",(SurveyData!$N$117))</f>
        <v/>
      </c>
      <c r="D127" s="168" t="str">
        <f>IF((SurveyData!$A$117)=0,"",(SurveyData!$O$117))</f>
        <v/>
      </c>
      <c r="E127" s="168" t="str">
        <f>IF((SurveyData!$A$117)=0,"",(SurveyData!$P$117))</f>
        <v/>
      </c>
      <c r="F127" s="168" t="str">
        <f>IF((SurveyData!$A$117)=0,"",(SurveyData!$R$117))</f>
        <v/>
      </c>
      <c r="G127" s="168" t="str">
        <f>IF((SurveyData!$A$117)=0,"",(SurveyData!$T$117))</f>
        <v/>
      </c>
      <c r="H127" s="168" t="str">
        <f>IF((SurveyData!$A$117)=0,"",(SurveyData!$V$117))</f>
        <v/>
      </c>
      <c r="I127" s="168" t="str">
        <f>IF((SurveyData!$A$117)=0,"",(SurveyData!$X$117))</f>
        <v/>
      </c>
      <c r="J127" s="168" t="str">
        <f>IF((SurveyData!$A$117)=0,"",(SurveyData!$Z$117))</f>
        <v/>
      </c>
      <c r="K127" s="168" t="str">
        <f>IF((SurveyData!$A$117)=0,"",(SurveyData!$AB$117))</f>
        <v/>
      </c>
      <c r="L127" s="168" t="str">
        <f>IF((SurveyData!$A$117)=0,"",(SurveyData!$AD$117))</f>
        <v/>
      </c>
      <c r="M127" s="169" t="str">
        <f>IF(ISERROR(SUM($F$10*$F$127)+($G$10*$G$127)+($H$10*$H$127)+($I$10*$H$127)+($J$10*$J$127)+($K$10*$K$127)+($L$10*$L$127)),"",(SUM(SUM($F$10*$F$127)+($G$10*$G$127)+($H$10*$H$127)+($I$10*$H$127)+($J$10*$J$127)+($K$10*$K$127)+($L$10*$L$127))))</f>
        <v/>
      </c>
      <c r="N127" s="168" t="str">
        <f>IF((SurveyData!$A$117)=0,"",(SurveyData!$AE$117))</f>
        <v/>
      </c>
    </row>
    <row r="128" spans="2:14" ht="14.25">
      <c r="B128" s="172" t="str">
        <f>IF((SurveyData!$A$118)=0,"",(SurveyData!$A$118))</f>
        <v/>
      </c>
      <c r="C128" s="168" t="str">
        <f>IF((SurveyData!$A$118)=0,"",(SurveyData!$N$118))</f>
        <v/>
      </c>
      <c r="D128" s="168" t="str">
        <f>IF((SurveyData!$A$118)=0,"",(SurveyData!$O$118))</f>
        <v/>
      </c>
      <c r="E128" s="168" t="str">
        <f>IF((SurveyData!$A$118)=0,"",(SurveyData!$P$118))</f>
        <v/>
      </c>
      <c r="F128" s="168" t="str">
        <f>IF((SurveyData!$A$118)=0,"",(SurveyData!$R$118))</f>
        <v/>
      </c>
      <c r="G128" s="168" t="str">
        <f>IF((SurveyData!$A$118)=0,"",(SurveyData!$T$118))</f>
        <v/>
      </c>
      <c r="H128" s="168" t="str">
        <f>IF((SurveyData!$A$118)=0,"",(SurveyData!$V$118))</f>
        <v/>
      </c>
      <c r="I128" s="168" t="str">
        <f>IF((SurveyData!$A$118)=0,"",(SurveyData!$X$118))</f>
        <v/>
      </c>
      <c r="J128" s="168" t="str">
        <f>IF((SurveyData!$A$118)=0,"",(SurveyData!$Z$118))</f>
        <v/>
      </c>
      <c r="K128" s="168" t="str">
        <f>IF((SurveyData!$A$118)=0,"",(SurveyData!$AB$118))</f>
        <v/>
      </c>
      <c r="L128" s="168" t="str">
        <f>IF((SurveyData!$A$118)=0,"",(SurveyData!$AD$118))</f>
        <v/>
      </c>
      <c r="M128" s="169" t="str">
        <f>IF(ISERROR(SUM($F$10*$F$128)+($G$10*$G$128)+($H$10*$H$128)+($I$10*$H$128)+($J$10*$J$128)+($K$10*$K$128)+($L$10*$L$128)),"",(SUM(SUM($F$10*$F$128)+($G$10*$G$128)+($H$10*$H$128)+($I$10*$H$128)+($J$10*$J$128)+($K$10*$K$128)+($L$10*$L$128))))</f>
        <v/>
      </c>
      <c r="N128" s="168" t="str">
        <f>IF((SurveyData!$A$118)=0,"",(SurveyData!$AE$118))</f>
        <v/>
      </c>
    </row>
    <row r="129" spans="2:14" ht="14.25">
      <c r="B129" s="172" t="str">
        <f>IF((SurveyData!$A$119)=0,"",(SurveyData!$A$119))</f>
        <v/>
      </c>
      <c r="C129" s="168" t="str">
        <f>IF((SurveyData!$A$119)=0,"",(SurveyData!$N$119))</f>
        <v/>
      </c>
      <c r="D129" s="168" t="str">
        <f>IF((SurveyData!$A$119)=0,"",(SurveyData!$O$119))</f>
        <v/>
      </c>
      <c r="E129" s="168" t="str">
        <f>IF((SurveyData!$A$119)=0,"",(SurveyData!$P$119))</f>
        <v/>
      </c>
      <c r="F129" s="168" t="str">
        <f>IF((SurveyData!$A$119)=0,"",(SurveyData!$R$119))</f>
        <v/>
      </c>
      <c r="G129" s="168" t="str">
        <f>IF((SurveyData!$A$119)=0,"",(SurveyData!$T$119))</f>
        <v/>
      </c>
      <c r="H129" s="168" t="str">
        <f>IF((SurveyData!$A$119)=0,"",(SurveyData!$V$119))</f>
        <v/>
      </c>
      <c r="I129" s="168" t="str">
        <f>IF((SurveyData!$A$119)=0,"",(SurveyData!$X$119))</f>
        <v/>
      </c>
      <c r="J129" s="168" t="str">
        <f>IF((SurveyData!$A$119)=0,"",(SurveyData!$Z$119))</f>
        <v/>
      </c>
      <c r="K129" s="168" t="str">
        <f>IF((SurveyData!$A$119)=0,"",(SurveyData!$AB$119))</f>
        <v/>
      </c>
      <c r="L129" s="168" t="str">
        <f>IF((SurveyData!$A$119)=0,"",(SurveyData!$AD$119))</f>
        <v/>
      </c>
      <c r="M129" s="169" t="str">
        <f>IF(ISERROR(SUM($F$10*$F$129)+($G$10*$G$129)+($H$10*$H$129)+($I$10*$H$129)+($J$10*$J$129)+($K$10*$K$129)+($L$10*$L$129)),"",(SUM(SUM($F$10*$F$129)+($G$10*$G$129)+($H$10*$H$129)+($I$10*$H$129)+($J$10*$J$129)+($K$10*$K$129)+($L$10*$L$129))))</f>
        <v/>
      </c>
      <c r="N129" s="168" t="str">
        <f>IF((SurveyData!$A$119)=0,"",(SurveyData!$AE$119))</f>
        <v/>
      </c>
    </row>
    <row r="130" spans="2:14" ht="14.25">
      <c r="B130" s="172" t="str">
        <f>IF((SurveyData!$A$120)=0,"",(SurveyData!$A$120))</f>
        <v/>
      </c>
      <c r="C130" s="168" t="str">
        <f>IF((SurveyData!$A$120)=0,"",(SurveyData!$N$120))</f>
        <v/>
      </c>
      <c r="D130" s="168" t="str">
        <f>IF((SurveyData!$A$120)=0,"",(SurveyData!$O$120))</f>
        <v/>
      </c>
      <c r="E130" s="168" t="str">
        <f>IF((SurveyData!$A$120)=0,"",(SurveyData!$P$120))</f>
        <v/>
      </c>
      <c r="F130" s="168" t="str">
        <f>IF((SurveyData!$A$120)=0,"",(SurveyData!$R$120))</f>
        <v/>
      </c>
      <c r="G130" s="168" t="str">
        <f>IF((SurveyData!$A$120)=0,"",(SurveyData!$T$120))</f>
        <v/>
      </c>
      <c r="H130" s="168" t="str">
        <f>IF((SurveyData!$A$120)=0,"",(SurveyData!$V$120))</f>
        <v/>
      </c>
      <c r="I130" s="168" t="str">
        <f>IF((SurveyData!$A$120)=0,"",(SurveyData!$X$120))</f>
        <v/>
      </c>
      <c r="J130" s="168" t="str">
        <f>IF((SurveyData!$A$120)=0,"",(SurveyData!$Z$120))</f>
        <v/>
      </c>
      <c r="K130" s="168" t="str">
        <f>IF((SurveyData!$A$120)=0,"",(SurveyData!$AB$120))</f>
        <v/>
      </c>
      <c r="L130" s="168" t="str">
        <f>IF((SurveyData!$A$120)=0,"",(SurveyData!$AD$120))</f>
        <v/>
      </c>
      <c r="M130" s="169" t="str">
        <f>IF(ISERROR(SUM($F$10*$F$130)+($G$10*$G$130)+($H$10*$H$130)+($I$10*$H$130)+($J$10*$J$130)+($K$10*$K$130)+($L$10*$L$130)),"",(SUM(SUM($F$10*$F$130)+($G$10*$G$130)+($H$10*$H$130)+($I$10*$H$130)+($J$10*$J$130)+($K$10*$K$130)+($L$10*$L$130))))</f>
        <v/>
      </c>
      <c r="N130" s="168" t="str">
        <f>IF((SurveyData!$A$120)=0,"",(SurveyData!$AE$120))</f>
        <v/>
      </c>
    </row>
    <row r="131" spans="2:14" ht="14.25">
      <c r="B131" s="172" t="str">
        <f>IF((SurveyData!$A$121)=0,"",(SurveyData!$A$121))</f>
        <v/>
      </c>
      <c r="C131" s="168" t="str">
        <f>IF((SurveyData!$A$121)=0,"",(SurveyData!$N$121))</f>
        <v/>
      </c>
      <c r="D131" s="168" t="str">
        <f>IF((SurveyData!$A$121)=0,"",(SurveyData!$O$121))</f>
        <v/>
      </c>
      <c r="E131" s="168" t="str">
        <f>IF((SurveyData!$A$121)=0,"",(SurveyData!$P$121))</f>
        <v/>
      </c>
      <c r="F131" s="168" t="str">
        <f>IF((SurveyData!$A$121)=0,"",(SurveyData!$R$121))</f>
        <v/>
      </c>
      <c r="G131" s="168" t="str">
        <f>IF((SurveyData!$A$121)=0,"",(SurveyData!$T$121))</f>
        <v/>
      </c>
      <c r="H131" s="168" t="str">
        <f>IF((SurveyData!$A$121)=0,"",(SurveyData!$V$121))</f>
        <v/>
      </c>
      <c r="I131" s="168" t="str">
        <f>IF((SurveyData!$A$121)=0,"",(SurveyData!$X$121))</f>
        <v/>
      </c>
      <c r="J131" s="168" t="str">
        <f>IF((SurveyData!$A$121)=0,"",(SurveyData!$Z$121))</f>
        <v/>
      </c>
      <c r="K131" s="168" t="str">
        <f>IF((SurveyData!$A$121)=0,"",(SurveyData!$AB$121))</f>
        <v/>
      </c>
      <c r="L131" s="168" t="str">
        <f>IF((SurveyData!$A$121)=0,"",(SurveyData!$AD$121))</f>
        <v/>
      </c>
      <c r="M131" s="169" t="str">
        <f>IF(ISERROR(SUM($F$10*$F$131)+($G$10*$G$131)+($H$10*$H$131)+($I$10*$H$131)+($J$10*$J$131)+($K$10*$K$131)+($L$10*$L$131)),"",(SUM(SUM($F$10*$F$131)+($G$10*$G$131)+($H$10*$H$131)+($I$10*$H$131)+($J$10*$J$131)+($K$10*$K$131)+($L$10*$L$131))))</f>
        <v/>
      </c>
      <c r="N131" s="168" t="str">
        <f>IF((SurveyData!$A$121)=0,"",(SurveyData!$AE$121))</f>
        <v/>
      </c>
    </row>
    <row r="132" spans="2:14" ht="14.25">
      <c r="B132" s="172" t="str">
        <f>IF((SurveyData!$A$122)=0,"",(SurveyData!$A$122))</f>
        <v/>
      </c>
      <c r="C132" s="168" t="str">
        <f>IF((SurveyData!$A$122)=0,"",(SurveyData!$N$122))</f>
        <v/>
      </c>
      <c r="D132" s="168" t="str">
        <f>IF((SurveyData!$A$122)=0,"",(SurveyData!$O$122))</f>
        <v/>
      </c>
      <c r="E132" s="168" t="str">
        <f>IF((SurveyData!$A$122)=0,"",(SurveyData!$P$122))</f>
        <v/>
      </c>
      <c r="F132" s="168" t="str">
        <f>IF((SurveyData!$A$122)=0,"",(SurveyData!$R$122))</f>
        <v/>
      </c>
      <c r="G132" s="168" t="str">
        <f>IF((SurveyData!$A$122)=0,"",(SurveyData!$T$122))</f>
        <v/>
      </c>
      <c r="H132" s="168" t="str">
        <f>IF((SurveyData!$A$122)=0,"",(SurveyData!$V$122))</f>
        <v/>
      </c>
      <c r="I132" s="168" t="str">
        <f>IF((SurveyData!$A$122)=0,"",(SurveyData!$X$122))</f>
        <v/>
      </c>
      <c r="J132" s="168" t="str">
        <f>IF((SurveyData!$A$122)=0,"",(SurveyData!$Z$122))</f>
        <v/>
      </c>
      <c r="K132" s="168" t="str">
        <f>IF((SurveyData!$A$122)=0,"",(SurveyData!$AB$122))</f>
        <v/>
      </c>
      <c r="L132" s="168" t="str">
        <f>IF((SurveyData!$A$122)=0,"",(SurveyData!$AD$122))</f>
        <v/>
      </c>
      <c r="M132" s="169" t="str">
        <f>IF(ISERROR(SUM($F$10*$F$132)+($G$10*$G$132)+($H$10*$H$132)+($I$10*$H$132)+($J$10*$J$132)+($K$10*$K$132)+($L$10*$L$132)),"",(SUM(SUM($F$10*$F$132)+($G$10*$G$132)+($H$10*$H$132)+($I$10*$H$132)+($J$10*$J$132)+($K$10*$K$132)+($L$10*$L$132))))</f>
        <v/>
      </c>
      <c r="N132" s="168" t="str">
        <f>IF((SurveyData!$A$122)=0,"",(SurveyData!$AE$122))</f>
        <v/>
      </c>
    </row>
    <row r="133" spans="2:14" ht="14.25">
      <c r="B133" s="172" t="str">
        <f>IF((SurveyData!$A$123)=0,"",(SurveyData!$A$123))</f>
        <v/>
      </c>
      <c r="C133" s="168" t="str">
        <f>IF((SurveyData!$A$123)=0,"",(SurveyData!$N$123))</f>
        <v/>
      </c>
      <c r="D133" s="168" t="str">
        <f>IF((SurveyData!$A$123)=0,"",(SurveyData!$O$123))</f>
        <v/>
      </c>
      <c r="E133" s="168" t="str">
        <f>IF((SurveyData!$A$123)=0,"",(SurveyData!$P$123))</f>
        <v/>
      </c>
      <c r="F133" s="168" t="str">
        <f>IF((SurveyData!$A$123)=0,"",(SurveyData!$R$123))</f>
        <v/>
      </c>
      <c r="G133" s="168" t="str">
        <f>IF((SurveyData!$A$123)=0,"",(SurveyData!$T$123))</f>
        <v/>
      </c>
      <c r="H133" s="168" t="str">
        <f>IF((SurveyData!$A$123)=0,"",(SurveyData!$V$123))</f>
        <v/>
      </c>
      <c r="I133" s="168" t="str">
        <f>IF((SurveyData!$A$123)=0,"",(SurveyData!$X$123))</f>
        <v/>
      </c>
      <c r="J133" s="168" t="str">
        <f>IF((SurveyData!$A$123)=0,"",(SurveyData!$Z$123))</f>
        <v/>
      </c>
      <c r="K133" s="168" t="str">
        <f>IF((SurveyData!$A$123)=0,"",(SurveyData!$AB$123))</f>
        <v/>
      </c>
      <c r="L133" s="168" t="str">
        <f>IF((SurveyData!$A$123)=0,"",(SurveyData!$AD$123))</f>
        <v/>
      </c>
      <c r="M133" s="169" t="str">
        <f>IF(ISERROR(SUM($F$10*$F$133)+($G$10*$G$133)+($H$10*$H$133)+($I$10*$H$133)+($J$10*$J$133)+($K$10*$K$133)+($L$10*$L$133)),"",(SUM(SUM($F$10*$F$133)+($G$10*$G$133)+($H$10*$H$133)+($I$10*$H$133)+($J$10*$J$133)+($K$10*$K$133)+($L$10*$L$133))))</f>
        <v/>
      </c>
      <c r="N133" s="168" t="str">
        <f>IF((SurveyData!$A$123)=0,"",(SurveyData!$AE$123))</f>
        <v/>
      </c>
    </row>
    <row r="134" spans="2:14" ht="14.25">
      <c r="B134" s="172" t="str">
        <f>IF((SurveyData!$A$124)=0,"",(SurveyData!$A$124))</f>
        <v/>
      </c>
      <c r="C134" s="168" t="str">
        <f>IF((SurveyData!$A$124)=0,"",(SurveyData!$N$124))</f>
        <v/>
      </c>
      <c r="D134" s="168" t="str">
        <f>IF((SurveyData!$A$124)=0,"",(SurveyData!$O$124))</f>
        <v/>
      </c>
      <c r="E134" s="168" t="str">
        <f>IF((SurveyData!$A$124)=0,"",(SurveyData!$P$124))</f>
        <v/>
      </c>
      <c r="F134" s="168" t="str">
        <f>IF((SurveyData!$A$124)=0,"",(SurveyData!$R$124))</f>
        <v/>
      </c>
      <c r="G134" s="168" t="str">
        <f>IF((SurveyData!$A$124)=0,"",(SurveyData!$T$124))</f>
        <v/>
      </c>
      <c r="H134" s="168" t="str">
        <f>IF((SurveyData!$A$124)=0,"",(SurveyData!$V$124))</f>
        <v/>
      </c>
      <c r="I134" s="168" t="str">
        <f>IF((SurveyData!$A$124)=0,"",(SurveyData!$X$124))</f>
        <v/>
      </c>
      <c r="J134" s="168" t="str">
        <f>IF((SurveyData!$A$124)=0,"",(SurveyData!$Z$124))</f>
        <v/>
      </c>
      <c r="K134" s="168" t="str">
        <f>IF((SurveyData!$A$124)=0,"",(SurveyData!$AB$124))</f>
        <v/>
      </c>
      <c r="L134" s="168" t="str">
        <f>IF((SurveyData!$A$124)=0,"",(SurveyData!$AD$124))</f>
        <v/>
      </c>
      <c r="M134" s="169" t="str">
        <f>IF(ISERROR(SUM($F$10*$F$134)+($G$10*$G$134)+($H$10*$H$134)+($I$10*$H$134)+($J$10*$J$134)+($K$10*$K$134)+($L$10*$L$134)),"",(SUM(SUM($F$10*$F$134)+($G$10*$G$134)+($H$10*$H$134)+($I$10*$H$134)+($J$10*$J$134)+($K$10*$K$134)+($L$10*$L$134))))</f>
        <v/>
      </c>
      <c r="N134" s="168" t="str">
        <f>IF((SurveyData!$A$124)=0,"",(SurveyData!$AE$124))</f>
        <v/>
      </c>
    </row>
    <row r="135" spans="2:14" ht="14.25">
      <c r="B135" s="172" t="str">
        <f>IF((SurveyData!$A$125)=0,"",(SurveyData!$A$125))</f>
        <v/>
      </c>
      <c r="C135" s="168" t="str">
        <f>IF((SurveyData!$A$125)=0,"",(SurveyData!$N$125))</f>
        <v/>
      </c>
      <c r="D135" s="168" t="str">
        <f>IF((SurveyData!$A$125)=0,"",(SurveyData!$O$125))</f>
        <v/>
      </c>
      <c r="E135" s="168" t="str">
        <f>IF((SurveyData!$A$125)=0,"",(SurveyData!$P$125))</f>
        <v/>
      </c>
      <c r="F135" s="168" t="str">
        <f>IF((SurveyData!$A$125)=0,"",(SurveyData!$R$125))</f>
        <v/>
      </c>
      <c r="G135" s="168" t="str">
        <f>IF((SurveyData!$A$125)=0,"",(SurveyData!$T$125))</f>
        <v/>
      </c>
      <c r="H135" s="168" t="str">
        <f>IF((SurveyData!$A$125)=0,"",(SurveyData!$V$125))</f>
        <v/>
      </c>
      <c r="I135" s="168" t="str">
        <f>IF((SurveyData!$A$125)=0,"",(SurveyData!$X$125))</f>
        <v/>
      </c>
      <c r="J135" s="168" t="str">
        <f>IF((SurveyData!$A$125)=0,"",(SurveyData!$Z$125))</f>
        <v/>
      </c>
      <c r="K135" s="168" t="str">
        <f>IF((SurveyData!$A$125)=0,"",(SurveyData!$AB$125))</f>
        <v/>
      </c>
      <c r="L135" s="168" t="str">
        <f>IF((SurveyData!$A$125)=0,"",(SurveyData!$AD$125))</f>
        <v/>
      </c>
      <c r="M135" s="169" t="str">
        <f>IF(ISERROR(SUM($F$10*$F$135)+($G$10*$G$135)+($H$10*$H$135)+($I$10*$H$135)+($J$10*$J$135)+($K$10*$K$135)+($L$10*$L$135)),"",(SUM(SUM($F$10*$F$135)+($G$10*$G$135)+($H$10*$H$135)+($I$10*$H$135)+($J$10*$J$135)+($K$10*$K$135)+($L$10*$L$135))))</f>
        <v/>
      </c>
      <c r="N135" s="168" t="str">
        <f>IF((SurveyData!$A$125)=0,"",(SurveyData!$AE$125))</f>
        <v/>
      </c>
    </row>
    <row r="136" spans="2:14" ht="14.25">
      <c r="B136" s="172" t="str">
        <f>IF((SurveyData!$A$126)=0,"",(SurveyData!$A$126))</f>
        <v/>
      </c>
      <c r="C136" s="168" t="str">
        <f>IF((SurveyData!$A$126)=0,"",(SurveyData!$N$126))</f>
        <v/>
      </c>
      <c r="D136" s="168" t="str">
        <f>IF((SurveyData!$A$126)=0,"",(SurveyData!$O$126))</f>
        <v/>
      </c>
      <c r="E136" s="168" t="str">
        <f>IF((SurveyData!$A$126)=0,"",(SurveyData!$P$126))</f>
        <v/>
      </c>
      <c r="F136" s="168" t="str">
        <f>IF((SurveyData!$A$126)=0,"",(SurveyData!$R$126))</f>
        <v/>
      </c>
      <c r="G136" s="168" t="str">
        <f>IF((SurveyData!$A$126)=0,"",(SurveyData!$T$126))</f>
        <v/>
      </c>
      <c r="H136" s="168" t="str">
        <f>IF((SurveyData!$A$126)=0,"",(SurveyData!$V$126))</f>
        <v/>
      </c>
      <c r="I136" s="168" t="str">
        <f>IF((SurveyData!$A$126)=0,"",(SurveyData!$X$126))</f>
        <v/>
      </c>
      <c r="J136" s="168" t="str">
        <f>IF((SurveyData!$A$126)=0,"",(SurveyData!$Z$126))</f>
        <v/>
      </c>
      <c r="K136" s="168" t="str">
        <f>IF((SurveyData!$A$126)=0,"",(SurveyData!$AB$126))</f>
        <v/>
      </c>
      <c r="L136" s="168" t="str">
        <f>IF((SurveyData!$A$126)=0,"",(SurveyData!$AD$126))</f>
        <v/>
      </c>
      <c r="M136" s="169" t="str">
        <f>IF(ISERROR(SUM($F$10*$F$136)+($G$10*$G$136)+($H$10*$H$136)+($I$10*$H$136)+($J$10*$J$136)+($K$10*$K$136)+($L$10*$L$136)),"",(SUM(SUM($F$10*$F$136)+($G$10*$G$136)+($H$10*$H$136)+($I$10*$H$136)+($J$10*$J$136)+($K$10*$K$136)+($L$10*$L$136))))</f>
        <v/>
      </c>
      <c r="N136" s="168" t="str">
        <f>IF((SurveyData!$A$126)=0,"",(SurveyData!$AE$126))</f>
        <v/>
      </c>
    </row>
    <row r="137" spans="2:14" ht="14.25">
      <c r="B137" s="172" t="str">
        <f>IF((SurveyData!$A$127)=0,"",(SurveyData!$A$127))</f>
        <v/>
      </c>
      <c r="C137" s="168" t="str">
        <f>IF((SurveyData!$A$127)=0,"",(SurveyData!$N$127))</f>
        <v/>
      </c>
      <c r="D137" s="168" t="str">
        <f>IF((SurveyData!$A$127)=0,"",(SurveyData!$O$127))</f>
        <v/>
      </c>
      <c r="E137" s="168" t="str">
        <f>IF((SurveyData!$A$127)=0,"",(SurveyData!$P$127))</f>
        <v/>
      </c>
      <c r="F137" s="168" t="str">
        <f>IF((SurveyData!$A$127)=0,"",(SurveyData!$R$127))</f>
        <v/>
      </c>
      <c r="G137" s="168" t="str">
        <f>IF((SurveyData!$A$127)=0,"",(SurveyData!$T$127))</f>
        <v/>
      </c>
      <c r="H137" s="168" t="str">
        <f>IF((SurveyData!$A$127)=0,"",(SurveyData!$V$127))</f>
        <v/>
      </c>
      <c r="I137" s="168" t="str">
        <f>IF((SurveyData!$A$127)=0,"",(SurveyData!$X$127))</f>
        <v/>
      </c>
      <c r="J137" s="168" t="str">
        <f>IF((SurveyData!$A$127)=0,"",(SurveyData!$Z$127))</f>
        <v/>
      </c>
      <c r="K137" s="168" t="str">
        <f>IF((SurveyData!$A$127)=0,"",(SurveyData!$AB$127))</f>
        <v/>
      </c>
      <c r="L137" s="168" t="str">
        <f>IF((SurveyData!$A$127)=0,"",(SurveyData!$AD$127))</f>
        <v/>
      </c>
      <c r="M137" s="169" t="str">
        <f>IF(ISERROR(SUM($F$10*$F$137)+($G$10*$G$137)+($H$10*$H$137)+($I$10*$H$137)+($J$10*$J$137)+($K$10*$K$137)+($L$10*$L$137)),"",(SUM(SUM($F$10*$F$137)+($G$10*$G$137)+($H$10*$H$137)+($I$10*$H$137)+($J$10*$J$137)+($K$10*$K$137)+($L$10*$L$137))))</f>
        <v/>
      </c>
      <c r="N137" s="168" t="str">
        <f>IF((SurveyData!$A$127)=0,"",(SurveyData!$AE$127))</f>
        <v/>
      </c>
    </row>
    <row r="138" spans="2:14" ht="14.25">
      <c r="B138" s="172" t="str">
        <f>IF((SurveyData!$A$128)=0,"",(SurveyData!$A$128))</f>
        <v/>
      </c>
      <c r="C138" s="168" t="str">
        <f>IF((SurveyData!$A$128)=0,"",(SurveyData!$N$128))</f>
        <v/>
      </c>
      <c r="D138" s="168" t="str">
        <f>IF((SurveyData!$A$128)=0,"",(SurveyData!$O$128))</f>
        <v/>
      </c>
      <c r="E138" s="168" t="str">
        <f>IF((SurveyData!$A$128)=0,"",(SurveyData!$P$128))</f>
        <v/>
      </c>
      <c r="F138" s="168" t="str">
        <f>IF((SurveyData!$A$128)=0,"",(SurveyData!$R$128))</f>
        <v/>
      </c>
      <c r="G138" s="168" t="str">
        <f>IF((SurveyData!$A$128)=0,"",(SurveyData!$T$128))</f>
        <v/>
      </c>
      <c r="H138" s="168" t="str">
        <f>IF((SurveyData!$A$128)=0,"",(SurveyData!$V$128))</f>
        <v/>
      </c>
      <c r="I138" s="168" t="str">
        <f>IF((SurveyData!$A$128)=0,"",(SurveyData!$X$128))</f>
        <v/>
      </c>
      <c r="J138" s="168" t="str">
        <f>IF((SurveyData!$A$128)=0,"",(SurveyData!$Z$128))</f>
        <v/>
      </c>
      <c r="K138" s="168" t="str">
        <f>IF((SurveyData!$A$128)=0,"",(SurveyData!$AB$128))</f>
        <v/>
      </c>
      <c r="L138" s="168" t="str">
        <f>IF((SurveyData!$A$128)=0,"",(SurveyData!$AD$128))</f>
        <v/>
      </c>
      <c r="M138" s="169" t="str">
        <f>IF(ISERROR(SUM($F$10*$F$138)+($G$10*$G$138)+($H$10*$H$138)+($I$10*$H$138)+($J$10*$J$138)+($K$10*$K$138)+($L$10*$L$138)),"",(SUM(SUM($F$10*$F$138)+($G$10*$G$138)+($H$10*$H$138)+($I$10*$H$138)+($J$10*$J$138)+($K$10*$K$138)+($L$10*$L$138))))</f>
        <v/>
      </c>
      <c r="N138" s="168" t="str">
        <f>IF((SurveyData!$A$128)=0,"",(SurveyData!$AE$128))</f>
        <v/>
      </c>
    </row>
    <row r="139" spans="2:14" ht="14.25">
      <c r="B139" s="172" t="str">
        <f>IF((SurveyData!$A$129)=0,"",(SurveyData!$A$129))</f>
        <v/>
      </c>
      <c r="C139" s="168" t="str">
        <f>IF((SurveyData!$A$129)=0,"",(SurveyData!$N$129))</f>
        <v/>
      </c>
      <c r="D139" s="168" t="str">
        <f>IF((SurveyData!$A$129)=0,"",(SurveyData!$O$129))</f>
        <v/>
      </c>
      <c r="E139" s="168" t="str">
        <f>IF((SurveyData!$A$129)=0,"",(SurveyData!$P$129))</f>
        <v/>
      </c>
      <c r="F139" s="168" t="str">
        <f>IF((SurveyData!$A$129)=0,"",(SurveyData!$R$129))</f>
        <v/>
      </c>
      <c r="G139" s="168" t="str">
        <f>IF((SurveyData!$A$129)=0,"",(SurveyData!$T$129))</f>
        <v/>
      </c>
      <c r="H139" s="168" t="str">
        <f>IF((SurveyData!$A$129)=0,"",(SurveyData!$V$129))</f>
        <v/>
      </c>
      <c r="I139" s="168" t="str">
        <f>IF((SurveyData!$A$129)=0,"",(SurveyData!$X$129))</f>
        <v/>
      </c>
      <c r="J139" s="168" t="str">
        <f>IF((SurveyData!$A$129)=0,"",(SurveyData!$Z$129))</f>
        <v/>
      </c>
      <c r="K139" s="168" t="str">
        <f>IF((SurveyData!$A$129)=0,"",(SurveyData!$AB$129))</f>
        <v/>
      </c>
      <c r="L139" s="168" t="str">
        <f>IF((SurveyData!$A$129)=0,"",(SurveyData!$AD$129))</f>
        <v/>
      </c>
      <c r="M139" s="169" t="str">
        <f>IF(ISERROR(SUM($F$10*$F$139)+($G$10*$G$139)+($H$10*$H$139)+($I$10*$H$139)+($J$10*$J$139)+($K$10*$K$139)+($L$10*$L$139)),"",(SUM(SUM($F$10*$F$139)+($G$10*$G$139)+($H$10*$H$139)+($I$10*$H$139)+($J$10*$J$139)+($K$10*$K$139)+($L$10*$L$139))))</f>
        <v/>
      </c>
      <c r="N139" s="168" t="str">
        <f>IF((SurveyData!$A$129)=0,"",(SurveyData!$AE$129))</f>
        <v/>
      </c>
    </row>
    <row r="140" spans="2:14" ht="14.25">
      <c r="B140" s="172" t="str">
        <f>IF((SurveyData!$A$130)=0,"",(SurveyData!$A$130))</f>
        <v/>
      </c>
      <c r="C140" s="168" t="str">
        <f>IF((SurveyData!$A$130)=0,"",(SurveyData!$N$130))</f>
        <v/>
      </c>
      <c r="D140" s="168" t="str">
        <f>IF((SurveyData!$A$130)=0,"",(SurveyData!$O$130))</f>
        <v/>
      </c>
      <c r="E140" s="168" t="str">
        <f>IF((SurveyData!$A$130)=0,"",(SurveyData!$P$130))</f>
        <v/>
      </c>
      <c r="F140" s="168" t="str">
        <f>IF((SurveyData!$A$130)=0,"",(SurveyData!$R$130))</f>
        <v/>
      </c>
      <c r="G140" s="168" t="str">
        <f>IF((SurveyData!$A$130)=0,"",(SurveyData!$T$130))</f>
        <v/>
      </c>
      <c r="H140" s="168" t="str">
        <f>IF((SurveyData!$A$130)=0,"",(SurveyData!$V$130))</f>
        <v/>
      </c>
      <c r="I140" s="168" t="str">
        <f>IF((SurveyData!$A$130)=0,"",(SurveyData!$X$130))</f>
        <v/>
      </c>
      <c r="J140" s="168" t="str">
        <f>IF((SurveyData!$A$130)=0,"",(SurveyData!$Z$130))</f>
        <v/>
      </c>
      <c r="K140" s="168" t="str">
        <f>IF((SurveyData!$A$130)=0,"",(SurveyData!$AB$130))</f>
        <v/>
      </c>
      <c r="L140" s="168" t="str">
        <f>IF((SurveyData!$A$130)=0,"",(SurveyData!$AD$130))</f>
        <v/>
      </c>
      <c r="M140" s="169" t="str">
        <f>IF(ISERROR(SUM($F$10*$F$140)+($G$10*$G$140)+($H$10*$H$140)+($I$10*$H$140)+($J$10*$J$140)+($K$10*$K$140)+($L$10*$L$140)),"",(SUM(SUM($F$10*$F$140)+($G$10*$G$140)+($H$10*$H$140)+($I$10*$H$140)+($J$10*$J$140)+($K$10*$K$140)+($L$10*$L$140))))</f>
        <v/>
      </c>
      <c r="N140" s="168" t="str">
        <f>IF((SurveyData!$A$130)=0,"",(SurveyData!$AE$130))</f>
        <v/>
      </c>
    </row>
    <row r="141" spans="2:14" ht="14.25">
      <c r="B141" s="172" t="str">
        <f>IF((SurveyData!$A$131)=0,"",(SurveyData!$A$131))</f>
        <v/>
      </c>
      <c r="C141" s="168" t="str">
        <f>IF((SurveyData!$A$131)=0,"",(SurveyData!$N$131))</f>
        <v/>
      </c>
      <c r="D141" s="168" t="str">
        <f>IF((SurveyData!$A$131)=0,"",(SurveyData!$O$131))</f>
        <v/>
      </c>
      <c r="E141" s="168" t="str">
        <f>IF((SurveyData!$A$131)=0,"",(SurveyData!$P$131))</f>
        <v/>
      </c>
      <c r="F141" s="168" t="str">
        <f>IF((SurveyData!$A$131)=0,"",(SurveyData!$R$131))</f>
        <v/>
      </c>
      <c r="G141" s="168" t="str">
        <f>IF((SurveyData!$A$131)=0,"",(SurveyData!$T$131))</f>
        <v/>
      </c>
      <c r="H141" s="168" t="str">
        <f>IF((SurveyData!$A$131)=0,"",(SurveyData!$V$131))</f>
        <v/>
      </c>
      <c r="I141" s="168" t="str">
        <f>IF((SurveyData!$A$131)=0,"",(SurveyData!$X$131))</f>
        <v/>
      </c>
      <c r="J141" s="168" t="str">
        <f>IF((SurveyData!$A$131)=0,"",(SurveyData!$Z$131))</f>
        <v/>
      </c>
      <c r="K141" s="168" t="str">
        <f>IF((SurveyData!$A$131)=0,"",(SurveyData!$AB$131))</f>
        <v/>
      </c>
      <c r="L141" s="168" t="str">
        <f>IF((SurveyData!$A$131)=0,"",(SurveyData!$AD$131))</f>
        <v/>
      </c>
      <c r="M141" s="169" t="str">
        <f>IF(ISERROR(SUM($F$10*$F$141)+($G$10*$G$141)+($H$10*$H$141)+($I$10*$H$141)+($J$10*$J$141)+($K$10*$K$141)+($L$10*$L$141)),"",(SUM(SUM($F$10*$F$141)+($G$10*$G$141)+($H$10*$H$141)+($I$10*$H$141)+($J$10*$J$141)+($K$10*$K$141)+($L$10*$L$141))))</f>
        <v/>
      </c>
      <c r="N141" s="168" t="str">
        <f>IF((SurveyData!$A$131)=0,"",(SurveyData!$AE$131))</f>
        <v/>
      </c>
    </row>
    <row r="142" spans="2:14" ht="14.25">
      <c r="B142" s="172" t="str">
        <f>IF((SurveyData!$A$132)=0,"",(SurveyData!$A$132))</f>
        <v/>
      </c>
      <c r="C142" s="168" t="str">
        <f>IF((SurveyData!$A$132)=0,"",(SurveyData!$N$132))</f>
        <v/>
      </c>
      <c r="D142" s="168" t="str">
        <f>IF((SurveyData!$A$132)=0,"",(SurveyData!$O$132))</f>
        <v/>
      </c>
      <c r="E142" s="168" t="str">
        <f>IF((SurveyData!$A$132)=0,"",(SurveyData!$P$132))</f>
        <v/>
      </c>
      <c r="F142" s="168" t="str">
        <f>IF((SurveyData!$A$132)=0,"",(SurveyData!$R$132))</f>
        <v/>
      </c>
      <c r="G142" s="168" t="str">
        <f>IF((SurveyData!$A$132)=0,"",(SurveyData!$T$132))</f>
        <v/>
      </c>
      <c r="H142" s="168" t="str">
        <f>IF((SurveyData!$A$132)=0,"",(SurveyData!$V$132))</f>
        <v/>
      </c>
      <c r="I142" s="168" t="str">
        <f>IF((SurveyData!$A$132)=0,"",(SurveyData!$X$132))</f>
        <v/>
      </c>
      <c r="J142" s="168" t="str">
        <f>IF((SurveyData!$A$132)=0,"",(SurveyData!$Z$132))</f>
        <v/>
      </c>
      <c r="K142" s="168" t="str">
        <f>IF((SurveyData!$A$132)=0,"",(SurveyData!$AB$132))</f>
        <v/>
      </c>
      <c r="L142" s="168" t="str">
        <f>IF((SurveyData!$A$132)=0,"",(SurveyData!$AD$132))</f>
        <v/>
      </c>
      <c r="M142" s="169" t="str">
        <f>IF(ISERROR(SUM($F$10*$F$142)+($G$10*$G$142)+($H$10*$H$142)+($I$10*$H$142)+($J$10*$J$142)+($K$10*$K$142)+($L$10*$L$142)),"",(SUM(SUM($F$10*$F$142)+($G$10*$G$142)+($H$10*$H$142)+($I$10*$H$142)+($J$10*$J$142)+($K$10*$K$142)+($L$10*$L$142))))</f>
        <v/>
      </c>
      <c r="N142" s="168" t="str">
        <f>IF((SurveyData!$A$132)=0,"",(SurveyData!$AE$132))</f>
        <v/>
      </c>
    </row>
    <row r="143" spans="2:14" ht="14.25">
      <c r="B143" s="172" t="str">
        <f>IF((SurveyData!$A$133)=0,"",(SurveyData!$A$133))</f>
        <v/>
      </c>
      <c r="C143" s="168" t="str">
        <f>IF((SurveyData!$A$133)=0,"",(SurveyData!$N$133))</f>
        <v/>
      </c>
      <c r="D143" s="168" t="str">
        <f>IF((SurveyData!$A$133)=0,"",(SurveyData!$O$133))</f>
        <v/>
      </c>
      <c r="E143" s="168" t="str">
        <f>IF((SurveyData!$A$133)=0,"",(SurveyData!$P$133))</f>
        <v/>
      </c>
      <c r="F143" s="168" t="str">
        <f>IF((SurveyData!$A$133)=0,"",(SurveyData!$R$133))</f>
        <v/>
      </c>
      <c r="G143" s="168" t="str">
        <f>IF((SurveyData!$A$133)=0,"",(SurveyData!$T$133))</f>
        <v/>
      </c>
      <c r="H143" s="168" t="str">
        <f>IF((SurveyData!$A$133)=0,"",(SurveyData!$V$133))</f>
        <v/>
      </c>
      <c r="I143" s="168" t="str">
        <f>IF((SurveyData!$A$133)=0,"",(SurveyData!$X$133))</f>
        <v/>
      </c>
      <c r="J143" s="168" t="str">
        <f>IF((SurveyData!$A$133)=0,"",(SurveyData!$Z$133))</f>
        <v/>
      </c>
      <c r="K143" s="168" t="str">
        <f>IF((SurveyData!$A$133)=0,"",(SurveyData!$AB$133))</f>
        <v/>
      </c>
      <c r="L143" s="168" t="str">
        <f>IF((SurveyData!$A$133)=0,"",(SurveyData!$AD$133))</f>
        <v/>
      </c>
      <c r="M143" s="169" t="str">
        <f>IF(ISERROR(SUM($F$10*$F$143)+($G$10*$G$143)+($H$10*$H$143)+($I$10*$H$143)+($J$10*$J$143)+($K$10*$K$143)+($L$10*$L$143)),"",(SUM(SUM($F$10*$F$143)+($G$10*$G$143)+($H$10*$H$143)+($I$10*$H$143)+($J$10*$J$143)+($K$10*$K$143)+($L$10*$L$143))))</f>
        <v/>
      </c>
      <c r="N143" s="168" t="str">
        <f>IF((SurveyData!$A$133)=0,"",(SurveyData!$AE$133))</f>
        <v/>
      </c>
    </row>
    <row r="144" spans="2:14" ht="14.25">
      <c r="B144" s="172" t="str">
        <f>IF((SurveyData!$A$134)=0,"",(SurveyData!$A$134))</f>
        <v/>
      </c>
      <c r="C144" s="168" t="str">
        <f>IF((SurveyData!$A$134)=0,"",(SurveyData!$N$134))</f>
        <v/>
      </c>
      <c r="D144" s="168" t="str">
        <f>IF((SurveyData!$A$134)=0,"",(SurveyData!$O$134))</f>
        <v/>
      </c>
      <c r="E144" s="168" t="str">
        <f>IF((SurveyData!$A$134)=0,"",(SurveyData!$P$134))</f>
        <v/>
      </c>
      <c r="F144" s="168" t="str">
        <f>IF((SurveyData!$A$134)=0,"",(SurveyData!$R$134))</f>
        <v/>
      </c>
      <c r="G144" s="168" t="str">
        <f>IF((SurveyData!$A$134)=0,"",(SurveyData!$T$134))</f>
        <v/>
      </c>
      <c r="H144" s="168" t="str">
        <f>IF((SurveyData!$A$134)=0,"",(SurveyData!$V$134))</f>
        <v/>
      </c>
      <c r="I144" s="168" t="str">
        <f>IF((SurveyData!$A$134)=0,"",(SurveyData!$X$134))</f>
        <v/>
      </c>
      <c r="J144" s="168" t="str">
        <f>IF((SurveyData!$A$134)=0,"",(SurveyData!$Z$134))</f>
        <v/>
      </c>
      <c r="K144" s="168" t="str">
        <f>IF((SurveyData!$A$134)=0,"",(SurveyData!$AB$134))</f>
        <v/>
      </c>
      <c r="L144" s="168" t="str">
        <f>IF((SurveyData!$A$134)=0,"",(SurveyData!$AD$134))</f>
        <v/>
      </c>
      <c r="M144" s="169" t="str">
        <f>IF(ISERROR(SUM($F$10*$F$144)+($G$10*$G$144)+($H$10*$H$144)+($I$10*$H$144)+($J$10*$J$144)+($K$10*$K$144)+($L$10*$L$144)),"",(SUM(SUM($F$10*$F$144)+($G$10*$G$144)+($H$10*$H$144)+($I$10*$H$144)+($J$10*$J$144)+($K$10*$K$144)+($L$10*$L$144))))</f>
        <v/>
      </c>
      <c r="N144" s="168" t="str">
        <f>IF((SurveyData!$A$134)=0,"",(SurveyData!$AE$134))</f>
        <v/>
      </c>
    </row>
    <row r="145" spans="2:14" ht="14.25">
      <c r="B145" s="172" t="str">
        <f>IF((SurveyData!$A$135)=0,"",(SurveyData!$A$135))</f>
        <v/>
      </c>
      <c r="C145" s="168" t="str">
        <f>IF((SurveyData!$A$135)=0,"",(SurveyData!$N$135))</f>
        <v/>
      </c>
      <c r="D145" s="168" t="str">
        <f>IF((SurveyData!$A$135)=0,"",(SurveyData!$O$135))</f>
        <v/>
      </c>
      <c r="E145" s="168" t="str">
        <f>IF((SurveyData!$A$135)=0,"",(SurveyData!$P$135))</f>
        <v/>
      </c>
      <c r="F145" s="168" t="str">
        <f>IF((SurveyData!$A$135)=0,"",(SurveyData!$R$135))</f>
        <v/>
      </c>
      <c r="G145" s="168" t="str">
        <f>IF((SurveyData!$A$135)=0,"",(SurveyData!$T$135))</f>
        <v/>
      </c>
      <c r="H145" s="168" t="str">
        <f>IF((SurveyData!$A$135)=0,"",(SurveyData!$V$135))</f>
        <v/>
      </c>
      <c r="I145" s="168" t="str">
        <f>IF((SurveyData!$A$135)=0,"",(SurveyData!$X$135))</f>
        <v/>
      </c>
      <c r="J145" s="168" t="str">
        <f>IF((SurveyData!$A$135)=0,"",(SurveyData!$Z$135))</f>
        <v/>
      </c>
      <c r="K145" s="168" t="str">
        <f>IF((SurveyData!$A$135)=0,"",(SurveyData!$AB$135))</f>
        <v/>
      </c>
      <c r="L145" s="168" t="str">
        <f>IF((SurveyData!$A$135)=0,"",(SurveyData!$AD$135))</f>
        <v/>
      </c>
      <c r="M145" s="169" t="str">
        <f>IF(ISERROR(SUM($F$10*$F$145)+($G$10*$G$145)+($H$10*$H$145)+($I$10*$H$145)+($J$10*$J$145)+($K$10*$K$145)+($L$10*$L$145)),"",(SUM(SUM($F$10*$F$145)+($G$10*$G$145)+($H$10*$H$145)+($I$10*$H$145)+($J$10*$J$145)+($K$10*$K$145)+($L$10*$L$145))))</f>
        <v/>
      </c>
      <c r="N145" s="168" t="str">
        <f>IF((SurveyData!$A$135)=0,"",(SurveyData!$AE$135))</f>
        <v/>
      </c>
    </row>
    <row r="146" spans="2:14" ht="14.25">
      <c r="B146" s="172" t="str">
        <f>IF((SurveyData!$A$136)=0,"",(SurveyData!$A$136))</f>
        <v/>
      </c>
      <c r="C146" s="168" t="str">
        <f>IF((SurveyData!$A$136)=0,"",(SurveyData!$N$136))</f>
        <v/>
      </c>
      <c r="D146" s="168" t="str">
        <f>IF((SurveyData!$A$136)=0,"",(SurveyData!$O$136))</f>
        <v/>
      </c>
      <c r="E146" s="168" t="str">
        <f>IF((SurveyData!$A$136)=0,"",(SurveyData!$P$136))</f>
        <v/>
      </c>
      <c r="F146" s="168" t="str">
        <f>IF((SurveyData!$A$136)=0,"",(SurveyData!$R$136))</f>
        <v/>
      </c>
      <c r="G146" s="168" t="str">
        <f>IF((SurveyData!$A$136)=0,"",(SurveyData!$T$136))</f>
        <v/>
      </c>
      <c r="H146" s="168" t="str">
        <f>IF((SurveyData!$A$136)=0,"",(SurveyData!$V$136))</f>
        <v/>
      </c>
      <c r="I146" s="168" t="str">
        <f>IF((SurveyData!$A$136)=0,"",(SurveyData!$X$136))</f>
        <v/>
      </c>
      <c r="J146" s="168" t="str">
        <f>IF((SurveyData!$A$136)=0,"",(SurveyData!$Z$136))</f>
        <v/>
      </c>
      <c r="K146" s="168" t="str">
        <f>IF((SurveyData!$A$136)=0,"",(SurveyData!$AB$136))</f>
        <v/>
      </c>
      <c r="L146" s="168" t="str">
        <f>IF((SurveyData!$A$136)=0,"",(SurveyData!$AD$136))</f>
        <v/>
      </c>
      <c r="M146" s="169" t="str">
        <f>IF(ISERROR(SUM($F$10*$F$146)+($G$10*$G$146)+($H$10*$H$146)+($I$10*$H$146)+($J$10*$J$146)+($K$10*$K$146)+($L$10*$L$146)),"",(SUM(SUM($F$10*$F$146)+($G$10*$G$146)+($H$10*$H$146)+($I$10*$H$146)+($J$10*$J$146)+($K$10*$K$146)+($L$10*$L$146))))</f>
        <v/>
      </c>
      <c r="N146" s="168" t="str">
        <f>IF((SurveyData!$A$136)=0,"",(SurveyData!$AE$136))</f>
        <v/>
      </c>
    </row>
    <row r="147" spans="2:14" ht="14.25">
      <c r="B147" s="172" t="str">
        <f>IF((SurveyData!$A$137)=0,"",(SurveyData!$A$137))</f>
        <v/>
      </c>
      <c r="C147" s="168" t="str">
        <f>IF((SurveyData!$A$137)=0,"",(SurveyData!$N$137))</f>
        <v/>
      </c>
      <c r="D147" s="168" t="str">
        <f>IF((SurveyData!$A$137)=0,"",(SurveyData!$O$137))</f>
        <v/>
      </c>
      <c r="E147" s="168" t="str">
        <f>IF((SurveyData!$A$137)=0,"",(SurveyData!$P$137))</f>
        <v/>
      </c>
      <c r="F147" s="168" t="str">
        <f>IF((SurveyData!$A$137)=0,"",(SurveyData!$R$137))</f>
        <v/>
      </c>
      <c r="G147" s="168" t="str">
        <f>IF((SurveyData!$A$137)=0,"",(SurveyData!$T$137))</f>
        <v/>
      </c>
      <c r="H147" s="168" t="str">
        <f>IF((SurveyData!$A$137)=0,"",(SurveyData!$V$137))</f>
        <v/>
      </c>
      <c r="I147" s="168" t="str">
        <f>IF((SurveyData!$A$137)=0,"",(SurveyData!$X$137))</f>
        <v/>
      </c>
      <c r="J147" s="168" t="str">
        <f>IF((SurveyData!$A$137)=0,"",(SurveyData!$Z$137))</f>
        <v/>
      </c>
      <c r="K147" s="168" t="str">
        <f>IF((SurveyData!$A$137)=0,"",(SurveyData!$AB$137))</f>
        <v/>
      </c>
      <c r="L147" s="168" t="str">
        <f>IF((SurveyData!$A$137)=0,"",(SurveyData!$AD$137))</f>
        <v/>
      </c>
      <c r="M147" s="169" t="str">
        <f>IF(ISERROR(SUM($F$10*$F$147)+($G$10*$G$147)+($H$10*$H$147)+($I$10*$H$147)+($J$10*$J$147)+($K$10*$K$147)+($L$10*$L$147)),"",(SUM(SUM($F$10*$F$147)+($G$10*$G$147)+($H$10*$H$147)+($I$10*$H$147)+($J$10*$J$147)+($K$10*$K$147)+($L$10*$L$147))))</f>
        <v/>
      </c>
      <c r="N147" s="168" t="str">
        <f>IF((SurveyData!$A$137)=0,"",(SurveyData!$AE$137))</f>
        <v/>
      </c>
    </row>
    <row r="148" spans="2:14" ht="14.25">
      <c r="B148" s="172" t="str">
        <f>IF((SurveyData!$A$138)=0,"",(SurveyData!$A$138))</f>
        <v/>
      </c>
      <c r="C148" s="168" t="str">
        <f>IF((SurveyData!$A$138)=0,"",(SurveyData!$N$138))</f>
        <v/>
      </c>
      <c r="D148" s="168" t="str">
        <f>IF((SurveyData!$A$138)=0,"",(SurveyData!$O$138))</f>
        <v/>
      </c>
      <c r="E148" s="168" t="str">
        <f>IF((SurveyData!$A$138)=0,"",(SurveyData!$P$138))</f>
        <v/>
      </c>
      <c r="F148" s="168" t="str">
        <f>IF((SurveyData!$A$138)=0,"",(SurveyData!$R$138))</f>
        <v/>
      </c>
      <c r="G148" s="168" t="str">
        <f>IF((SurveyData!$A$138)=0,"",(SurveyData!$T$138))</f>
        <v/>
      </c>
      <c r="H148" s="168" t="str">
        <f>IF((SurveyData!$A$138)=0,"",(SurveyData!$V$138))</f>
        <v/>
      </c>
      <c r="I148" s="168" t="str">
        <f>IF((SurveyData!$A$138)=0,"",(SurveyData!$X$138))</f>
        <v/>
      </c>
      <c r="J148" s="168" t="str">
        <f>IF((SurveyData!$A$138)=0,"",(SurveyData!$Z$138))</f>
        <v/>
      </c>
      <c r="K148" s="168" t="str">
        <f>IF((SurveyData!$A$138)=0,"",(SurveyData!$AB$138))</f>
        <v/>
      </c>
      <c r="L148" s="168" t="str">
        <f>IF((SurveyData!$A$138)=0,"",(SurveyData!$AD$138))</f>
        <v/>
      </c>
      <c r="M148" s="169" t="str">
        <f>IF(ISERROR(SUM($F$10*$F$148)+($G$10*$G$148)+($H$10*$H$148)+($I$10*$H$148)+($J$10*$J$148)+($K$10*$K$148)+($L$10*$L$148)),"",(SUM(SUM($F$10*$F$148)+($G$10*$G$148)+($H$10*$H$148)+($I$10*$H$148)+($J$10*$J$148)+($K$10*$K$148)+($L$10*$L$148))))</f>
        <v/>
      </c>
      <c r="N148" s="168" t="str">
        <f>IF((SurveyData!$A$138)=0,"",(SurveyData!$AE$138))</f>
        <v/>
      </c>
    </row>
    <row r="149" spans="2:14" ht="14.25">
      <c r="B149" s="172" t="str">
        <f>IF((SurveyData!$A$139)=0,"",(SurveyData!$A$139))</f>
        <v/>
      </c>
      <c r="C149" s="168" t="str">
        <f>IF((SurveyData!$A$139)=0,"",(SurveyData!$N$139))</f>
        <v/>
      </c>
      <c r="D149" s="168" t="str">
        <f>IF((SurveyData!$A$139)=0,"",(SurveyData!$O$139))</f>
        <v/>
      </c>
      <c r="E149" s="168" t="str">
        <f>IF((SurveyData!$A$139)=0,"",(SurveyData!$P$139))</f>
        <v/>
      </c>
      <c r="F149" s="168" t="str">
        <f>IF((SurveyData!$A$139)=0,"",(SurveyData!$R$139))</f>
        <v/>
      </c>
      <c r="G149" s="168" t="str">
        <f>IF((SurveyData!$A$139)=0,"",(SurveyData!$T$139))</f>
        <v/>
      </c>
      <c r="H149" s="168" t="str">
        <f>IF((SurveyData!$A$139)=0,"",(SurveyData!$V$139))</f>
        <v/>
      </c>
      <c r="I149" s="168" t="str">
        <f>IF((SurveyData!$A$139)=0,"",(SurveyData!$X$139))</f>
        <v/>
      </c>
      <c r="J149" s="168" t="str">
        <f>IF((SurveyData!$A$139)=0,"",(SurveyData!$Z$139))</f>
        <v/>
      </c>
      <c r="K149" s="168" t="str">
        <f>IF((SurveyData!$A$139)=0,"",(SurveyData!$AB$139))</f>
        <v/>
      </c>
      <c r="L149" s="168" t="str">
        <f>IF((SurveyData!$A$139)=0,"",(SurveyData!$AD$139))</f>
        <v/>
      </c>
      <c r="M149" s="169" t="str">
        <f>IF(ISERROR(SUM($F$10*$F$149)+($G$10*$G$149)+($H$10*$H$149)+($I$10*$H$149)+($J$10*$J$149)+($K$10*$K$149)+($L$10*$L$149)),"",(SUM(SUM($F$10*$F$149)+($G$10*$G$149)+($H$10*$H$149)+($I$10*$H$149)+($J$10*$J$149)+($K$10*$K$149)+($L$10*$L$149))))</f>
        <v/>
      </c>
      <c r="N149" s="168" t="str">
        <f>IF((SurveyData!$A$139)=0,"",(SurveyData!$AE$139))</f>
        <v/>
      </c>
    </row>
    <row r="150" spans="2:14" ht="14.25">
      <c r="B150" s="172" t="str">
        <f>IF((SurveyData!$A$140)=0,"",(SurveyData!$A$140))</f>
        <v/>
      </c>
      <c r="C150" s="168" t="str">
        <f>IF((SurveyData!$A$140)=0,"",(SurveyData!$N$140))</f>
        <v/>
      </c>
      <c r="D150" s="168" t="str">
        <f>IF((SurveyData!$A$140)=0,"",(SurveyData!$O$140))</f>
        <v/>
      </c>
      <c r="E150" s="168" t="str">
        <f>IF((SurveyData!$A$140)=0,"",(SurveyData!$P$140))</f>
        <v/>
      </c>
      <c r="F150" s="168" t="str">
        <f>IF((SurveyData!$A$140)=0,"",(SurveyData!$R$140))</f>
        <v/>
      </c>
      <c r="G150" s="168" t="str">
        <f>IF((SurveyData!$A$140)=0,"",(SurveyData!$T$140))</f>
        <v/>
      </c>
      <c r="H150" s="168" t="str">
        <f>IF((SurveyData!$A$140)=0,"",(SurveyData!$V$140))</f>
        <v/>
      </c>
      <c r="I150" s="168" t="str">
        <f>IF((SurveyData!$A$140)=0,"",(SurveyData!$X$140))</f>
        <v/>
      </c>
      <c r="J150" s="168" t="str">
        <f>IF((SurveyData!$A$140)=0,"",(SurveyData!$Z$140))</f>
        <v/>
      </c>
      <c r="K150" s="168" t="str">
        <f>IF((SurveyData!$A$140)=0,"",(SurveyData!$AB$140))</f>
        <v/>
      </c>
      <c r="L150" s="168" t="str">
        <f>IF((SurveyData!$A$140)=0,"",(SurveyData!$AD$140))</f>
        <v/>
      </c>
      <c r="M150" s="169" t="str">
        <f>IF(ISERROR(SUM($F$10*$F$150)+($G$10*$G$150)+($H$10*$H$150)+($I$10*$H$150)+($J$10*$J$150)+($K$10*$K$150)+($L$10*$L$150)),"",(SUM(SUM($F$10*$F$150)+($G$10*$G$150)+($H$10*$H$150)+($I$10*$H$150)+($J$10*$J$150)+($K$10*$K$150)+($L$10*$L$150))))</f>
        <v/>
      </c>
      <c r="N150" s="168" t="str">
        <f>IF((SurveyData!$A$140)=0,"",(SurveyData!$AE$140))</f>
        <v/>
      </c>
    </row>
    <row r="151" spans="2:14" ht="14.25">
      <c r="B151" s="172" t="str">
        <f>IF((SurveyData!$A$141)=0,"",(SurveyData!$A$141))</f>
        <v/>
      </c>
      <c r="C151" s="168" t="str">
        <f>IF((SurveyData!$A$141)=0,"",(SurveyData!$N$141))</f>
        <v/>
      </c>
      <c r="D151" s="168" t="str">
        <f>IF((SurveyData!$A$141)=0,"",(SurveyData!$O$141))</f>
        <v/>
      </c>
      <c r="E151" s="168" t="str">
        <f>IF((SurveyData!$A$141)=0,"",(SurveyData!$P$141))</f>
        <v/>
      </c>
      <c r="F151" s="168" t="str">
        <f>IF((SurveyData!$A$141)=0,"",(SurveyData!$R$141))</f>
        <v/>
      </c>
      <c r="G151" s="168" t="str">
        <f>IF((SurveyData!$A$141)=0,"",(SurveyData!$T$141))</f>
        <v/>
      </c>
      <c r="H151" s="168" t="str">
        <f>IF((SurveyData!$A$141)=0,"",(SurveyData!$V$141))</f>
        <v/>
      </c>
      <c r="I151" s="168" t="str">
        <f>IF((SurveyData!$A$141)=0,"",(SurveyData!$X$141))</f>
        <v/>
      </c>
      <c r="J151" s="168" t="str">
        <f>IF((SurveyData!$A$141)=0,"",(SurveyData!$Z$141))</f>
        <v/>
      </c>
      <c r="K151" s="168" t="str">
        <f>IF((SurveyData!$A$141)=0,"",(SurveyData!$AB$141))</f>
        <v/>
      </c>
      <c r="L151" s="168" t="str">
        <f>IF((SurveyData!$A$141)=0,"",(SurveyData!$AD$141))</f>
        <v/>
      </c>
      <c r="M151" s="169" t="str">
        <f>IF(ISERROR(SUM($F$10*$F$151)+($G$10*$G$151)+($H$10*$H$151)+($I$10*$H$151)+($J$10*$J$151)+($K$10*$K$151)+($L$10*$L$151)),"",(SUM(SUM($F$10*$F$151)+($G$10*$G$151)+($H$10*$H$151)+($I$10*$H$151)+($J$10*$J$151)+($K$10*$K$151)+($L$10*$L$151))))</f>
        <v/>
      </c>
      <c r="N151" s="168" t="str">
        <f>IF((SurveyData!$A$141)=0,"",(SurveyData!$AE$141))</f>
        <v/>
      </c>
    </row>
    <row r="152" spans="2:14" ht="14.25">
      <c r="B152" s="172" t="str">
        <f>IF((SurveyData!$A$142)=0,"",(SurveyData!$A$142))</f>
        <v/>
      </c>
      <c r="C152" s="168" t="str">
        <f>IF((SurveyData!$A$142)=0,"",(SurveyData!$N$142))</f>
        <v/>
      </c>
      <c r="D152" s="168" t="str">
        <f>IF((SurveyData!$A$142)=0,"",(SurveyData!$O$142))</f>
        <v/>
      </c>
      <c r="E152" s="168" t="str">
        <f>IF((SurveyData!$A$142)=0,"",(SurveyData!$P$142))</f>
        <v/>
      </c>
      <c r="F152" s="168" t="str">
        <f>IF((SurveyData!$A$142)=0,"",(SurveyData!$R$142))</f>
        <v/>
      </c>
      <c r="G152" s="168" t="str">
        <f>IF((SurveyData!$A$142)=0,"",(SurveyData!$T$142))</f>
        <v/>
      </c>
      <c r="H152" s="168" t="str">
        <f>IF((SurveyData!$A$142)=0,"",(SurveyData!$V$142))</f>
        <v/>
      </c>
      <c r="I152" s="168" t="str">
        <f>IF((SurveyData!$A$142)=0,"",(SurveyData!$X$142))</f>
        <v/>
      </c>
      <c r="J152" s="168" t="str">
        <f>IF((SurveyData!$A$142)=0,"",(SurveyData!$Z$142))</f>
        <v/>
      </c>
      <c r="K152" s="168" t="str">
        <f>IF((SurveyData!$A$142)=0,"",(SurveyData!$AB$142))</f>
        <v/>
      </c>
      <c r="L152" s="168" t="str">
        <f>IF((SurveyData!$A$142)=0,"",(SurveyData!$AD$142))</f>
        <v/>
      </c>
      <c r="M152" s="169" t="str">
        <f>IF(ISERROR(SUM($F$10*$F$152)+($G$10*$G$152)+($H$10*$H$152)+($I$10*$H$152)+($J$10*$J$152)+($K$10*$K$152)+($L$10*$L$152)),"",(SUM(SUM($F$10*$F$152)+($G$10*$G$152)+($H$10*$H$152)+($I$10*$H$152)+($J$10*$J$152)+($K$10*$K$152)+($L$10*$L$152))))</f>
        <v/>
      </c>
      <c r="N152" s="168" t="str">
        <f>IF((SurveyData!$A$142)=0,"",(SurveyData!$AE$142))</f>
        <v/>
      </c>
    </row>
    <row r="153" spans="2:14" ht="14.25">
      <c r="B153" s="172" t="str">
        <f>IF((SurveyData!$A$143)=0,"",(SurveyData!$A$143))</f>
        <v/>
      </c>
      <c r="C153" s="168" t="str">
        <f>IF((SurveyData!$A$143)=0,"",(SurveyData!$N$143))</f>
        <v/>
      </c>
      <c r="D153" s="168" t="str">
        <f>IF((SurveyData!$A$143)=0,"",(SurveyData!$O$143))</f>
        <v/>
      </c>
      <c r="E153" s="168" t="str">
        <f>IF((SurveyData!$A$143)=0,"",(SurveyData!$P$143))</f>
        <v/>
      </c>
      <c r="F153" s="168" t="str">
        <f>IF((SurveyData!$A$143)=0,"",(SurveyData!$R$143))</f>
        <v/>
      </c>
      <c r="G153" s="168" t="str">
        <f>IF((SurveyData!$A$143)=0,"",(SurveyData!$T$143))</f>
        <v/>
      </c>
      <c r="H153" s="168" t="str">
        <f>IF((SurveyData!$A$143)=0,"",(SurveyData!$V$143))</f>
        <v/>
      </c>
      <c r="I153" s="168" t="str">
        <f>IF((SurveyData!$A$143)=0,"",(SurveyData!$X$143))</f>
        <v/>
      </c>
      <c r="J153" s="168" t="str">
        <f>IF((SurveyData!$A$143)=0,"",(SurveyData!$Z$143))</f>
        <v/>
      </c>
      <c r="K153" s="168" t="str">
        <f>IF((SurveyData!$A$143)=0,"",(SurveyData!$AB$143))</f>
        <v/>
      </c>
      <c r="L153" s="168" t="str">
        <f>IF((SurveyData!$A$143)=0,"",(SurveyData!$AD$143))</f>
        <v/>
      </c>
      <c r="M153" s="169" t="str">
        <f>IF(ISERROR(SUM($F$10*$F$153)+($G$10*$G$153)+($H$10*$H$153)+($I$10*$H$153)+($J$10*$J$153)+($K$10*$K$153)+($L$10*$L$153)),"",(SUM(SUM($F$10*$F$153)+($G$10*$G$153)+($H$10*$H$153)+($I$10*$H$153)+($J$10*$J$153)+($K$10*$K$153)+($L$10*$L$153))))</f>
        <v/>
      </c>
      <c r="N153" s="168" t="str">
        <f>IF((SurveyData!$A$143)=0,"",(SurveyData!$AE$143))</f>
        <v/>
      </c>
    </row>
    <row r="154" spans="2:14" ht="14.25">
      <c r="B154" s="172" t="str">
        <f>IF((SurveyData!$A$144)=0,"",(SurveyData!$A$144))</f>
        <v/>
      </c>
      <c r="C154" s="168" t="str">
        <f>IF((SurveyData!$A$144)=0,"",(SurveyData!$N$144))</f>
        <v/>
      </c>
      <c r="D154" s="168" t="str">
        <f>IF((SurveyData!$A$144)=0,"",(SurveyData!$O$144))</f>
        <v/>
      </c>
      <c r="E154" s="168" t="str">
        <f>IF((SurveyData!$A$144)=0,"",(SurveyData!$P$144))</f>
        <v/>
      </c>
      <c r="F154" s="168" t="str">
        <f>IF((SurveyData!$A$144)=0,"",(SurveyData!$R$144))</f>
        <v/>
      </c>
      <c r="G154" s="168" t="str">
        <f>IF((SurveyData!$A$144)=0,"",(SurveyData!$T$144))</f>
        <v/>
      </c>
      <c r="H154" s="168" t="str">
        <f>IF((SurveyData!$A$144)=0,"",(SurveyData!$V$144))</f>
        <v/>
      </c>
      <c r="I154" s="168" t="str">
        <f>IF((SurveyData!$A$144)=0,"",(SurveyData!$X$144))</f>
        <v/>
      </c>
      <c r="J154" s="168" t="str">
        <f>IF((SurveyData!$A$144)=0,"",(SurveyData!$Z$144))</f>
        <v/>
      </c>
      <c r="K154" s="168" t="str">
        <f>IF((SurveyData!$A$144)=0,"",(SurveyData!$AB$144))</f>
        <v/>
      </c>
      <c r="L154" s="168" t="str">
        <f>IF((SurveyData!$A$144)=0,"",(SurveyData!$AD$144))</f>
        <v/>
      </c>
      <c r="M154" s="169" t="str">
        <f>IF(ISERROR(SUM($F$10*$F$154)+($G$10*$G$154)+($H$10*$H$154)+($I$10*$H$154)+($J$10*$J$154)+($K$10*$K$154)+($L$10*$L$154)),"",(SUM(SUM($F$10*$F$154)+($G$10*$G$154)+($H$10*$H$154)+($I$10*$H$154)+($J$10*$J$154)+($K$10*$K$154)+($L$10*$L$154))))</f>
        <v/>
      </c>
      <c r="N154" s="168" t="str">
        <f>IF((SurveyData!$A$144)=0,"",(SurveyData!$AE$144))</f>
        <v/>
      </c>
    </row>
    <row r="155" spans="2:14" ht="14.25">
      <c r="B155" s="172" t="str">
        <f>IF((SurveyData!$A$145)=0,"",(SurveyData!$A$145))</f>
        <v/>
      </c>
      <c r="C155" s="168" t="str">
        <f>IF((SurveyData!$A$145)=0,"",(SurveyData!$N$145))</f>
        <v/>
      </c>
      <c r="D155" s="168" t="str">
        <f>IF((SurveyData!$A$145)=0,"",(SurveyData!$O$145))</f>
        <v/>
      </c>
      <c r="E155" s="168" t="str">
        <f>IF((SurveyData!$A$145)=0,"",(SurveyData!$P$145))</f>
        <v/>
      </c>
      <c r="F155" s="168" t="str">
        <f>IF((SurveyData!$A$145)=0,"",(SurveyData!$R$145))</f>
        <v/>
      </c>
      <c r="G155" s="168" t="str">
        <f>IF((SurveyData!$A$145)=0,"",(SurveyData!$T$145))</f>
        <v/>
      </c>
      <c r="H155" s="168" t="str">
        <f>IF((SurveyData!$A$145)=0,"",(SurveyData!$V$145))</f>
        <v/>
      </c>
      <c r="I155" s="168" t="str">
        <f>IF((SurveyData!$A$145)=0,"",(SurveyData!$X$145))</f>
        <v/>
      </c>
      <c r="J155" s="168" t="str">
        <f>IF((SurveyData!$A$145)=0,"",(SurveyData!$Z$145))</f>
        <v/>
      </c>
      <c r="K155" s="168" t="str">
        <f>IF((SurveyData!$A$145)=0,"",(SurveyData!$AB$145))</f>
        <v/>
      </c>
      <c r="L155" s="168" t="str">
        <f>IF((SurveyData!$A$145)=0,"",(SurveyData!$AD$145))</f>
        <v/>
      </c>
      <c r="M155" s="169" t="str">
        <f>IF(ISERROR(SUM($F$10*$F$155)+($G$10*$G$155)+($H$10*$H$155)+($I$10*$H$155)+($J$10*$J$155)+($K$10*$K$155)+($L$10*$L$155)),"",(SUM(SUM($F$10*$F$155)+($G$10*$G$155)+($H$10*$H$155)+($I$10*$H$155)+($J$10*$J$155)+($K$10*$K$155)+($L$10*$L$155))))</f>
        <v/>
      </c>
      <c r="N155" s="168" t="str">
        <f>IF((SurveyData!$A$145)=0,"",(SurveyData!$AE$145))</f>
        <v/>
      </c>
    </row>
    <row r="156" spans="2:14" ht="14.25">
      <c r="B156" s="172" t="str">
        <f>IF((SurveyData!$A$146)=0,"",(SurveyData!$A$146))</f>
        <v/>
      </c>
      <c r="C156" s="168" t="str">
        <f>IF((SurveyData!$A$146)=0,"",(SurveyData!$N$146))</f>
        <v/>
      </c>
      <c r="D156" s="168" t="str">
        <f>IF((SurveyData!$A$146)=0,"",(SurveyData!$O$146))</f>
        <v/>
      </c>
      <c r="E156" s="168" t="str">
        <f>IF((SurveyData!$A$146)=0,"",(SurveyData!$P$146))</f>
        <v/>
      </c>
      <c r="F156" s="168" t="str">
        <f>IF((SurveyData!$A$146)=0,"",(SurveyData!$R$146))</f>
        <v/>
      </c>
      <c r="G156" s="168" t="str">
        <f>IF((SurveyData!$A$146)=0,"",(SurveyData!$T$146))</f>
        <v/>
      </c>
      <c r="H156" s="168" t="str">
        <f>IF((SurveyData!$A$146)=0,"",(SurveyData!$V$146))</f>
        <v/>
      </c>
      <c r="I156" s="168" t="str">
        <f>IF((SurveyData!$A$146)=0,"",(SurveyData!$X$146))</f>
        <v/>
      </c>
      <c r="J156" s="168" t="str">
        <f>IF((SurveyData!$A$146)=0,"",(SurveyData!$Z$146))</f>
        <v/>
      </c>
      <c r="K156" s="168" t="str">
        <f>IF((SurveyData!$A$146)=0,"",(SurveyData!$AB$146))</f>
        <v/>
      </c>
      <c r="L156" s="168" t="str">
        <f>IF((SurveyData!$A$146)=0,"",(SurveyData!$AD$146))</f>
        <v/>
      </c>
      <c r="M156" s="169" t="str">
        <f>IF(ISERROR(SUM($F$10*$F$156)+($G$10*$G$156)+($H$10*$H$156)+($I$10*$H$156)+($J$10*$J$156)+($K$10*$K$156)+($L$10*$L$156)),"",(SUM(SUM($F$10*$F$156)+($G$10*$G$156)+($H$10*$H$156)+($I$10*$H$156)+($J$10*$J$156)+($K$10*$K$156)+($L$10*$L$156))))</f>
        <v/>
      </c>
      <c r="N156" s="168" t="str">
        <f>IF((SurveyData!$A$146)=0,"",(SurveyData!$AE$146))</f>
        <v/>
      </c>
    </row>
    <row r="157" spans="2:14" ht="14.25">
      <c r="B157" s="172" t="str">
        <f>IF((SurveyData!$A$147)=0,"",(SurveyData!$A$147))</f>
        <v/>
      </c>
      <c r="C157" s="168" t="str">
        <f>IF((SurveyData!$A$147)=0,"",(SurveyData!$N$147))</f>
        <v/>
      </c>
      <c r="D157" s="168" t="str">
        <f>IF((SurveyData!$A$147)=0,"",(SurveyData!$O$147))</f>
        <v/>
      </c>
      <c r="E157" s="168" t="str">
        <f>IF((SurveyData!$A$147)=0,"",(SurveyData!$P$147))</f>
        <v/>
      </c>
      <c r="F157" s="168" t="str">
        <f>IF((SurveyData!$A$147)=0,"",(SurveyData!$R$147))</f>
        <v/>
      </c>
      <c r="G157" s="168" t="str">
        <f>IF((SurveyData!$A$147)=0,"",(SurveyData!$T$147))</f>
        <v/>
      </c>
      <c r="H157" s="168" t="str">
        <f>IF((SurveyData!$A$147)=0,"",(SurveyData!$V$147))</f>
        <v/>
      </c>
      <c r="I157" s="168" t="str">
        <f>IF((SurveyData!$A$147)=0,"",(SurveyData!$X$147))</f>
        <v/>
      </c>
      <c r="J157" s="168" t="str">
        <f>IF((SurveyData!$A$147)=0,"",(SurveyData!$Z$147))</f>
        <v/>
      </c>
      <c r="K157" s="168" t="str">
        <f>IF((SurveyData!$A$147)=0,"",(SurveyData!$AB$147))</f>
        <v/>
      </c>
      <c r="L157" s="168" t="str">
        <f>IF((SurveyData!$A$147)=0,"",(SurveyData!$AD$147))</f>
        <v/>
      </c>
      <c r="M157" s="169" t="str">
        <f>IF(ISERROR(SUM($F$10*$F$157)+($G$10*$G$157)+($H$10*$H$157)+($I$10*$H$157)+($J$10*$J$157)+($K$10*$K$157)+($L$10*$L$157)),"",(SUM(SUM($F$10*$F$157)+($G$10*$G$157)+($H$10*$H$157)+($I$10*$H$157)+($J$10*$J$157)+($K$10*$K$157)+($L$10*$L$157))))</f>
        <v/>
      </c>
      <c r="N157" s="168" t="str">
        <f>IF((SurveyData!$A$147)=0,"",(SurveyData!$AE$147))</f>
        <v/>
      </c>
    </row>
    <row r="158" spans="2:14" ht="14.25">
      <c r="B158" s="172" t="str">
        <f>IF((SurveyData!$A$148)=0,"",(SurveyData!$A$148))</f>
        <v/>
      </c>
      <c r="C158" s="168" t="str">
        <f>IF((SurveyData!$A$148)=0,"",(SurveyData!$N$148))</f>
        <v/>
      </c>
      <c r="D158" s="168" t="str">
        <f>IF((SurveyData!$A$148)=0,"",(SurveyData!$O$148))</f>
        <v/>
      </c>
      <c r="E158" s="168" t="str">
        <f>IF((SurveyData!$A$148)=0,"",(SurveyData!$P$148))</f>
        <v/>
      </c>
      <c r="F158" s="168" t="str">
        <f>IF((SurveyData!$A$148)=0,"",(SurveyData!$R$148))</f>
        <v/>
      </c>
      <c r="G158" s="168" t="str">
        <f>IF((SurveyData!$A$148)=0,"",(SurveyData!$T$148))</f>
        <v/>
      </c>
      <c r="H158" s="168" t="str">
        <f>IF((SurveyData!$A$148)=0,"",(SurveyData!$V$148))</f>
        <v/>
      </c>
      <c r="I158" s="168" t="str">
        <f>IF((SurveyData!$A$148)=0,"",(SurveyData!$X$148))</f>
        <v/>
      </c>
      <c r="J158" s="168" t="str">
        <f>IF((SurveyData!$A$148)=0,"",(SurveyData!$Z$148))</f>
        <v/>
      </c>
      <c r="K158" s="168" t="str">
        <f>IF((SurveyData!$A$148)=0,"",(SurveyData!$AB$148))</f>
        <v/>
      </c>
      <c r="L158" s="168" t="str">
        <f>IF((SurveyData!$A$148)=0,"",(SurveyData!$AD$148))</f>
        <v/>
      </c>
      <c r="M158" s="169" t="str">
        <f>IF(ISERROR(SUM($F$10*$F$158)+($G$10*$G$158)+($H$10*$H$158)+($I$10*$H$158)+($J$10*$J$158)+($K$10*$K$158)+($L$10*$L$158)),"",(SUM(SUM($F$10*$F$158)+($G$10*$G$158)+($H$10*$H$158)+($I$10*$H$158)+($J$10*$J$158)+($K$10*$K$158)+($L$10*$L$158))))</f>
        <v/>
      </c>
      <c r="N158" s="168" t="str">
        <f>IF((SurveyData!$A$148)=0,"",(SurveyData!$AE$148))</f>
        <v/>
      </c>
    </row>
    <row r="159" spans="2:14" ht="14.25">
      <c r="B159" s="172" t="str">
        <f>IF((SurveyData!$A$149)=0,"",(SurveyData!$A$149))</f>
        <v/>
      </c>
      <c r="C159" s="168" t="str">
        <f>IF((SurveyData!$A$149)=0,"",(SurveyData!$N$149))</f>
        <v/>
      </c>
      <c r="D159" s="168" t="str">
        <f>IF((SurveyData!$A$149)=0,"",(SurveyData!$O$149))</f>
        <v/>
      </c>
      <c r="E159" s="168" t="str">
        <f>IF((SurveyData!$A$149)=0,"",(SurveyData!$P$149))</f>
        <v/>
      </c>
      <c r="F159" s="168" t="str">
        <f>IF((SurveyData!$A$149)=0,"",(SurveyData!$R$149))</f>
        <v/>
      </c>
      <c r="G159" s="168" t="str">
        <f>IF((SurveyData!$A$149)=0,"",(SurveyData!$T$149))</f>
        <v/>
      </c>
      <c r="H159" s="168" t="str">
        <f>IF((SurveyData!$A$149)=0,"",(SurveyData!$V$149))</f>
        <v/>
      </c>
      <c r="I159" s="168" t="str">
        <f>IF((SurveyData!$A$149)=0,"",(SurveyData!$X$149))</f>
        <v/>
      </c>
      <c r="J159" s="168" t="str">
        <f>IF((SurveyData!$A$149)=0,"",(SurveyData!$Z$149))</f>
        <v/>
      </c>
      <c r="K159" s="168" t="str">
        <f>IF((SurveyData!$A$149)=0,"",(SurveyData!$AB$149))</f>
        <v/>
      </c>
      <c r="L159" s="168" t="str">
        <f>IF((SurveyData!$A$149)=0,"",(SurveyData!$AD$149))</f>
        <v/>
      </c>
      <c r="M159" s="169" t="str">
        <f>IF(ISERROR(SUM($F$10*$F$159)+($G$10*$G$159)+($H$10*$H$159)+($I$10*$H$159)+($J$10*$J$159)+($K$10*$K$159)+($L$10*$L$159)),"",(SUM(SUM($F$10*$F$159)+($G$10*$G$159)+($H$10*$H$159)+($I$10*$H$159)+($J$10*$J$159)+($K$10*$K$159)+($L$10*$L$159))))</f>
        <v/>
      </c>
      <c r="N159" s="168" t="str">
        <f>IF((SurveyData!$A$149)=0,"",(SurveyData!$AE$149))</f>
        <v/>
      </c>
    </row>
    <row r="160" spans="2:14" ht="14.25">
      <c r="B160" s="172" t="str">
        <f>IF((SurveyData!$A$150)=0,"",(SurveyData!$A$150))</f>
        <v/>
      </c>
      <c r="C160" s="168" t="str">
        <f>IF((SurveyData!$A$150)=0,"",(SurveyData!$N$150))</f>
        <v/>
      </c>
      <c r="D160" s="168" t="str">
        <f>IF((SurveyData!$A$150)=0,"",(SurveyData!$O$150))</f>
        <v/>
      </c>
      <c r="E160" s="168" t="str">
        <f>IF((SurveyData!$A$150)=0,"",(SurveyData!$P$150))</f>
        <v/>
      </c>
      <c r="F160" s="168" t="str">
        <f>IF((SurveyData!$A$150)=0,"",(SurveyData!$R$150))</f>
        <v/>
      </c>
      <c r="G160" s="168" t="str">
        <f>IF((SurveyData!$A$150)=0,"",(SurveyData!$T$150))</f>
        <v/>
      </c>
      <c r="H160" s="168" t="str">
        <f>IF((SurveyData!$A$150)=0,"",(SurveyData!$V$150))</f>
        <v/>
      </c>
      <c r="I160" s="168" t="str">
        <f>IF((SurveyData!$A$150)=0,"",(SurveyData!$X$150))</f>
        <v/>
      </c>
      <c r="J160" s="168" t="str">
        <f>IF((SurveyData!$A$150)=0,"",(SurveyData!$Z$150))</f>
        <v/>
      </c>
      <c r="K160" s="168" t="str">
        <f>IF((SurveyData!$A$150)=0,"",(SurveyData!$AB$150))</f>
        <v/>
      </c>
      <c r="L160" s="168" t="str">
        <f>IF((SurveyData!$A$150)=0,"",(SurveyData!$AD$150))</f>
        <v/>
      </c>
      <c r="M160" s="169" t="str">
        <f>IF(ISERROR(SUM($F$10*$F$160)+($G$10*$G$160)+($H$10*$H$160)+($I$10*$H$160)+($J$10*$J$160)+($K$10*$K$160)+($L$10*$L$160)),"",(SUM(SUM($F$10*$F$160)+($G$10*$G$160)+($H$10*$H$160)+($I$10*$H$160)+($J$10*$J$160)+($K$10*$K$160)+($L$10*$L$160))))</f>
        <v/>
      </c>
      <c r="N160" s="168" t="str">
        <f>IF((SurveyData!$A$150)=0,"",(SurveyData!$AE$150))</f>
        <v/>
      </c>
    </row>
    <row r="161" spans="2:14" ht="14.25">
      <c r="B161" s="172" t="str">
        <f>IF((SurveyData!$A$151)=0,"",(SurveyData!$A$151))</f>
        <v/>
      </c>
      <c r="C161" s="168" t="str">
        <f>IF((SurveyData!$A$151)=0,"",(SurveyData!$N$151))</f>
        <v/>
      </c>
      <c r="D161" s="168" t="str">
        <f>IF((SurveyData!$A$151)=0,"",(SurveyData!$O$151))</f>
        <v/>
      </c>
      <c r="E161" s="168" t="str">
        <f>IF((SurveyData!$A$151)=0,"",(SurveyData!$P$151))</f>
        <v/>
      </c>
      <c r="F161" s="168" t="str">
        <f>IF((SurveyData!$A$151)=0,"",(SurveyData!$R$151))</f>
        <v/>
      </c>
      <c r="G161" s="168" t="str">
        <f>IF((SurveyData!$A$151)=0,"",(SurveyData!$T$151))</f>
        <v/>
      </c>
      <c r="H161" s="168" t="str">
        <f>IF((SurveyData!$A$151)=0,"",(SurveyData!$V$151))</f>
        <v/>
      </c>
      <c r="I161" s="168" t="str">
        <f>IF((SurveyData!$A$151)=0,"",(SurveyData!$X$151))</f>
        <v/>
      </c>
      <c r="J161" s="168" t="str">
        <f>IF((SurveyData!$A$151)=0,"",(SurveyData!$Z$151))</f>
        <v/>
      </c>
      <c r="K161" s="168" t="str">
        <f>IF((SurveyData!$A$151)=0,"",(SurveyData!$AB$151))</f>
        <v/>
      </c>
      <c r="L161" s="168" t="str">
        <f>IF((SurveyData!$A$151)=0,"",(SurveyData!$AD$151))</f>
        <v/>
      </c>
      <c r="M161" s="169" t="str">
        <f>IF(ISERROR(SUM($F$10*$F$161)+($G$10*$G$161)+($H$10*$H$161)+($I$10*$H$161)+($J$10*$J$161)+($K$10*$K$161)+($L$10*$L$161)),"",(SUM(SUM($F$10*$F$161)+($G$10*$G$161)+($H$10*$H$161)+($I$10*$H$161)+($J$10*$J$161)+($K$10*$K$161)+($L$10*$L$161))))</f>
        <v/>
      </c>
      <c r="N161" s="168" t="str">
        <f>IF((SurveyData!$A$151)=0,"",(SurveyData!$AE$151))</f>
        <v/>
      </c>
    </row>
    <row r="162" spans="2:14" ht="14.25">
      <c r="B162" s="172" t="str">
        <f>IF((SurveyData!$A$152)=0,"",(SurveyData!$A$152))</f>
        <v/>
      </c>
      <c r="C162" s="168" t="str">
        <f>IF((SurveyData!$A$152)=0,"",(SurveyData!$N$152))</f>
        <v/>
      </c>
      <c r="D162" s="168" t="str">
        <f>IF((SurveyData!$A$152)=0,"",(SurveyData!$O$152))</f>
        <v/>
      </c>
      <c r="E162" s="168" t="str">
        <f>IF((SurveyData!$A$152)=0,"",(SurveyData!$P$152))</f>
        <v/>
      </c>
      <c r="F162" s="168" t="str">
        <f>IF((SurveyData!$A$152)=0,"",(SurveyData!$R$152))</f>
        <v/>
      </c>
      <c r="G162" s="168" t="str">
        <f>IF((SurveyData!$A$152)=0,"",(SurveyData!$T$152))</f>
        <v/>
      </c>
      <c r="H162" s="168" t="str">
        <f>IF((SurveyData!$A$152)=0,"",(SurveyData!$V$152))</f>
        <v/>
      </c>
      <c r="I162" s="168" t="str">
        <f>IF((SurveyData!$A$152)=0,"",(SurveyData!$X$152))</f>
        <v/>
      </c>
      <c r="J162" s="168" t="str">
        <f>IF((SurveyData!$A$152)=0,"",(SurveyData!$Z$152))</f>
        <v/>
      </c>
      <c r="K162" s="168" t="str">
        <f>IF((SurveyData!$A$152)=0,"",(SurveyData!$AB$152))</f>
        <v/>
      </c>
      <c r="L162" s="168" t="str">
        <f>IF((SurveyData!$A$152)=0,"",(SurveyData!$AD$152))</f>
        <v/>
      </c>
      <c r="M162" s="169" t="str">
        <f>IF(ISERROR(SUM($F$10*$F$162)+($G$10*$G$162)+($H$10*$H$162)+($I$10*$H$162)+($J$10*$J$162)+($K$10*$K$162)+($L$10*$L$162)),"",(SUM(SUM($F$10*$F$162)+($G$10*$G$162)+($H$10*$H$162)+($I$10*$H$162)+($J$10*$J$162)+($K$10*$K$162)+($L$10*$L$162))))</f>
        <v/>
      </c>
      <c r="N162" s="168" t="str">
        <f>IF((SurveyData!$A$152)=0,"",(SurveyData!$AE$152))</f>
        <v/>
      </c>
    </row>
    <row r="163" spans="2:14" ht="14.25">
      <c r="B163" s="172" t="str">
        <f>IF((SurveyData!$A$153)=0,"",(SurveyData!$A$153))</f>
        <v/>
      </c>
      <c r="C163" s="168" t="str">
        <f>IF((SurveyData!$A$153)=0,"",(SurveyData!$N$153))</f>
        <v/>
      </c>
      <c r="D163" s="168" t="str">
        <f>IF((SurveyData!$A$153)=0,"",(SurveyData!$O$153))</f>
        <v/>
      </c>
      <c r="E163" s="168" t="str">
        <f>IF((SurveyData!$A$153)=0,"",(SurveyData!$P$153))</f>
        <v/>
      </c>
      <c r="F163" s="168" t="str">
        <f>IF((SurveyData!$A$153)=0,"",(SurveyData!$R$153))</f>
        <v/>
      </c>
      <c r="G163" s="168" t="str">
        <f>IF((SurveyData!$A$153)=0,"",(SurveyData!$T$153))</f>
        <v/>
      </c>
      <c r="H163" s="168" t="str">
        <f>IF((SurveyData!$A$153)=0,"",(SurveyData!$V$153))</f>
        <v/>
      </c>
      <c r="I163" s="168" t="str">
        <f>IF((SurveyData!$A$153)=0,"",(SurveyData!$X$153))</f>
        <v/>
      </c>
      <c r="J163" s="168" t="str">
        <f>IF((SurveyData!$A$153)=0,"",(SurveyData!$Z$153))</f>
        <v/>
      </c>
      <c r="K163" s="168" t="str">
        <f>IF((SurveyData!$A$153)=0,"",(SurveyData!$AB$153))</f>
        <v/>
      </c>
      <c r="L163" s="168" t="str">
        <f>IF((SurveyData!$A$153)=0,"",(SurveyData!$AD$153))</f>
        <v/>
      </c>
      <c r="M163" s="169" t="str">
        <f>IF(ISERROR(SUM($F$10*$F$163)+($G$10*$G$163)+($H$10*$H$163)+($I$10*$H$163)+($J$10*$J$163)+($K$10*$K$163)+($L$10*$L$163)),"",(SUM(SUM($F$10*$F$163)+($G$10*$G$163)+($H$10*$H$163)+($I$10*$H$163)+($J$10*$J$163)+($K$10*$K$163)+($L$10*$L$163))))</f>
        <v/>
      </c>
      <c r="N163" s="168" t="str">
        <f>IF((SurveyData!$A$153)=0,"",(SurveyData!$AE$153))</f>
        <v/>
      </c>
    </row>
    <row r="164" spans="2:14" ht="14.25">
      <c r="B164" s="172" t="str">
        <f>IF((SurveyData!$A$154)=0,"",(SurveyData!$A$154))</f>
        <v/>
      </c>
      <c r="C164" s="168" t="str">
        <f>IF((SurveyData!$A$154)=0,"",(SurveyData!$N$154))</f>
        <v/>
      </c>
      <c r="D164" s="168" t="str">
        <f>IF((SurveyData!$A$154)=0,"",(SurveyData!$O$154))</f>
        <v/>
      </c>
      <c r="E164" s="168" t="str">
        <f>IF((SurveyData!$A$154)=0,"",(SurveyData!$P$154))</f>
        <v/>
      </c>
      <c r="F164" s="168" t="str">
        <f>IF((SurveyData!$A$154)=0,"",(SurveyData!$R$154))</f>
        <v/>
      </c>
      <c r="G164" s="168" t="str">
        <f>IF((SurveyData!$A$154)=0,"",(SurveyData!$T$154))</f>
        <v/>
      </c>
      <c r="H164" s="168" t="str">
        <f>IF((SurveyData!$A$154)=0,"",(SurveyData!$V$154))</f>
        <v/>
      </c>
      <c r="I164" s="168" t="str">
        <f>IF((SurveyData!$A$154)=0,"",(SurveyData!$X$154))</f>
        <v/>
      </c>
      <c r="J164" s="168" t="str">
        <f>IF((SurveyData!$A$154)=0,"",(SurveyData!$Z$154))</f>
        <v/>
      </c>
      <c r="K164" s="168" t="str">
        <f>IF((SurveyData!$A$154)=0,"",(SurveyData!$AB$154))</f>
        <v/>
      </c>
      <c r="L164" s="168" t="str">
        <f>IF((SurveyData!$A$154)=0,"",(SurveyData!$AD$154))</f>
        <v/>
      </c>
      <c r="M164" s="169" t="str">
        <f>IF(ISERROR(SUM($F$10*$F$164)+($G$10*$G$164)+($H$10*$H$164)+($I$10*$H$164)+($J$10*$J$164)+($K$10*$K$164)+($L$10*$L$164)),"",(SUM(SUM($F$10*$F$164)+($G$10*$G$164)+($H$10*$H$164)+($I$10*$H$164)+($J$10*$J$164)+($K$10*$K$164)+($L$10*$L$164))))</f>
        <v/>
      </c>
      <c r="N164" s="168" t="str">
        <f>IF((SurveyData!$A$154)=0,"",(SurveyData!$AE$154))</f>
        <v/>
      </c>
    </row>
    <row r="165" spans="2:14" ht="14.25">
      <c r="B165" s="172" t="str">
        <f>IF((SurveyData!$A$155)=0,"",(SurveyData!$A$155))</f>
        <v/>
      </c>
      <c r="C165" s="168" t="str">
        <f>IF((SurveyData!$A$155)=0,"",(SurveyData!$N$155))</f>
        <v/>
      </c>
      <c r="D165" s="168" t="str">
        <f>IF((SurveyData!$A$155)=0,"",(SurveyData!$O$155))</f>
        <v/>
      </c>
      <c r="E165" s="168" t="str">
        <f>IF((SurveyData!$A$155)=0,"",(SurveyData!$P$155))</f>
        <v/>
      </c>
      <c r="F165" s="168" t="str">
        <f>IF((SurveyData!$A$155)=0,"",(SurveyData!$R$155))</f>
        <v/>
      </c>
      <c r="G165" s="168" t="str">
        <f>IF((SurveyData!$A$155)=0,"",(SurveyData!$T$155))</f>
        <v/>
      </c>
      <c r="H165" s="168" t="str">
        <f>IF((SurveyData!$A$155)=0,"",(SurveyData!$V$155))</f>
        <v/>
      </c>
      <c r="I165" s="168" t="str">
        <f>IF((SurveyData!$A$155)=0,"",(SurveyData!$X$155))</f>
        <v/>
      </c>
      <c r="J165" s="168" t="str">
        <f>IF((SurveyData!$A$155)=0,"",(SurveyData!$Z$155))</f>
        <v/>
      </c>
      <c r="K165" s="168" t="str">
        <f>IF((SurveyData!$A$155)=0,"",(SurveyData!$AB$155))</f>
        <v/>
      </c>
      <c r="L165" s="168" t="str">
        <f>IF((SurveyData!$A$155)=0,"",(SurveyData!$AD$155))</f>
        <v/>
      </c>
      <c r="M165" s="169" t="str">
        <f>IF(ISERROR(SUM($F$10*$F$165)+($G$10*$G$165)+($H$10*$H$165)+($I$10*$H$165)+($J$10*$J$165)+($K$10*$K$165)+($L$10*$L$165)),"",(SUM(SUM($F$10*$F$165)+($G$10*$G$165)+($H$10*$H$165)+($I$10*$H$165)+($J$10*$J$165)+($K$10*$K$165)+($L$10*$L$165))))</f>
        <v/>
      </c>
      <c r="N165" s="168" t="str">
        <f>IF((SurveyData!$A$155)=0,"",(SurveyData!$AE$155))</f>
        <v/>
      </c>
    </row>
    <row r="166" spans="2:14" ht="14.25">
      <c r="B166" s="172" t="str">
        <f>IF((SurveyData!$A$156)=0,"",(SurveyData!$A$156))</f>
        <v/>
      </c>
      <c r="C166" s="168" t="str">
        <f>IF((SurveyData!$A$156)=0,"",(SurveyData!$N$156))</f>
        <v/>
      </c>
      <c r="D166" s="168" t="str">
        <f>IF((SurveyData!$A$156)=0,"",(SurveyData!$O$156))</f>
        <v/>
      </c>
      <c r="E166" s="168" t="str">
        <f>IF((SurveyData!$A$156)=0,"",(SurveyData!$P$156))</f>
        <v/>
      </c>
      <c r="F166" s="168" t="str">
        <f>IF((SurveyData!$A$156)=0,"",(SurveyData!$R$156))</f>
        <v/>
      </c>
      <c r="G166" s="168" t="str">
        <f>IF((SurveyData!$A$156)=0,"",(SurveyData!$T$156))</f>
        <v/>
      </c>
      <c r="H166" s="168" t="str">
        <f>IF((SurveyData!$A$156)=0,"",(SurveyData!$V$156))</f>
        <v/>
      </c>
      <c r="I166" s="168" t="str">
        <f>IF((SurveyData!$A$156)=0,"",(SurveyData!$X$156))</f>
        <v/>
      </c>
      <c r="J166" s="168" t="str">
        <f>IF((SurveyData!$A$156)=0,"",(SurveyData!$Z$156))</f>
        <v/>
      </c>
      <c r="K166" s="168" t="str">
        <f>IF((SurveyData!$A$156)=0,"",(SurveyData!$AB$156))</f>
        <v/>
      </c>
      <c r="L166" s="168" t="str">
        <f>IF((SurveyData!$A$156)=0,"",(SurveyData!$AD$156))</f>
        <v/>
      </c>
      <c r="M166" s="169" t="str">
        <f>IF(ISERROR(SUM($F$10*$F$166)+($G$10*$G$166)+($H$10*$H$166)+($I$10*$H$166)+($J$10*$J$166)+($K$10*$K$166)+($L$10*$L$166)),"",(SUM(SUM($F$10*$F$166)+($G$10*$G$166)+($H$10*$H$166)+($I$10*$H$166)+($J$10*$J$166)+($K$10*$K$166)+($L$10*$L$166))))</f>
        <v/>
      </c>
      <c r="N166" s="168" t="str">
        <f>IF((SurveyData!$A$156)=0,"",(SurveyData!$AE$156))</f>
        <v/>
      </c>
    </row>
    <row r="167" spans="2:14" ht="14.25">
      <c r="B167" s="172" t="str">
        <f>IF((SurveyData!$A$157)=0,"",(SurveyData!$A$157))</f>
        <v/>
      </c>
      <c r="C167" s="168" t="str">
        <f>IF((SurveyData!$A$157)=0,"",(SurveyData!$N$157))</f>
        <v/>
      </c>
      <c r="D167" s="168" t="str">
        <f>IF((SurveyData!$A$157)=0,"",(SurveyData!$O$157))</f>
        <v/>
      </c>
      <c r="E167" s="168" t="str">
        <f>IF((SurveyData!$A$157)=0,"",(SurveyData!$P$157))</f>
        <v/>
      </c>
      <c r="F167" s="168" t="str">
        <f>IF((SurveyData!$A$157)=0,"",(SurveyData!$R$157))</f>
        <v/>
      </c>
      <c r="G167" s="168" t="str">
        <f>IF((SurveyData!$A$157)=0,"",(SurveyData!$T$157))</f>
        <v/>
      </c>
      <c r="H167" s="168" t="str">
        <f>IF((SurveyData!$A$157)=0,"",(SurveyData!$V$157))</f>
        <v/>
      </c>
      <c r="I167" s="168" t="str">
        <f>IF((SurveyData!$A$157)=0,"",(SurveyData!$X$157))</f>
        <v/>
      </c>
      <c r="J167" s="168" t="str">
        <f>IF((SurveyData!$A$157)=0,"",(SurveyData!$Z$157))</f>
        <v/>
      </c>
      <c r="K167" s="168" t="str">
        <f>IF((SurveyData!$A$157)=0,"",(SurveyData!$AB$157))</f>
        <v/>
      </c>
      <c r="L167" s="168" t="str">
        <f>IF((SurveyData!$A$157)=0,"",(SurveyData!$AD$157))</f>
        <v/>
      </c>
      <c r="M167" s="169" t="str">
        <f>IF(ISERROR(SUM($F$10*$F$167)+($G$10*$G$167)+($H$10*$H$167)+($I$10*$H$167)+($J$10*$J$167)+($K$10*$K$167)+($L$10*$L$167)),"",(SUM(SUM($F$10*$F$167)+($G$10*$G$167)+($H$10*$H$167)+($I$10*$H$167)+($J$10*$J$167)+($K$10*$K$167)+($L$10*$L$167))))</f>
        <v/>
      </c>
      <c r="N167" s="168" t="str">
        <f>IF((SurveyData!$A$157)=0,"",(SurveyData!$AE$157))</f>
        <v/>
      </c>
    </row>
    <row r="168" spans="2:14" ht="14.25">
      <c r="B168" s="172" t="str">
        <f>IF((SurveyData!$A$158)=0,"",(SurveyData!$A$158))</f>
        <v/>
      </c>
      <c r="C168" s="168" t="str">
        <f>IF((SurveyData!$A$158)=0,"",(SurveyData!$N$158))</f>
        <v/>
      </c>
      <c r="D168" s="168" t="str">
        <f>IF((SurveyData!$A$158)=0,"",(SurveyData!$O$158))</f>
        <v/>
      </c>
      <c r="E168" s="168" t="str">
        <f>IF((SurveyData!$A$158)=0,"",(SurveyData!$P$158))</f>
        <v/>
      </c>
      <c r="F168" s="168" t="str">
        <f>IF((SurveyData!$A$158)=0,"",(SurveyData!$R$158))</f>
        <v/>
      </c>
      <c r="G168" s="168" t="str">
        <f>IF((SurveyData!$A$158)=0,"",(SurveyData!$T$158))</f>
        <v/>
      </c>
      <c r="H168" s="168" t="str">
        <f>IF((SurveyData!$A$158)=0,"",(SurveyData!$V$158))</f>
        <v/>
      </c>
      <c r="I168" s="168" t="str">
        <f>IF((SurveyData!$A$158)=0,"",(SurveyData!$X$158))</f>
        <v/>
      </c>
      <c r="J168" s="168" t="str">
        <f>IF((SurveyData!$A$158)=0,"",(SurveyData!$Z$158))</f>
        <v/>
      </c>
      <c r="K168" s="168" t="str">
        <f>IF((SurveyData!$A$158)=0,"",(SurveyData!$AB$158))</f>
        <v/>
      </c>
      <c r="L168" s="168" t="str">
        <f>IF((SurveyData!$A$158)=0,"",(SurveyData!$AD$158))</f>
        <v/>
      </c>
      <c r="M168" s="169" t="str">
        <f>IF(ISERROR(SUM($F$10*$F$168)+($G$10*$G$168)+($H$10*$H$168)+($I$10*$H$168)+($J$10*$J$168)+($K$10*$K$168)+($L$10*$L$168)),"",(SUM(SUM($F$10*$F$168)+($G$10*$G$168)+($H$10*$H$168)+($I$10*$H$168)+($J$10*$J$168)+($K$10*$K$168)+($L$10*$L$168))))</f>
        <v/>
      </c>
      <c r="N168" s="168" t="str">
        <f>IF((SurveyData!$A$158)=0,"",(SurveyData!$AE$158))</f>
        <v/>
      </c>
    </row>
    <row r="169" spans="2:14" ht="14.25">
      <c r="B169" s="172" t="str">
        <f>IF((SurveyData!$A$159)=0,"",(SurveyData!$A$159))</f>
        <v/>
      </c>
      <c r="C169" s="168" t="str">
        <f>IF((SurveyData!$A$159)=0,"",(SurveyData!$N$159))</f>
        <v/>
      </c>
      <c r="D169" s="168" t="str">
        <f>IF((SurveyData!$A$159)=0,"",(SurveyData!$O$159))</f>
        <v/>
      </c>
      <c r="E169" s="168" t="str">
        <f>IF((SurveyData!$A$159)=0,"",(SurveyData!$P$159))</f>
        <v/>
      </c>
      <c r="F169" s="168" t="str">
        <f>IF((SurveyData!$A$159)=0,"",(SurveyData!$R$159))</f>
        <v/>
      </c>
      <c r="G169" s="168" t="str">
        <f>IF((SurveyData!$A$159)=0,"",(SurveyData!$T$159))</f>
        <v/>
      </c>
      <c r="H169" s="168" t="str">
        <f>IF((SurveyData!$A$159)=0,"",(SurveyData!$V$159))</f>
        <v/>
      </c>
      <c r="I169" s="168" t="str">
        <f>IF((SurveyData!$A$159)=0,"",(SurveyData!$X$159))</f>
        <v/>
      </c>
      <c r="J169" s="168" t="str">
        <f>IF((SurveyData!$A$159)=0,"",(SurveyData!$Z$159))</f>
        <v/>
      </c>
      <c r="K169" s="168" t="str">
        <f>IF((SurveyData!$A$159)=0,"",(SurveyData!$AB$159))</f>
        <v/>
      </c>
      <c r="L169" s="168" t="str">
        <f>IF((SurveyData!$A$159)=0,"",(SurveyData!$AD$159))</f>
        <v/>
      </c>
      <c r="M169" s="169" t="str">
        <f>IF(ISERROR(SUM($F$10*$F$169)+($G$10*$G$169)+($H$10*$H$169)+($I$10*$H$169)+($J$10*$J$169)+($K$10*$K$169)+($L$10*$L$169)),"",(SUM(SUM($F$10*$F$169)+($G$10*$G$169)+($H$10*$H$169)+($I$10*$H$169)+($J$10*$J$169)+($K$10*$K$169)+($L$10*$L$169))))</f>
        <v/>
      </c>
      <c r="N169" s="168" t="str">
        <f>IF((SurveyData!$A$159)=0,"",(SurveyData!$AE$159))</f>
        <v/>
      </c>
    </row>
    <row r="170" spans="2:14" ht="14.25">
      <c r="B170" s="172" t="str">
        <f>IF((SurveyData!$A$160)=0,"",(SurveyData!$A$160))</f>
        <v/>
      </c>
      <c r="C170" s="168" t="str">
        <f>IF((SurveyData!$A$160)=0,"",(SurveyData!$N$160))</f>
        <v/>
      </c>
      <c r="D170" s="168" t="str">
        <f>IF((SurveyData!$A$160)=0,"",(SurveyData!$O$160))</f>
        <v/>
      </c>
      <c r="E170" s="168" t="str">
        <f>IF((SurveyData!$A$160)=0,"",(SurveyData!$P$160))</f>
        <v/>
      </c>
      <c r="F170" s="168" t="str">
        <f>IF((SurveyData!$A$160)=0,"",(SurveyData!$R$160))</f>
        <v/>
      </c>
      <c r="G170" s="168" t="str">
        <f>IF((SurveyData!$A$160)=0,"",(SurveyData!$T$160))</f>
        <v/>
      </c>
      <c r="H170" s="168" t="str">
        <f>IF((SurveyData!$A$160)=0,"",(SurveyData!$V$160))</f>
        <v/>
      </c>
      <c r="I170" s="168" t="str">
        <f>IF((SurveyData!$A$160)=0,"",(SurveyData!$X$160))</f>
        <v/>
      </c>
      <c r="J170" s="168" t="str">
        <f>IF((SurveyData!$A$160)=0,"",(SurveyData!$Z$160))</f>
        <v/>
      </c>
      <c r="K170" s="168" t="str">
        <f>IF((SurveyData!$A$160)=0,"",(SurveyData!$AB$160))</f>
        <v/>
      </c>
      <c r="L170" s="168" t="str">
        <f>IF((SurveyData!$A$160)=0,"",(SurveyData!$AD$160))</f>
        <v/>
      </c>
      <c r="M170" s="169" t="str">
        <f>IF(ISERROR(SUM($F$10*$F$170)+($G$10*$G$170)+($H$10*$H$170)+($I$10*$H$170)+($J$10*$J$170)+($K$10*$K$170)+($L$10*$L$170)),"",(SUM(SUM($F$10*$F$170)+($G$10*$G$170)+($H$10*$H$170)+($I$10*$H$170)+($J$10*$J$170)+($K$10*$K$170)+($L$10*$L$170))))</f>
        <v/>
      </c>
      <c r="N170" s="168" t="str">
        <f>IF((SurveyData!$A$160)=0,"",(SurveyData!$AE$160))</f>
        <v/>
      </c>
    </row>
    <row r="171" spans="2:14" ht="14.25">
      <c r="B171" s="172" t="str">
        <f>IF((SurveyData!$A$161)=0,"",(SurveyData!$A$161))</f>
        <v/>
      </c>
      <c r="C171" s="168" t="str">
        <f>IF((SurveyData!$A$161)=0,"",(SurveyData!$N$161))</f>
        <v/>
      </c>
      <c r="D171" s="168" t="str">
        <f>IF((SurveyData!$A$161)=0,"",(SurveyData!$O$161))</f>
        <v/>
      </c>
      <c r="E171" s="168" t="str">
        <f>IF((SurveyData!$A$161)=0,"",(SurveyData!$P$161))</f>
        <v/>
      </c>
      <c r="F171" s="168" t="str">
        <f>IF((SurveyData!$A$161)=0,"",(SurveyData!$R$161))</f>
        <v/>
      </c>
      <c r="G171" s="168" t="str">
        <f>IF((SurveyData!$A$161)=0,"",(SurveyData!$T$161))</f>
        <v/>
      </c>
      <c r="H171" s="168" t="str">
        <f>IF((SurveyData!$A$161)=0,"",(SurveyData!$V$161))</f>
        <v/>
      </c>
      <c r="I171" s="168" t="str">
        <f>IF((SurveyData!$A$161)=0,"",(SurveyData!$X$161))</f>
        <v/>
      </c>
      <c r="J171" s="168" t="str">
        <f>IF((SurveyData!$A$161)=0,"",(SurveyData!$Z$161))</f>
        <v/>
      </c>
      <c r="K171" s="168" t="str">
        <f>IF((SurveyData!$A$161)=0,"",(SurveyData!$AB$161))</f>
        <v/>
      </c>
      <c r="L171" s="168" t="str">
        <f>IF((SurveyData!$A$161)=0,"",(SurveyData!$AD$161))</f>
        <v/>
      </c>
      <c r="M171" s="169" t="str">
        <f>IF(ISERROR(SUM($F$10*$F$171)+($G$10*$G$171)+($H$10*$H$171)+($I$10*$H$171)+($J$10*$J$171)+($K$10*$K$171)+($L$10*$L$171)),"",(SUM(SUM($F$10*$F$171)+($G$10*$G$171)+($H$10*$H$171)+($I$10*$H$171)+($J$10*$J$171)+($K$10*$K$171)+($L$10*$L$171))))</f>
        <v/>
      </c>
      <c r="N171" s="168" t="str">
        <f>IF((SurveyData!$A$161)=0,"",(SurveyData!$AE$161))</f>
        <v/>
      </c>
    </row>
    <row r="172" spans="2:14" ht="14.25">
      <c r="B172" s="172" t="str">
        <f>IF((SurveyData!$A$162)=0,"",(SurveyData!$A$162))</f>
        <v/>
      </c>
      <c r="C172" s="168" t="str">
        <f>IF((SurveyData!$A$162)=0,"",(SurveyData!$N$162))</f>
        <v/>
      </c>
      <c r="D172" s="168" t="str">
        <f>IF((SurveyData!$A$162)=0,"",(SurveyData!$O$162))</f>
        <v/>
      </c>
      <c r="E172" s="168" t="str">
        <f>IF((SurveyData!$A$162)=0,"",(SurveyData!$P$162))</f>
        <v/>
      </c>
      <c r="F172" s="168" t="str">
        <f>IF((SurveyData!$A$162)=0,"",(SurveyData!$R$162))</f>
        <v/>
      </c>
      <c r="G172" s="168" t="str">
        <f>IF((SurveyData!$A$162)=0,"",(SurveyData!$T$162))</f>
        <v/>
      </c>
      <c r="H172" s="168" t="str">
        <f>IF((SurveyData!$A$162)=0,"",(SurveyData!$V$162))</f>
        <v/>
      </c>
      <c r="I172" s="168" t="str">
        <f>IF((SurveyData!$A$162)=0,"",(SurveyData!$X$162))</f>
        <v/>
      </c>
      <c r="J172" s="168" t="str">
        <f>IF((SurveyData!$A$162)=0,"",(SurveyData!$Z$162))</f>
        <v/>
      </c>
      <c r="K172" s="168" t="str">
        <f>IF((SurveyData!$A$162)=0,"",(SurveyData!$AB$162))</f>
        <v/>
      </c>
      <c r="L172" s="168" t="str">
        <f>IF((SurveyData!$A$162)=0,"",(SurveyData!$AD$162))</f>
        <v/>
      </c>
      <c r="M172" s="169" t="str">
        <f>IF(ISERROR(SUM($F$10*$F$172)+($G$10*$G$172)+($H$10*$H$172)+($I$10*$H$172)+($J$10*$J$172)+($K$10*$K$172)+($L$10*$L$172)),"",(SUM(SUM($F$10*$F$172)+($G$10*$G$172)+($H$10*$H$172)+($I$10*$H$172)+($J$10*$J$172)+($K$10*$K$172)+($L$10*$L$172))))</f>
        <v/>
      </c>
      <c r="N172" s="168" t="str">
        <f>IF((SurveyData!$A$162)=0,"",(SurveyData!$AE$162))</f>
        <v/>
      </c>
    </row>
    <row r="173" spans="2:14" ht="14.25">
      <c r="B173" s="172" t="str">
        <f>IF((SurveyData!$A$163)=0,"",(SurveyData!$A$163))</f>
        <v/>
      </c>
      <c r="C173" s="168" t="str">
        <f>IF((SurveyData!$A$163)=0,"",(SurveyData!$N$163))</f>
        <v/>
      </c>
      <c r="D173" s="168" t="str">
        <f>IF((SurveyData!$A$163)=0,"",(SurveyData!$O$163))</f>
        <v/>
      </c>
      <c r="E173" s="168" t="str">
        <f>IF((SurveyData!$A$163)=0,"",(SurveyData!$P$163))</f>
        <v/>
      </c>
      <c r="F173" s="168" t="str">
        <f>IF((SurveyData!$A$163)=0,"",(SurveyData!$R$163))</f>
        <v/>
      </c>
      <c r="G173" s="168" t="str">
        <f>IF((SurveyData!$A$163)=0,"",(SurveyData!$T$163))</f>
        <v/>
      </c>
      <c r="H173" s="168" t="str">
        <f>IF((SurveyData!$A$163)=0,"",(SurveyData!$V$163))</f>
        <v/>
      </c>
      <c r="I173" s="168" t="str">
        <f>IF((SurveyData!$A$163)=0,"",(SurveyData!$X$163))</f>
        <v/>
      </c>
      <c r="J173" s="168" t="str">
        <f>IF((SurveyData!$A$163)=0,"",(SurveyData!$Z$163))</f>
        <v/>
      </c>
      <c r="K173" s="168" t="str">
        <f>IF((SurveyData!$A$163)=0,"",(SurveyData!$AB$163))</f>
        <v/>
      </c>
      <c r="L173" s="168" t="str">
        <f>IF((SurveyData!$A$163)=0,"",(SurveyData!$AD$163))</f>
        <v/>
      </c>
      <c r="M173" s="169" t="str">
        <f>IF(ISERROR(SUM($F$10*$F$173)+($G$10*$G$173)+($H$10*$H$173)+($I$10*$H$173)+($J$10*$J$173)+($K$10*$K$173)+($L$10*$L$173)),"",(SUM(SUM($F$10*$F$173)+($G$10*$G$173)+($H$10*$H$173)+($I$10*$H$173)+($J$10*$J$173)+($K$10*$K$173)+($L$10*$L$173))))</f>
        <v/>
      </c>
      <c r="N173" s="168" t="str">
        <f>IF((SurveyData!$A$163)=0,"",(SurveyData!$AE$163))</f>
        <v/>
      </c>
    </row>
    <row r="174" spans="2:14" ht="14.25">
      <c r="B174" s="172" t="str">
        <f>IF((SurveyData!$A$164)=0,"",(SurveyData!$A$164))</f>
        <v/>
      </c>
      <c r="C174" s="168" t="str">
        <f>IF((SurveyData!$A$164)=0,"",(SurveyData!$N$164))</f>
        <v/>
      </c>
      <c r="D174" s="168" t="str">
        <f>IF((SurveyData!$A$164)=0,"",(SurveyData!$O$164))</f>
        <v/>
      </c>
      <c r="E174" s="168" t="str">
        <f>IF((SurveyData!$A$164)=0,"",(SurveyData!$P$164))</f>
        <v/>
      </c>
      <c r="F174" s="168" t="str">
        <f>IF((SurveyData!$A$164)=0,"",(SurveyData!$R$164))</f>
        <v/>
      </c>
      <c r="G174" s="168" t="str">
        <f>IF((SurveyData!$A$164)=0,"",(SurveyData!$T$164))</f>
        <v/>
      </c>
      <c r="H174" s="168" t="str">
        <f>IF((SurveyData!$A$164)=0,"",(SurveyData!$V$164))</f>
        <v/>
      </c>
      <c r="I174" s="168" t="str">
        <f>IF((SurveyData!$A$164)=0,"",(SurveyData!$X$164))</f>
        <v/>
      </c>
      <c r="J174" s="168" t="str">
        <f>IF((SurveyData!$A$164)=0,"",(SurveyData!$Z$164))</f>
        <v/>
      </c>
      <c r="K174" s="168" t="str">
        <f>IF((SurveyData!$A$164)=0,"",(SurveyData!$AB$164))</f>
        <v/>
      </c>
      <c r="L174" s="168" t="str">
        <f>IF((SurveyData!$A$164)=0,"",(SurveyData!$AD$164))</f>
        <v/>
      </c>
      <c r="M174" s="169" t="str">
        <f>IF(ISERROR(SUM($F$10*$F$174)+($G$10*$G$174)+($H$10*$H$174)+($I$10*$H$174)+($J$10*$J$174)+($K$10*$K$174)+($L$10*$L$174)),"",(SUM(SUM($F$10*$F$174)+($G$10*$G$174)+($H$10*$H$174)+($I$10*$H$174)+($J$10*$J$174)+($K$10*$K$174)+($L$10*$L$174))))</f>
        <v/>
      </c>
      <c r="N174" s="168" t="str">
        <f>IF((SurveyData!$A$164)=0,"",(SurveyData!$AE$164))</f>
        <v/>
      </c>
    </row>
    <row r="175" spans="2:14" ht="14.25">
      <c r="B175" s="172" t="str">
        <f>IF((SurveyData!$A$165)=0,"",(SurveyData!$A$165))</f>
        <v/>
      </c>
      <c r="C175" s="168" t="str">
        <f>IF((SurveyData!$A$165)=0,"",(SurveyData!$N$165))</f>
        <v/>
      </c>
      <c r="D175" s="168" t="str">
        <f>IF((SurveyData!$A$165)=0,"",(SurveyData!$O$165))</f>
        <v/>
      </c>
      <c r="E175" s="168" t="str">
        <f>IF((SurveyData!$A$165)=0,"",(SurveyData!$P$165))</f>
        <v/>
      </c>
      <c r="F175" s="168" t="str">
        <f>IF((SurveyData!$A$165)=0,"",(SurveyData!$R$165))</f>
        <v/>
      </c>
      <c r="G175" s="168" t="str">
        <f>IF((SurveyData!$A$165)=0,"",(SurveyData!$T$165))</f>
        <v/>
      </c>
      <c r="H175" s="168" t="str">
        <f>IF((SurveyData!$A$165)=0,"",(SurveyData!$V$165))</f>
        <v/>
      </c>
      <c r="I175" s="168" t="str">
        <f>IF((SurveyData!$A$165)=0,"",(SurveyData!$X$165))</f>
        <v/>
      </c>
      <c r="J175" s="168" t="str">
        <f>IF((SurveyData!$A$165)=0,"",(SurveyData!$Z$165))</f>
        <v/>
      </c>
      <c r="K175" s="168" t="str">
        <f>IF((SurveyData!$A$165)=0,"",(SurveyData!$AB$165))</f>
        <v/>
      </c>
      <c r="L175" s="168" t="str">
        <f>IF((SurveyData!$A$165)=0,"",(SurveyData!$AD$165))</f>
        <v/>
      </c>
      <c r="M175" s="169" t="str">
        <f>IF(ISERROR(SUM($F$10*$F$175)+($G$10*$G$175)+($H$10*$H$175)+($I$10*$H$175)+($J$10*$J$175)+($K$10*$K$175)+($L$10*$L$175)),"",(SUM(SUM($F$10*$F$175)+($G$10*$G$175)+($H$10*$H$175)+($I$10*$H$175)+($J$10*$J$175)+($K$10*$K$175)+($L$10*$L$175))))</f>
        <v/>
      </c>
      <c r="N175" s="168" t="str">
        <f>IF((SurveyData!$A$165)=0,"",(SurveyData!$AE$165))</f>
        <v/>
      </c>
    </row>
    <row r="176" spans="2:14" ht="14.25">
      <c r="B176" s="172" t="str">
        <f>IF((SurveyData!$A$166)=0,"",(SurveyData!$A$166))</f>
        <v/>
      </c>
      <c r="C176" s="168" t="str">
        <f>IF((SurveyData!$A$166)=0,"",(SurveyData!$N$166))</f>
        <v/>
      </c>
      <c r="D176" s="168" t="str">
        <f>IF((SurveyData!$A$166)=0,"",(SurveyData!$O$166))</f>
        <v/>
      </c>
      <c r="E176" s="168" t="str">
        <f>IF((SurveyData!$A$166)=0,"",(SurveyData!$P$166))</f>
        <v/>
      </c>
      <c r="F176" s="168" t="str">
        <f>IF((SurveyData!$A$166)=0,"",(SurveyData!$R$166))</f>
        <v/>
      </c>
      <c r="G176" s="168" t="str">
        <f>IF((SurveyData!$A$166)=0,"",(SurveyData!$T$166))</f>
        <v/>
      </c>
      <c r="H176" s="168" t="str">
        <f>IF((SurveyData!$A$166)=0,"",(SurveyData!$V$166))</f>
        <v/>
      </c>
      <c r="I176" s="168" t="str">
        <f>IF((SurveyData!$A$166)=0,"",(SurveyData!$X$166))</f>
        <v/>
      </c>
      <c r="J176" s="168" t="str">
        <f>IF((SurveyData!$A$166)=0,"",(SurveyData!$Z$166))</f>
        <v/>
      </c>
      <c r="K176" s="168" t="str">
        <f>IF((SurveyData!$A$166)=0,"",(SurveyData!$AB$166))</f>
        <v/>
      </c>
      <c r="L176" s="168" t="str">
        <f>IF((SurveyData!$A$166)=0,"",(SurveyData!$AD$166))</f>
        <v/>
      </c>
      <c r="M176" s="169" t="str">
        <f>IF(ISERROR(SUM($F$10*$F$176)+($G$10*$G$176)+($H$10*$H$176)+($I$10*$H$176)+($J$10*$J$176)+($K$10*$K$176)+($L$10*$L$176)),"",(SUM(SUM($F$10*$F$176)+($G$10*$G$176)+($H$10*$H$176)+($I$10*$H$176)+($J$10*$J$176)+($K$10*$K$176)+($L$10*$L$176))))</f>
        <v/>
      </c>
      <c r="N176" s="168" t="str">
        <f>IF((SurveyData!$A$166)=0,"",(SurveyData!$AE$166))</f>
        <v/>
      </c>
    </row>
    <row r="177" spans="2:14" ht="14.25">
      <c r="B177" s="172" t="str">
        <f>IF((SurveyData!$A$167)=0,"",(SurveyData!$A$167))</f>
        <v/>
      </c>
      <c r="C177" s="168" t="str">
        <f>IF((SurveyData!$A$167)=0,"",(SurveyData!$N$167))</f>
        <v/>
      </c>
      <c r="D177" s="168" t="str">
        <f>IF((SurveyData!$A$167)=0,"",(SurveyData!$O$167))</f>
        <v/>
      </c>
      <c r="E177" s="168" t="str">
        <f>IF((SurveyData!$A$167)=0,"",(SurveyData!$P$167))</f>
        <v/>
      </c>
      <c r="F177" s="168" t="str">
        <f>IF((SurveyData!$A$167)=0,"",(SurveyData!$R$167))</f>
        <v/>
      </c>
      <c r="G177" s="168" t="str">
        <f>IF((SurveyData!$A$167)=0,"",(SurveyData!$T$167))</f>
        <v/>
      </c>
      <c r="H177" s="168" t="str">
        <f>IF((SurveyData!$A$167)=0,"",(SurveyData!$V$167))</f>
        <v/>
      </c>
      <c r="I177" s="168" t="str">
        <f>IF((SurveyData!$A$167)=0,"",(SurveyData!$X$167))</f>
        <v/>
      </c>
      <c r="J177" s="168" t="str">
        <f>IF((SurveyData!$A$167)=0,"",(SurveyData!$Z$167))</f>
        <v/>
      </c>
      <c r="K177" s="168" t="str">
        <f>IF((SurveyData!$A$167)=0,"",(SurveyData!$AB$167))</f>
        <v/>
      </c>
      <c r="L177" s="168" t="str">
        <f>IF((SurveyData!$A$167)=0,"",(SurveyData!$AD$167))</f>
        <v/>
      </c>
      <c r="M177" s="169" t="str">
        <f>IF(ISERROR(SUM($F$10*$F$177)+($G$10*$G$177)+($H$10*$H$177)+($I$10*$H$177)+($J$10*$J$177)+($K$10*$K$177)+($L$10*$L$177)),"",(SUM(SUM($F$10*$F$177)+($G$10*$G$177)+($H$10*$H$177)+($I$10*$H$177)+($J$10*$J$177)+($K$10*$K$177)+($L$10*$L$177))))</f>
        <v/>
      </c>
      <c r="N177" s="168" t="str">
        <f>IF((SurveyData!$A$167)=0,"",(SurveyData!$AE$167))</f>
        <v/>
      </c>
    </row>
    <row r="178" spans="2:14" ht="14.25">
      <c r="B178" s="172" t="str">
        <f>IF((SurveyData!$A$168)=0,"",(SurveyData!$A$168))</f>
        <v/>
      </c>
      <c r="C178" s="168" t="str">
        <f>IF((SurveyData!$A$168)=0,"",(SurveyData!$N$168))</f>
        <v/>
      </c>
      <c r="D178" s="168" t="str">
        <f>IF((SurveyData!$A$168)=0,"",(SurveyData!$O$168))</f>
        <v/>
      </c>
      <c r="E178" s="168" t="str">
        <f>IF((SurveyData!$A$168)=0,"",(SurveyData!$P$168))</f>
        <v/>
      </c>
      <c r="F178" s="168" t="str">
        <f>IF((SurveyData!$A$168)=0,"",(SurveyData!$R$168))</f>
        <v/>
      </c>
      <c r="G178" s="168" t="str">
        <f>IF((SurveyData!$A$168)=0,"",(SurveyData!$T$168))</f>
        <v/>
      </c>
      <c r="H178" s="168" t="str">
        <f>IF((SurveyData!$A$168)=0,"",(SurveyData!$V$168))</f>
        <v/>
      </c>
      <c r="I178" s="168" t="str">
        <f>IF((SurveyData!$A$168)=0,"",(SurveyData!$X$168))</f>
        <v/>
      </c>
      <c r="J178" s="168" t="str">
        <f>IF((SurveyData!$A$168)=0,"",(SurveyData!$Z$168))</f>
        <v/>
      </c>
      <c r="K178" s="168" t="str">
        <f>IF((SurveyData!$A$168)=0,"",(SurveyData!$AB$168))</f>
        <v/>
      </c>
      <c r="L178" s="168" t="str">
        <f>IF((SurveyData!$A$168)=0,"",(SurveyData!$AD$168))</f>
        <v/>
      </c>
      <c r="M178" s="169" t="str">
        <f>IF(ISERROR(SUM($F$10*$F$178)+($G$10*$G$178)+($H$10*$H$178)+($I$10*$H$178)+($J$10*$J$178)+($K$10*$K$178)+($L$10*$L$178)),"",(SUM(SUM($F$10*$F$178)+($G$10*$G$178)+($H$10*$H$178)+($I$10*$H$178)+($J$10*$J$178)+($K$10*$K$178)+($L$10*$L$178))))</f>
        <v/>
      </c>
      <c r="N178" s="168" t="str">
        <f>IF((SurveyData!$A$168)=0,"",(SurveyData!$AE$168))</f>
        <v/>
      </c>
    </row>
    <row r="179" spans="2:14" ht="14.25">
      <c r="B179" s="172" t="str">
        <f>IF((SurveyData!$A$169)=0,"",(SurveyData!$A$169))</f>
        <v/>
      </c>
      <c r="C179" s="168" t="str">
        <f>IF((SurveyData!$A$169)=0,"",(SurveyData!$N$169))</f>
        <v/>
      </c>
      <c r="D179" s="168" t="str">
        <f>IF((SurveyData!$A$169)=0,"",(SurveyData!$O$169))</f>
        <v/>
      </c>
      <c r="E179" s="168" t="str">
        <f>IF((SurveyData!$A$169)=0,"",(SurveyData!$P$169))</f>
        <v/>
      </c>
      <c r="F179" s="168" t="str">
        <f>IF((SurveyData!$A$169)=0,"",(SurveyData!$R$169))</f>
        <v/>
      </c>
      <c r="G179" s="168" t="str">
        <f>IF((SurveyData!$A$169)=0,"",(SurveyData!$T$169))</f>
        <v/>
      </c>
      <c r="H179" s="168" t="str">
        <f>IF((SurveyData!$A$169)=0,"",(SurveyData!$V$169))</f>
        <v/>
      </c>
      <c r="I179" s="168" t="str">
        <f>IF((SurveyData!$A$169)=0,"",(SurveyData!$X$169))</f>
        <v/>
      </c>
      <c r="J179" s="168" t="str">
        <f>IF((SurveyData!$A$169)=0,"",(SurveyData!$Z$169))</f>
        <v/>
      </c>
      <c r="K179" s="168" t="str">
        <f>IF((SurveyData!$A$169)=0,"",(SurveyData!$AB$169))</f>
        <v/>
      </c>
      <c r="L179" s="168" t="str">
        <f>IF((SurveyData!$A$169)=0,"",(SurveyData!$AD$169))</f>
        <v/>
      </c>
      <c r="M179" s="169" t="str">
        <f>IF(ISERROR(SUM($F$10*$F$179)+($G$10*$G$179)+($H$10*$H$179)+($I$10*$H$179)+($J$10*$J$179)+($K$10*$K$179)+($L$10*$L$179)),"",(SUM(SUM($F$10*$F$179)+($G$10*$G$179)+($H$10*$H$179)+($I$10*$H$179)+($J$10*$J$179)+($K$10*$K$179)+($L$10*$L$179))))</f>
        <v/>
      </c>
      <c r="N179" s="168" t="str">
        <f>IF((SurveyData!$A$169)=0,"",(SurveyData!$AE$169))</f>
        <v/>
      </c>
    </row>
    <row r="180" spans="2:14" ht="14.25">
      <c r="B180" s="172" t="str">
        <f>IF((SurveyData!$A$170)=0,"",(SurveyData!$A$170))</f>
        <v/>
      </c>
      <c r="C180" s="168" t="str">
        <f>IF((SurveyData!$A$170)=0,"",(SurveyData!$N$170))</f>
        <v/>
      </c>
      <c r="D180" s="168" t="str">
        <f>IF((SurveyData!$A$170)=0,"",(SurveyData!$O$170))</f>
        <v/>
      </c>
      <c r="E180" s="168" t="str">
        <f>IF((SurveyData!$A$170)=0,"",(SurveyData!$P$170))</f>
        <v/>
      </c>
      <c r="F180" s="168" t="str">
        <f>IF((SurveyData!$A$170)=0,"",(SurveyData!$R$170))</f>
        <v/>
      </c>
      <c r="G180" s="168" t="str">
        <f>IF((SurveyData!$A$170)=0,"",(SurveyData!$T$170))</f>
        <v/>
      </c>
      <c r="H180" s="168" t="str">
        <f>IF((SurveyData!$A$170)=0,"",(SurveyData!$V$170))</f>
        <v/>
      </c>
      <c r="I180" s="168" t="str">
        <f>IF((SurveyData!$A$170)=0,"",(SurveyData!$X$170))</f>
        <v/>
      </c>
      <c r="J180" s="168" t="str">
        <f>IF((SurveyData!$A$170)=0,"",(SurveyData!$Z$170))</f>
        <v/>
      </c>
      <c r="K180" s="168" t="str">
        <f>IF((SurveyData!$A$170)=0,"",(SurveyData!$AB$170))</f>
        <v/>
      </c>
      <c r="L180" s="168" t="str">
        <f>IF((SurveyData!$A$170)=0,"",(SurveyData!$AD$170))</f>
        <v/>
      </c>
      <c r="M180" s="169" t="str">
        <f>IF(ISERROR(SUM($F$10*$F$180)+($G$10*$G$180)+($H$10*$H$180)+($I$10*$H$180)+($J$10*$J$180)+($K$10*$K$180)+($L$10*$L$180)),"",(SUM(SUM($F$10*$F$180)+($G$10*$G$180)+($H$10*$H$180)+($I$10*$H$180)+($J$10*$J$180)+($K$10*$K$180)+($L$10*$L$180))))</f>
        <v/>
      </c>
      <c r="N180" s="168" t="str">
        <f>IF((SurveyData!$A$170)=0,"",(SurveyData!$AE$170))</f>
        <v/>
      </c>
    </row>
    <row r="181" spans="2:14" ht="14.25">
      <c r="B181" s="172" t="str">
        <f>IF((SurveyData!$A$171)=0,"",(SurveyData!$A$171))</f>
        <v/>
      </c>
      <c r="C181" s="168" t="str">
        <f>IF((SurveyData!$A$171)=0,"",(SurveyData!$N$171))</f>
        <v/>
      </c>
      <c r="D181" s="168" t="str">
        <f>IF((SurveyData!$A$171)=0,"",(SurveyData!$O$171))</f>
        <v/>
      </c>
      <c r="E181" s="168" t="str">
        <f>IF((SurveyData!$A$171)=0,"",(SurveyData!$P$171))</f>
        <v/>
      </c>
      <c r="F181" s="168" t="str">
        <f>IF((SurveyData!$A$171)=0,"",(SurveyData!$R$171))</f>
        <v/>
      </c>
      <c r="G181" s="168" t="str">
        <f>IF((SurveyData!$A$171)=0,"",(SurveyData!$T$171))</f>
        <v/>
      </c>
      <c r="H181" s="168" t="str">
        <f>IF((SurveyData!$A$171)=0,"",(SurveyData!$V$171))</f>
        <v/>
      </c>
      <c r="I181" s="168" t="str">
        <f>IF((SurveyData!$A$171)=0,"",(SurveyData!$X$171))</f>
        <v/>
      </c>
      <c r="J181" s="168" t="str">
        <f>IF((SurveyData!$A$171)=0,"",(SurveyData!$Z$171))</f>
        <v/>
      </c>
      <c r="K181" s="168" t="str">
        <f>IF((SurveyData!$A$171)=0,"",(SurveyData!$AB$171))</f>
        <v/>
      </c>
      <c r="L181" s="168" t="str">
        <f>IF((SurveyData!$A$171)=0,"",(SurveyData!$AD$171))</f>
        <v/>
      </c>
      <c r="M181" s="169" t="str">
        <f>IF(ISERROR(SUM($F$10*$F$181)+($G$10*$G$181)+($H$10*$H$181)+($I$10*$H$181)+($J$10*$J$181)+($K$10*$K$181)+($L$10*$L$181)),"",(SUM(SUM($F$10*$F$181)+($G$10*$G$181)+($H$10*$H$181)+($I$10*$H$181)+($J$10*$J$181)+($K$10*$K$181)+($L$10*$L$181))))</f>
        <v/>
      </c>
      <c r="N181" s="168" t="str">
        <f>IF((SurveyData!$A$171)=0,"",(SurveyData!$AE$171))</f>
        <v/>
      </c>
    </row>
    <row r="182" spans="2:14" ht="14.25">
      <c r="B182" s="172" t="str">
        <f>IF((SurveyData!$A$172)=0,"",(SurveyData!$A$172))</f>
        <v/>
      </c>
      <c r="C182" s="168" t="str">
        <f>IF((SurveyData!$A$172)=0,"",(SurveyData!$N$172))</f>
        <v/>
      </c>
      <c r="D182" s="168" t="str">
        <f>IF((SurveyData!$A$172)=0,"",(SurveyData!$O$172))</f>
        <v/>
      </c>
      <c r="E182" s="168" t="str">
        <f>IF((SurveyData!$A$172)=0,"",(SurveyData!$P$172))</f>
        <v/>
      </c>
      <c r="F182" s="168" t="str">
        <f>IF((SurveyData!$A$172)=0,"",(SurveyData!$R$172))</f>
        <v/>
      </c>
      <c r="G182" s="168" t="str">
        <f>IF((SurveyData!$A$172)=0,"",(SurveyData!$T$172))</f>
        <v/>
      </c>
      <c r="H182" s="168" t="str">
        <f>IF((SurveyData!$A$172)=0,"",(SurveyData!$V$172))</f>
        <v/>
      </c>
      <c r="I182" s="168" t="str">
        <f>IF((SurveyData!$A$172)=0,"",(SurveyData!$X$172))</f>
        <v/>
      </c>
      <c r="J182" s="168" t="str">
        <f>IF((SurveyData!$A$172)=0,"",(SurveyData!$Z$172))</f>
        <v/>
      </c>
      <c r="K182" s="168" t="str">
        <f>IF((SurveyData!$A$172)=0,"",(SurveyData!$AB$172))</f>
        <v/>
      </c>
      <c r="L182" s="168" t="str">
        <f>IF((SurveyData!$A$172)=0,"",(SurveyData!$AD$172))</f>
        <v/>
      </c>
      <c r="M182" s="169" t="str">
        <f>IF(ISERROR(SUM($F$10*$F$182)+($G$10*$G$182)+($H$10*$H$182)+($I$10*$H$182)+($J$10*$J$182)+($K$10*$K$182)+($L$10*$L$182)),"",(SUM(SUM($F$10*$F$182)+($G$10*$G$182)+($H$10*$H$182)+($I$10*$H$182)+($J$10*$J$182)+($K$10*$K$182)+($L$10*$L$182))))</f>
        <v/>
      </c>
      <c r="N182" s="168" t="str">
        <f>IF((SurveyData!$A$172)=0,"",(SurveyData!$AE$172))</f>
        <v/>
      </c>
    </row>
    <row r="183" spans="2:14" ht="14.25">
      <c r="B183" s="172" t="str">
        <f>IF((SurveyData!$A$173)=0,"",(SurveyData!$A$173))</f>
        <v/>
      </c>
      <c r="C183" s="168" t="str">
        <f>IF((SurveyData!$A$173)=0,"",(SurveyData!$N$173))</f>
        <v/>
      </c>
      <c r="D183" s="168" t="str">
        <f>IF((SurveyData!$A$173)=0,"",(SurveyData!$O$173))</f>
        <v/>
      </c>
      <c r="E183" s="168" t="str">
        <f>IF((SurveyData!$A$173)=0,"",(SurveyData!$P$173))</f>
        <v/>
      </c>
      <c r="F183" s="168" t="str">
        <f>IF((SurveyData!$A$173)=0,"",(SurveyData!$R$173))</f>
        <v/>
      </c>
      <c r="G183" s="168" t="str">
        <f>IF((SurveyData!$A$173)=0,"",(SurveyData!$T$173))</f>
        <v/>
      </c>
      <c r="H183" s="168" t="str">
        <f>IF((SurveyData!$A$173)=0,"",(SurveyData!$V$173))</f>
        <v/>
      </c>
      <c r="I183" s="168" t="str">
        <f>IF((SurveyData!$A$173)=0,"",(SurveyData!$X$173))</f>
        <v/>
      </c>
      <c r="J183" s="168" t="str">
        <f>IF((SurveyData!$A$173)=0,"",(SurveyData!$Z$173))</f>
        <v/>
      </c>
      <c r="K183" s="168" t="str">
        <f>IF((SurveyData!$A$173)=0,"",(SurveyData!$AB$173))</f>
        <v/>
      </c>
      <c r="L183" s="168" t="str">
        <f>IF((SurveyData!$A$173)=0,"",(SurveyData!$AD$173))</f>
        <v/>
      </c>
      <c r="M183" s="169" t="str">
        <f>IF(ISERROR(SUM($F$10*$F$183)+($G$10*$G$183)+($H$10*$H$183)+($I$10*$H$183)+($J$10*$J$183)+($K$10*$K$183)+($L$10*$L$183)),"",(SUM(SUM($F$10*$F$183)+($G$10*$G$183)+($H$10*$H$183)+($I$10*$H$183)+($J$10*$J$183)+($K$10*$K$183)+($L$10*$L$183))))</f>
        <v/>
      </c>
      <c r="N183" s="168" t="str">
        <f>IF((SurveyData!$A$173)=0,"",(SurveyData!$AE$173))</f>
        <v/>
      </c>
    </row>
    <row r="184" spans="2:14" ht="14.25">
      <c r="B184" s="172" t="str">
        <f>IF((SurveyData!$A$174)=0,"",(SurveyData!$A$174))</f>
        <v/>
      </c>
      <c r="C184" s="168" t="str">
        <f>IF((SurveyData!$A$174)=0,"",(SurveyData!$N$174))</f>
        <v/>
      </c>
      <c r="D184" s="168" t="str">
        <f>IF((SurveyData!$A$174)=0,"",(SurveyData!$O$174))</f>
        <v/>
      </c>
      <c r="E184" s="168" t="str">
        <f>IF((SurveyData!$A$174)=0,"",(SurveyData!$P$174))</f>
        <v/>
      </c>
      <c r="F184" s="168" t="str">
        <f>IF((SurveyData!$A$174)=0,"",(SurveyData!$R$174))</f>
        <v/>
      </c>
      <c r="G184" s="168" t="str">
        <f>IF((SurveyData!$A$174)=0,"",(SurveyData!$T$174))</f>
        <v/>
      </c>
      <c r="H184" s="168" t="str">
        <f>IF((SurveyData!$A$174)=0,"",(SurveyData!$V$174))</f>
        <v/>
      </c>
      <c r="I184" s="168" t="str">
        <f>IF((SurveyData!$A$174)=0,"",(SurveyData!$X$174))</f>
        <v/>
      </c>
      <c r="J184" s="168" t="str">
        <f>IF((SurveyData!$A$174)=0,"",(SurveyData!$Z$174))</f>
        <v/>
      </c>
      <c r="K184" s="168" t="str">
        <f>IF((SurveyData!$A$174)=0,"",(SurveyData!$AB$174))</f>
        <v/>
      </c>
      <c r="L184" s="168" t="str">
        <f>IF((SurveyData!$A$174)=0,"",(SurveyData!$AD$174))</f>
        <v/>
      </c>
      <c r="M184" s="169" t="str">
        <f>IF(ISERROR(SUM($F$10*$F$184)+($G$10*$G$184)+($H$10*$H$184)+($I$10*$H$184)+($J$10*$J$184)+($K$10*$K$184)+($L$10*$L$184)),"",(SUM(SUM($F$10*$F$184)+($G$10*$G$184)+($H$10*$H$184)+($I$10*$H$184)+($J$10*$J$184)+($K$10*$K$184)+($L$10*$L$184))))</f>
        <v/>
      </c>
      <c r="N184" s="168" t="str">
        <f>IF((SurveyData!$A$174)=0,"",(SurveyData!$AE$174))</f>
        <v/>
      </c>
    </row>
    <row r="185" spans="2:14" ht="14.25">
      <c r="B185" s="172" t="str">
        <f>IF((SurveyData!$A$175)=0,"",(SurveyData!$A$175))</f>
        <v/>
      </c>
      <c r="C185" s="168" t="str">
        <f>IF((SurveyData!$A$175)=0,"",(SurveyData!$N$175))</f>
        <v/>
      </c>
      <c r="D185" s="168" t="str">
        <f>IF((SurveyData!$A$175)=0,"",(SurveyData!$O$175))</f>
        <v/>
      </c>
      <c r="E185" s="168" t="str">
        <f>IF((SurveyData!$A$175)=0,"",(SurveyData!$P$175))</f>
        <v/>
      </c>
      <c r="F185" s="168" t="str">
        <f>IF((SurveyData!$A$175)=0,"",(SurveyData!$R$175))</f>
        <v/>
      </c>
      <c r="G185" s="168" t="str">
        <f>IF((SurveyData!$A$175)=0,"",(SurveyData!$T$175))</f>
        <v/>
      </c>
      <c r="H185" s="168" t="str">
        <f>IF((SurveyData!$A$175)=0,"",(SurveyData!$V$175))</f>
        <v/>
      </c>
      <c r="I185" s="168" t="str">
        <f>IF((SurveyData!$A$175)=0,"",(SurveyData!$X$175))</f>
        <v/>
      </c>
      <c r="J185" s="168" t="str">
        <f>IF((SurveyData!$A$175)=0,"",(SurveyData!$Z$175))</f>
        <v/>
      </c>
      <c r="K185" s="168" t="str">
        <f>IF((SurveyData!$A$175)=0,"",(SurveyData!$AB$175))</f>
        <v/>
      </c>
      <c r="L185" s="168" t="str">
        <f>IF((SurveyData!$A$175)=0,"",(SurveyData!$AD$175))</f>
        <v/>
      </c>
      <c r="M185" s="169" t="str">
        <f>IF(ISERROR(SUM($F$10*$F$185)+($G$10*$G$185)+($H$10*$H$185)+($I$10*$H$185)+($J$10*$J$185)+($K$10*$K$185)+($L$10*$L$185)),"",(SUM(SUM($F$10*$F$185)+($G$10*$G$185)+($H$10*$H$185)+($I$10*$H$185)+($J$10*$J$185)+($K$10*$K$185)+($L$10*$L$185))))</f>
        <v/>
      </c>
      <c r="N185" s="168" t="str">
        <f>IF((SurveyData!$A$175)=0,"",(SurveyData!$AE$175))</f>
        <v/>
      </c>
    </row>
    <row r="186" spans="2:14" ht="14.25">
      <c r="B186" s="172" t="str">
        <f>IF((SurveyData!$A$176)=0,"",(SurveyData!$A$176))</f>
        <v/>
      </c>
      <c r="C186" s="168" t="str">
        <f>IF((SurveyData!$A$176)=0,"",(SurveyData!$N$176))</f>
        <v/>
      </c>
      <c r="D186" s="168" t="str">
        <f>IF((SurveyData!$A$176)=0,"",(SurveyData!$O$176))</f>
        <v/>
      </c>
      <c r="E186" s="168" t="str">
        <f>IF((SurveyData!$A$176)=0,"",(SurveyData!$P$176))</f>
        <v/>
      </c>
      <c r="F186" s="168" t="str">
        <f>IF((SurveyData!$A$176)=0,"",(SurveyData!$R$176))</f>
        <v/>
      </c>
      <c r="G186" s="168" t="str">
        <f>IF((SurveyData!$A$176)=0,"",(SurveyData!$T$176))</f>
        <v/>
      </c>
      <c r="H186" s="168" t="str">
        <f>IF((SurveyData!$A$176)=0,"",(SurveyData!$V$176))</f>
        <v/>
      </c>
      <c r="I186" s="168" t="str">
        <f>IF((SurveyData!$A$176)=0,"",(SurveyData!$X$176))</f>
        <v/>
      </c>
      <c r="J186" s="168" t="str">
        <f>IF((SurveyData!$A$176)=0,"",(SurveyData!$Z$176))</f>
        <v/>
      </c>
      <c r="K186" s="168" t="str">
        <f>IF((SurveyData!$A$176)=0,"",(SurveyData!$AB$176))</f>
        <v/>
      </c>
      <c r="L186" s="168" t="str">
        <f>IF((SurveyData!$A$176)=0,"",(SurveyData!$AD$176))</f>
        <v/>
      </c>
      <c r="M186" s="169" t="str">
        <f>IF(ISERROR(SUM($F$10*$F$186)+($G$10*$G$186)+($H$10*$H$186)+($I$10*$H$186)+($J$10*$J$186)+($K$10*$K$186)+($L$10*$L$186)),"",(SUM(SUM($F$10*$F$186)+($G$10*$G$186)+($H$10*$H$186)+($I$10*$H$186)+($J$10*$J$186)+($K$10*$K$186)+($L$10*$L$186))))</f>
        <v/>
      </c>
      <c r="N186" s="168" t="str">
        <f>IF((SurveyData!$A$176)=0,"",(SurveyData!$AE$176))</f>
        <v/>
      </c>
    </row>
    <row r="187" spans="2:14" ht="14.25">
      <c r="B187" s="172" t="str">
        <f>IF((SurveyData!$A$177)=0,"",(SurveyData!$A$177))</f>
        <v/>
      </c>
      <c r="C187" s="168" t="str">
        <f>IF((SurveyData!$A$177)=0,"",(SurveyData!$N$177))</f>
        <v/>
      </c>
      <c r="D187" s="168" t="str">
        <f>IF((SurveyData!$A$177)=0,"",(SurveyData!$O$177))</f>
        <v/>
      </c>
      <c r="E187" s="168" t="str">
        <f>IF((SurveyData!$A$177)=0,"",(SurveyData!$P$177))</f>
        <v/>
      </c>
      <c r="F187" s="168" t="str">
        <f>IF((SurveyData!$A$177)=0,"",(SurveyData!$R$177))</f>
        <v/>
      </c>
      <c r="G187" s="168" t="str">
        <f>IF((SurveyData!$A$177)=0,"",(SurveyData!$T$177))</f>
        <v/>
      </c>
      <c r="H187" s="168" t="str">
        <f>IF((SurveyData!$A$177)=0,"",(SurveyData!$V$177))</f>
        <v/>
      </c>
      <c r="I187" s="168" t="str">
        <f>IF((SurveyData!$A$177)=0,"",(SurveyData!$X$177))</f>
        <v/>
      </c>
      <c r="J187" s="168" t="str">
        <f>IF((SurveyData!$A$177)=0,"",(SurveyData!$Z$177))</f>
        <v/>
      </c>
      <c r="K187" s="168" t="str">
        <f>IF((SurveyData!$A$177)=0,"",(SurveyData!$AB$177))</f>
        <v/>
      </c>
      <c r="L187" s="168" t="str">
        <f>IF((SurveyData!$A$177)=0,"",(SurveyData!$AD$177))</f>
        <v/>
      </c>
      <c r="M187" s="169" t="str">
        <f>IF(ISERROR(SUM($F$10*$F$187)+($G$10*$G$187)+($H$10*$H$187)+($I$10*$H$187)+($J$10*$J$187)+($K$10*$K$187)+($L$10*$L$187)),"",(SUM(SUM($F$10*$F$187)+($G$10*$G$187)+($H$10*$H$187)+($I$10*$H$187)+($J$10*$J$187)+($K$10*$K$187)+($L$10*$L$187))))</f>
        <v/>
      </c>
      <c r="N187" s="168" t="str">
        <f>IF((SurveyData!$A$177)=0,"",(SurveyData!$AE$177))</f>
        <v/>
      </c>
    </row>
    <row r="188" spans="2:14" ht="14.25">
      <c r="B188" s="172" t="str">
        <f>IF((SurveyData!$A$178)=0,"",(SurveyData!$A$178))</f>
        <v/>
      </c>
      <c r="C188" s="168" t="str">
        <f>IF((SurveyData!$A$178)=0,"",(SurveyData!$N$178))</f>
        <v/>
      </c>
      <c r="D188" s="168" t="str">
        <f>IF((SurveyData!$A$178)=0,"",(SurveyData!$O$178))</f>
        <v/>
      </c>
      <c r="E188" s="168" t="str">
        <f>IF((SurveyData!$A$178)=0,"",(SurveyData!$P$178))</f>
        <v/>
      </c>
      <c r="F188" s="168" t="str">
        <f>IF((SurveyData!$A$178)=0,"",(SurveyData!$R$178))</f>
        <v/>
      </c>
      <c r="G188" s="168" t="str">
        <f>IF((SurveyData!$A$178)=0,"",(SurveyData!$T$178))</f>
        <v/>
      </c>
      <c r="H188" s="168" t="str">
        <f>IF((SurveyData!$A$178)=0,"",(SurveyData!$V$178))</f>
        <v/>
      </c>
      <c r="I188" s="168" t="str">
        <f>IF((SurveyData!$A$178)=0,"",(SurveyData!$X$178))</f>
        <v/>
      </c>
      <c r="J188" s="168" t="str">
        <f>IF((SurveyData!$A$178)=0,"",(SurveyData!$Z$178))</f>
        <v/>
      </c>
      <c r="K188" s="168" t="str">
        <f>IF((SurveyData!$A$178)=0,"",(SurveyData!$AB$178))</f>
        <v/>
      </c>
      <c r="L188" s="168" t="str">
        <f>IF((SurveyData!$A$178)=0,"",(SurveyData!$AD$178))</f>
        <v/>
      </c>
      <c r="M188" s="169" t="str">
        <f>IF(ISERROR(SUM($F$10*$F$188)+($G$10*$G$188)+($H$10*$H$188)+($I$10*$H$188)+($J$10*$J$188)+($K$10*$K$188)+($L$10*$L$188)),"",(SUM(SUM($F$10*$F$188)+($G$10*$G$188)+($H$10*$H$188)+($I$10*$H$188)+($J$10*$J$188)+($K$10*$K$188)+($L$10*$L$188))))</f>
        <v/>
      </c>
      <c r="N188" s="168" t="str">
        <f>IF((SurveyData!$A$178)=0,"",(SurveyData!$AE$178))</f>
        <v/>
      </c>
    </row>
    <row r="189" spans="2:14" ht="14.25">
      <c r="B189" s="172" t="str">
        <f>IF((SurveyData!$A$179)=0,"",(SurveyData!$A$179))</f>
        <v/>
      </c>
      <c r="C189" s="168" t="str">
        <f>IF((SurveyData!$A$179)=0,"",(SurveyData!$N$179))</f>
        <v/>
      </c>
      <c r="D189" s="168" t="str">
        <f>IF((SurveyData!$A$179)=0,"",(SurveyData!$O$179))</f>
        <v/>
      </c>
      <c r="E189" s="168" t="str">
        <f>IF((SurveyData!$A$179)=0,"",(SurveyData!$P$179))</f>
        <v/>
      </c>
      <c r="F189" s="168" t="str">
        <f>IF((SurveyData!$A$179)=0,"",(SurveyData!$R$179))</f>
        <v/>
      </c>
      <c r="G189" s="168" t="str">
        <f>IF((SurveyData!$A$179)=0,"",(SurveyData!$T$179))</f>
        <v/>
      </c>
      <c r="H189" s="168" t="str">
        <f>IF((SurveyData!$A$179)=0,"",(SurveyData!$V$179))</f>
        <v/>
      </c>
      <c r="I189" s="168" t="str">
        <f>IF((SurveyData!$A$179)=0,"",(SurveyData!$X$179))</f>
        <v/>
      </c>
      <c r="J189" s="168" t="str">
        <f>IF((SurveyData!$A$179)=0,"",(SurveyData!$Z$179))</f>
        <v/>
      </c>
      <c r="K189" s="168" t="str">
        <f>IF((SurveyData!$A$179)=0,"",(SurveyData!$AB$179))</f>
        <v/>
      </c>
      <c r="L189" s="168" t="str">
        <f>IF((SurveyData!$A$179)=0,"",(SurveyData!$AD$179))</f>
        <v/>
      </c>
      <c r="M189" s="169" t="str">
        <f>IF(ISERROR(SUM($F$10*$F$189)+($G$10*$G$189)+($H$10*$H$189)+($I$10*$H$189)+($J$10*$J$189)+($K$10*$K$189)+($L$10*$L$189)),"",(SUM(SUM($F$10*$F$189)+($G$10*$G$189)+($H$10*$H$189)+($I$10*$H$189)+($J$10*$J$189)+($K$10*$K$189)+($L$10*$L$189))))</f>
        <v/>
      </c>
      <c r="N189" s="168" t="str">
        <f>IF((SurveyData!$A$179)=0,"",(SurveyData!$AE$179))</f>
        <v/>
      </c>
    </row>
    <row r="190" spans="2:14" ht="14.25">
      <c r="B190" s="172" t="str">
        <f>IF((SurveyData!$A$180)=0,"",(SurveyData!$A$180))</f>
        <v/>
      </c>
      <c r="C190" s="168" t="str">
        <f>IF((SurveyData!$A$180)=0,"",(SurveyData!$N$180))</f>
        <v/>
      </c>
      <c r="D190" s="168" t="str">
        <f>IF((SurveyData!$A$180)=0,"",(SurveyData!$O$180))</f>
        <v/>
      </c>
      <c r="E190" s="168" t="str">
        <f>IF((SurveyData!$A$180)=0,"",(SurveyData!$P$180))</f>
        <v/>
      </c>
      <c r="F190" s="168" t="str">
        <f>IF((SurveyData!$A$180)=0,"",(SurveyData!$R$180))</f>
        <v/>
      </c>
      <c r="G190" s="168" t="str">
        <f>IF((SurveyData!$A$180)=0,"",(SurveyData!$T$180))</f>
        <v/>
      </c>
      <c r="H190" s="168" t="str">
        <f>IF((SurveyData!$A$180)=0,"",(SurveyData!$V$180))</f>
        <v/>
      </c>
      <c r="I190" s="168" t="str">
        <f>IF((SurveyData!$A$180)=0,"",(SurveyData!$X$180))</f>
        <v/>
      </c>
      <c r="J190" s="168" t="str">
        <f>IF((SurveyData!$A$180)=0,"",(SurveyData!$Z$180))</f>
        <v/>
      </c>
      <c r="K190" s="168" t="str">
        <f>IF((SurveyData!$A$180)=0,"",(SurveyData!$AB$180))</f>
        <v/>
      </c>
      <c r="L190" s="168" t="str">
        <f>IF((SurveyData!$A$180)=0,"",(SurveyData!$AD$180))</f>
        <v/>
      </c>
      <c r="M190" s="169" t="str">
        <f>IF(ISERROR(SUM($F$10*$F$190)+($G$10*$G$190)+($H$10*$H$190)+($I$10*$H$190)+($J$10*$J$190)+($K$10*$K$190)+($L$10*$L$190)),"",(SUM(SUM($F$10*$F$190)+($G$10*$G$190)+($H$10*$H$190)+($I$10*$H$190)+($J$10*$J$190)+($K$10*$K$190)+($L$10*$L$190))))</f>
        <v/>
      </c>
      <c r="N190" s="168" t="str">
        <f>IF((SurveyData!$A$180)=0,"",(SurveyData!$AE$180))</f>
        <v/>
      </c>
    </row>
    <row r="191" spans="2:14" ht="14.25">
      <c r="B191" s="172" t="str">
        <f>IF((SurveyData!$A$181)=0,"",(SurveyData!$A$181))</f>
        <v/>
      </c>
      <c r="C191" s="168" t="str">
        <f>IF((SurveyData!$A$181)=0,"",(SurveyData!$N$181))</f>
        <v/>
      </c>
      <c r="D191" s="168" t="str">
        <f>IF((SurveyData!$A$181)=0,"",(SurveyData!$O$181))</f>
        <v/>
      </c>
      <c r="E191" s="168" t="str">
        <f>IF((SurveyData!$A$181)=0,"",(SurveyData!$P$181))</f>
        <v/>
      </c>
      <c r="F191" s="168" t="str">
        <f>IF((SurveyData!$A$181)=0,"",(SurveyData!$R$181))</f>
        <v/>
      </c>
      <c r="G191" s="168" t="str">
        <f>IF((SurveyData!$A$181)=0,"",(SurveyData!$T$181))</f>
        <v/>
      </c>
      <c r="H191" s="168" t="str">
        <f>IF((SurveyData!$A$181)=0,"",(SurveyData!$V$181))</f>
        <v/>
      </c>
      <c r="I191" s="168" t="str">
        <f>IF((SurveyData!$A$181)=0,"",(SurveyData!$X$181))</f>
        <v/>
      </c>
      <c r="J191" s="168" t="str">
        <f>IF((SurveyData!$A$181)=0,"",(SurveyData!$Z$181))</f>
        <v/>
      </c>
      <c r="K191" s="168" t="str">
        <f>IF((SurveyData!$A$181)=0,"",(SurveyData!$AB$181))</f>
        <v/>
      </c>
      <c r="L191" s="168" t="str">
        <f>IF((SurveyData!$A$181)=0,"",(SurveyData!$AD$181))</f>
        <v/>
      </c>
      <c r="M191" s="169" t="str">
        <f>IF(ISERROR(SUM($F$10*$F$191)+($G$10*$G$191)+($H$10*$H$191)+($I$10*$H$191)+($J$10*$J$191)+($K$10*$K$191)+($L$10*$L$191)),"",(SUM(SUM($F$10*$F$191)+($G$10*$G$191)+($H$10*$H$191)+($I$10*$H$191)+($J$10*$J$191)+($K$10*$K$191)+($L$10*$L$191))))</f>
        <v/>
      </c>
      <c r="N191" s="168" t="str">
        <f>IF((SurveyData!$A$181)=0,"",(SurveyData!$AE$181))</f>
        <v/>
      </c>
    </row>
    <row r="192" spans="2:14" ht="14.25">
      <c r="B192" s="172" t="str">
        <f>IF((SurveyData!$A$182)=0,"",(SurveyData!$A$182))</f>
        <v/>
      </c>
      <c r="C192" s="168" t="str">
        <f>IF((SurveyData!$A$182)=0,"",(SurveyData!$N$182))</f>
        <v/>
      </c>
      <c r="D192" s="168" t="str">
        <f>IF((SurveyData!$A$182)=0,"",(SurveyData!$O$182))</f>
        <v/>
      </c>
      <c r="E192" s="168" t="str">
        <f>IF((SurveyData!$A$182)=0,"",(SurveyData!$P$182))</f>
        <v/>
      </c>
      <c r="F192" s="168" t="str">
        <f>IF((SurveyData!$A$182)=0,"",(SurveyData!$R$182))</f>
        <v/>
      </c>
      <c r="G192" s="168" t="str">
        <f>IF((SurveyData!$A$182)=0,"",(SurveyData!$T$182))</f>
        <v/>
      </c>
      <c r="H192" s="168" t="str">
        <f>IF((SurveyData!$A$182)=0,"",(SurveyData!$V$182))</f>
        <v/>
      </c>
      <c r="I192" s="168" t="str">
        <f>IF((SurveyData!$A$182)=0,"",(SurveyData!$X$182))</f>
        <v/>
      </c>
      <c r="J192" s="168" t="str">
        <f>IF((SurveyData!$A$182)=0,"",(SurveyData!$Z$182))</f>
        <v/>
      </c>
      <c r="K192" s="168" t="str">
        <f>IF((SurveyData!$A$182)=0,"",(SurveyData!$AB$182))</f>
        <v/>
      </c>
      <c r="L192" s="168" t="str">
        <f>IF((SurveyData!$A$182)=0,"",(SurveyData!$AD$182))</f>
        <v/>
      </c>
      <c r="M192" s="169" t="str">
        <f>IF(ISERROR(SUM($F$10*$F$192)+($G$10*$G$192)+($H$10*$H$192)+($I$10*$H$192)+($J$10*$J$192)+($K$10*$K$192)+($L$10*$L$192)),"",(SUM(SUM($F$10*$F$192)+($G$10*$G$192)+($H$10*$H$192)+($I$10*$H$192)+($J$10*$J$192)+($K$10*$K$192)+($L$10*$L$192))))</f>
        <v/>
      </c>
      <c r="N192" s="168" t="str">
        <f>IF((SurveyData!$A$182)=0,"",(SurveyData!$AE$182))</f>
        <v/>
      </c>
    </row>
    <row r="193" spans="2:14" ht="14.25">
      <c r="B193" s="172" t="str">
        <f>IF((SurveyData!$A$183)=0,"",(SurveyData!$A$183))</f>
        <v/>
      </c>
      <c r="C193" s="168" t="str">
        <f>IF((SurveyData!$A$183)=0,"",(SurveyData!$N$183))</f>
        <v/>
      </c>
      <c r="D193" s="168" t="str">
        <f>IF((SurveyData!$A$183)=0,"",(SurveyData!$O$183))</f>
        <v/>
      </c>
      <c r="E193" s="168" t="str">
        <f>IF((SurveyData!$A$183)=0,"",(SurveyData!$P$183))</f>
        <v/>
      </c>
      <c r="F193" s="168" t="str">
        <f>IF((SurveyData!$A$183)=0,"",(SurveyData!$R$183))</f>
        <v/>
      </c>
      <c r="G193" s="168" t="str">
        <f>IF((SurveyData!$A$183)=0,"",(SurveyData!$T$183))</f>
        <v/>
      </c>
      <c r="H193" s="168" t="str">
        <f>IF((SurveyData!$A$183)=0,"",(SurveyData!$V$183))</f>
        <v/>
      </c>
      <c r="I193" s="168" t="str">
        <f>IF((SurveyData!$A$183)=0,"",(SurveyData!$X$183))</f>
        <v/>
      </c>
      <c r="J193" s="168" t="str">
        <f>IF((SurveyData!$A$183)=0,"",(SurveyData!$Z$183))</f>
        <v/>
      </c>
      <c r="K193" s="168" t="str">
        <f>IF((SurveyData!$A$183)=0,"",(SurveyData!$AB$183))</f>
        <v/>
      </c>
      <c r="L193" s="168" t="str">
        <f>IF((SurveyData!$A$183)=0,"",(SurveyData!$AD$183))</f>
        <v/>
      </c>
      <c r="M193" s="169" t="str">
        <f>IF(ISERROR(SUM($F$10*$F$193)+($G$10*$G$193)+($H$10*$H$193)+($I$10*$H$193)+($J$10*$J$193)+($K$10*$K$193)+($L$10*$L$193)),"",(SUM(SUM($F$10*$F$193)+($G$10*$G$193)+($H$10*$H$193)+($I$10*$H$193)+($J$10*$J$193)+($K$10*$K$193)+($L$10*$L$193))))</f>
        <v/>
      </c>
      <c r="N193" s="168" t="str">
        <f>IF((SurveyData!$A$183)=0,"",(SurveyData!$AE$183))</f>
        <v/>
      </c>
    </row>
    <row r="194" spans="2:14" ht="14.25">
      <c r="B194" s="172" t="str">
        <f>IF((SurveyData!$A$184)=0,"",(SurveyData!$A$184))</f>
        <v/>
      </c>
      <c r="C194" s="168" t="str">
        <f>IF((SurveyData!$A$184)=0,"",(SurveyData!$N$184))</f>
        <v/>
      </c>
      <c r="D194" s="168" t="str">
        <f>IF((SurveyData!$A$184)=0,"",(SurveyData!$O$184))</f>
        <v/>
      </c>
      <c r="E194" s="168" t="str">
        <f>IF((SurveyData!$A$184)=0,"",(SurveyData!$P$184))</f>
        <v/>
      </c>
      <c r="F194" s="168" t="str">
        <f>IF((SurveyData!$A$184)=0,"",(SurveyData!$R$184))</f>
        <v/>
      </c>
      <c r="G194" s="168" t="str">
        <f>IF((SurveyData!$A$184)=0,"",(SurveyData!$T$184))</f>
        <v/>
      </c>
      <c r="H194" s="168" t="str">
        <f>IF((SurveyData!$A$184)=0,"",(SurveyData!$V$184))</f>
        <v/>
      </c>
      <c r="I194" s="168" t="str">
        <f>IF((SurveyData!$A$184)=0,"",(SurveyData!$X$184))</f>
        <v/>
      </c>
      <c r="J194" s="168" t="str">
        <f>IF((SurveyData!$A$184)=0,"",(SurveyData!$Z$184))</f>
        <v/>
      </c>
      <c r="K194" s="168" t="str">
        <f>IF((SurveyData!$A$184)=0,"",(SurveyData!$AB$184))</f>
        <v/>
      </c>
      <c r="L194" s="168" t="str">
        <f>IF((SurveyData!$A$184)=0,"",(SurveyData!$AD$184))</f>
        <v/>
      </c>
      <c r="M194" s="169" t="str">
        <f>IF(ISERROR(SUM($F$10*$F$194)+($G$10*$G$194)+($H$10*$H$194)+($I$10*$H$194)+($J$10*$J$194)+($K$10*$K$194)+($L$10*$L$194)),"",(SUM(SUM($F$10*$F$194)+($G$10*$G$194)+($H$10*$H$194)+($I$10*$H$194)+($J$10*$J$194)+($K$10*$K$194)+($L$10*$L$194))))</f>
        <v/>
      </c>
      <c r="N194" s="168" t="str">
        <f>IF((SurveyData!$A$184)=0,"",(SurveyData!$AE$184))</f>
        <v/>
      </c>
    </row>
    <row r="195" spans="2:14" ht="14.25">
      <c r="B195" s="172" t="str">
        <f>IF((SurveyData!$A$185)=0,"",(SurveyData!$A$185))</f>
        <v/>
      </c>
      <c r="C195" s="168" t="str">
        <f>IF((SurveyData!$A$185)=0,"",(SurveyData!$N$185))</f>
        <v/>
      </c>
      <c r="D195" s="168" t="str">
        <f>IF((SurveyData!$A$185)=0,"",(SurveyData!$O$185))</f>
        <v/>
      </c>
      <c r="E195" s="168" t="str">
        <f>IF((SurveyData!$A$185)=0,"",(SurveyData!$P$185))</f>
        <v/>
      </c>
      <c r="F195" s="168" t="str">
        <f>IF((SurveyData!$A$185)=0,"",(SurveyData!$R$185))</f>
        <v/>
      </c>
      <c r="G195" s="168" t="str">
        <f>IF((SurveyData!$A$185)=0,"",(SurveyData!$T$185))</f>
        <v/>
      </c>
      <c r="H195" s="168" t="str">
        <f>IF((SurveyData!$A$185)=0,"",(SurveyData!$V$185))</f>
        <v/>
      </c>
      <c r="I195" s="168" t="str">
        <f>IF((SurveyData!$A$185)=0,"",(SurveyData!$X$185))</f>
        <v/>
      </c>
      <c r="J195" s="168" t="str">
        <f>IF((SurveyData!$A$185)=0,"",(SurveyData!$Z$185))</f>
        <v/>
      </c>
      <c r="K195" s="168" t="str">
        <f>IF((SurveyData!$A$185)=0,"",(SurveyData!$AB$185))</f>
        <v/>
      </c>
      <c r="L195" s="168" t="str">
        <f>IF((SurveyData!$A$185)=0,"",(SurveyData!$AD$185))</f>
        <v/>
      </c>
      <c r="M195" s="169" t="str">
        <f>IF(ISERROR(SUM($F$10*$F$195)+($G$10*$G$195)+($H$10*$H$195)+($I$10*$H$195)+($J$10*$J$195)+($K$10*$K$195)+($L$10*$L$195)),"",(SUM(SUM($F$10*$F$195)+($G$10*$G$195)+($H$10*$H$195)+($I$10*$H$195)+($J$10*$J$195)+($K$10*$K$195)+($L$10*$L$195))))</f>
        <v/>
      </c>
      <c r="N195" s="168" t="str">
        <f>IF((SurveyData!$A$185)=0,"",(SurveyData!$AE$185))</f>
        <v/>
      </c>
    </row>
    <row r="196" spans="2:14" ht="14.25">
      <c r="B196" s="172" t="str">
        <f>IF((SurveyData!$A$186)=0,"",(SurveyData!$A$186))</f>
        <v/>
      </c>
      <c r="C196" s="168" t="str">
        <f>IF((SurveyData!$A$186)=0,"",(SurveyData!$N$186))</f>
        <v/>
      </c>
      <c r="D196" s="168" t="str">
        <f>IF((SurveyData!$A$186)=0,"",(SurveyData!$O$186))</f>
        <v/>
      </c>
      <c r="E196" s="168" t="str">
        <f>IF((SurveyData!$A$186)=0,"",(SurveyData!$P$186))</f>
        <v/>
      </c>
      <c r="F196" s="168" t="str">
        <f>IF((SurveyData!$A$186)=0,"",(SurveyData!$R$186))</f>
        <v/>
      </c>
      <c r="G196" s="168" t="str">
        <f>IF((SurveyData!$A$186)=0,"",(SurveyData!$T$186))</f>
        <v/>
      </c>
      <c r="H196" s="168" t="str">
        <f>IF((SurveyData!$A$186)=0,"",(SurveyData!$V$186))</f>
        <v/>
      </c>
      <c r="I196" s="168" t="str">
        <f>IF((SurveyData!$A$186)=0,"",(SurveyData!$X$186))</f>
        <v/>
      </c>
      <c r="J196" s="168" t="str">
        <f>IF((SurveyData!$A$186)=0,"",(SurveyData!$Z$186))</f>
        <v/>
      </c>
      <c r="K196" s="168" t="str">
        <f>IF((SurveyData!$A$186)=0,"",(SurveyData!$AB$186))</f>
        <v/>
      </c>
      <c r="L196" s="168" t="str">
        <f>IF((SurveyData!$A$186)=0,"",(SurveyData!$AD$186))</f>
        <v/>
      </c>
      <c r="M196" s="169" t="str">
        <f>IF(ISERROR(SUM($F$10*$F$196)+($G$10*$G$196)+($H$10*$H$196)+($I$10*$H$196)+($J$10*$J$196)+($K$10*$K$196)+($L$10*$L$196)),"",(SUM(SUM($F$10*$F$196)+($G$10*$G$196)+($H$10*$H$196)+($I$10*$H$196)+($J$10*$J$196)+($K$10*$K$196)+($L$10*$L$196))))</f>
        <v/>
      </c>
      <c r="N196" s="168" t="str">
        <f>IF((SurveyData!$A$186)=0,"",(SurveyData!$AE$186))</f>
        <v/>
      </c>
    </row>
    <row r="197" spans="2:14" ht="14.25">
      <c r="B197" s="172" t="str">
        <f>IF((SurveyData!$A$187)=0,"",(SurveyData!$A$187))</f>
        <v/>
      </c>
      <c r="C197" s="168" t="str">
        <f>IF((SurveyData!$A$187)=0,"",(SurveyData!$N$187))</f>
        <v/>
      </c>
      <c r="D197" s="168" t="str">
        <f>IF((SurveyData!$A$187)=0,"",(SurveyData!$O$187))</f>
        <v/>
      </c>
      <c r="E197" s="168" t="str">
        <f>IF((SurveyData!$A$187)=0,"",(SurveyData!$P$187))</f>
        <v/>
      </c>
      <c r="F197" s="168" t="str">
        <f>IF((SurveyData!$A$187)=0,"",(SurveyData!$R$187))</f>
        <v/>
      </c>
      <c r="G197" s="168" t="str">
        <f>IF((SurveyData!$A$187)=0,"",(SurveyData!$T$187))</f>
        <v/>
      </c>
      <c r="H197" s="168" t="str">
        <f>IF((SurveyData!$A$187)=0,"",(SurveyData!$V$187))</f>
        <v/>
      </c>
      <c r="I197" s="168" t="str">
        <f>IF((SurveyData!$A$187)=0,"",(SurveyData!$X$187))</f>
        <v/>
      </c>
      <c r="J197" s="168" t="str">
        <f>IF((SurveyData!$A$187)=0,"",(SurveyData!$Z$187))</f>
        <v/>
      </c>
      <c r="K197" s="168" t="str">
        <f>IF((SurveyData!$A$187)=0,"",(SurveyData!$AB$187))</f>
        <v/>
      </c>
      <c r="L197" s="168" t="str">
        <f>IF((SurveyData!$A$187)=0,"",(SurveyData!$AD$187))</f>
        <v/>
      </c>
      <c r="M197" s="169" t="str">
        <f>IF(ISERROR(SUM($F$10*$F$197)+($G$10*$G$197)+($H$10*$H$197)+($I$10*$H$197)+($J$10*$J$197)+($K$10*$K$197)+($L$10*$L$197)),"",(SUM(SUM($F$10*$F$197)+($G$10*$G$197)+($H$10*$H$197)+($I$10*$H$197)+($J$10*$J$197)+($K$10*$K$197)+($L$10*$L$197))))</f>
        <v/>
      </c>
      <c r="N197" s="168" t="str">
        <f>IF((SurveyData!$A$187)=0,"",(SurveyData!$AE$187))</f>
        <v/>
      </c>
    </row>
    <row r="198" spans="2:14" ht="14.25">
      <c r="B198" s="172" t="str">
        <f>IF((SurveyData!$A$188)=0,"",(SurveyData!$A$188))</f>
        <v/>
      </c>
      <c r="C198" s="168" t="str">
        <f>IF((SurveyData!$A$188)=0,"",(SurveyData!$N$188))</f>
        <v/>
      </c>
      <c r="D198" s="168" t="str">
        <f>IF((SurveyData!$A$188)=0,"",(SurveyData!$O$188))</f>
        <v/>
      </c>
      <c r="E198" s="168" t="str">
        <f>IF((SurveyData!$A$188)=0,"",(SurveyData!$P$188))</f>
        <v/>
      </c>
      <c r="F198" s="168" t="str">
        <f>IF((SurveyData!$A$188)=0,"",(SurveyData!$R$188))</f>
        <v/>
      </c>
      <c r="G198" s="168" t="str">
        <f>IF((SurveyData!$A$188)=0,"",(SurveyData!$T$188))</f>
        <v/>
      </c>
      <c r="H198" s="168" t="str">
        <f>IF((SurveyData!$A$188)=0,"",(SurveyData!$V$188))</f>
        <v/>
      </c>
      <c r="I198" s="168" t="str">
        <f>IF((SurveyData!$A$188)=0,"",(SurveyData!$X$188))</f>
        <v/>
      </c>
      <c r="J198" s="168" t="str">
        <f>IF((SurveyData!$A$188)=0,"",(SurveyData!$Z$188))</f>
        <v/>
      </c>
      <c r="K198" s="168" t="str">
        <f>IF((SurveyData!$A$188)=0,"",(SurveyData!$AB$188))</f>
        <v/>
      </c>
      <c r="L198" s="168" t="str">
        <f>IF((SurveyData!$A$188)=0,"",(SurveyData!$AD$188))</f>
        <v/>
      </c>
      <c r="M198" s="169" t="str">
        <f>IF(ISERROR(SUM($F$10*$F$198)+($G$10*$G$198)+($H$10*$H$198)+($I$10*$H$198)+($J$10*$J$198)+($K$10*$K$198)+($L$10*$L$198)),"",(SUM(SUM($F$10*$F$198)+($G$10*$G$198)+($H$10*$H$198)+($I$10*$H$198)+($J$10*$J$198)+($K$10*$K$198)+($L$10*$L$198))))</f>
        <v/>
      </c>
      <c r="N198" s="168" t="str">
        <f>IF((SurveyData!$A$188)=0,"",(SurveyData!$AE$188))</f>
        <v/>
      </c>
    </row>
    <row r="199" spans="2:14" ht="14.25">
      <c r="B199" s="172" t="str">
        <f>IF((SurveyData!$A$189)=0,"",(SurveyData!$A$189))</f>
        <v/>
      </c>
      <c r="C199" s="168" t="str">
        <f>IF((SurveyData!$A$189)=0,"",(SurveyData!$N$189))</f>
        <v/>
      </c>
      <c r="D199" s="168" t="str">
        <f>IF((SurveyData!$A$189)=0,"",(SurveyData!$O$189))</f>
        <v/>
      </c>
      <c r="E199" s="168" t="str">
        <f>IF((SurveyData!$A$189)=0,"",(SurveyData!$P$189))</f>
        <v/>
      </c>
      <c r="F199" s="168" t="str">
        <f>IF((SurveyData!$A$189)=0,"",(SurveyData!$R$189))</f>
        <v/>
      </c>
      <c r="G199" s="168" t="str">
        <f>IF((SurveyData!$A$189)=0,"",(SurveyData!$T$189))</f>
        <v/>
      </c>
      <c r="H199" s="168" t="str">
        <f>IF((SurveyData!$A$189)=0,"",(SurveyData!$V$189))</f>
        <v/>
      </c>
      <c r="I199" s="168" t="str">
        <f>IF((SurveyData!$A$189)=0,"",(SurveyData!$X$189))</f>
        <v/>
      </c>
      <c r="J199" s="168" t="str">
        <f>IF((SurveyData!$A$189)=0,"",(SurveyData!$Z$189))</f>
        <v/>
      </c>
      <c r="K199" s="168" t="str">
        <f>IF((SurveyData!$A$189)=0,"",(SurveyData!$AB$189))</f>
        <v/>
      </c>
      <c r="L199" s="168" t="str">
        <f>IF((SurveyData!$A$189)=0,"",(SurveyData!$AD$189))</f>
        <v/>
      </c>
      <c r="M199" s="169" t="str">
        <f>IF(ISERROR(SUM($F$10*$F$199)+($G$10*$G$199)+($H$10*$H$199)+($I$10*$H$199)+($J$10*$J$199)+($K$10*$K$199)+($L$10*$L$199)),"",(SUM(SUM($F$10*$F$199)+($G$10*$G$199)+($H$10*$H$199)+($I$10*$H$199)+($J$10*$J$199)+($K$10*$K$199)+($L$10*$L$199))))</f>
        <v/>
      </c>
      <c r="N199" s="168" t="str">
        <f>IF((SurveyData!$A$189)=0,"",(SurveyData!$AE$189))</f>
        <v/>
      </c>
    </row>
    <row r="200" spans="2:14" ht="14.25">
      <c r="B200" s="172" t="str">
        <f>IF((SurveyData!$A$190)=0,"",(SurveyData!$A$190))</f>
        <v/>
      </c>
      <c r="C200" s="168" t="str">
        <f>IF((SurveyData!$A$190)=0,"",(SurveyData!$N$190))</f>
        <v/>
      </c>
      <c r="D200" s="168" t="str">
        <f>IF((SurveyData!$A$190)=0,"",(SurveyData!$O$190))</f>
        <v/>
      </c>
      <c r="E200" s="168" t="str">
        <f>IF((SurveyData!$A$190)=0,"",(SurveyData!$P$190))</f>
        <v/>
      </c>
      <c r="F200" s="168" t="str">
        <f>IF((SurveyData!$A$190)=0,"",(SurveyData!$R$190))</f>
        <v/>
      </c>
      <c r="G200" s="168" t="str">
        <f>IF((SurveyData!$A$190)=0,"",(SurveyData!$T$190))</f>
        <v/>
      </c>
      <c r="H200" s="168" t="str">
        <f>IF((SurveyData!$A$190)=0,"",(SurveyData!$V$190))</f>
        <v/>
      </c>
      <c r="I200" s="168" t="str">
        <f>IF((SurveyData!$A$190)=0,"",(SurveyData!$X$190))</f>
        <v/>
      </c>
      <c r="J200" s="168" t="str">
        <f>IF((SurveyData!$A$190)=0,"",(SurveyData!$Z$190))</f>
        <v/>
      </c>
      <c r="K200" s="168" t="str">
        <f>IF((SurveyData!$A$190)=0,"",(SurveyData!$AB$190))</f>
        <v/>
      </c>
      <c r="L200" s="168" t="str">
        <f>IF((SurveyData!$A$190)=0,"",(SurveyData!$AD$190))</f>
        <v/>
      </c>
      <c r="M200" s="169" t="str">
        <f>IF(ISERROR(SUM($F$10*$F$200)+($G$10*$G$200)+($H$10*$H$200)+($I$10*$H$200)+($J$10*$J$200)+($K$10*$K$200)+($L$10*$L$200)),"",(SUM(SUM($F$10*$F$200)+($G$10*$G$200)+($H$10*$H$200)+($I$10*$H$200)+($J$10*$J$200)+($K$10*$K$200)+($L$10*$L$200))))</f>
        <v/>
      </c>
      <c r="N200" s="168" t="str">
        <f>IF((SurveyData!$A$190)=0,"",(SurveyData!$AE$190))</f>
        <v/>
      </c>
    </row>
    <row r="201" spans="2:14" ht="14.25">
      <c r="B201" s="172" t="str">
        <f>IF((SurveyData!$A$191)=0,"",(SurveyData!$A$191))</f>
        <v/>
      </c>
      <c r="C201" s="168" t="str">
        <f>IF((SurveyData!$A$191)=0,"",(SurveyData!$N$191))</f>
        <v/>
      </c>
      <c r="D201" s="168" t="str">
        <f>IF((SurveyData!$A$191)=0,"",(SurveyData!$O$191))</f>
        <v/>
      </c>
      <c r="E201" s="168" t="str">
        <f>IF((SurveyData!$A$191)=0,"",(SurveyData!$P$191))</f>
        <v/>
      </c>
      <c r="F201" s="168" t="str">
        <f>IF((SurveyData!$A$191)=0,"",(SurveyData!$R$191))</f>
        <v/>
      </c>
      <c r="G201" s="168" t="str">
        <f>IF((SurveyData!$A$191)=0,"",(SurveyData!$T$191))</f>
        <v/>
      </c>
      <c r="H201" s="168" t="str">
        <f>IF((SurveyData!$A$191)=0,"",(SurveyData!$V$191))</f>
        <v/>
      </c>
      <c r="I201" s="168" t="str">
        <f>IF((SurveyData!$A$191)=0,"",(SurveyData!$X$191))</f>
        <v/>
      </c>
      <c r="J201" s="168" t="str">
        <f>IF((SurveyData!$A$191)=0,"",(SurveyData!$Z$191))</f>
        <v/>
      </c>
      <c r="K201" s="168" t="str">
        <f>IF((SurveyData!$A$191)=0,"",(SurveyData!$AB$191))</f>
        <v/>
      </c>
      <c r="L201" s="168" t="str">
        <f>IF((SurveyData!$A$191)=0,"",(SurveyData!$AD$191))</f>
        <v/>
      </c>
      <c r="M201" s="169" t="str">
        <f>IF(ISERROR(SUM($F$10*$F$201)+($G$10*$G$201)+($H$10*$H$201)+($I$10*$H$201)+($J$10*$J$201)+($K$10*$K$201)+($L$10*$L$201)),"",(SUM(SUM($F$10*$F$201)+($G$10*$G$201)+($H$10*$H$201)+($I$10*$H$201)+($J$10*$J$201)+($K$10*$K$201)+($L$10*$L$201))))</f>
        <v/>
      </c>
      <c r="N201" s="168" t="str">
        <f>IF((SurveyData!$A$191)=0,"",(SurveyData!$AE$191))</f>
        <v/>
      </c>
    </row>
    <row r="202" spans="2:14" ht="14.25">
      <c r="B202" s="172" t="str">
        <f>IF((SurveyData!$A$192)=0,"",(SurveyData!$A$192))</f>
        <v/>
      </c>
      <c r="C202" s="168" t="str">
        <f>IF((SurveyData!$A$192)=0,"",(SurveyData!$N$192))</f>
        <v/>
      </c>
      <c r="D202" s="168" t="str">
        <f>IF((SurveyData!$A$192)=0,"",(SurveyData!$O$192))</f>
        <v/>
      </c>
      <c r="E202" s="168" t="str">
        <f>IF((SurveyData!$A$192)=0,"",(SurveyData!$P$192))</f>
        <v/>
      </c>
      <c r="F202" s="168" t="str">
        <f>IF((SurveyData!$A$192)=0,"",(SurveyData!$R$192))</f>
        <v/>
      </c>
      <c r="G202" s="168" t="str">
        <f>IF((SurveyData!$A$192)=0,"",(SurveyData!$T$192))</f>
        <v/>
      </c>
      <c r="H202" s="168" t="str">
        <f>IF((SurveyData!$A$192)=0,"",(SurveyData!$V$192))</f>
        <v/>
      </c>
      <c r="I202" s="168" t="str">
        <f>IF((SurveyData!$A$192)=0,"",(SurveyData!$X$192))</f>
        <v/>
      </c>
      <c r="J202" s="168" t="str">
        <f>IF((SurveyData!$A$192)=0,"",(SurveyData!$Z$192))</f>
        <v/>
      </c>
      <c r="K202" s="168" t="str">
        <f>IF((SurveyData!$A$192)=0,"",(SurveyData!$AB$192))</f>
        <v/>
      </c>
      <c r="L202" s="168" t="str">
        <f>IF((SurveyData!$A$192)=0,"",(SurveyData!$AD$192))</f>
        <v/>
      </c>
      <c r="M202" s="169" t="str">
        <f>IF(ISERROR(SUM($F$10*$F$202)+($G$10*$G$202)+($H$10*$H$202)+($I$10*$H$202)+($J$10*$J$202)+($K$10*$K$202)+($L$10*$L$202)),"",(SUM(SUM($F$10*$F$202)+($G$10*$G$202)+($H$10*$H$202)+($I$10*$H$202)+($J$10*$J$202)+($K$10*$K$202)+($L$10*$L$202))))</f>
        <v/>
      </c>
      <c r="N202" s="168" t="str">
        <f>IF((SurveyData!$A$192)=0,"",(SurveyData!$AE$192))</f>
        <v/>
      </c>
    </row>
    <row r="203" spans="2:14" ht="14.25">
      <c r="B203" s="172" t="str">
        <f>IF((SurveyData!$A$193)=0,"",(SurveyData!$A$193))</f>
        <v/>
      </c>
      <c r="C203" s="168" t="str">
        <f>IF((SurveyData!$A$193)=0,"",(SurveyData!$N$193))</f>
        <v/>
      </c>
      <c r="D203" s="168" t="str">
        <f>IF((SurveyData!$A$193)=0,"",(SurveyData!$O$193))</f>
        <v/>
      </c>
      <c r="E203" s="168" t="str">
        <f>IF((SurveyData!$A$193)=0,"",(SurveyData!$P$193))</f>
        <v/>
      </c>
      <c r="F203" s="168" t="str">
        <f>IF((SurveyData!$A$193)=0,"",(SurveyData!$R$193))</f>
        <v/>
      </c>
      <c r="G203" s="168" t="str">
        <f>IF((SurveyData!$A$193)=0,"",(SurveyData!$T$193))</f>
        <v/>
      </c>
      <c r="H203" s="168" t="str">
        <f>IF((SurveyData!$A$193)=0,"",(SurveyData!$V$193))</f>
        <v/>
      </c>
      <c r="I203" s="168" t="str">
        <f>IF((SurveyData!$A$193)=0,"",(SurveyData!$X$193))</f>
        <v/>
      </c>
      <c r="J203" s="168" t="str">
        <f>IF((SurveyData!$A$193)=0,"",(SurveyData!$Z$193))</f>
        <v/>
      </c>
      <c r="K203" s="168" t="str">
        <f>IF((SurveyData!$A$193)=0,"",(SurveyData!$AB$193))</f>
        <v/>
      </c>
      <c r="L203" s="168" t="str">
        <f>IF((SurveyData!$A$193)=0,"",(SurveyData!$AD$193))</f>
        <v/>
      </c>
      <c r="M203" s="169" t="str">
        <f>IF(ISERROR(SUM($F$10*$F$203)+($G$10*$G$203)+($H$10*$H$203)+($I$10*$H$203)+($J$10*$J$203)+($K$10*$K$203)+($L$10*$L$203)),"",(SUM(SUM($F$10*$F$203)+($G$10*$G$203)+($H$10*$H$203)+($I$10*$H$203)+($J$10*$J$203)+($K$10*$K$203)+($L$10*$L$203))))</f>
        <v/>
      </c>
      <c r="N203" s="168" t="str">
        <f>IF((SurveyData!$A$193)=0,"",(SurveyData!$AE$193))</f>
        <v/>
      </c>
    </row>
    <row r="204" spans="2:14" ht="14.25">
      <c r="B204" s="172" t="str">
        <f>IF((SurveyData!$A$194)=0,"",(SurveyData!$A$194))</f>
        <v/>
      </c>
      <c r="C204" s="168" t="str">
        <f>IF((SurveyData!$A$194)=0,"",(SurveyData!$N$194))</f>
        <v/>
      </c>
      <c r="D204" s="168" t="str">
        <f>IF((SurveyData!$A$194)=0,"",(SurveyData!$O$194))</f>
        <v/>
      </c>
      <c r="E204" s="168" t="str">
        <f>IF((SurveyData!$A$194)=0,"",(SurveyData!$P$194))</f>
        <v/>
      </c>
      <c r="F204" s="168" t="str">
        <f>IF((SurveyData!$A$194)=0,"",(SurveyData!$R$194))</f>
        <v/>
      </c>
      <c r="G204" s="168" t="str">
        <f>IF((SurveyData!$A$194)=0,"",(SurveyData!$T$194))</f>
        <v/>
      </c>
      <c r="H204" s="168" t="str">
        <f>IF((SurveyData!$A$194)=0,"",(SurveyData!$V$194))</f>
        <v/>
      </c>
      <c r="I204" s="168" t="str">
        <f>IF((SurveyData!$A$194)=0,"",(SurveyData!$X$194))</f>
        <v/>
      </c>
      <c r="J204" s="168" t="str">
        <f>IF((SurveyData!$A$194)=0,"",(SurveyData!$Z$194))</f>
        <v/>
      </c>
      <c r="K204" s="168" t="str">
        <f>IF((SurveyData!$A$194)=0,"",(SurveyData!$AB$194))</f>
        <v/>
      </c>
      <c r="L204" s="168" t="str">
        <f>IF((SurveyData!$A$194)=0,"",(SurveyData!$AD$194))</f>
        <v/>
      </c>
      <c r="M204" s="169" t="str">
        <f>IF(ISERROR(SUM($F$10*$F$204)+($G$10*$G$204)+($H$10*$H$204)+($I$10*$H$204)+($J$10*$J$204)+($K$10*$K$204)+($L$10*$L$204)),"",(SUM(SUM($F$10*$F$204)+($G$10*$G$204)+($H$10*$H$204)+($I$10*$H$204)+($J$10*$J$204)+($K$10*$K$204)+($L$10*$L$204))))</f>
        <v/>
      </c>
      <c r="N204" s="168" t="str">
        <f>IF((SurveyData!$A$194)=0,"",(SurveyData!$AE$194))</f>
        <v/>
      </c>
    </row>
    <row r="205" spans="2:14" ht="14.25">
      <c r="B205" s="172" t="str">
        <f>IF((SurveyData!$A$195)=0,"",(SurveyData!$A$195))</f>
        <v/>
      </c>
      <c r="C205" s="168" t="str">
        <f>IF((SurveyData!$A$195)=0,"",(SurveyData!$N$195))</f>
        <v/>
      </c>
      <c r="D205" s="168" t="str">
        <f>IF((SurveyData!$A$195)=0,"",(SurveyData!$O$195))</f>
        <v/>
      </c>
      <c r="E205" s="168" t="str">
        <f>IF((SurveyData!$A$195)=0,"",(SurveyData!$P$195))</f>
        <v/>
      </c>
      <c r="F205" s="168" t="str">
        <f>IF((SurveyData!$A$195)=0,"",(SurveyData!$R$195))</f>
        <v/>
      </c>
      <c r="G205" s="168" t="str">
        <f>IF((SurveyData!$A$195)=0,"",(SurveyData!$T$195))</f>
        <v/>
      </c>
      <c r="H205" s="168" t="str">
        <f>IF((SurveyData!$A$195)=0,"",(SurveyData!$V$195))</f>
        <v/>
      </c>
      <c r="I205" s="168" t="str">
        <f>IF((SurveyData!$A$195)=0,"",(SurveyData!$X$195))</f>
        <v/>
      </c>
      <c r="J205" s="168" t="str">
        <f>IF((SurveyData!$A$195)=0,"",(SurveyData!$Z$195))</f>
        <v/>
      </c>
      <c r="K205" s="168" t="str">
        <f>IF((SurveyData!$A$195)=0,"",(SurveyData!$AB$195))</f>
        <v/>
      </c>
      <c r="L205" s="168" t="str">
        <f>IF((SurveyData!$A$195)=0,"",(SurveyData!$AD$195))</f>
        <v/>
      </c>
      <c r="M205" s="169" t="str">
        <f>IF(ISERROR(SUM($F$10*$F$205)+($G$10*$G$205)+($H$10*$H$205)+($I$10*$H$205)+($J$10*$J$205)+($K$10*$K$205)+($L$10*$L$205)),"",(SUM(SUM($F$10*$F$205)+($G$10*$G$205)+($H$10*$H$205)+($I$10*$H$205)+($J$10*$J$205)+($K$10*$K$205)+($L$10*$L$205))))</f>
        <v/>
      </c>
      <c r="N205" s="168" t="str">
        <f>IF((SurveyData!$A$195)=0,"",(SurveyData!$AE$195))</f>
        <v/>
      </c>
    </row>
    <row r="206" spans="2:14" ht="14.25">
      <c r="B206" s="172" t="str">
        <f>IF((SurveyData!$A$196)=0,"",(SurveyData!$A$196))</f>
        <v/>
      </c>
      <c r="C206" s="168" t="str">
        <f>IF((SurveyData!$A$196)=0,"",(SurveyData!$N$196))</f>
        <v/>
      </c>
      <c r="D206" s="168" t="str">
        <f>IF((SurveyData!$A$196)=0,"",(SurveyData!$O$196))</f>
        <v/>
      </c>
      <c r="E206" s="168" t="str">
        <f>IF((SurveyData!$A$196)=0,"",(SurveyData!$P$196))</f>
        <v/>
      </c>
      <c r="F206" s="168" t="str">
        <f>IF((SurveyData!$A$196)=0,"",(SurveyData!$R$196))</f>
        <v/>
      </c>
      <c r="G206" s="168" t="str">
        <f>IF((SurveyData!$A$196)=0,"",(SurveyData!$T$196))</f>
        <v/>
      </c>
      <c r="H206" s="168" t="str">
        <f>IF((SurveyData!$A$196)=0,"",(SurveyData!$V$196))</f>
        <v/>
      </c>
      <c r="I206" s="168" t="str">
        <f>IF((SurveyData!$A$196)=0,"",(SurveyData!$X$196))</f>
        <v/>
      </c>
      <c r="J206" s="168" t="str">
        <f>IF((SurveyData!$A$196)=0,"",(SurveyData!$Z$196))</f>
        <v/>
      </c>
      <c r="K206" s="168" t="str">
        <f>IF((SurveyData!$A$196)=0,"",(SurveyData!$AB$196))</f>
        <v/>
      </c>
      <c r="L206" s="168" t="str">
        <f>IF((SurveyData!$A$196)=0,"",(SurveyData!$AD$196))</f>
        <v/>
      </c>
      <c r="M206" s="169" t="str">
        <f>IF(ISERROR(SUM($F$10*$F$206)+($G$10*$G$206)+($H$10*$H$206)+($I$10*$H$206)+($J$10*$J$206)+($K$10*$K$206)+($L$10*$L$206)),"",(SUM(SUM($F$10*$F$206)+($G$10*$G$206)+($H$10*$H$206)+($I$10*$H$206)+($J$10*$J$206)+($K$10*$K$206)+($L$10*$L$206))))</f>
        <v/>
      </c>
      <c r="N206" s="168" t="str">
        <f>IF((SurveyData!$A$196)=0,"",(SurveyData!$AE$196))</f>
        <v/>
      </c>
    </row>
    <row r="207" spans="2:14" ht="14.25">
      <c r="B207" s="172" t="str">
        <f>IF((SurveyData!$A$197)=0,"",(SurveyData!$A$197))</f>
        <v/>
      </c>
      <c r="C207" s="168" t="str">
        <f>IF((SurveyData!$A$197)=0,"",(SurveyData!$N$197))</f>
        <v/>
      </c>
      <c r="D207" s="168" t="str">
        <f>IF((SurveyData!$A$197)=0,"",(SurveyData!$O$197))</f>
        <v/>
      </c>
      <c r="E207" s="168" t="str">
        <f>IF((SurveyData!$A$197)=0,"",(SurveyData!$P$197))</f>
        <v/>
      </c>
      <c r="F207" s="168" t="str">
        <f>IF((SurveyData!$A$197)=0,"",(SurveyData!$R$197))</f>
        <v/>
      </c>
      <c r="G207" s="168" t="str">
        <f>IF((SurveyData!$A$197)=0,"",(SurveyData!$T$197))</f>
        <v/>
      </c>
      <c r="H207" s="168" t="str">
        <f>IF((SurveyData!$A$197)=0,"",(SurveyData!$V$197))</f>
        <v/>
      </c>
      <c r="I207" s="168" t="str">
        <f>IF((SurveyData!$A$197)=0,"",(SurveyData!$X$197))</f>
        <v/>
      </c>
      <c r="J207" s="168" t="str">
        <f>IF((SurveyData!$A$197)=0,"",(SurveyData!$Z$197))</f>
        <v/>
      </c>
      <c r="K207" s="168" t="str">
        <f>IF((SurveyData!$A$197)=0,"",(SurveyData!$AB$197))</f>
        <v/>
      </c>
      <c r="L207" s="168" t="str">
        <f>IF((SurveyData!$A$197)=0,"",(SurveyData!$AD$197))</f>
        <v/>
      </c>
      <c r="M207" s="169" t="str">
        <f>IF(ISERROR(SUM($F$10*$F$207)+($G$10*$G$207)+($H$10*$H$207)+($I$10*$H$207)+($J$10*$J$207)+($K$10*$K$207)+($L$10*$L$207)),"",(SUM(SUM($F$10*$F$207)+($G$10*$G$207)+($H$10*$H$207)+($I$10*$H$207)+($J$10*$J$207)+($K$10*$K$207)+($L$10*$L$207))))</f>
        <v/>
      </c>
      <c r="N207" s="168" t="str">
        <f>IF((SurveyData!$A$197)=0,"",(SurveyData!$AE$197))</f>
        <v/>
      </c>
    </row>
    <row r="208" spans="2:14" ht="14.25">
      <c r="B208" s="172" t="str">
        <f>IF((SurveyData!$A$198)=0,"",(SurveyData!$A$198))</f>
        <v/>
      </c>
      <c r="C208" s="168" t="str">
        <f>IF((SurveyData!$A$198)=0,"",(SurveyData!$N$198))</f>
        <v/>
      </c>
      <c r="D208" s="168" t="str">
        <f>IF((SurveyData!$A$198)=0,"",(SurveyData!$O$198))</f>
        <v/>
      </c>
      <c r="E208" s="168" t="str">
        <f>IF((SurveyData!$A$198)=0,"",(SurveyData!$P$198))</f>
        <v/>
      </c>
      <c r="F208" s="168" t="str">
        <f>IF((SurveyData!$A$198)=0,"",(SurveyData!$R$198))</f>
        <v/>
      </c>
      <c r="G208" s="168" t="str">
        <f>IF((SurveyData!$A$198)=0,"",(SurveyData!$T$198))</f>
        <v/>
      </c>
      <c r="H208" s="168" t="str">
        <f>IF((SurveyData!$A$198)=0,"",(SurveyData!$V$198))</f>
        <v/>
      </c>
      <c r="I208" s="168" t="str">
        <f>IF((SurveyData!$A$198)=0,"",(SurveyData!$X$198))</f>
        <v/>
      </c>
      <c r="J208" s="168" t="str">
        <f>IF((SurveyData!$A$198)=0,"",(SurveyData!$Z$198))</f>
        <v/>
      </c>
      <c r="K208" s="168" t="str">
        <f>IF((SurveyData!$A$198)=0,"",(SurveyData!$AB$198))</f>
        <v/>
      </c>
      <c r="L208" s="168" t="str">
        <f>IF((SurveyData!$A$198)=0,"",(SurveyData!$AD$198))</f>
        <v/>
      </c>
      <c r="M208" s="169" t="str">
        <f>IF(ISERROR(SUM($F$10*$F$208)+($G$10*$G$208)+($H$10*$H$208)+($I$10*$H$208)+($J$10*$J$208)+($K$10*$K$208)+($L$10*$L$208)),"",(SUM(SUM($F$10*$F$208)+($G$10*$G$208)+($H$10*$H$208)+($I$10*$H$208)+($J$10*$J$208)+($K$10*$K$208)+($L$10*$L$208))))</f>
        <v/>
      </c>
      <c r="N208" s="168" t="str">
        <f>IF((SurveyData!$A$198)=0,"",(SurveyData!$AE$198))</f>
        <v/>
      </c>
    </row>
    <row r="209" spans="2:14" ht="14.25">
      <c r="B209" s="172" t="str">
        <f>IF((SurveyData!$A$199)=0,"",(SurveyData!$A$199))</f>
        <v/>
      </c>
      <c r="C209" s="168" t="str">
        <f>IF((SurveyData!$A$199)=0,"",(SurveyData!$N$199))</f>
        <v/>
      </c>
      <c r="D209" s="168" t="str">
        <f>IF((SurveyData!$A$199)=0,"",(SurveyData!$O$199))</f>
        <v/>
      </c>
      <c r="E209" s="168" t="str">
        <f>IF((SurveyData!$A$199)=0,"",(SurveyData!$P$199))</f>
        <v/>
      </c>
      <c r="F209" s="168" t="str">
        <f>IF((SurveyData!$A$199)=0,"",(SurveyData!$R$199))</f>
        <v/>
      </c>
      <c r="G209" s="168" t="str">
        <f>IF((SurveyData!$A$199)=0,"",(SurveyData!$T$199))</f>
        <v/>
      </c>
      <c r="H209" s="168" t="str">
        <f>IF((SurveyData!$A$199)=0,"",(SurveyData!$V$199))</f>
        <v/>
      </c>
      <c r="I209" s="168" t="str">
        <f>IF((SurveyData!$A$199)=0,"",(SurveyData!$X$199))</f>
        <v/>
      </c>
      <c r="J209" s="168" t="str">
        <f>IF((SurveyData!$A$199)=0,"",(SurveyData!$Z$199))</f>
        <v/>
      </c>
      <c r="K209" s="168" t="str">
        <f>IF((SurveyData!$A$199)=0,"",(SurveyData!$AB$199))</f>
        <v/>
      </c>
      <c r="L209" s="168" t="str">
        <f>IF((SurveyData!$A$199)=0,"",(SurveyData!$AD$199))</f>
        <v/>
      </c>
      <c r="M209" s="169" t="str">
        <f>IF(ISERROR(SUM($F$10*$F$209)+($G$10*$G$209)+($H$10*$H$209)+($I$10*$H$209)+($J$10*$J$209)+($K$10*$K$209)+($L$10*$L$209)),"",(SUM(SUM($F$10*$F$209)+($G$10*$G$209)+($H$10*$H$209)+($I$10*$H$209)+($J$10*$J$209)+($K$10*$K$209)+($L$10*$L$209))))</f>
        <v/>
      </c>
      <c r="N209" s="168" t="str">
        <f>IF((SurveyData!$A$199)=0,"",(SurveyData!$AE$199))</f>
        <v/>
      </c>
    </row>
    <row r="210" spans="2:14" ht="14.25">
      <c r="B210" s="172" t="str">
        <f>IF((SurveyData!$A$200)=0,"",(SurveyData!$A$200))</f>
        <v/>
      </c>
      <c r="C210" s="168" t="str">
        <f>IF((SurveyData!$A$200)=0,"",(SurveyData!$N$200))</f>
        <v/>
      </c>
      <c r="D210" s="168" t="str">
        <f>IF((SurveyData!$A$200)=0,"",(SurveyData!$O$200))</f>
        <v/>
      </c>
      <c r="E210" s="168" t="str">
        <f>IF((SurveyData!$A$200)=0,"",(SurveyData!$P$200))</f>
        <v/>
      </c>
      <c r="F210" s="168" t="str">
        <f>IF((SurveyData!$A$200)=0,"",(SurveyData!$R$200))</f>
        <v/>
      </c>
      <c r="G210" s="168" t="str">
        <f>IF((SurveyData!$A$200)=0,"",(SurveyData!$T$200))</f>
        <v/>
      </c>
      <c r="H210" s="168" t="str">
        <f>IF((SurveyData!$A$200)=0,"",(SurveyData!$V$200))</f>
        <v/>
      </c>
      <c r="I210" s="168" t="str">
        <f>IF((SurveyData!$A$200)=0,"",(SurveyData!$X$200))</f>
        <v/>
      </c>
      <c r="J210" s="168" t="str">
        <f>IF((SurveyData!$A$200)=0,"",(SurveyData!$Z$200))</f>
        <v/>
      </c>
      <c r="K210" s="168" t="str">
        <f>IF((SurveyData!$A$200)=0,"",(SurveyData!$AB$200))</f>
        <v/>
      </c>
      <c r="L210" s="168" t="str">
        <f>IF((SurveyData!$A$200)=0,"",(SurveyData!$AD$200))</f>
        <v/>
      </c>
      <c r="M210" s="169" t="str">
        <f>IF(ISERROR(SUM($F$10*$F$210)+($G$10*$G$210)+($H$10*$H$210)+($I$10*$H$210)+($J$10*$J$210)+($K$10*$K$210)+($L$10*$L$210)),"",(SUM(SUM($F$10*$F$210)+($G$10*$G$210)+($H$10*$H$210)+($I$10*$H$210)+($J$10*$J$210)+($K$10*$K$210)+($L$10*$L$210))))</f>
        <v/>
      </c>
      <c r="N210" s="168" t="str">
        <f>IF((SurveyData!$A$200)=0,"",(SurveyData!$AE$200))</f>
        <v/>
      </c>
    </row>
    <row r="211" spans="2:14" ht="14.25">
      <c r="B211" s="172" t="str">
        <f>IF((SurveyData!$A$201)=0,"",(SurveyData!$A$201))</f>
        <v/>
      </c>
      <c r="C211" s="168" t="str">
        <f>IF((SurveyData!$A$201)=0,"",(SurveyData!$N$201))</f>
        <v/>
      </c>
      <c r="D211" s="168" t="str">
        <f>IF((SurveyData!$A$201)=0,"",(SurveyData!$O$201))</f>
        <v/>
      </c>
      <c r="E211" s="168" t="str">
        <f>IF((SurveyData!$A$201)=0,"",(SurveyData!$P$201))</f>
        <v/>
      </c>
      <c r="F211" s="168" t="str">
        <f>IF((SurveyData!$A$201)=0,"",(SurveyData!$R$201))</f>
        <v/>
      </c>
      <c r="G211" s="168" t="str">
        <f>IF((SurveyData!$A$201)=0,"",(SurveyData!$T$201))</f>
        <v/>
      </c>
      <c r="H211" s="168" t="str">
        <f>IF((SurveyData!$A$201)=0,"",(SurveyData!$V$201))</f>
        <v/>
      </c>
      <c r="I211" s="168" t="str">
        <f>IF((SurveyData!$A$201)=0,"",(SurveyData!$X$201))</f>
        <v/>
      </c>
      <c r="J211" s="168" t="str">
        <f>IF((SurveyData!$A$201)=0,"",(SurveyData!$Z$201))</f>
        <v/>
      </c>
      <c r="K211" s="168" t="str">
        <f>IF((SurveyData!$A$201)=0,"",(SurveyData!$AB$201))</f>
        <v/>
      </c>
      <c r="L211" s="168" t="str">
        <f>IF((SurveyData!$A$201)=0,"",(SurveyData!$AD$201))</f>
        <v/>
      </c>
      <c r="M211" s="169" t="str">
        <f>IF(ISERROR(SUM($F$10*$F$211)+($G$10*$G$211)+($H$10*$H$211)+($I$10*$H$211)+($J$10*$J$211)+($K$10*$K$211)+($L$10*$L$211)),"",(SUM(SUM($F$10*$F$211)+($G$10*$G$211)+($H$10*$H$211)+($I$10*$H$211)+($J$10*$J$211)+($K$10*$K$211)+($L$10*$L$211))))</f>
        <v/>
      </c>
      <c r="N211" s="168" t="str">
        <f>IF((SurveyData!$A$201)=0,"",(SurveyData!$AE$201))</f>
        <v/>
      </c>
    </row>
    <row r="212" spans="2:14" ht="14.25">
      <c r="B212" s="172" t="str">
        <f>IF((SurveyData!$A$202)=0,"",(SurveyData!$A$202))</f>
        <v/>
      </c>
      <c r="C212" s="168" t="str">
        <f>IF((SurveyData!$A$202)=0,"",(SurveyData!$N$202))</f>
        <v/>
      </c>
      <c r="D212" s="168" t="str">
        <f>IF((SurveyData!$A$202)=0,"",(SurveyData!$O$202))</f>
        <v/>
      </c>
      <c r="E212" s="168" t="str">
        <f>IF((SurveyData!$A$202)=0,"",(SurveyData!$P$202))</f>
        <v/>
      </c>
      <c r="F212" s="168" t="str">
        <f>IF((SurveyData!$A$202)=0,"",(SurveyData!$R$202))</f>
        <v/>
      </c>
      <c r="G212" s="168" t="str">
        <f>IF((SurveyData!$A$202)=0,"",(SurveyData!$T$202))</f>
        <v/>
      </c>
      <c r="H212" s="168" t="str">
        <f>IF((SurveyData!$A$202)=0,"",(SurveyData!$V$202))</f>
        <v/>
      </c>
      <c r="I212" s="168" t="str">
        <f>IF((SurveyData!$A$202)=0,"",(SurveyData!$X$202))</f>
        <v/>
      </c>
      <c r="J212" s="168" t="str">
        <f>IF((SurveyData!$A$202)=0,"",(SurveyData!$Z$202))</f>
        <v/>
      </c>
      <c r="K212" s="168" t="str">
        <f>IF((SurveyData!$A$202)=0,"",(SurveyData!$AB$202))</f>
        <v/>
      </c>
      <c r="L212" s="168" t="str">
        <f>IF((SurveyData!$A$202)=0,"",(SurveyData!$AD$202))</f>
        <v/>
      </c>
      <c r="M212" s="169" t="str">
        <f>IF(ISERROR(SUM($F$10*$F$212)+($G$10*$G$212)+($H$10*$H$212)+($I$10*$H$212)+($J$10*$J$212)+($K$10*$K$212)+($L$10*$L$212)),"",(SUM(SUM($F$10*$F$212)+($G$10*$G$212)+($H$10*$H$212)+($I$10*$H$212)+($J$10*$J$212)+($K$10*$K$212)+($L$10*$L$212))))</f>
        <v/>
      </c>
      <c r="N212" s="168" t="str">
        <f>IF((SurveyData!$A$202)=0,"",(SurveyData!$AE$202))</f>
        <v/>
      </c>
    </row>
    <row r="213" spans="2:14" ht="14.25">
      <c r="B213" s="172" t="str">
        <f>IF((SurveyData!$A$203)=0,"",(SurveyData!$A$203))</f>
        <v/>
      </c>
      <c r="C213" s="168" t="str">
        <f>IF((SurveyData!$A$203)=0,"",(SurveyData!$N$203))</f>
        <v/>
      </c>
      <c r="D213" s="168" t="str">
        <f>IF((SurveyData!$A$203)=0,"",(SurveyData!$O$203))</f>
        <v/>
      </c>
      <c r="E213" s="168" t="str">
        <f>IF((SurveyData!$A$203)=0,"",(SurveyData!$P$203))</f>
        <v/>
      </c>
      <c r="F213" s="168" t="str">
        <f>IF((SurveyData!$A$203)=0,"",(SurveyData!$R$203))</f>
        <v/>
      </c>
      <c r="G213" s="168" t="str">
        <f>IF((SurveyData!$A$203)=0,"",(SurveyData!$T$203))</f>
        <v/>
      </c>
      <c r="H213" s="168" t="str">
        <f>IF((SurveyData!$A$203)=0,"",(SurveyData!$V$203))</f>
        <v/>
      </c>
      <c r="I213" s="168" t="str">
        <f>IF((SurveyData!$A$203)=0,"",(SurveyData!$X$203))</f>
        <v/>
      </c>
      <c r="J213" s="168" t="str">
        <f>IF((SurveyData!$A$203)=0,"",(SurveyData!$Z$203))</f>
        <v/>
      </c>
      <c r="K213" s="168" t="str">
        <f>IF((SurveyData!$A$203)=0,"",(SurveyData!$AB$203))</f>
        <v/>
      </c>
      <c r="L213" s="168" t="str">
        <f>IF((SurveyData!$A$203)=0,"",(SurveyData!$AD$203))</f>
        <v/>
      </c>
      <c r="M213" s="169" t="str">
        <f>IF(ISERROR(SUM($F$10*$F$213)+($G$10*$G$213)+($H$10*$H$213)+($I$10*$H$213)+($J$10*$J$213)+($K$10*$K$213)+($L$10*$L$213)),"",(SUM(SUM($F$10*$F$213)+($G$10*$G$213)+($H$10*$H$213)+($I$10*$H$213)+($J$10*$J$213)+($K$10*$K$213)+($L$10*$L$213))))</f>
        <v/>
      </c>
      <c r="N213" s="168" t="str">
        <f>IF((SurveyData!$A$203)=0,"",(SurveyData!$AE$203))</f>
        <v/>
      </c>
    </row>
    <row r="214" spans="2:14" ht="14.25">
      <c r="B214" s="172" t="str">
        <f>IF((SurveyData!$A$204)=0,"",(SurveyData!$A$204))</f>
        <v/>
      </c>
      <c r="C214" s="168" t="str">
        <f>IF((SurveyData!$A$204)=0,"",(SurveyData!$N$204))</f>
        <v/>
      </c>
      <c r="D214" s="168" t="str">
        <f>IF((SurveyData!$A$204)=0,"",(SurveyData!$O$204))</f>
        <v/>
      </c>
      <c r="E214" s="168" t="str">
        <f>IF((SurveyData!$A$204)=0,"",(SurveyData!$P$204))</f>
        <v/>
      </c>
      <c r="F214" s="168" t="str">
        <f>IF((SurveyData!$A$204)=0,"",(SurveyData!$R$204))</f>
        <v/>
      </c>
      <c r="G214" s="168" t="str">
        <f>IF((SurveyData!$A$204)=0,"",(SurveyData!$T$204))</f>
        <v/>
      </c>
      <c r="H214" s="168" t="str">
        <f>IF((SurveyData!$A$204)=0,"",(SurveyData!$V$204))</f>
        <v/>
      </c>
      <c r="I214" s="168" t="str">
        <f>IF((SurveyData!$A$204)=0,"",(SurveyData!$X$204))</f>
        <v/>
      </c>
      <c r="J214" s="168" t="str">
        <f>IF((SurveyData!$A$204)=0,"",(SurveyData!$Z$204))</f>
        <v/>
      </c>
      <c r="K214" s="168" t="str">
        <f>IF((SurveyData!$A$204)=0,"",(SurveyData!$AB$204))</f>
        <v/>
      </c>
      <c r="L214" s="168" t="str">
        <f>IF((SurveyData!$A$204)=0,"",(SurveyData!$AD$204))</f>
        <v/>
      </c>
      <c r="M214" s="169" t="str">
        <f>IF(ISERROR(SUM($F$10*$F$214)+($G$10*$G$214)+($H$10*$H$214)+($I$10*$H$214)+($J$10*$J$214)+($K$10*$K$214)+($L$10*$L$214)),"",(SUM(SUM($F$10*$F$214)+($G$10*$G$214)+($H$10*$H$214)+($I$10*$H$214)+($J$10*$J$214)+($K$10*$K$214)+($L$10*$L$214))))</f>
        <v/>
      </c>
      <c r="N214" s="168" t="str">
        <f>IF((SurveyData!$A$204)=0,"",(SurveyData!$AE$204))</f>
        <v/>
      </c>
    </row>
    <row r="215" spans="2:14" ht="14.25">
      <c r="B215" s="172" t="str">
        <f>IF((SurveyData!$A$205)=0,"",(SurveyData!$A$205))</f>
        <v/>
      </c>
      <c r="C215" s="168" t="str">
        <f>IF((SurveyData!$A$205)=0,"",(SurveyData!$N$205))</f>
        <v/>
      </c>
      <c r="D215" s="168" t="str">
        <f>IF((SurveyData!$A$205)=0,"",(SurveyData!$O$205))</f>
        <v/>
      </c>
      <c r="E215" s="168" t="str">
        <f>IF((SurveyData!$A$205)=0,"",(SurveyData!$P$205))</f>
        <v/>
      </c>
      <c r="F215" s="168" t="str">
        <f>IF((SurveyData!$A$205)=0,"",(SurveyData!$R$205))</f>
        <v/>
      </c>
      <c r="G215" s="168" t="str">
        <f>IF((SurveyData!$A$205)=0,"",(SurveyData!$T$205))</f>
        <v/>
      </c>
      <c r="H215" s="168" t="str">
        <f>IF((SurveyData!$A$205)=0,"",(SurveyData!$V$205))</f>
        <v/>
      </c>
      <c r="I215" s="168" t="str">
        <f>IF((SurveyData!$A$205)=0,"",(SurveyData!$X$205))</f>
        <v/>
      </c>
      <c r="J215" s="168" t="str">
        <f>IF((SurveyData!$A$205)=0,"",(SurveyData!$Z$205))</f>
        <v/>
      </c>
      <c r="K215" s="168" t="str">
        <f>IF((SurveyData!$A$205)=0,"",(SurveyData!$AB$205))</f>
        <v/>
      </c>
      <c r="L215" s="168" t="str">
        <f>IF((SurveyData!$A$205)=0,"",(SurveyData!$AD$205))</f>
        <v/>
      </c>
      <c r="M215" s="169" t="str">
        <f>IF(ISERROR(SUM($F$10*$F$215)+($G$10*$G$215)+($H$10*$H$215)+($I$10*$H$215)+($J$10*$J$215)+($K$10*$K$215)+($L$10*$L$215)),"",(SUM(SUM($F$10*$F$215)+($G$10*$G$215)+($H$10*$H$215)+($I$10*$H$215)+($J$10*$J$215)+($K$10*$K$215)+($L$10*$L$215))))</f>
        <v/>
      </c>
      <c r="N215" s="168" t="str">
        <f>IF((SurveyData!$A$205)=0,"",(SurveyData!$AE$205))</f>
        <v/>
      </c>
    </row>
    <row r="216" spans="2:14" ht="14.25">
      <c r="B216" s="172" t="str">
        <f>IF((SurveyData!$A$206)=0,"",(SurveyData!$A$206))</f>
        <v/>
      </c>
      <c r="C216" s="168" t="str">
        <f>IF((SurveyData!$A$206)=0,"",(SurveyData!$N$206))</f>
        <v/>
      </c>
      <c r="D216" s="168" t="str">
        <f>IF((SurveyData!$A$206)=0,"",(SurveyData!$O$206))</f>
        <v/>
      </c>
      <c r="E216" s="168" t="str">
        <f>IF((SurveyData!$A$206)=0,"",(SurveyData!$P$206))</f>
        <v/>
      </c>
      <c r="F216" s="168" t="str">
        <f>IF((SurveyData!$A$206)=0,"",(SurveyData!$R$206))</f>
        <v/>
      </c>
      <c r="G216" s="168" t="str">
        <f>IF((SurveyData!$A$206)=0,"",(SurveyData!$T$206))</f>
        <v/>
      </c>
      <c r="H216" s="168" t="str">
        <f>IF((SurveyData!$A$206)=0,"",(SurveyData!$V$206))</f>
        <v/>
      </c>
      <c r="I216" s="168" t="str">
        <f>IF((SurveyData!$A$206)=0,"",(SurveyData!$X$206))</f>
        <v/>
      </c>
      <c r="J216" s="168" t="str">
        <f>IF((SurveyData!$A$206)=0,"",(SurveyData!$Z$206))</f>
        <v/>
      </c>
      <c r="K216" s="168" t="str">
        <f>IF((SurveyData!$A$206)=0,"",(SurveyData!$AB$206))</f>
        <v/>
      </c>
      <c r="L216" s="168" t="str">
        <f>IF((SurveyData!$A$206)=0,"",(SurveyData!$AD$206))</f>
        <v/>
      </c>
      <c r="M216" s="169" t="str">
        <f>IF(ISERROR(SUM($F$10*$F$216)+($G$10*$G$216)+($H$10*$H$216)+($I$10*$H$216)+($J$10*$J$216)+($K$10*$K$216)+($L$10*$L$216)),"",(SUM(SUM($F$10*$F$216)+($G$10*$G$216)+($H$10*$H$216)+($I$10*$H$216)+($J$10*$J$216)+($K$10*$K$216)+($L$10*$L$216))))</f>
        <v/>
      </c>
      <c r="N216" s="168" t="str">
        <f>IF((SurveyData!$A$206)=0,"",(SurveyData!$AE$206))</f>
        <v/>
      </c>
    </row>
    <row r="217" spans="2:14" ht="14.25">
      <c r="B217" s="172" t="str">
        <f>IF((SurveyData!$A$207)=0,"",(SurveyData!$A$207))</f>
        <v/>
      </c>
      <c r="C217" s="168" t="str">
        <f>IF((SurveyData!$A$207)=0,"",(SurveyData!$N$207))</f>
        <v/>
      </c>
      <c r="D217" s="168" t="str">
        <f>IF((SurveyData!$A$207)=0,"",(SurveyData!$O$207))</f>
        <v/>
      </c>
      <c r="E217" s="168" t="str">
        <f>IF((SurveyData!$A$207)=0,"",(SurveyData!$P$207))</f>
        <v/>
      </c>
      <c r="F217" s="168" t="str">
        <f>IF((SurveyData!$A$207)=0,"",(SurveyData!$R$207))</f>
        <v/>
      </c>
      <c r="G217" s="168" t="str">
        <f>IF((SurveyData!$A$207)=0,"",(SurveyData!$T$207))</f>
        <v/>
      </c>
      <c r="H217" s="168" t="str">
        <f>IF((SurveyData!$A$207)=0,"",(SurveyData!$V$207))</f>
        <v/>
      </c>
      <c r="I217" s="168" t="str">
        <f>IF((SurveyData!$A$207)=0,"",(SurveyData!$X$207))</f>
        <v/>
      </c>
      <c r="J217" s="168" t="str">
        <f>IF((SurveyData!$A$207)=0,"",(SurveyData!$Z$207))</f>
        <v/>
      </c>
      <c r="K217" s="168" t="str">
        <f>IF((SurveyData!$A$207)=0,"",(SurveyData!$AB$207))</f>
        <v/>
      </c>
      <c r="L217" s="168" t="str">
        <f>IF((SurveyData!$A$207)=0,"",(SurveyData!$AD$207))</f>
        <v/>
      </c>
      <c r="M217" s="169" t="str">
        <f>IF(ISERROR(SUM($F$10*$F$217)+($G$10*$G$217)+($H$10*$H$217)+($I$10*$H$217)+($J$10*$J$217)+($K$10*$K$217)+($L$10*$L$217)),"",(SUM(SUM($F$10*$F$217)+($G$10*$G$217)+($H$10*$H$217)+($I$10*$H$217)+($J$10*$J$217)+($K$10*$K$217)+($L$10*$L$217))))</f>
        <v/>
      </c>
      <c r="N217" s="168" t="str">
        <f>IF((SurveyData!$A$207)=0,"",(SurveyData!$AE$207))</f>
        <v/>
      </c>
    </row>
    <row r="218" spans="2:14" ht="14.25">
      <c r="B218" s="172" t="str">
        <f>IF((SurveyData!$A$208)=0,"",(SurveyData!$A$208))</f>
        <v/>
      </c>
      <c r="C218" s="168" t="str">
        <f>IF((SurveyData!$A$208)=0,"",(SurveyData!$N$208))</f>
        <v/>
      </c>
      <c r="D218" s="168" t="str">
        <f>IF((SurveyData!$A$208)=0,"",(SurveyData!$O$208))</f>
        <v/>
      </c>
      <c r="E218" s="168" t="str">
        <f>IF((SurveyData!$A$208)=0,"",(SurveyData!$P$208))</f>
        <v/>
      </c>
      <c r="F218" s="168" t="str">
        <f>IF((SurveyData!$A$208)=0,"",(SurveyData!$R$208))</f>
        <v/>
      </c>
      <c r="G218" s="168" t="str">
        <f>IF((SurveyData!$A$208)=0,"",(SurveyData!$T$208))</f>
        <v/>
      </c>
      <c r="H218" s="168" t="str">
        <f>IF((SurveyData!$A$208)=0,"",(SurveyData!$V$208))</f>
        <v/>
      </c>
      <c r="I218" s="168" t="str">
        <f>IF((SurveyData!$A$208)=0,"",(SurveyData!$X$208))</f>
        <v/>
      </c>
      <c r="J218" s="168" t="str">
        <f>IF((SurveyData!$A$208)=0,"",(SurveyData!$Z$208))</f>
        <v/>
      </c>
      <c r="K218" s="168" t="str">
        <f>IF((SurveyData!$A$208)=0,"",(SurveyData!$AB$208))</f>
        <v/>
      </c>
      <c r="L218" s="168" t="str">
        <f>IF((SurveyData!$A$208)=0,"",(SurveyData!$AD$208))</f>
        <v/>
      </c>
      <c r="M218" s="169" t="str">
        <f>IF(ISERROR(SUM($F$10*$F$218)+($G$10*$G$218)+($H$10*$H$218)+($I$10*$H$218)+($J$10*$J$218)+($K$10*$K$218)+($L$10*$L$218)),"",(SUM(SUM($F$10*$F$218)+($G$10*$G$218)+($H$10*$H$218)+($I$10*$H$218)+($J$10*$J$218)+($K$10*$K$218)+($L$10*$L$218))))</f>
        <v/>
      </c>
      <c r="N218" s="168" t="str">
        <f>IF((SurveyData!$A$208)=0,"",(SurveyData!$AE$208))</f>
        <v/>
      </c>
    </row>
    <row r="219" spans="2:14" ht="14.25">
      <c r="B219" s="172" t="str">
        <f>IF((SurveyData!$A$209)=0,"",(SurveyData!$A$209))</f>
        <v/>
      </c>
      <c r="C219" s="168" t="str">
        <f>IF((SurveyData!$A$209)=0,"",(SurveyData!$N$209))</f>
        <v/>
      </c>
      <c r="D219" s="168" t="str">
        <f>IF((SurveyData!$A$209)=0,"",(SurveyData!$O$209))</f>
        <v/>
      </c>
      <c r="E219" s="168" t="str">
        <f>IF((SurveyData!$A$209)=0,"",(SurveyData!$P$209))</f>
        <v/>
      </c>
      <c r="F219" s="168" t="str">
        <f>IF((SurveyData!$A$209)=0,"",(SurveyData!$R$209))</f>
        <v/>
      </c>
      <c r="G219" s="168" t="str">
        <f>IF((SurveyData!$A$209)=0,"",(SurveyData!$T$209))</f>
        <v/>
      </c>
      <c r="H219" s="168" t="str">
        <f>IF((SurveyData!$A$209)=0,"",(SurveyData!$V$209))</f>
        <v/>
      </c>
      <c r="I219" s="168" t="str">
        <f>IF((SurveyData!$A$209)=0,"",(SurveyData!$X$209))</f>
        <v/>
      </c>
      <c r="J219" s="168" t="str">
        <f>IF((SurveyData!$A$209)=0,"",(SurveyData!$Z$209))</f>
        <v/>
      </c>
      <c r="K219" s="168" t="str">
        <f>IF((SurveyData!$A$209)=0,"",(SurveyData!$AB$209))</f>
        <v/>
      </c>
      <c r="L219" s="168" t="str">
        <f>IF((SurveyData!$A$209)=0,"",(SurveyData!$AD$209))</f>
        <v/>
      </c>
      <c r="M219" s="169" t="str">
        <f>IF(ISERROR(SUM($F$10*$F$219)+($G$10*$G$219)+($H$10*$H$219)+($I$10*$H$219)+($J$10*$J$219)+($K$10*$K$219)+($L$10*$L$219)),"",(SUM(SUM($F$10*$F$219)+($G$10*$G$219)+($H$10*$H$219)+($I$10*$H$219)+($J$10*$J$219)+($K$10*$K$219)+($L$10*$L$219))))</f>
        <v/>
      </c>
      <c r="N219" s="168" t="str">
        <f>IF((SurveyData!$A$209)=0,"",(SurveyData!$AE$209))</f>
        <v/>
      </c>
    </row>
    <row r="220" spans="2:14" ht="14.25">
      <c r="B220" s="172" t="str">
        <f>IF((SurveyData!$A$210)=0,"",(SurveyData!$A$210))</f>
        <v/>
      </c>
      <c r="C220" s="168" t="str">
        <f>IF((SurveyData!$A$210)=0,"",(SurveyData!$N$210))</f>
        <v/>
      </c>
      <c r="D220" s="168" t="str">
        <f>IF((SurveyData!$A$210)=0,"",(SurveyData!$O$210))</f>
        <v/>
      </c>
      <c r="E220" s="168" t="str">
        <f>IF((SurveyData!$A$210)=0,"",(SurveyData!$P$210))</f>
        <v/>
      </c>
      <c r="F220" s="168" t="str">
        <f>IF((SurveyData!$A$210)=0,"",(SurveyData!$R$210))</f>
        <v/>
      </c>
      <c r="G220" s="168" t="str">
        <f>IF((SurveyData!$A$210)=0,"",(SurveyData!$T$210))</f>
        <v/>
      </c>
      <c r="H220" s="168" t="str">
        <f>IF((SurveyData!$A$210)=0,"",(SurveyData!$V$210))</f>
        <v/>
      </c>
      <c r="I220" s="168" t="str">
        <f>IF((SurveyData!$A$210)=0,"",(SurveyData!$X$210))</f>
        <v/>
      </c>
      <c r="J220" s="168" t="str">
        <f>IF((SurveyData!$A$210)=0,"",(SurveyData!$Z$210))</f>
        <v/>
      </c>
      <c r="K220" s="168" t="str">
        <f>IF((SurveyData!$A$210)=0,"",(SurveyData!$AB$210))</f>
        <v/>
      </c>
      <c r="L220" s="168" t="str">
        <f>IF((SurveyData!$A$210)=0,"",(SurveyData!$AD$210))</f>
        <v/>
      </c>
      <c r="M220" s="169" t="str">
        <f>IF(ISERROR(SUM($F$10*$F$220)+($G$10*$G$220)+($H$10*$H$220)+($I$10*$H$220)+($J$10*$J$220)+($K$10*$K$220)+($L$10*$L$220)),"",(SUM(SUM($F$10*$F$220)+($G$10*$G$220)+($H$10*$H$220)+($I$10*$H$220)+($J$10*$J$220)+($K$10*$K$220)+($L$10*$L$220))))</f>
        <v/>
      </c>
      <c r="N220" s="168" t="str">
        <f>IF((SurveyData!$A$210)=0,"",(SurveyData!$AE$210))</f>
        <v/>
      </c>
    </row>
    <row r="221" spans="2:14" ht="14.25">
      <c r="B221" s="172" t="str">
        <f>IF((SurveyData!$A$211)=0,"",(SurveyData!$A$211))</f>
        <v/>
      </c>
      <c r="C221" s="168" t="str">
        <f>IF((SurveyData!$A$211)=0,"",(SurveyData!$N$211))</f>
        <v/>
      </c>
      <c r="D221" s="168" t="str">
        <f>IF((SurveyData!$A$211)=0,"",(SurveyData!$O$211))</f>
        <v/>
      </c>
      <c r="E221" s="168" t="str">
        <f>IF((SurveyData!$A$211)=0,"",(SurveyData!$P$211))</f>
        <v/>
      </c>
      <c r="F221" s="168" t="str">
        <f>IF((SurveyData!$A$211)=0,"",(SurveyData!$R$211))</f>
        <v/>
      </c>
      <c r="G221" s="168" t="str">
        <f>IF((SurveyData!$A$211)=0,"",(SurveyData!$T$211))</f>
        <v/>
      </c>
      <c r="H221" s="168" t="str">
        <f>IF((SurveyData!$A$211)=0,"",(SurveyData!$V$211))</f>
        <v/>
      </c>
      <c r="I221" s="168" t="str">
        <f>IF((SurveyData!$A$211)=0,"",(SurveyData!$X$211))</f>
        <v/>
      </c>
      <c r="J221" s="168" t="str">
        <f>IF((SurveyData!$A$211)=0,"",(SurveyData!$Z$211))</f>
        <v/>
      </c>
      <c r="K221" s="168" t="str">
        <f>IF((SurveyData!$A$211)=0,"",(SurveyData!$AB$211))</f>
        <v/>
      </c>
      <c r="L221" s="168" t="str">
        <f>IF((SurveyData!$A$211)=0,"",(SurveyData!$AD$211))</f>
        <v/>
      </c>
      <c r="M221" s="169" t="str">
        <f>IF(ISERROR(SUM($F$10*$F$221)+($G$10*$G$221)+($H$10*$H$221)+($I$10*$H$221)+($J$10*$J$221)+($K$10*$K$221)+($L$10*$L$221)),"",(SUM(SUM($F$10*$F$221)+($G$10*$G$221)+($H$10*$H$221)+($I$10*$H$221)+($J$10*$J$221)+($K$10*$K$221)+($L$10*$L$221))))</f>
        <v/>
      </c>
      <c r="N221" s="168" t="str">
        <f>IF((SurveyData!$A$211)=0,"",(SurveyData!$AE$211))</f>
        <v/>
      </c>
    </row>
    <row r="222" spans="2:14" ht="14.25">
      <c r="B222" s="172" t="str">
        <f>IF((SurveyData!$A$212)=0,"",(SurveyData!$A$212))</f>
        <v/>
      </c>
      <c r="C222" s="168" t="str">
        <f>IF((SurveyData!$A$212)=0,"",(SurveyData!$N$212))</f>
        <v/>
      </c>
      <c r="D222" s="168" t="str">
        <f>IF((SurveyData!$A$212)=0,"",(SurveyData!$O$212))</f>
        <v/>
      </c>
      <c r="E222" s="168" t="str">
        <f>IF((SurveyData!$A$212)=0,"",(SurveyData!$P$212))</f>
        <v/>
      </c>
      <c r="F222" s="168" t="str">
        <f>IF((SurveyData!$A$212)=0,"",(SurveyData!$R$212))</f>
        <v/>
      </c>
      <c r="G222" s="168" t="str">
        <f>IF((SurveyData!$A$212)=0,"",(SurveyData!$T$212))</f>
        <v/>
      </c>
      <c r="H222" s="168" t="str">
        <f>IF((SurveyData!$A$212)=0,"",(SurveyData!$V$212))</f>
        <v/>
      </c>
      <c r="I222" s="168" t="str">
        <f>IF((SurveyData!$A$212)=0,"",(SurveyData!$X$212))</f>
        <v/>
      </c>
      <c r="J222" s="168" t="str">
        <f>IF((SurveyData!$A$212)=0,"",(SurveyData!$Z$212))</f>
        <v/>
      </c>
      <c r="K222" s="168" t="str">
        <f>IF((SurveyData!$A$212)=0,"",(SurveyData!$AB$212))</f>
        <v/>
      </c>
      <c r="L222" s="168" t="str">
        <f>IF((SurveyData!$A$212)=0,"",(SurveyData!$AD$212))</f>
        <v/>
      </c>
      <c r="M222" s="169" t="str">
        <f>IF(ISERROR(SUM($F$10*$F$222)+($G$10*$G$222)+($H$10*$H$222)+($I$10*$H$222)+($J$10*$J$222)+($K$10*$K$222)+($L$10*$L$222)),"",(SUM(SUM($F$10*$F$222)+($G$10*$G$222)+($H$10*$H$222)+($I$10*$H$222)+($J$10*$J$222)+($K$10*$K$222)+($L$10*$L$222))))</f>
        <v/>
      </c>
      <c r="N222" s="168" t="str">
        <f>IF((SurveyData!$A$212)=0,"",(SurveyData!$AE$212))</f>
        <v/>
      </c>
    </row>
    <row r="223" spans="2:14" ht="14.25">
      <c r="B223" s="172" t="str">
        <f>IF((SurveyData!$A$213)=0,"",(SurveyData!$A$213))</f>
        <v/>
      </c>
      <c r="C223" s="168" t="str">
        <f>IF((SurveyData!$A$213)=0,"",(SurveyData!$N$213))</f>
        <v/>
      </c>
      <c r="D223" s="168" t="str">
        <f>IF((SurveyData!$A$213)=0,"",(SurveyData!$O$213))</f>
        <v/>
      </c>
      <c r="E223" s="168" t="str">
        <f>IF((SurveyData!$A$213)=0,"",(SurveyData!$P$213))</f>
        <v/>
      </c>
      <c r="F223" s="168" t="str">
        <f>IF((SurveyData!$A$213)=0,"",(SurveyData!$R$213))</f>
        <v/>
      </c>
      <c r="G223" s="168" t="str">
        <f>IF((SurveyData!$A$213)=0,"",(SurveyData!$T$213))</f>
        <v/>
      </c>
      <c r="H223" s="168" t="str">
        <f>IF((SurveyData!$A$213)=0,"",(SurveyData!$V$213))</f>
        <v/>
      </c>
      <c r="I223" s="168" t="str">
        <f>IF((SurveyData!$A$213)=0,"",(SurveyData!$X$213))</f>
        <v/>
      </c>
      <c r="J223" s="168" t="str">
        <f>IF((SurveyData!$A$213)=0,"",(SurveyData!$Z$213))</f>
        <v/>
      </c>
      <c r="K223" s="168" t="str">
        <f>IF((SurveyData!$A$213)=0,"",(SurveyData!$AB$213))</f>
        <v/>
      </c>
      <c r="L223" s="168" t="str">
        <f>IF((SurveyData!$A$213)=0,"",(SurveyData!$AD$213))</f>
        <v/>
      </c>
      <c r="M223" s="169" t="str">
        <f>IF(ISERROR(SUM($F$10*$F$223)+($G$10*$G$223)+($H$10*$H$223)+($I$10*$H$223)+($J$10*$J$223)+($K$10*$K$223)+($L$10*$L$223)),"",(SUM(SUM($F$10*$F$223)+($G$10*$G$223)+($H$10*$H$223)+($I$10*$H$223)+($J$10*$J$223)+($K$10*$K$223)+($L$10*$L$223))))</f>
        <v/>
      </c>
      <c r="N223" s="168" t="str">
        <f>IF((SurveyData!$A$213)=0,"",(SurveyData!$AE$213))</f>
        <v/>
      </c>
    </row>
    <row r="224" spans="2:14" ht="14.25">
      <c r="B224" s="172" t="str">
        <f>IF((SurveyData!$A$214)=0,"",(SurveyData!$A$214))</f>
        <v/>
      </c>
      <c r="C224" s="168" t="str">
        <f>IF((SurveyData!$A$214)=0,"",(SurveyData!$N$214))</f>
        <v/>
      </c>
      <c r="D224" s="168" t="str">
        <f>IF((SurveyData!$A$214)=0,"",(SurveyData!$O$214))</f>
        <v/>
      </c>
      <c r="E224" s="168" t="str">
        <f>IF((SurveyData!$A$214)=0,"",(SurveyData!$P$214))</f>
        <v/>
      </c>
      <c r="F224" s="168" t="str">
        <f>IF((SurveyData!$A$214)=0,"",(SurveyData!$R$214))</f>
        <v/>
      </c>
      <c r="G224" s="168" t="str">
        <f>IF((SurveyData!$A$214)=0,"",(SurveyData!$T$214))</f>
        <v/>
      </c>
      <c r="H224" s="168" t="str">
        <f>IF((SurveyData!$A$214)=0,"",(SurveyData!$V$214))</f>
        <v/>
      </c>
      <c r="I224" s="168" t="str">
        <f>IF((SurveyData!$A$214)=0,"",(SurveyData!$X$214))</f>
        <v/>
      </c>
      <c r="J224" s="168" t="str">
        <f>IF((SurveyData!$A$214)=0,"",(SurveyData!$Z$214))</f>
        <v/>
      </c>
      <c r="K224" s="168" t="str">
        <f>IF((SurveyData!$A$214)=0,"",(SurveyData!$AB$214))</f>
        <v/>
      </c>
      <c r="L224" s="168" t="str">
        <f>IF((SurveyData!$A$214)=0,"",(SurveyData!$AD$214))</f>
        <v/>
      </c>
      <c r="M224" s="169" t="str">
        <f>IF(ISERROR(SUM($F$10*$F$224)+($G$10*$G$224)+($H$10*$H$224)+($I$10*$H$224)+($J$10*$J$224)+($K$10*$K$224)+($L$10*$L$224)),"",(SUM(SUM($F$10*$F$224)+($G$10*$G$224)+($H$10*$H$224)+($I$10*$H$224)+($J$10*$J$224)+($K$10*$K$224)+($L$10*$L$224))))</f>
        <v/>
      </c>
      <c r="N224" s="168" t="str">
        <f>IF((SurveyData!$A$214)=0,"",(SurveyData!$AE$214))</f>
        <v/>
      </c>
    </row>
    <row r="225" spans="2:14" ht="14.25">
      <c r="B225" s="172" t="str">
        <f>IF((SurveyData!$A$215)=0,"",(SurveyData!$A$215))</f>
        <v/>
      </c>
      <c r="C225" s="168" t="str">
        <f>IF((SurveyData!$A$215)=0,"",(SurveyData!$N$215))</f>
        <v/>
      </c>
      <c r="D225" s="168" t="str">
        <f>IF((SurveyData!$A$215)=0,"",(SurveyData!$O$215))</f>
        <v/>
      </c>
      <c r="E225" s="168" t="str">
        <f>IF((SurveyData!$A$215)=0,"",(SurveyData!$P$215))</f>
        <v/>
      </c>
      <c r="F225" s="168" t="str">
        <f>IF((SurveyData!$A$215)=0,"",(SurveyData!$R$215))</f>
        <v/>
      </c>
      <c r="G225" s="168" t="str">
        <f>IF((SurveyData!$A$215)=0,"",(SurveyData!$T$215))</f>
        <v/>
      </c>
      <c r="H225" s="168" t="str">
        <f>IF((SurveyData!$A$215)=0,"",(SurveyData!$V$215))</f>
        <v/>
      </c>
      <c r="I225" s="168" t="str">
        <f>IF((SurveyData!$A$215)=0,"",(SurveyData!$X$215))</f>
        <v/>
      </c>
      <c r="J225" s="168" t="str">
        <f>IF((SurveyData!$A$215)=0,"",(SurveyData!$Z$215))</f>
        <v/>
      </c>
      <c r="K225" s="168" t="str">
        <f>IF((SurveyData!$A$215)=0,"",(SurveyData!$AB$215))</f>
        <v/>
      </c>
      <c r="L225" s="168" t="str">
        <f>IF((SurveyData!$A$215)=0,"",(SurveyData!$AD$215))</f>
        <v/>
      </c>
      <c r="M225" s="169" t="str">
        <f>IF(ISERROR(SUM($F$10*$F$225)+($G$10*$G$225)+($H$10*$H$225)+($I$10*$H$225)+($J$10*$J$225)+($K$10*$K$225)+($L$10*$L$225)),"",(SUM(SUM($F$10*$F$225)+($G$10*$G$225)+($H$10*$H$225)+($I$10*$H$225)+($J$10*$J$225)+($K$10*$K$225)+($L$10*$L$225))))</f>
        <v/>
      </c>
      <c r="N225" s="168" t="str">
        <f>IF((SurveyData!$A$215)=0,"",(SurveyData!$AE$215))</f>
        <v/>
      </c>
    </row>
    <row r="226" spans="2:14" ht="14.25">
      <c r="B226" s="172" t="str">
        <f>IF((SurveyData!$A$216)=0,"",(SurveyData!$A$216))</f>
        <v/>
      </c>
      <c r="C226" s="168" t="str">
        <f>IF((SurveyData!$A$216)=0,"",(SurveyData!$N$216))</f>
        <v/>
      </c>
      <c r="D226" s="168" t="str">
        <f>IF((SurveyData!$A$216)=0,"",(SurveyData!$O$216))</f>
        <v/>
      </c>
      <c r="E226" s="168" t="str">
        <f>IF((SurveyData!$A$216)=0,"",(SurveyData!$P$216))</f>
        <v/>
      </c>
      <c r="F226" s="168" t="str">
        <f>IF((SurveyData!$A$216)=0,"",(SurveyData!$R$216))</f>
        <v/>
      </c>
      <c r="G226" s="168" t="str">
        <f>IF((SurveyData!$A$216)=0,"",(SurveyData!$T$216))</f>
        <v/>
      </c>
      <c r="H226" s="168" t="str">
        <f>IF((SurveyData!$A$216)=0,"",(SurveyData!$V$216))</f>
        <v/>
      </c>
      <c r="I226" s="168" t="str">
        <f>IF((SurveyData!$A$216)=0,"",(SurveyData!$X$216))</f>
        <v/>
      </c>
      <c r="J226" s="168" t="str">
        <f>IF((SurveyData!$A$216)=0,"",(SurveyData!$Z$216))</f>
        <v/>
      </c>
      <c r="K226" s="168" t="str">
        <f>IF((SurveyData!$A$216)=0,"",(SurveyData!$AB$216))</f>
        <v/>
      </c>
      <c r="L226" s="168" t="str">
        <f>IF((SurveyData!$A$216)=0,"",(SurveyData!$AD$216))</f>
        <v/>
      </c>
      <c r="M226" s="169" t="str">
        <f>IF(ISERROR(SUM($F$10*$F$226)+($G$10*$G$226)+($H$10*$H$226)+($I$10*$H$226)+($J$10*$J$226)+($K$10*$K$226)+($L$10*$L$226)),"",(SUM(SUM($F$10*$F$226)+($G$10*$G$226)+($H$10*$H$226)+($I$10*$H$226)+($J$10*$J$226)+($K$10*$K$226)+($L$10*$L$226))))</f>
        <v/>
      </c>
      <c r="N226" s="168" t="str">
        <f>IF((SurveyData!$A$216)=0,"",(SurveyData!$AE$216))</f>
        <v/>
      </c>
    </row>
    <row r="227" spans="2:14" ht="14.25">
      <c r="B227" s="172" t="str">
        <f>IF((SurveyData!$A$217)=0,"",(SurveyData!$A$217))</f>
        <v/>
      </c>
      <c r="C227" s="168" t="str">
        <f>IF((SurveyData!$A$217)=0,"",(SurveyData!$N$217))</f>
        <v/>
      </c>
      <c r="D227" s="168" t="str">
        <f>IF((SurveyData!$A$217)=0,"",(SurveyData!$O$217))</f>
        <v/>
      </c>
      <c r="E227" s="168" t="str">
        <f>IF((SurveyData!$A$217)=0,"",(SurveyData!$P$217))</f>
        <v/>
      </c>
      <c r="F227" s="168" t="str">
        <f>IF((SurveyData!$A$217)=0,"",(SurveyData!$R$217))</f>
        <v/>
      </c>
      <c r="G227" s="168" t="str">
        <f>IF((SurveyData!$A$217)=0,"",(SurveyData!$T$217))</f>
        <v/>
      </c>
      <c r="H227" s="168" t="str">
        <f>IF((SurveyData!$A$217)=0,"",(SurveyData!$V$217))</f>
        <v/>
      </c>
      <c r="I227" s="168" t="str">
        <f>IF((SurveyData!$A$217)=0,"",(SurveyData!$X$217))</f>
        <v/>
      </c>
      <c r="J227" s="168" t="str">
        <f>IF((SurveyData!$A$217)=0,"",(SurveyData!$Z$217))</f>
        <v/>
      </c>
      <c r="K227" s="168" t="str">
        <f>IF((SurveyData!$A$217)=0,"",(SurveyData!$AB$217))</f>
        <v/>
      </c>
      <c r="L227" s="168" t="str">
        <f>IF((SurveyData!$A$217)=0,"",(SurveyData!$AD$217))</f>
        <v/>
      </c>
      <c r="M227" s="169" t="str">
        <f>IF(ISERROR(SUM($F$10*$F$227)+($G$10*$G$227)+($H$10*$H$227)+($I$10*$H$227)+($J$10*$J$227)+($K$10*$K$227)+($L$10*$L$227)),"",(SUM(SUM($F$10*$F$227)+($G$10*$G$227)+($H$10*$H$227)+($I$10*$H$227)+($J$10*$J$227)+($K$10*$K$227)+($L$10*$L$227))))</f>
        <v/>
      </c>
      <c r="N227" s="168" t="str">
        <f>IF((SurveyData!$A$217)=0,"",(SurveyData!$AE$217))</f>
        <v/>
      </c>
    </row>
    <row r="228" spans="2:14" ht="14.25">
      <c r="B228" s="172" t="str">
        <f>IF((SurveyData!$A$218)=0,"",(SurveyData!$A$218))</f>
        <v/>
      </c>
      <c r="C228" s="168" t="str">
        <f>IF((SurveyData!$A$218)=0,"",(SurveyData!$N$218))</f>
        <v/>
      </c>
      <c r="D228" s="168" t="str">
        <f>IF((SurveyData!$A$218)=0,"",(SurveyData!$O$218))</f>
        <v/>
      </c>
      <c r="E228" s="168" t="str">
        <f>IF((SurveyData!$A$218)=0,"",(SurveyData!$P$218))</f>
        <v/>
      </c>
      <c r="F228" s="168" t="str">
        <f>IF((SurveyData!$A$218)=0,"",(SurveyData!$R$218))</f>
        <v/>
      </c>
      <c r="G228" s="168" t="str">
        <f>IF((SurveyData!$A$218)=0,"",(SurveyData!$T$218))</f>
        <v/>
      </c>
      <c r="H228" s="168" t="str">
        <f>IF((SurveyData!$A$218)=0,"",(SurveyData!$V$218))</f>
        <v/>
      </c>
      <c r="I228" s="168" t="str">
        <f>IF((SurveyData!$A$218)=0,"",(SurveyData!$X$218))</f>
        <v/>
      </c>
      <c r="J228" s="168" t="str">
        <f>IF((SurveyData!$A$218)=0,"",(SurveyData!$Z$218))</f>
        <v/>
      </c>
      <c r="K228" s="168" t="str">
        <f>IF((SurveyData!$A$218)=0,"",(SurveyData!$AB$218))</f>
        <v/>
      </c>
      <c r="L228" s="168" t="str">
        <f>IF((SurveyData!$A$218)=0,"",(SurveyData!$AD$218))</f>
        <v/>
      </c>
      <c r="M228" s="169" t="str">
        <f>IF(ISERROR(SUM($F$10*$F$228)+($G$10*$G$228)+($H$10*$H$228)+($I$10*$H$228)+($J$10*$J$228)+($K$10*$K$228)+($L$10*$L$228)),"",(SUM(SUM($F$10*$F$228)+($G$10*$G$228)+($H$10*$H$228)+($I$10*$H$228)+($J$10*$J$228)+($K$10*$K$228)+($L$10*$L$228))))</f>
        <v/>
      </c>
      <c r="N228" s="168" t="str">
        <f>IF((SurveyData!$A$218)=0,"",(SurveyData!$AE$218))</f>
        <v/>
      </c>
    </row>
    <row r="229" spans="2:14" ht="14.25">
      <c r="B229" s="172" t="str">
        <f>IF((SurveyData!$A$219)=0,"",(SurveyData!$A$219))</f>
        <v/>
      </c>
      <c r="C229" s="168" t="str">
        <f>IF((SurveyData!$A$219)=0,"",(SurveyData!$N$219))</f>
        <v/>
      </c>
      <c r="D229" s="168" t="str">
        <f>IF((SurveyData!$A$219)=0,"",(SurveyData!$O$219))</f>
        <v/>
      </c>
      <c r="E229" s="168" t="str">
        <f>IF((SurveyData!$A$219)=0,"",(SurveyData!$P$219))</f>
        <v/>
      </c>
      <c r="F229" s="168" t="str">
        <f>IF((SurveyData!$A$219)=0,"",(SurveyData!$R$219))</f>
        <v/>
      </c>
      <c r="G229" s="168" t="str">
        <f>IF((SurveyData!$A$219)=0,"",(SurveyData!$T$219))</f>
        <v/>
      </c>
      <c r="H229" s="168" t="str">
        <f>IF((SurveyData!$A$219)=0,"",(SurveyData!$V$219))</f>
        <v/>
      </c>
      <c r="I229" s="168" t="str">
        <f>IF((SurveyData!$A$219)=0,"",(SurveyData!$X$219))</f>
        <v/>
      </c>
      <c r="J229" s="168" t="str">
        <f>IF((SurveyData!$A$219)=0,"",(SurveyData!$Z$219))</f>
        <v/>
      </c>
      <c r="K229" s="168" t="str">
        <f>IF((SurveyData!$A$219)=0,"",(SurveyData!$AB$219))</f>
        <v/>
      </c>
      <c r="L229" s="168" t="str">
        <f>IF((SurveyData!$A$219)=0,"",(SurveyData!$AD$219))</f>
        <v/>
      </c>
      <c r="M229" s="169" t="str">
        <f>IF(ISERROR(SUM($F$10*$F$229)+($G$10*$G$229)+($H$10*$H$229)+($I$10*$H$229)+($J$10*$J$229)+($K$10*$K$229)+($L$10*$L$229)),"",(SUM(SUM($F$10*$F$229)+($G$10*$G$229)+($H$10*$H$229)+($I$10*$H$229)+($J$10*$J$229)+($K$10*$K$229)+($L$10*$L$229))))</f>
        <v/>
      </c>
      <c r="N229" s="168" t="str">
        <f>IF((SurveyData!$A$219)=0,"",(SurveyData!$AE$219))</f>
        <v/>
      </c>
    </row>
    <row r="230" spans="2:14" ht="14.25">
      <c r="B230" s="172" t="str">
        <f>IF((SurveyData!$A$220)=0,"",(SurveyData!$A$220))</f>
        <v/>
      </c>
      <c r="C230" s="168" t="str">
        <f>IF((SurveyData!$A$220)=0,"",(SurveyData!$N$220))</f>
        <v/>
      </c>
      <c r="D230" s="168" t="str">
        <f>IF((SurveyData!$A$220)=0,"",(SurveyData!$O$220))</f>
        <v/>
      </c>
      <c r="E230" s="168" t="str">
        <f>IF((SurveyData!$A$220)=0,"",(SurveyData!$P$220))</f>
        <v/>
      </c>
      <c r="F230" s="168" t="str">
        <f>IF((SurveyData!$A$220)=0,"",(SurveyData!$R$220))</f>
        <v/>
      </c>
      <c r="G230" s="168" t="str">
        <f>IF((SurveyData!$A$220)=0,"",(SurveyData!$T$220))</f>
        <v/>
      </c>
      <c r="H230" s="168" t="str">
        <f>IF((SurveyData!$A$220)=0,"",(SurveyData!$V$220))</f>
        <v/>
      </c>
      <c r="I230" s="168" t="str">
        <f>IF((SurveyData!$A$220)=0,"",(SurveyData!$X$220))</f>
        <v/>
      </c>
      <c r="J230" s="168" t="str">
        <f>IF((SurveyData!$A$220)=0,"",(SurveyData!$Z$220))</f>
        <v/>
      </c>
      <c r="K230" s="168" t="str">
        <f>IF((SurveyData!$A$220)=0,"",(SurveyData!$AB$220))</f>
        <v/>
      </c>
      <c r="L230" s="168" t="str">
        <f>IF((SurveyData!$A$220)=0,"",(SurveyData!$AD$220))</f>
        <v/>
      </c>
      <c r="M230" s="169" t="str">
        <f>IF(ISERROR(SUM($F$10*$F$230)+($G$10*$G$230)+($H$10*$H$230)+($I$10*$H$230)+($J$10*$J$230)+($K$10*$K$230)+($L$10*$L$230)),"",(SUM(SUM($F$10*$F$230)+($G$10*$G$230)+($H$10*$H$230)+($I$10*$H$230)+($J$10*$J$230)+($K$10*$K$230)+($L$10*$L$230))))</f>
        <v/>
      </c>
      <c r="N230" s="168" t="str">
        <f>IF((SurveyData!$A$220)=0,"",(SurveyData!$AE$220))</f>
        <v/>
      </c>
    </row>
    <row r="231" spans="2:14" ht="14.25">
      <c r="B231" s="172" t="str">
        <f>IF((SurveyData!$A$221)=0,"",(SurveyData!$A$221))</f>
        <v/>
      </c>
      <c r="C231" s="168" t="str">
        <f>IF((SurveyData!$A$221)=0,"",(SurveyData!$N$221))</f>
        <v/>
      </c>
      <c r="D231" s="168" t="str">
        <f>IF((SurveyData!$A$221)=0,"",(SurveyData!$O$221))</f>
        <v/>
      </c>
      <c r="E231" s="168" t="str">
        <f>IF((SurveyData!$A$221)=0,"",(SurveyData!$P$221))</f>
        <v/>
      </c>
      <c r="F231" s="168" t="str">
        <f>IF((SurveyData!$A$221)=0,"",(SurveyData!$R$221))</f>
        <v/>
      </c>
      <c r="G231" s="168" t="str">
        <f>IF((SurveyData!$A$221)=0,"",(SurveyData!$T$221))</f>
        <v/>
      </c>
      <c r="H231" s="168" t="str">
        <f>IF((SurveyData!$A$221)=0,"",(SurveyData!$V$221))</f>
        <v/>
      </c>
      <c r="I231" s="168" t="str">
        <f>IF((SurveyData!$A$221)=0,"",(SurveyData!$X$221))</f>
        <v/>
      </c>
      <c r="J231" s="168" t="str">
        <f>IF((SurveyData!$A$221)=0,"",(SurveyData!$Z$221))</f>
        <v/>
      </c>
      <c r="K231" s="168" t="str">
        <f>IF((SurveyData!$A$221)=0,"",(SurveyData!$AB$221))</f>
        <v/>
      </c>
      <c r="L231" s="168" t="str">
        <f>IF((SurveyData!$A$221)=0,"",(SurveyData!$AD$221))</f>
        <v/>
      </c>
      <c r="M231" s="169" t="str">
        <f>IF(ISERROR(SUM($F$10*$F$231)+($G$10*$G$231)+($H$10*$H$231)+($I$10*$H$231)+($J$10*$J$231)+($K$10*$K$231)+($L$10*$L$231)),"",(SUM(SUM($F$10*$F$231)+($G$10*$G$231)+($H$10*$H$231)+($I$10*$H$231)+($J$10*$J$231)+($K$10*$K$231)+($L$10*$L$231))))</f>
        <v/>
      </c>
      <c r="N231" s="168" t="str">
        <f>IF((SurveyData!$A$221)=0,"",(SurveyData!$AE$221))</f>
        <v/>
      </c>
    </row>
    <row r="232" spans="2:14" ht="14.25">
      <c r="B232" s="172" t="str">
        <f>IF((SurveyData!$A$222)=0,"",(SurveyData!$A$222))</f>
        <v/>
      </c>
      <c r="C232" s="168" t="str">
        <f>IF((SurveyData!$A$222)=0,"",(SurveyData!$N$222))</f>
        <v/>
      </c>
      <c r="D232" s="168" t="str">
        <f>IF((SurveyData!$A$222)=0,"",(SurveyData!$O$222))</f>
        <v/>
      </c>
      <c r="E232" s="168" t="str">
        <f>IF((SurveyData!$A$222)=0,"",(SurveyData!$P$222))</f>
        <v/>
      </c>
      <c r="F232" s="168" t="str">
        <f>IF((SurveyData!$A$222)=0,"",(SurveyData!$R$222))</f>
        <v/>
      </c>
      <c r="G232" s="168" t="str">
        <f>IF((SurveyData!$A$222)=0,"",(SurveyData!$T$222))</f>
        <v/>
      </c>
      <c r="H232" s="168" t="str">
        <f>IF((SurveyData!$A$222)=0,"",(SurveyData!$V$222))</f>
        <v/>
      </c>
      <c r="I232" s="168" t="str">
        <f>IF((SurveyData!$A$222)=0,"",(SurveyData!$X$222))</f>
        <v/>
      </c>
      <c r="J232" s="168" t="str">
        <f>IF((SurveyData!$A$222)=0,"",(SurveyData!$Z$222))</f>
        <v/>
      </c>
      <c r="K232" s="168" t="str">
        <f>IF((SurveyData!$A$222)=0,"",(SurveyData!$AB$222))</f>
        <v/>
      </c>
      <c r="L232" s="168" t="str">
        <f>IF((SurveyData!$A$222)=0,"",(SurveyData!$AD$222))</f>
        <v/>
      </c>
      <c r="M232" s="169" t="str">
        <f>IF(ISERROR(SUM($F$10*$F$232)+($G$10*$G$232)+($H$10*$H$232)+($I$10*$H$232)+($J$10*$J$232)+($K$10*$K$232)+($L$10*$L$232)),"",(SUM(SUM($F$10*$F$232)+($G$10*$G$232)+($H$10*$H$232)+($I$10*$H$232)+($J$10*$J$232)+($K$10*$K$232)+($L$10*$L$232))))</f>
        <v/>
      </c>
      <c r="N232" s="168" t="str">
        <f>IF((SurveyData!$A$222)=0,"",(SurveyData!$AE$222))</f>
        <v/>
      </c>
    </row>
    <row r="233" spans="2:14" ht="14.25">
      <c r="B233" s="172" t="str">
        <f>IF((SurveyData!$A$223)=0,"",(SurveyData!$A$223))</f>
        <v/>
      </c>
      <c r="C233" s="168" t="str">
        <f>IF((SurveyData!$A$223)=0,"",(SurveyData!$N$223))</f>
        <v/>
      </c>
      <c r="D233" s="168" t="str">
        <f>IF((SurveyData!$A$223)=0,"",(SurveyData!$O$223))</f>
        <v/>
      </c>
      <c r="E233" s="168" t="str">
        <f>IF((SurveyData!$A$223)=0,"",(SurveyData!$P$223))</f>
        <v/>
      </c>
      <c r="F233" s="168" t="str">
        <f>IF((SurveyData!$A$223)=0,"",(SurveyData!$R$223))</f>
        <v/>
      </c>
      <c r="G233" s="168" t="str">
        <f>IF((SurveyData!$A$223)=0,"",(SurveyData!$T$223))</f>
        <v/>
      </c>
      <c r="H233" s="168" t="str">
        <f>IF((SurveyData!$A$223)=0,"",(SurveyData!$V$223))</f>
        <v/>
      </c>
      <c r="I233" s="168" t="str">
        <f>IF((SurveyData!$A$223)=0,"",(SurveyData!$X$223))</f>
        <v/>
      </c>
      <c r="J233" s="168" t="str">
        <f>IF((SurveyData!$A$223)=0,"",(SurveyData!$Z$223))</f>
        <v/>
      </c>
      <c r="K233" s="168" t="str">
        <f>IF((SurveyData!$A$223)=0,"",(SurveyData!$AB$223))</f>
        <v/>
      </c>
      <c r="L233" s="168" t="str">
        <f>IF((SurveyData!$A$223)=0,"",(SurveyData!$AD$223))</f>
        <v/>
      </c>
      <c r="M233" s="169" t="str">
        <f>IF(ISERROR(SUM($F$10*$F$233)+($G$10*$G$233)+($H$10*$H$233)+($I$10*$H$233)+($J$10*$J$233)+($K$10*$K$233)+($L$10*$L$233)),"",(SUM(SUM($F$10*$F$233)+($G$10*$G$233)+($H$10*$H$233)+($I$10*$H$233)+($J$10*$J$233)+($K$10*$K$233)+($L$10*$L$233))))</f>
        <v/>
      </c>
      <c r="N233" s="168" t="str">
        <f>IF((SurveyData!$A$223)=0,"",(SurveyData!$AE$223))</f>
        <v/>
      </c>
    </row>
    <row r="234" spans="2:14" ht="14.25">
      <c r="B234" s="172" t="str">
        <f>IF((SurveyData!$A$224)=0,"",(SurveyData!$A$224))</f>
        <v/>
      </c>
      <c r="C234" s="168" t="str">
        <f>IF((SurveyData!$A$224)=0,"",(SurveyData!$N$224))</f>
        <v/>
      </c>
      <c r="D234" s="168" t="str">
        <f>IF((SurveyData!$A$224)=0,"",(SurveyData!$O$224))</f>
        <v/>
      </c>
      <c r="E234" s="168" t="str">
        <f>IF((SurveyData!$A$224)=0,"",(SurveyData!$P$224))</f>
        <v/>
      </c>
      <c r="F234" s="168" t="str">
        <f>IF((SurveyData!$A$224)=0,"",(SurveyData!$R$224))</f>
        <v/>
      </c>
      <c r="G234" s="168" t="str">
        <f>IF((SurveyData!$A$224)=0,"",(SurveyData!$T$224))</f>
        <v/>
      </c>
      <c r="H234" s="168" t="str">
        <f>IF((SurveyData!$A$224)=0,"",(SurveyData!$V$224))</f>
        <v/>
      </c>
      <c r="I234" s="168" t="str">
        <f>IF((SurveyData!$A$224)=0,"",(SurveyData!$X$224))</f>
        <v/>
      </c>
      <c r="J234" s="168" t="str">
        <f>IF((SurveyData!$A$224)=0,"",(SurveyData!$Z$224))</f>
        <v/>
      </c>
      <c r="K234" s="168" t="str">
        <f>IF((SurveyData!$A$224)=0,"",(SurveyData!$AB$224))</f>
        <v/>
      </c>
      <c r="L234" s="168" t="str">
        <f>IF((SurveyData!$A$224)=0,"",(SurveyData!$AD$224))</f>
        <v/>
      </c>
      <c r="M234" s="169" t="str">
        <f>IF(ISERROR(SUM($F$10*$F$234)+($G$10*$G$234)+($H$10*$H$234)+($I$10*$H$234)+($J$10*$J$234)+($K$10*$K$234)+($L$10*$L$234)),"",(SUM(SUM($F$10*$F$234)+($G$10*$G$234)+($H$10*$H$234)+($I$10*$H$234)+($J$10*$J$234)+($K$10*$K$234)+($L$10*$L$234))))</f>
        <v/>
      </c>
      <c r="N234" s="168" t="str">
        <f>IF((SurveyData!$A$224)=0,"",(SurveyData!$AE$224))</f>
        <v/>
      </c>
    </row>
    <row r="235" spans="2:14" ht="14.25">
      <c r="B235" s="172" t="str">
        <f>IF((SurveyData!$A$225)=0,"",(SurveyData!$A$225))</f>
        <v/>
      </c>
      <c r="C235" s="168" t="str">
        <f>IF((SurveyData!$A$225)=0,"",(SurveyData!$N$225))</f>
        <v/>
      </c>
      <c r="D235" s="168" t="str">
        <f>IF((SurveyData!$A$225)=0,"",(SurveyData!$O$225))</f>
        <v/>
      </c>
      <c r="E235" s="168" t="str">
        <f>IF((SurveyData!$A$225)=0,"",(SurveyData!$P$225))</f>
        <v/>
      </c>
      <c r="F235" s="168" t="str">
        <f>IF((SurveyData!$A$225)=0,"",(SurveyData!$R$225))</f>
        <v/>
      </c>
      <c r="G235" s="168" t="str">
        <f>IF((SurveyData!$A$225)=0,"",(SurveyData!$T$225))</f>
        <v/>
      </c>
      <c r="H235" s="168" t="str">
        <f>IF((SurveyData!$A$225)=0,"",(SurveyData!$V$225))</f>
        <v/>
      </c>
      <c r="I235" s="168" t="str">
        <f>IF((SurveyData!$A$225)=0,"",(SurveyData!$X$225))</f>
        <v/>
      </c>
      <c r="J235" s="168" t="str">
        <f>IF((SurveyData!$A$225)=0,"",(SurveyData!$Z$225))</f>
        <v/>
      </c>
      <c r="K235" s="168" t="str">
        <f>IF((SurveyData!$A$225)=0,"",(SurveyData!$AB$225))</f>
        <v/>
      </c>
      <c r="L235" s="168" t="str">
        <f>IF((SurveyData!$A$225)=0,"",(SurveyData!$AD$225))</f>
        <v/>
      </c>
      <c r="M235" s="169" t="str">
        <f>IF(ISERROR(SUM($F$10*$F$235)+($G$10*$G$235)+($H$10*$H$235)+($I$10*$H$235)+($J$10*$J$235)+($K$10*$K$235)+($L$10*$L$235)),"",(SUM(SUM($F$10*$F$235)+($G$10*$G$235)+($H$10*$H$235)+($I$10*$H$235)+($J$10*$J$235)+($K$10*$K$235)+($L$10*$L$235))))</f>
        <v/>
      </c>
      <c r="N235" s="168" t="str">
        <f>IF((SurveyData!$A$225)=0,"",(SurveyData!$AE$225))</f>
        <v/>
      </c>
    </row>
    <row r="236" spans="2:14" ht="14.25">
      <c r="B236" s="172" t="str">
        <f>IF((SurveyData!$A$226)=0,"",(SurveyData!$A$226))</f>
        <v/>
      </c>
      <c r="C236" s="168" t="str">
        <f>IF((SurveyData!$A$226)=0,"",(SurveyData!$N$226))</f>
        <v/>
      </c>
      <c r="D236" s="168" t="str">
        <f>IF((SurveyData!$A$226)=0,"",(SurveyData!$O$226))</f>
        <v/>
      </c>
      <c r="E236" s="168" t="str">
        <f>IF((SurveyData!$A$226)=0,"",(SurveyData!$P$226))</f>
        <v/>
      </c>
      <c r="F236" s="168" t="str">
        <f>IF((SurveyData!$A$226)=0,"",(SurveyData!$R$226))</f>
        <v/>
      </c>
      <c r="G236" s="168" t="str">
        <f>IF((SurveyData!$A$226)=0,"",(SurveyData!$T$226))</f>
        <v/>
      </c>
      <c r="H236" s="168" t="str">
        <f>IF((SurveyData!$A$226)=0,"",(SurveyData!$V$226))</f>
        <v/>
      </c>
      <c r="I236" s="168" t="str">
        <f>IF((SurveyData!$A$226)=0,"",(SurveyData!$X$226))</f>
        <v/>
      </c>
      <c r="J236" s="168" t="str">
        <f>IF((SurveyData!$A$226)=0,"",(SurveyData!$Z$226))</f>
        <v/>
      </c>
      <c r="K236" s="168" t="str">
        <f>IF((SurveyData!$A$226)=0,"",(SurveyData!$AB$226))</f>
        <v/>
      </c>
      <c r="L236" s="168" t="str">
        <f>IF((SurveyData!$A$226)=0,"",(SurveyData!$AD$226))</f>
        <v/>
      </c>
      <c r="M236" s="169" t="str">
        <f>IF(ISERROR(SUM($F$10*$F$236)+($G$10*$G$236)+($H$10*$H$236)+($I$10*$H$236)+($J$10*$J$236)+($K$10*$K$236)+($L$10*$L$236)),"",(SUM(SUM($F$10*$F$236)+($G$10*$G$236)+($H$10*$H$236)+($I$10*$H$236)+($J$10*$J$236)+($K$10*$K$236)+($L$10*$L$236))))</f>
        <v/>
      </c>
      <c r="N236" s="168" t="str">
        <f>IF((SurveyData!$A$226)=0,"",(SurveyData!$AE$226))</f>
        <v/>
      </c>
    </row>
    <row r="237" spans="2:14" ht="14.25">
      <c r="B237" s="172" t="str">
        <f>IF((SurveyData!$A$227)=0,"",(SurveyData!$A$227))</f>
        <v/>
      </c>
      <c r="C237" s="168" t="str">
        <f>IF((SurveyData!$A$227)=0,"",(SurveyData!$N$227))</f>
        <v/>
      </c>
      <c r="D237" s="168" t="str">
        <f>IF((SurveyData!$A$227)=0,"",(SurveyData!$O$227))</f>
        <v/>
      </c>
      <c r="E237" s="168" t="str">
        <f>IF((SurveyData!$A$227)=0,"",(SurveyData!$P$227))</f>
        <v/>
      </c>
      <c r="F237" s="168" t="str">
        <f>IF((SurveyData!$A$227)=0,"",(SurveyData!$R$227))</f>
        <v/>
      </c>
      <c r="G237" s="168" t="str">
        <f>IF((SurveyData!$A$227)=0,"",(SurveyData!$T$227))</f>
        <v/>
      </c>
      <c r="H237" s="168" t="str">
        <f>IF((SurveyData!$A$227)=0,"",(SurveyData!$V$227))</f>
        <v/>
      </c>
      <c r="I237" s="168" t="str">
        <f>IF((SurveyData!$A$227)=0,"",(SurveyData!$X$227))</f>
        <v/>
      </c>
      <c r="J237" s="168" t="str">
        <f>IF((SurveyData!$A$227)=0,"",(SurveyData!$Z$227))</f>
        <v/>
      </c>
      <c r="K237" s="168" t="str">
        <f>IF((SurveyData!$A$227)=0,"",(SurveyData!$AB$227))</f>
        <v/>
      </c>
      <c r="L237" s="168" t="str">
        <f>IF((SurveyData!$A$227)=0,"",(SurveyData!$AD$227))</f>
        <v/>
      </c>
      <c r="M237" s="169" t="str">
        <f>IF(ISERROR(SUM($F$10*$F$237)+($G$10*$G$237)+($H$10*$H$237)+($I$10*$H$237)+($J$10*$J$237)+($K$10*$K$237)+($L$10*$L$237)),"",(SUM(SUM($F$10*$F$237)+($G$10*$G$237)+($H$10*$H$237)+($I$10*$H$237)+($J$10*$J$237)+($K$10*$K$237)+($L$10*$L$237))))</f>
        <v/>
      </c>
      <c r="N237" s="168" t="str">
        <f>IF((SurveyData!$A$227)=0,"",(SurveyData!$AE$227))</f>
        <v/>
      </c>
    </row>
    <row r="238" spans="2:14" ht="14.25">
      <c r="B238" s="172" t="str">
        <f>IF((SurveyData!$A$228)=0,"",(SurveyData!$A$228))</f>
        <v/>
      </c>
      <c r="C238" s="168" t="str">
        <f>IF((SurveyData!$A$228)=0,"",(SurveyData!$N$228))</f>
        <v/>
      </c>
      <c r="D238" s="168" t="str">
        <f>IF((SurveyData!$A$228)=0,"",(SurveyData!$O$228))</f>
        <v/>
      </c>
      <c r="E238" s="168" t="str">
        <f>IF((SurveyData!$A$228)=0,"",(SurveyData!$P$228))</f>
        <v/>
      </c>
      <c r="F238" s="168" t="str">
        <f>IF((SurveyData!$A$228)=0,"",(SurveyData!$R$228))</f>
        <v/>
      </c>
      <c r="G238" s="168" t="str">
        <f>IF((SurveyData!$A$228)=0,"",(SurveyData!$T$228))</f>
        <v/>
      </c>
      <c r="H238" s="168" t="str">
        <f>IF((SurveyData!$A$228)=0,"",(SurveyData!$V$228))</f>
        <v/>
      </c>
      <c r="I238" s="168" t="str">
        <f>IF((SurveyData!$A$228)=0,"",(SurveyData!$X$228))</f>
        <v/>
      </c>
      <c r="J238" s="168" t="str">
        <f>IF((SurveyData!$A$228)=0,"",(SurveyData!$Z$228))</f>
        <v/>
      </c>
      <c r="K238" s="168" t="str">
        <f>IF((SurveyData!$A$228)=0,"",(SurveyData!$AB$228))</f>
        <v/>
      </c>
      <c r="L238" s="168" t="str">
        <f>IF((SurveyData!$A$228)=0,"",(SurveyData!$AD$228))</f>
        <v/>
      </c>
      <c r="M238" s="169" t="str">
        <f>IF(ISERROR(SUM($F$10*$F$238)+($G$10*$G$238)+($H$10*$H$238)+($I$10*$H$238)+($J$10*$J$238)+($K$10*$K$238)+($L$10*$L$238)),"",(SUM(SUM($F$10*$F$238)+($G$10*$G$238)+($H$10*$H$238)+($I$10*$H$238)+($J$10*$J$238)+($K$10*$K$238)+($L$10*$L$238))))</f>
        <v/>
      </c>
      <c r="N238" s="168" t="str">
        <f>IF((SurveyData!$A$228)=0,"",(SurveyData!$AE$228))</f>
        <v/>
      </c>
    </row>
    <row r="239" spans="2:14" ht="14.25">
      <c r="B239" s="172" t="str">
        <f>IF((SurveyData!$A$229)=0,"",(SurveyData!$A$229))</f>
        <v/>
      </c>
      <c r="C239" s="168" t="str">
        <f>IF((SurveyData!$A$229)=0,"",(SurveyData!$N$229))</f>
        <v/>
      </c>
      <c r="D239" s="168" t="str">
        <f>IF((SurveyData!$A$229)=0,"",(SurveyData!$O$229))</f>
        <v/>
      </c>
      <c r="E239" s="168" t="str">
        <f>IF((SurveyData!$A$229)=0,"",(SurveyData!$P$229))</f>
        <v/>
      </c>
      <c r="F239" s="168" t="str">
        <f>IF((SurveyData!$A$229)=0,"",(SurveyData!$R$229))</f>
        <v/>
      </c>
      <c r="G239" s="168" t="str">
        <f>IF((SurveyData!$A$229)=0,"",(SurveyData!$T$229))</f>
        <v/>
      </c>
      <c r="H239" s="168" t="str">
        <f>IF((SurveyData!$A$229)=0,"",(SurveyData!$V$229))</f>
        <v/>
      </c>
      <c r="I239" s="168" t="str">
        <f>IF((SurveyData!$A$229)=0,"",(SurveyData!$X$229))</f>
        <v/>
      </c>
      <c r="J239" s="168" t="str">
        <f>IF((SurveyData!$A$229)=0,"",(SurveyData!$Z$229))</f>
        <v/>
      </c>
      <c r="K239" s="168" t="str">
        <f>IF((SurveyData!$A$229)=0,"",(SurveyData!$AB$229))</f>
        <v/>
      </c>
      <c r="L239" s="168" t="str">
        <f>IF((SurveyData!$A$229)=0,"",(SurveyData!$AD$229))</f>
        <v/>
      </c>
      <c r="M239" s="169" t="str">
        <f>IF(ISERROR(SUM($F$10*$F$239)+($G$10*$G$239)+($H$10*$H$239)+($I$10*$H$239)+($J$10*$J$239)+($K$10*$K$239)+($L$10*$L$239)),"",(SUM(SUM($F$10*$F$239)+($G$10*$G$239)+($H$10*$H$239)+($I$10*$H$239)+($J$10*$J$239)+($K$10*$K$239)+($L$10*$L$239))))</f>
        <v/>
      </c>
      <c r="N239" s="168" t="str">
        <f>IF((SurveyData!$A$229)=0,"",(SurveyData!$AE$229))</f>
        <v/>
      </c>
    </row>
    <row r="240" spans="2:14" ht="14.25">
      <c r="B240" s="172" t="str">
        <f>IF((SurveyData!$A$230)=0,"",(SurveyData!$A$230))</f>
        <v/>
      </c>
      <c r="C240" s="168" t="str">
        <f>IF((SurveyData!$A$230)=0,"",(SurveyData!$N$230))</f>
        <v/>
      </c>
      <c r="D240" s="168" t="str">
        <f>IF((SurveyData!$A$230)=0,"",(SurveyData!$O$230))</f>
        <v/>
      </c>
      <c r="E240" s="168" t="str">
        <f>IF((SurveyData!$A$230)=0,"",(SurveyData!$P$230))</f>
        <v/>
      </c>
      <c r="F240" s="168" t="str">
        <f>IF((SurveyData!$A$230)=0,"",(SurveyData!$R$230))</f>
        <v/>
      </c>
      <c r="G240" s="168" t="str">
        <f>IF((SurveyData!$A$230)=0,"",(SurveyData!$T$230))</f>
        <v/>
      </c>
      <c r="H240" s="168" t="str">
        <f>IF((SurveyData!$A$230)=0,"",(SurveyData!$V$230))</f>
        <v/>
      </c>
      <c r="I240" s="168" t="str">
        <f>IF((SurveyData!$A$230)=0,"",(SurveyData!$X$230))</f>
        <v/>
      </c>
      <c r="J240" s="168" t="str">
        <f>IF((SurveyData!$A$230)=0,"",(SurveyData!$Z$230))</f>
        <v/>
      </c>
      <c r="K240" s="168" t="str">
        <f>IF((SurveyData!$A$230)=0,"",(SurveyData!$AB$230))</f>
        <v/>
      </c>
      <c r="L240" s="168" t="str">
        <f>IF((SurveyData!$A$230)=0,"",(SurveyData!$AD$230))</f>
        <v/>
      </c>
      <c r="M240" s="169" t="str">
        <f>IF(ISERROR(SUM($F$10*$F$240)+($G$10*$G$240)+($H$10*$H$240)+($I$10*$H$240)+($J$10*$J$240)+($K$10*$K$240)+($L$10*$L$240)),"",(SUM(SUM($F$10*$F$240)+($G$10*$G$240)+($H$10*$H$240)+($I$10*$H$240)+($J$10*$J$240)+($K$10*$K$240)+($L$10*$L$240))))</f>
        <v/>
      </c>
      <c r="N240" s="168" t="str">
        <f>IF((SurveyData!$A$230)=0,"",(SurveyData!$AE$230))</f>
        <v/>
      </c>
    </row>
    <row r="241" spans="2:14" ht="14.25">
      <c r="B241" s="172" t="str">
        <f>IF((SurveyData!$A$231)=0,"",(SurveyData!$A$231))</f>
        <v/>
      </c>
      <c r="C241" s="168" t="str">
        <f>IF((SurveyData!$A$231)=0,"",(SurveyData!$N$231))</f>
        <v/>
      </c>
      <c r="D241" s="168" t="str">
        <f>IF((SurveyData!$A$231)=0,"",(SurveyData!$O$231))</f>
        <v/>
      </c>
      <c r="E241" s="168" t="str">
        <f>IF((SurveyData!$A$231)=0,"",(SurveyData!$P$231))</f>
        <v/>
      </c>
      <c r="F241" s="168" t="str">
        <f>IF((SurveyData!$A$231)=0,"",(SurveyData!$R$231))</f>
        <v/>
      </c>
      <c r="G241" s="168" t="str">
        <f>IF((SurveyData!$A$231)=0,"",(SurveyData!$T$231))</f>
        <v/>
      </c>
      <c r="H241" s="168" t="str">
        <f>IF((SurveyData!$A$231)=0,"",(SurveyData!$V$231))</f>
        <v/>
      </c>
      <c r="I241" s="168" t="str">
        <f>IF((SurveyData!$A$231)=0,"",(SurveyData!$X$231))</f>
        <v/>
      </c>
      <c r="J241" s="168" t="str">
        <f>IF((SurveyData!$A$231)=0,"",(SurveyData!$Z$231))</f>
        <v/>
      </c>
      <c r="K241" s="168" t="str">
        <f>IF((SurveyData!$A$231)=0,"",(SurveyData!$AB$231))</f>
        <v/>
      </c>
      <c r="L241" s="168" t="str">
        <f>IF((SurveyData!$A$231)=0,"",(SurveyData!$AD$231))</f>
        <v/>
      </c>
      <c r="M241" s="169" t="str">
        <f>IF(ISERROR(SUM($F$10*$F$241)+($G$10*$G$241)+($H$10*$H$241)+($I$10*$H$241)+($J$10*$J$241)+($K$10*$K$241)+($L$10*$L$241)),"",(SUM(SUM($F$10*$F$241)+($G$10*$G$241)+($H$10*$H$241)+($I$10*$H$241)+($J$10*$J$241)+($K$10*$K$241)+($L$10*$L$241))))</f>
        <v/>
      </c>
      <c r="N241" s="168" t="str">
        <f>IF((SurveyData!$A$231)=0,"",(SurveyData!$AE$231))</f>
        <v/>
      </c>
    </row>
    <row r="242" spans="2:14" ht="14.25">
      <c r="B242" s="172" t="str">
        <f>IF((SurveyData!$A$232)=0,"",(SurveyData!$A$232))</f>
        <v/>
      </c>
      <c r="C242" s="168" t="str">
        <f>IF((SurveyData!$A$232)=0,"",(SurveyData!$N$232))</f>
        <v/>
      </c>
      <c r="D242" s="168" t="str">
        <f>IF((SurveyData!$A$232)=0,"",(SurveyData!$O$232))</f>
        <v/>
      </c>
      <c r="E242" s="168" t="str">
        <f>IF((SurveyData!$A$232)=0,"",(SurveyData!$P$232))</f>
        <v/>
      </c>
      <c r="F242" s="168" t="str">
        <f>IF((SurveyData!$A$232)=0,"",(SurveyData!$R$232))</f>
        <v/>
      </c>
      <c r="G242" s="168" t="str">
        <f>IF((SurveyData!$A$232)=0,"",(SurveyData!$T$232))</f>
        <v/>
      </c>
      <c r="H242" s="168" t="str">
        <f>IF((SurveyData!$A$232)=0,"",(SurveyData!$V$232))</f>
        <v/>
      </c>
      <c r="I242" s="168" t="str">
        <f>IF((SurveyData!$A$232)=0,"",(SurveyData!$X$232))</f>
        <v/>
      </c>
      <c r="J242" s="168" t="str">
        <f>IF((SurveyData!$A$232)=0,"",(SurveyData!$Z$232))</f>
        <v/>
      </c>
      <c r="K242" s="168" t="str">
        <f>IF((SurveyData!$A$232)=0,"",(SurveyData!$AB$232))</f>
        <v/>
      </c>
      <c r="L242" s="168" t="str">
        <f>IF((SurveyData!$A$232)=0,"",(SurveyData!$AD$232))</f>
        <v/>
      </c>
      <c r="M242" s="169" t="str">
        <f>IF(ISERROR(SUM($F$10*$F$242)+($G$10*$G$242)+($H$10*$H$242)+($I$10*$H$242)+($J$10*$J$242)+($K$10*$K$242)+($L$10*$L$242)),"",(SUM(SUM($F$10*$F$242)+($G$10*$G$242)+($H$10*$H$242)+($I$10*$H$242)+($J$10*$J$242)+($K$10*$K$242)+($L$10*$L$242))))</f>
        <v/>
      </c>
      <c r="N242" s="168" t="str">
        <f>IF((SurveyData!$A$232)=0,"",(SurveyData!$AE$232))</f>
        <v/>
      </c>
    </row>
    <row r="243" spans="2:14" ht="14.25">
      <c r="B243" s="172" t="str">
        <f>IF((SurveyData!$A$233)=0,"",(SurveyData!$A$233))</f>
        <v/>
      </c>
      <c r="C243" s="168" t="str">
        <f>IF((SurveyData!$A$233)=0,"",(SurveyData!$N$233))</f>
        <v/>
      </c>
      <c r="D243" s="168" t="str">
        <f>IF((SurveyData!$A$233)=0,"",(SurveyData!$O$233))</f>
        <v/>
      </c>
      <c r="E243" s="168" t="str">
        <f>IF((SurveyData!$A$233)=0,"",(SurveyData!$P$233))</f>
        <v/>
      </c>
      <c r="F243" s="168" t="str">
        <f>IF((SurveyData!$A$233)=0,"",(SurveyData!$R$233))</f>
        <v/>
      </c>
      <c r="G243" s="168" t="str">
        <f>IF((SurveyData!$A$233)=0,"",(SurveyData!$T$233))</f>
        <v/>
      </c>
      <c r="H243" s="168" t="str">
        <f>IF((SurveyData!$A$233)=0,"",(SurveyData!$V$233))</f>
        <v/>
      </c>
      <c r="I243" s="168" t="str">
        <f>IF((SurveyData!$A$233)=0,"",(SurveyData!$X$233))</f>
        <v/>
      </c>
      <c r="J243" s="168" t="str">
        <f>IF((SurveyData!$A$233)=0,"",(SurveyData!$Z$233))</f>
        <v/>
      </c>
      <c r="K243" s="168" t="str">
        <f>IF((SurveyData!$A$233)=0,"",(SurveyData!$AB$233))</f>
        <v/>
      </c>
      <c r="L243" s="168" t="str">
        <f>IF((SurveyData!$A$233)=0,"",(SurveyData!$AD$233))</f>
        <v/>
      </c>
      <c r="M243" s="169" t="str">
        <f>IF(ISERROR(SUM($F$10*$F$243)+($G$10*$G$243)+($H$10*$H$243)+($I$10*$H$243)+($J$10*$J$243)+($K$10*$K$243)+($L$10*$L$243)),"",(SUM(SUM($F$10*$F$243)+($G$10*$G$243)+($H$10*$H$243)+($I$10*$H$243)+($J$10*$J$243)+($K$10*$K$243)+($L$10*$L$243))))</f>
        <v/>
      </c>
      <c r="N243" s="168" t="str">
        <f>IF((SurveyData!$A$233)=0,"",(SurveyData!$AE$233))</f>
        <v/>
      </c>
    </row>
    <row r="244" spans="2:14" ht="14.25">
      <c r="B244" s="172" t="str">
        <f>IF((SurveyData!$A$234)=0,"",(SurveyData!$A$234))</f>
        <v/>
      </c>
      <c r="C244" s="168" t="str">
        <f>IF((SurveyData!$A$234)=0,"",(SurveyData!$N$234))</f>
        <v/>
      </c>
      <c r="D244" s="168" t="str">
        <f>IF((SurveyData!$A$234)=0,"",(SurveyData!$O$234))</f>
        <v/>
      </c>
      <c r="E244" s="168" t="str">
        <f>IF((SurveyData!$A$234)=0,"",(SurveyData!$P$234))</f>
        <v/>
      </c>
      <c r="F244" s="168" t="str">
        <f>IF((SurveyData!$A$234)=0,"",(SurveyData!$R$234))</f>
        <v/>
      </c>
      <c r="G244" s="168" t="str">
        <f>IF((SurveyData!$A$234)=0,"",(SurveyData!$T$234))</f>
        <v/>
      </c>
      <c r="H244" s="168" t="str">
        <f>IF((SurveyData!$A$234)=0,"",(SurveyData!$V$234))</f>
        <v/>
      </c>
      <c r="I244" s="168" t="str">
        <f>IF((SurveyData!$A$234)=0,"",(SurveyData!$X$234))</f>
        <v/>
      </c>
      <c r="J244" s="168" t="str">
        <f>IF((SurveyData!$A$234)=0,"",(SurveyData!$Z$234))</f>
        <v/>
      </c>
      <c r="K244" s="168" t="str">
        <f>IF((SurveyData!$A$234)=0,"",(SurveyData!$AB$234))</f>
        <v/>
      </c>
      <c r="L244" s="168" t="str">
        <f>IF((SurveyData!$A$234)=0,"",(SurveyData!$AD$234))</f>
        <v/>
      </c>
      <c r="M244" s="169" t="str">
        <f>IF(ISERROR(SUM($F$10*$F$244)+($G$10*$G$244)+($H$10*$H$244)+($I$10*$H$244)+($J$10*$J$244)+($K$10*$K$244)+($L$10*$L$244)),"",(SUM(SUM($F$10*$F$244)+($G$10*$G$244)+($H$10*$H$244)+($I$10*$H$244)+($J$10*$J$244)+($K$10*$K$244)+($L$10*$L$244))))</f>
        <v/>
      </c>
      <c r="N244" s="168" t="str">
        <f>IF((SurveyData!$A$234)=0,"",(SurveyData!$AE$234))</f>
        <v/>
      </c>
    </row>
    <row r="245" spans="2:14" ht="14.25">
      <c r="B245" s="172" t="str">
        <f>IF((SurveyData!$A$235)=0,"",(SurveyData!$A$235))</f>
        <v/>
      </c>
      <c r="C245" s="168" t="str">
        <f>IF((SurveyData!$A$235)=0,"",(SurveyData!$N$235))</f>
        <v/>
      </c>
      <c r="D245" s="168" t="str">
        <f>IF((SurveyData!$A$235)=0,"",(SurveyData!$O$235))</f>
        <v/>
      </c>
      <c r="E245" s="168" t="str">
        <f>IF((SurveyData!$A$235)=0,"",(SurveyData!$P$235))</f>
        <v/>
      </c>
      <c r="F245" s="168" t="str">
        <f>IF((SurveyData!$A$235)=0,"",(SurveyData!$R$235))</f>
        <v/>
      </c>
      <c r="G245" s="168" t="str">
        <f>IF((SurveyData!$A$235)=0,"",(SurveyData!$T$235))</f>
        <v/>
      </c>
      <c r="H245" s="168" t="str">
        <f>IF((SurveyData!$A$235)=0,"",(SurveyData!$V$235))</f>
        <v/>
      </c>
      <c r="I245" s="168" t="str">
        <f>IF((SurveyData!$A$235)=0,"",(SurveyData!$X$235))</f>
        <v/>
      </c>
      <c r="J245" s="168" t="str">
        <f>IF((SurveyData!$A$235)=0,"",(SurveyData!$Z$235))</f>
        <v/>
      </c>
      <c r="K245" s="168" t="str">
        <f>IF((SurveyData!$A$235)=0,"",(SurveyData!$AB$235))</f>
        <v/>
      </c>
      <c r="L245" s="168" t="str">
        <f>IF((SurveyData!$A$235)=0,"",(SurveyData!$AD$235))</f>
        <v/>
      </c>
      <c r="M245" s="169" t="str">
        <f>IF(ISERROR(SUM($F$10*$F$245)+($G$10*$G$245)+($H$10*$H$245)+($I$10*$H$245)+($J$10*$J$245)+($K$10*$K$245)+($L$10*$L$245)),"",(SUM(SUM($F$10*$F$245)+($G$10*$G$245)+($H$10*$H$245)+($I$10*$H$245)+($J$10*$J$245)+($K$10*$K$245)+($L$10*$L$245))))</f>
        <v/>
      </c>
      <c r="N245" s="168" t="str">
        <f>IF((SurveyData!$A$235)=0,"",(SurveyData!$AE$235))</f>
        <v/>
      </c>
    </row>
    <row r="246" spans="2:14" ht="14.25">
      <c r="B246" s="172" t="str">
        <f>IF((SurveyData!$A$236)=0,"",(SurveyData!$A$236))</f>
        <v/>
      </c>
      <c r="C246" s="168" t="str">
        <f>IF((SurveyData!$A$236)=0,"",(SurveyData!$N$236))</f>
        <v/>
      </c>
      <c r="D246" s="168" t="str">
        <f>IF((SurveyData!$A$236)=0,"",(SurveyData!$O$236))</f>
        <v/>
      </c>
      <c r="E246" s="168" t="str">
        <f>IF((SurveyData!$A$236)=0,"",(SurveyData!$P$236))</f>
        <v/>
      </c>
      <c r="F246" s="168" t="str">
        <f>IF((SurveyData!$A$236)=0,"",(SurveyData!$R$236))</f>
        <v/>
      </c>
      <c r="G246" s="168" t="str">
        <f>IF((SurveyData!$A$236)=0,"",(SurveyData!$T$236))</f>
        <v/>
      </c>
      <c r="H246" s="168" t="str">
        <f>IF((SurveyData!$A$236)=0,"",(SurveyData!$V$236))</f>
        <v/>
      </c>
      <c r="I246" s="168" t="str">
        <f>IF((SurveyData!$A$236)=0,"",(SurveyData!$X$236))</f>
        <v/>
      </c>
      <c r="J246" s="168" t="str">
        <f>IF((SurveyData!$A$236)=0,"",(SurveyData!$Z$236))</f>
        <v/>
      </c>
      <c r="K246" s="168" t="str">
        <f>IF((SurveyData!$A$236)=0,"",(SurveyData!$AB$236))</f>
        <v/>
      </c>
      <c r="L246" s="168" t="str">
        <f>IF((SurveyData!$A$236)=0,"",(SurveyData!$AD$236))</f>
        <v/>
      </c>
      <c r="M246" s="169" t="str">
        <f>IF(ISERROR(SUM($F$10*$F$246)+($G$10*$G$246)+($H$10*$H$246)+($I$10*$H$246)+($J$10*$J$246)+($K$10*$K$246)+($L$10*$L$246)),"",(SUM(SUM($F$10*$F$246)+($G$10*$G$246)+($H$10*$H$246)+($I$10*$H$246)+($J$10*$J$246)+($K$10*$K$246)+($L$10*$L$246))))</f>
        <v/>
      </c>
      <c r="N246" s="168" t="str">
        <f>IF((SurveyData!$A$236)=0,"",(SurveyData!$AE$236))</f>
        <v/>
      </c>
    </row>
    <row r="247" spans="2:14" ht="14.25">
      <c r="B247" s="172" t="str">
        <f>IF((SurveyData!$A$237)=0,"",(SurveyData!$A$237))</f>
        <v/>
      </c>
      <c r="C247" s="168" t="str">
        <f>IF((SurveyData!$A$237)=0,"",(SurveyData!$N$237))</f>
        <v/>
      </c>
      <c r="D247" s="168" t="str">
        <f>IF((SurveyData!$A$237)=0,"",(SurveyData!$O$237))</f>
        <v/>
      </c>
      <c r="E247" s="168" t="str">
        <f>IF((SurveyData!$A$237)=0,"",(SurveyData!$P$237))</f>
        <v/>
      </c>
      <c r="F247" s="168" t="str">
        <f>IF((SurveyData!$A$237)=0,"",(SurveyData!$R$237))</f>
        <v/>
      </c>
      <c r="G247" s="168" t="str">
        <f>IF((SurveyData!$A$237)=0,"",(SurveyData!$T$237))</f>
        <v/>
      </c>
      <c r="H247" s="168" t="str">
        <f>IF((SurveyData!$A$237)=0,"",(SurveyData!$V$237))</f>
        <v/>
      </c>
      <c r="I247" s="168" t="str">
        <f>IF((SurveyData!$A$237)=0,"",(SurveyData!$X$237))</f>
        <v/>
      </c>
      <c r="J247" s="168" t="str">
        <f>IF((SurveyData!$A$237)=0,"",(SurveyData!$Z$237))</f>
        <v/>
      </c>
      <c r="K247" s="168" t="str">
        <f>IF((SurveyData!$A$237)=0,"",(SurveyData!$AB$237))</f>
        <v/>
      </c>
      <c r="L247" s="168" t="str">
        <f>IF((SurveyData!$A$237)=0,"",(SurveyData!$AD$237))</f>
        <v/>
      </c>
      <c r="M247" s="169" t="str">
        <f>IF(ISERROR(SUM($F$10*$F$247)+($G$10*$G$247)+($H$10*$H$247)+($I$10*$H$247)+($J$10*$J$247)+($K$10*$K$247)+($L$10*$L$247)),"",(SUM(SUM($F$10*$F$247)+($G$10*$G$247)+($H$10*$H$247)+($I$10*$H$247)+($J$10*$J$247)+($K$10*$K$247)+($L$10*$L$247))))</f>
        <v/>
      </c>
      <c r="N247" s="168" t="str">
        <f>IF((SurveyData!$A$237)=0,"",(SurveyData!$AE$237))</f>
        <v/>
      </c>
    </row>
    <row r="248" spans="2:14" ht="14.25">
      <c r="B248" s="172" t="str">
        <f>IF((SurveyData!$A$238)=0,"",(SurveyData!$A$238))</f>
        <v/>
      </c>
      <c r="C248" s="168" t="str">
        <f>IF((SurveyData!$A$238)=0,"",(SurveyData!$N$238))</f>
        <v/>
      </c>
      <c r="D248" s="168" t="str">
        <f>IF((SurveyData!$A$238)=0,"",(SurveyData!$O$238))</f>
        <v/>
      </c>
      <c r="E248" s="168" t="str">
        <f>IF((SurveyData!$A$238)=0,"",(SurveyData!$P$238))</f>
        <v/>
      </c>
      <c r="F248" s="168" t="str">
        <f>IF((SurveyData!$A$238)=0,"",(SurveyData!$R$238))</f>
        <v/>
      </c>
      <c r="G248" s="168" t="str">
        <f>IF((SurveyData!$A$238)=0,"",(SurveyData!$T$238))</f>
        <v/>
      </c>
      <c r="H248" s="168" t="str">
        <f>IF((SurveyData!$A$238)=0,"",(SurveyData!$V$238))</f>
        <v/>
      </c>
      <c r="I248" s="168" t="str">
        <f>IF((SurveyData!$A$238)=0,"",(SurveyData!$X$238))</f>
        <v/>
      </c>
      <c r="J248" s="168" t="str">
        <f>IF((SurveyData!$A$238)=0,"",(SurveyData!$Z$238))</f>
        <v/>
      </c>
      <c r="K248" s="168" t="str">
        <f>IF((SurveyData!$A$238)=0,"",(SurveyData!$AB$238))</f>
        <v/>
      </c>
      <c r="L248" s="168" t="str">
        <f>IF((SurveyData!$A$238)=0,"",(SurveyData!$AD$238))</f>
        <v/>
      </c>
      <c r="M248" s="169" t="str">
        <f>IF(ISERROR(SUM($F$10*$F$248)+($G$10*$G$248)+($H$10*$H$248)+($I$10*$H$248)+($J$10*$J$248)+($K$10*$K$248)+($L$10*$L$248)),"",(SUM(SUM($F$10*$F$248)+($G$10*$G$248)+($H$10*$H$248)+($I$10*$H$248)+($J$10*$J$248)+($K$10*$K$248)+($L$10*$L$248))))</f>
        <v/>
      </c>
      <c r="N248" s="168" t="str">
        <f>IF((SurveyData!$A$238)=0,"",(SurveyData!$AE$238))</f>
        <v/>
      </c>
    </row>
    <row r="249" spans="2:14" ht="14.25">
      <c r="B249" s="172" t="str">
        <f>IF((SurveyData!$A$239)=0,"",(SurveyData!$A$239))</f>
        <v/>
      </c>
      <c r="C249" s="168" t="str">
        <f>IF((SurveyData!$A$239)=0,"",(SurveyData!$N$239))</f>
        <v/>
      </c>
      <c r="D249" s="168" t="str">
        <f>IF((SurveyData!$A$239)=0,"",(SurveyData!$O$239))</f>
        <v/>
      </c>
      <c r="E249" s="168" t="str">
        <f>IF((SurveyData!$A$239)=0,"",(SurveyData!$P$239))</f>
        <v/>
      </c>
      <c r="F249" s="168" t="str">
        <f>IF((SurveyData!$A$239)=0,"",(SurveyData!$R$239))</f>
        <v/>
      </c>
      <c r="G249" s="168" t="str">
        <f>IF((SurveyData!$A$239)=0,"",(SurveyData!$T$239))</f>
        <v/>
      </c>
      <c r="H249" s="168" t="str">
        <f>IF((SurveyData!$A$239)=0,"",(SurveyData!$V$239))</f>
        <v/>
      </c>
      <c r="I249" s="168" t="str">
        <f>IF((SurveyData!$A$239)=0,"",(SurveyData!$X$239))</f>
        <v/>
      </c>
      <c r="J249" s="168" t="str">
        <f>IF((SurveyData!$A$239)=0,"",(SurveyData!$Z$239))</f>
        <v/>
      </c>
      <c r="K249" s="168" t="str">
        <f>IF((SurveyData!$A$239)=0,"",(SurveyData!$AB$239))</f>
        <v/>
      </c>
      <c r="L249" s="168" t="str">
        <f>IF((SurveyData!$A$239)=0,"",(SurveyData!$AD$239))</f>
        <v/>
      </c>
      <c r="M249" s="169" t="str">
        <f>IF(ISERROR(SUM($F$10*$F$249)+($G$10*$G$249)+($H$10*$H$249)+($I$10*$H$249)+($J$10*$J$249)+($K$10*$K$249)+($L$10*$L$249)),"",(SUM(SUM($F$10*$F$249)+($G$10*$G$249)+($H$10*$H$249)+($I$10*$H$249)+($J$10*$J$249)+($K$10*$K$249)+($L$10*$L$249))))</f>
        <v/>
      </c>
      <c r="N249" s="168" t="str">
        <f>IF((SurveyData!$A$239)=0,"",(SurveyData!$AE$239))</f>
        <v/>
      </c>
    </row>
    <row r="250" spans="2:14" ht="14.25">
      <c r="B250" s="172" t="str">
        <f>IF((SurveyData!$A$240)=0,"",(SurveyData!$A$240))</f>
        <v/>
      </c>
      <c r="C250" s="168" t="str">
        <f>IF((SurveyData!$A$240)=0,"",(SurveyData!$N$240))</f>
        <v/>
      </c>
      <c r="D250" s="168" t="str">
        <f>IF((SurveyData!$A$240)=0,"",(SurveyData!$O$240))</f>
        <v/>
      </c>
      <c r="E250" s="168" t="str">
        <f>IF((SurveyData!$A$240)=0,"",(SurveyData!$P$240))</f>
        <v/>
      </c>
      <c r="F250" s="168" t="str">
        <f>IF((SurveyData!$A$240)=0,"",(SurveyData!$R$240))</f>
        <v/>
      </c>
      <c r="G250" s="168" t="str">
        <f>IF((SurveyData!$A$240)=0,"",(SurveyData!$T$240))</f>
        <v/>
      </c>
      <c r="H250" s="168" t="str">
        <f>IF((SurveyData!$A$240)=0,"",(SurveyData!$V$240))</f>
        <v/>
      </c>
      <c r="I250" s="168" t="str">
        <f>IF((SurveyData!$A$240)=0,"",(SurveyData!$X$240))</f>
        <v/>
      </c>
      <c r="J250" s="168" t="str">
        <f>IF((SurveyData!$A$240)=0,"",(SurveyData!$Z$240))</f>
        <v/>
      </c>
      <c r="K250" s="168" t="str">
        <f>IF((SurveyData!$A$240)=0,"",(SurveyData!$AB$240))</f>
        <v/>
      </c>
      <c r="L250" s="168" t="str">
        <f>IF((SurveyData!$A$240)=0,"",(SurveyData!$AD$240))</f>
        <v/>
      </c>
      <c r="M250" s="169" t="str">
        <f>IF(ISERROR(SUM($F$10*$F$250)+($G$10*$G$250)+($H$10*$H$250)+($I$10*$H$250)+($J$10*$J$250)+($K$10*$K$250)+($L$10*$L$250)),"",(SUM(SUM($F$10*$F$250)+($G$10*$G$250)+($H$10*$H$250)+($I$10*$H$250)+($J$10*$J$250)+($K$10*$K$250)+($L$10*$L$250))))</f>
        <v/>
      </c>
      <c r="N250" s="168" t="str">
        <f>IF((SurveyData!$A$240)=0,"",(SurveyData!$AE$240))</f>
        <v/>
      </c>
    </row>
    <row r="251" spans="2:14" ht="14.25">
      <c r="B251" s="172" t="str">
        <f>IF((SurveyData!$A$241)=0,"",(SurveyData!$A$241))</f>
        <v/>
      </c>
      <c r="C251" s="168" t="str">
        <f>IF((SurveyData!$A$241)=0,"",(SurveyData!$N$241))</f>
        <v/>
      </c>
      <c r="D251" s="168" t="str">
        <f>IF((SurveyData!$A$241)=0,"",(SurveyData!$O$241))</f>
        <v/>
      </c>
      <c r="E251" s="168" t="str">
        <f>IF((SurveyData!$A$241)=0,"",(SurveyData!$P$241))</f>
        <v/>
      </c>
      <c r="F251" s="168" t="str">
        <f>IF((SurveyData!$A$241)=0,"",(SurveyData!$R$241))</f>
        <v/>
      </c>
      <c r="G251" s="168" t="str">
        <f>IF((SurveyData!$A$241)=0,"",(SurveyData!$T$241))</f>
        <v/>
      </c>
      <c r="H251" s="168" t="str">
        <f>IF((SurveyData!$A$241)=0,"",(SurveyData!$V$241))</f>
        <v/>
      </c>
      <c r="I251" s="168" t="str">
        <f>IF((SurveyData!$A$241)=0,"",(SurveyData!$X$241))</f>
        <v/>
      </c>
      <c r="J251" s="168" t="str">
        <f>IF((SurveyData!$A$241)=0,"",(SurveyData!$Z$241))</f>
        <v/>
      </c>
      <c r="K251" s="168" t="str">
        <f>IF((SurveyData!$A$241)=0,"",(SurveyData!$AB$241))</f>
        <v/>
      </c>
      <c r="L251" s="168" t="str">
        <f>IF((SurveyData!$A$241)=0,"",(SurveyData!$AD$241))</f>
        <v/>
      </c>
      <c r="M251" s="169" t="str">
        <f>IF(ISERROR(SUM($F$10*$F$251)+($G$10*$G$251)+($H$10*$H$251)+($I$10*$H$251)+($J$10*$J$251)+($K$10*$K$251)+($L$10*$L$251)),"",(SUM(SUM($F$10*$F$251)+($G$10*$G$251)+($H$10*$H$251)+($I$10*$H$251)+($J$10*$J$251)+($K$10*$K$251)+($L$10*$L$251))))</f>
        <v/>
      </c>
      <c r="N251" s="168" t="str">
        <f>IF((SurveyData!$A$241)=0,"",(SurveyData!$AE$241))</f>
        <v/>
      </c>
    </row>
    <row r="252" spans="2:14" ht="14.25">
      <c r="B252" s="172" t="str">
        <f>IF((SurveyData!$A$242)=0,"",(SurveyData!$A$242))</f>
        <v/>
      </c>
      <c r="C252" s="168" t="str">
        <f>IF((SurveyData!$A$242)=0,"",(SurveyData!$N$242))</f>
        <v/>
      </c>
      <c r="D252" s="168" t="str">
        <f>IF((SurveyData!$A$242)=0,"",(SurveyData!$O$242))</f>
        <v/>
      </c>
      <c r="E252" s="168" t="str">
        <f>IF((SurveyData!$A$242)=0,"",(SurveyData!$P$242))</f>
        <v/>
      </c>
      <c r="F252" s="168" t="str">
        <f>IF((SurveyData!$A$242)=0,"",(SurveyData!$R$242))</f>
        <v/>
      </c>
      <c r="G252" s="168" t="str">
        <f>IF((SurveyData!$A$242)=0,"",(SurveyData!$T$242))</f>
        <v/>
      </c>
      <c r="H252" s="168" t="str">
        <f>IF((SurveyData!$A$242)=0,"",(SurveyData!$V$242))</f>
        <v/>
      </c>
      <c r="I252" s="168" t="str">
        <f>IF((SurveyData!$A$242)=0,"",(SurveyData!$X$242))</f>
        <v/>
      </c>
      <c r="J252" s="168" t="str">
        <f>IF((SurveyData!$A$242)=0,"",(SurveyData!$Z$242))</f>
        <v/>
      </c>
      <c r="K252" s="168" t="str">
        <f>IF((SurveyData!$A$242)=0,"",(SurveyData!$AB$242))</f>
        <v/>
      </c>
      <c r="L252" s="168" t="str">
        <f>IF((SurveyData!$A$242)=0,"",(SurveyData!$AD$242))</f>
        <v/>
      </c>
      <c r="M252" s="169" t="str">
        <f>IF(ISERROR(SUM($F$10*$F$252)+($G$10*$G$252)+($H$10*$H$252)+($I$10*$H$252)+($J$10*$J$252)+($K$10*$K$252)+($L$10*$L$252)),"",(SUM(SUM($F$10*$F$252)+($G$10*$G$252)+($H$10*$H$252)+($I$10*$H$252)+($J$10*$J$252)+($K$10*$K$252)+($L$10*$L$252))))</f>
        <v/>
      </c>
      <c r="N252" s="168" t="str">
        <f>IF((SurveyData!$A$242)=0,"",(SurveyData!$AE$242))</f>
        <v/>
      </c>
    </row>
    <row r="253" spans="2:14" ht="14.25">
      <c r="B253" s="172" t="str">
        <f>IF((SurveyData!$A$243)=0,"",(SurveyData!$A$243))</f>
        <v/>
      </c>
      <c r="C253" s="168" t="str">
        <f>IF((SurveyData!$A$243)=0,"",(SurveyData!$N$243))</f>
        <v/>
      </c>
      <c r="D253" s="168" t="str">
        <f>IF((SurveyData!$A$243)=0,"",(SurveyData!$O$243))</f>
        <v/>
      </c>
      <c r="E253" s="168" t="str">
        <f>IF((SurveyData!$A$243)=0,"",(SurveyData!$P$243))</f>
        <v/>
      </c>
      <c r="F253" s="168" t="str">
        <f>IF((SurveyData!$A$243)=0,"",(SurveyData!$R$243))</f>
        <v/>
      </c>
      <c r="G253" s="168" t="str">
        <f>IF((SurveyData!$A$243)=0,"",(SurveyData!$T$243))</f>
        <v/>
      </c>
      <c r="H253" s="168" t="str">
        <f>IF((SurveyData!$A$243)=0,"",(SurveyData!$V$243))</f>
        <v/>
      </c>
      <c r="I253" s="168" t="str">
        <f>IF((SurveyData!$A$243)=0,"",(SurveyData!$X$243))</f>
        <v/>
      </c>
      <c r="J253" s="168" t="str">
        <f>IF((SurveyData!$A$243)=0,"",(SurveyData!$Z$243))</f>
        <v/>
      </c>
      <c r="K253" s="168" t="str">
        <f>IF((SurveyData!$A$243)=0,"",(SurveyData!$AB$243))</f>
        <v/>
      </c>
      <c r="L253" s="168" t="str">
        <f>IF((SurveyData!$A$243)=0,"",(SurveyData!$AD$243))</f>
        <v/>
      </c>
      <c r="M253" s="169" t="str">
        <f>IF(ISERROR(SUM($F$10*$F$253)+($G$10*$G$253)+($H$10*$H$253)+($I$10*$H$253)+($J$10*$J$253)+($K$10*$K$253)+($L$10*$L$253)),"",(SUM(SUM($F$10*$F$253)+($G$10*$G$253)+($H$10*$H$253)+($I$10*$H$253)+($J$10*$J$253)+($K$10*$K$253)+($L$10*$L$253))))</f>
        <v/>
      </c>
      <c r="N253" s="168" t="str">
        <f>IF((SurveyData!$A$243)=0,"",(SurveyData!$AE$243))</f>
        <v/>
      </c>
    </row>
    <row r="254" spans="2:14" ht="14.25">
      <c r="B254" s="172" t="str">
        <f>IF((SurveyData!$A$244)=0,"",(SurveyData!$A$244))</f>
        <v/>
      </c>
      <c r="C254" s="168" t="str">
        <f>IF((SurveyData!$A$244)=0,"",(SurveyData!$N$244))</f>
        <v/>
      </c>
      <c r="D254" s="168" t="str">
        <f>IF((SurveyData!$A$244)=0,"",(SurveyData!$O$244))</f>
        <v/>
      </c>
      <c r="E254" s="168" t="str">
        <f>IF((SurveyData!$A$244)=0,"",(SurveyData!$P$244))</f>
        <v/>
      </c>
      <c r="F254" s="168" t="str">
        <f>IF((SurveyData!$A$244)=0,"",(SurveyData!$R$244))</f>
        <v/>
      </c>
      <c r="G254" s="168" t="str">
        <f>IF((SurveyData!$A$244)=0,"",(SurveyData!$T$244))</f>
        <v/>
      </c>
      <c r="H254" s="168" t="str">
        <f>IF((SurveyData!$A$244)=0,"",(SurveyData!$V$244))</f>
        <v/>
      </c>
      <c r="I254" s="168" t="str">
        <f>IF((SurveyData!$A$244)=0,"",(SurveyData!$X$244))</f>
        <v/>
      </c>
      <c r="J254" s="168" t="str">
        <f>IF((SurveyData!$A$244)=0,"",(SurveyData!$Z$244))</f>
        <v/>
      </c>
      <c r="K254" s="168" t="str">
        <f>IF((SurveyData!$A$244)=0,"",(SurveyData!$AB$244))</f>
        <v/>
      </c>
      <c r="L254" s="168" t="str">
        <f>IF((SurveyData!$A$244)=0,"",(SurveyData!$AD$244))</f>
        <v/>
      </c>
      <c r="M254" s="169" t="str">
        <f>IF(ISERROR(SUM($F$10*$F$254)+($G$10*$G$254)+($H$10*$H$254)+($I$10*$H$254)+($J$10*$J$254)+($K$10*$K$254)+($L$10*$L$254)),"",(SUM(SUM($F$10*$F$254)+($G$10*$G$254)+($H$10*$H$254)+($I$10*$H$254)+($J$10*$J$254)+($K$10*$K$254)+($L$10*$L$254))))</f>
        <v/>
      </c>
      <c r="N254" s="168" t="str">
        <f>IF((SurveyData!$A$244)=0,"",(SurveyData!$AE$244))</f>
        <v/>
      </c>
    </row>
    <row r="255" spans="2:14" ht="14.25">
      <c r="B255" s="172" t="str">
        <f>IF((SurveyData!$A$245)=0,"",(SurveyData!$A$245))</f>
        <v/>
      </c>
      <c r="C255" s="168" t="str">
        <f>IF((SurveyData!$A$245)=0,"",(SurveyData!$N$245))</f>
        <v/>
      </c>
      <c r="D255" s="168" t="str">
        <f>IF((SurveyData!$A$245)=0,"",(SurveyData!$O$245))</f>
        <v/>
      </c>
      <c r="E255" s="168" t="str">
        <f>IF((SurveyData!$A$245)=0,"",(SurveyData!$P$245))</f>
        <v/>
      </c>
      <c r="F255" s="168" t="str">
        <f>IF((SurveyData!$A$245)=0,"",(SurveyData!$R$245))</f>
        <v/>
      </c>
      <c r="G255" s="168" t="str">
        <f>IF((SurveyData!$A$245)=0,"",(SurveyData!$T$245))</f>
        <v/>
      </c>
      <c r="H255" s="168" t="str">
        <f>IF((SurveyData!$A$245)=0,"",(SurveyData!$V$245))</f>
        <v/>
      </c>
      <c r="I255" s="168" t="str">
        <f>IF((SurveyData!$A$245)=0,"",(SurveyData!$X$245))</f>
        <v/>
      </c>
      <c r="J255" s="168" t="str">
        <f>IF((SurveyData!$A$245)=0,"",(SurveyData!$Z$245))</f>
        <v/>
      </c>
      <c r="K255" s="168" t="str">
        <f>IF((SurveyData!$A$245)=0,"",(SurveyData!$AB$245))</f>
        <v/>
      </c>
      <c r="L255" s="168" t="str">
        <f>IF((SurveyData!$A$245)=0,"",(SurveyData!$AD$245))</f>
        <v/>
      </c>
      <c r="M255" s="169" t="str">
        <f>IF(ISERROR(SUM($F$10*$F$255)+($G$10*$G$255)+($H$10*$H$255)+($I$10*$H$255)+($J$10*$J$255)+($K$10*$K$255)+($L$10*$L$255)),"",(SUM(SUM($F$10*$F$255)+($G$10*$G$255)+($H$10*$H$255)+($I$10*$H$255)+($J$10*$J$255)+($K$10*$K$255)+($L$10*$L$255))))</f>
        <v/>
      </c>
      <c r="N255" s="168" t="str">
        <f>IF((SurveyData!$A$245)=0,"",(SurveyData!$AE$245))</f>
        <v/>
      </c>
    </row>
    <row r="256" spans="2:14" ht="14.25">
      <c r="B256" s="172" t="str">
        <f>IF((SurveyData!$A$246)=0,"",(SurveyData!$A$246))</f>
        <v/>
      </c>
      <c r="C256" s="168" t="str">
        <f>IF((SurveyData!$A$246)=0,"",(SurveyData!$N$246))</f>
        <v/>
      </c>
      <c r="D256" s="168" t="str">
        <f>IF((SurveyData!$A$246)=0,"",(SurveyData!$O$246))</f>
        <v/>
      </c>
      <c r="E256" s="168" t="str">
        <f>IF((SurveyData!$A$246)=0,"",(SurveyData!$P$246))</f>
        <v/>
      </c>
      <c r="F256" s="168" t="str">
        <f>IF((SurveyData!$A$246)=0,"",(SurveyData!$R$246))</f>
        <v/>
      </c>
      <c r="G256" s="168" t="str">
        <f>IF((SurveyData!$A$246)=0,"",(SurveyData!$T$246))</f>
        <v/>
      </c>
      <c r="H256" s="168" t="str">
        <f>IF((SurveyData!$A$246)=0,"",(SurveyData!$V$246))</f>
        <v/>
      </c>
      <c r="I256" s="168" t="str">
        <f>IF((SurveyData!$A$246)=0,"",(SurveyData!$X$246))</f>
        <v/>
      </c>
      <c r="J256" s="168" t="str">
        <f>IF((SurveyData!$A$246)=0,"",(SurveyData!$Z$246))</f>
        <v/>
      </c>
      <c r="K256" s="168" t="str">
        <f>IF((SurveyData!$A$246)=0,"",(SurveyData!$AB$246))</f>
        <v/>
      </c>
      <c r="L256" s="168" t="str">
        <f>IF((SurveyData!$A$246)=0,"",(SurveyData!$AD$246))</f>
        <v/>
      </c>
      <c r="M256" s="169" t="str">
        <f>IF(ISERROR(SUM($F$10*$F$256)+($G$10*$G$256)+($H$10*$H$256)+($I$10*$H$256)+($J$10*$J$256)+($K$10*$K$256)+($L$10*$L$256)),"",(SUM(SUM($F$10*$F$256)+($G$10*$G$256)+($H$10*$H$256)+($I$10*$H$256)+($J$10*$J$256)+($K$10*$K$256)+($L$10*$L$256))))</f>
        <v/>
      </c>
      <c r="N256" s="168" t="str">
        <f>IF((SurveyData!$A$246)=0,"",(SurveyData!$AE$246))</f>
        <v/>
      </c>
    </row>
    <row r="257" spans="2:14" ht="14.25">
      <c r="B257" s="172" t="str">
        <f>IF((SurveyData!$A$247)=0,"",(SurveyData!$A$247))</f>
        <v/>
      </c>
      <c r="C257" s="168" t="str">
        <f>IF((SurveyData!$A$247)=0,"",(SurveyData!$N$247))</f>
        <v/>
      </c>
      <c r="D257" s="168" t="str">
        <f>IF((SurveyData!$A$247)=0,"",(SurveyData!$O$247))</f>
        <v/>
      </c>
      <c r="E257" s="168" t="str">
        <f>IF((SurveyData!$A$247)=0,"",(SurveyData!$P$247))</f>
        <v/>
      </c>
      <c r="F257" s="168" t="str">
        <f>IF((SurveyData!$A$247)=0,"",(SurveyData!$R$247))</f>
        <v/>
      </c>
      <c r="G257" s="168" t="str">
        <f>IF((SurveyData!$A$247)=0,"",(SurveyData!$T$247))</f>
        <v/>
      </c>
      <c r="H257" s="168" t="str">
        <f>IF((SurveyData!$A$247)=0,"",(SurveyData!$V$247))</f>
        <v/>
      </c>
      <c r="I257" s="168" t="str">
        <f>IF((SurveyData!$A$247)=0,"",(SurveyData!$X$247))</f>
        <v/>
      </c>
      <c r="J257" s="168" t="str">
        <f>IF((SurveyData!$A$247)=0,"",(SurveyData!$Z$247))</f>
        <v/>
      </c>
      <c r="K257" s="168" t="str">
        <f>IF((SurveyData!$A$247)=0,"",(SurveyData!$AB$247))</f>
        <v/>
      </c>
      <c r="L257" s="168" t="str">
        <f>IF((SurveyData!$A$247)=0,"",(SurveyData!$AD$247))</f>
        <v/>
      </c>
      <c r="M257" s="169" t="str">
        <f>IF(ISERROR(SUM($F$10*$F$257)+($G$10*$G$257)+($H$10*$H$257)+($I$10*$H$257)+($J$10*$J$257)+($K$10*$K$257)+($L$10*$L$257)),"",(SUM(SUM($F$10*$F$257)+($G$10*$G$257)+($H$10*$H$257)+($I$10*$H$257)+($J$10*$J$257)+($K$10*$K$257)+($L$10*$L$257))))</f>
        <v/>
      </c>
      <c r="N257" s="168" t="str">
        <f>IF((SurveyData!$A$247)=0,"",(SurveyData!$AE$247))</f>
        <v/>
      </c>
    </row>
    <row r="258" spans="2:14" ht="14.25">
      <c r="B258" s="172" t="str">
        <f>IF((SurveyData!$A$248)=0,"",(SurveyData!$A$248))</f>
        <v/>
      </c>
      <c r="C258" s="168" t="str">
        <f>IF((SurveyData!$A$248)=0,"",(SurveyData!$N$248))</f>
        <v/>
      </c>
      <c r="D258" s="168" t="str">
        <f>IF((SurveyData!$A$248)=0,"",(SurveyData!$O$248))</f>
        <v/>
      </c>
      <c r="E258" s="168" t="str">
        <f>IF((SurveyData!$A$248)=0,"",(SurveyData!$P$248))</f>
        <v/>
      </c>
      <c r="F258" s="168" t="str">
        <f>IF((SurveyData!$A$248)=0,"",(SurveyData!$R$248))</f>
        <v/>
      </c>
      <c r="G258" s="168" t="str">
        <f>IF((SurveyData!$A$248)=0,"",(SurveyData!$T$248))</f>
        <v/>
      </c>
      <c r="H258" s="168" t="str">
        <f>IF((SurveyData!$A$248)=0,"",(SurveyData!$V$248))</f>
        <v/>
      </c>
      <c r="I258" s="168" t="str">
        <f>IF((SurveyData!$A$248)=0,"",(SurveyData!$X$248))</f>
        <v/>
      </c>
      <c r="J258" s="168" t="str">
        <f>IF((SurveyData!$A$248)=0,"",(SurveyData!$Z$248))</f>
        <v/>
      </c>
      <c r="K258" s="168" t="str">
        <f>IF((SurveyData!$A$248)=0,"",(SurveyData!$AB$248))</f>
        <v/>
      </c>
      <c r="L258" s="168" t="str">
        <f>IF((SurveyData!$A$248)=0,"",(SurveyData!$AD$248))</f>
        <v/>
      </c>
      <c r="M258" s="169" t="str">
        <f>IF(ISERROR(SUM($F$10*$F$258)+($G$10*$G$258)+($H$10*$H$258)+($I$10*$H$258)+($J$10*$J$258)+($K$10*$K$258)+($L$10*$L$258)),"",(SUM(SUM($F$10*$F$258)+($G$10*$G$258)+($H$10*$H$258)+($I$10*$H$258)+($J$10*$J$258)+($K$10*$K$258)+($L$10*$L$258))))</f>
        <v/>
      </c>
      <c r="N258" s="168" t="str">
        <f>IF((SurveyData!$A$248)=0,"",(SurveyData!$AE$248))</f>
        <v/>
      </c>
    </row>
    <row r="259" spans="2:14" ht="14.25">
      <c r="B259" s="172" t="str">
        <f>IF((SurveyData!$A$249)=0,"",(SurveyData!$A$249))</f>
        <v/>
      </c>
      <c r="C259" s="168" t="str">
        <f>IF((SurveyData!$A$249)=0,"",(SurveyData!$N$249))</f>
        <v/>
      </c>
      <c r="D259" s="168" t="str">
        <f>IF((SurveyData!$A$249)=0,"",(SurveyData!$O$249))</f>
        <v/>
      </c>
      <c r="E259" s="168" t="str">
        <f>IF((SurveyData!$A$249)=0,"",(SurveyData!$P$249))</f>
        <v/>
      </c>
      <c r="F259" s="168" t="str">
        <f>IF((SurveyData!$A$249)=0,"",(SurveyData!$R$249))</f>
        <v/>
      </c>
      <c r="G259" s="168" t="str">
        <f>IF((SurveyData!$A$249)=0,"",(SurveyData!$T$249))</f>
        <v/>
      </c>
      <c r="H259" s="168" t="str">
        <f>IF((SurveyData!$A$249)=0,"",(SurveyData!$V$249))</f>
        <v/>
      </c>
      <c r="I259" s="168" t="str">
        <f>IF((SurveyData!$A$249)=0,"",(SurveyData!$X$249))</f>
        <v/>
      </c>
      <c r="J259" s="168" t="str">
        <f>IF((SurveyData!$A$249)=0,"",(SurveyData!$Z$249))</f>
        <v/>
      </c>
      <c r="K259" s="168" t="str">
        <f>IF((SurveyData!$A$249)=0,"",(SurveyData!$AB$249))</f>
        <v/>
      </c>
      <c r="L259" s="168" t="str">
        <f>IF((SurveyData!$A$249)=0,"",(SurveyData!$AD$249))</f>
        <v/>
      </c>
      <c r="M259" s="169" t="str">
        <f>IF(ISERROR(SUM($F$10*$F$259)+($G$10*$G$259)+($H$10*$H$259)+($I$10*$H$259)+($J$10*$J$259)+($K$10*$K$259)+($L$10*$L$259)),"",(SUM(SUM($F$10*$F$259)+($G$10*$G$259)+($H$10*$H$259)+($I$10*$H$259)+($J$10*$J$259)+($K$10*$K$259)+($L$10*$L$259))))</f>
        <v/>
      </c>
      <c r="N259" s="168" t="str">
        <f>IF((SurveyData!$A$249)=0,"",(SurveyData!$AE$249))</f>
        <v/>
      </c>
    </row>
    <row r="260" spans="2:14" ht="14.25">
      <c r="B260" s="172" t="str">
        <f>IF((SurveyData!$A$250)=0,"",(SurveyData!$A$250))</f>
        <v/>
      </c>
      <c r="C260" s="168" t="str">
        <f>IF((SurveyData!$A$250)=0,"",(SurveyData!$N$250))</f>
        <v/>
      </c>
      <c r="D260" s="168" t="str">
        <f>IF((SurveyData!$A$250)=0,"",(SurveyData!$O$250))</f>
        <v/>
      </c>
      <c r="E260" s="168" t="str">
        <f>IF((SurveyData!$A$250)=0,"",(SurveyData!$P$250))</f>
        <v/>
      </c>
      <c r="F260" s="168" t="str">
        <f>IF((SurveyData!$A$250)=0,"",(SurveyData!$R$250))</f>
        <v/>
      </c>
      <c r="G260" s="168" t="str">
        <f>IF((SurveyData!$A$250)=0,"",(SurveyData!$T$250))</f>
        <v/>
      </c>
      <c r="H260" s="168" t="str">
        <f>IF((SurveyData!$A$250)=0,"",(SurveyData!$V$250))</f>
        <v/>
      </c>
      <c r="I260" s="168" t="str">
        <f>IF((SurveyData!$A$250)=0,"",(SurveyData!$X$250))</f>
        <v/>
      </c>
      <c r="J260" s="168" t="str">
        <f>IF((SurveyData!$A$250)=0,"",(SurveyData!$Z$250))</f>
        <v/>
      </c>
      <c r="K260" s="168" t="str">
        <f>IF((SurveyData!$A$250)=0,"",(SurveyData!$AB$250))</f>
        <v/>
      </c>
      <c r="L260" s="168" t="str">
        <f>IF((SurveyData!$A$250)=0,"",(SurveyData!$AD$250))</f>
        <v/>
      </c>
      <c r="M260" s="169" t="str">
        <f>IF(ISERROR(SUM($F$10*$F$260)+($G$10*$G$260)+($H$10*$H$260)+($I$10*$H$260)+($J$10*$J$260)+($K$10*$K$260)+($L$10*$L$260)),"",(SUM(SUM($F$10*$F$260)+($G$10*$G$260)+($H$10*$H$260)+($I$10*$H$260)+($J$10*$J$260)+($K$10*$K$260)+($L$10*$L$260))))</f>
        <v/>
      </c>
      <c r="N260" s="168" t="str">
        <f>IF((SurveyData!$A$250)=0,"",(SurveyData!$AE$250))</f>
        <v/>
      </c>
    </row>
    <row r="261" spans="2:14" ht="14.25">
      <c r="B261" s="172" t="str">
        <f>IF((SurveyData!$A$251)=0,"",(SurveyData!$A$251))</f>
        <v/>
      </c>
      <c r="C261" s="168" t="str">
        <f>IF((SurveyData!$A$251)=0,"",(SurveyData!$N$251))</f>
        <v/>
      </c>
      <c r="D261" s="168" t="str">
        <f>IF((SurveyData!$A$251)=0,"",(SurveyData!$O$251))</f>
        <v/>
      </c>
      <c r="E261" s="168" t="str">
        <f>IF((SurveyData!$A$251)=0,"",(SurveyData!$P$251))</f>
        <v/>
      </c>
      <c r="F261" s="168" t="str">
        <f>IF((SurveyData!$A$251)=0,"",(SurveyData!$R$251))</f>
        <v/>
      </c>
      <c r="G261" s="168" t="str">
        <f>IF((SurveyData!$A$251)=0,"",(SurveyData!$T$251))</f>
        <v/>
      </c>
      <c r="H261" s="168" t="str">
        <f>IF((SurveyData!$A$251)=0,"",(SurveyData!$V$251))</f>
        <v/>
      </c>
      <c r="I261" s="168" t="str">
        <f>IF((SurveyData!$A$251)=0,"",(SurveyData!$X$251))</f>
        <v/>
      </c>
      <c r="J261" s="168" t="str">
        <f>IF((SurveyData!$A$251)=0,"",(SurveyData!$Z$251))</f>
        <v/>
      </c>
      <c r="K261" s="168" t="str">
        <f>IF((SurveyData!$A$251)=0,"",(SurveyData!$AB$251))</f>
        <v/>
      </c>
      <c r="L261" s="168" t="str">
        <f>IF((SurveyData!$A$251)=0,"",(SurveyData!$AD$251))</f>
        <v/>
      </c>
      <c r="M261" s="169" t="str">
        <f>IF(ISERROR(SUM($F$10*$F$261)+($G$10*$G$261)+($H$10*$H$261)+($I$10*$H$261)+($J$10*$J$261)+($K$10*$K$261)+($L$10*$L$261)),"",(SUM(SUM($F$10*$F$261)+($G$10*$G$261)+($H$10*$H$261)+($I$10*$H$261)+($J$10*$J$261)+($K$10*$K$261)+($L$10*$L$261))))</f>
        <v/>
      </c>
      <c r="N261" s="168" t="str">
        <f>IF((SurveyData!$A$251)=0,"",(SurveyData!$AE$251))</f>
        <v/>
      </c>
    </row>
    <row r="262" spans="2:14" ht="14.25">
      <c r="B262" s="172" t="str">
        <f>IF((SurveyData!$A$252)=0,"",(SurveyData!$A$252))</f>
        <v/>
      </c>
      <c r="C262" s="168" t="str">
        <f>IF((SurveyData!$A$252)=0,"",(SurveyData!$N$252))</f>
        <v/>
      </c>
      <c r="D262" s="168" t="str">
        <f>IF((SurveyData!$A$252)=0,"",(SurveyData!$O$252))</f>
        <v/>
      </c>
      <c r="E262" s="168" t="str">
        <f>IF((SurveyData!$A$252)=0,"",(SurveyData!$P$252))</f>
        <v/>
      </c>
      <c r="F262" s="168" t="str">
        <f>IF((SurveyData!$A$252)=0,"",(SurveyData!$R$252))</f>
        <v/>
      </c>
      <c r="G262" s="168" t="str">
        <f>IF((SurveyData!$A$252)=0,"",(SurveyData!$T$252))</f>
        <v/>
      </c>
      <c r="H262" s="168" t="str">
        <f>IF((SurveyData!$A$252)=0,"",(SurveyData!$V$252))</f>
        <v/>
      </c>
      <c r="I262" s="168" t="str">
        <f>IF((SurveyData!$A$252)=0,"",(SurveyData!$X$252))</f>
        <v/>
      </c>
      <c r="J262" s="168" t="str">
        <f>IF((SurveyData!$A$252)=0,"",(SurveyData!$Z$252))</f>
        <v/>
      </c>
      <c r="K262" s="168" t="str">
        <f>IF((SurveyData!$A$252)=0,"",(SurveyData!$AB$252))</f>
        <v/>
      </c>
      <c r="L262" s="168" t="str">
        <f>IF((SurveyData!$A$252)=0,"",(SurveyData!$AD$252))</f>
        <v/>
      </c>
      <c r="M262" s="169" t="str">
        <f>IF(ISERROR(SUM($F$10*$F$262)+($G$10*$G$262)+($H$10*$H$262)+($I$10*$H$262)+($J$10*$J$262)+($K$10*$K$262)+($L$10*$L$262)),"",(SUM(SUM($F$10*$F$262)+($G$10*$G$262)+($H$10*$H$262)+($I$10*$H$262)+($J$10*$J$262)+($K$10*$K$262)+($L$10*$L$262))))</f>
        <v/>
      </c>
      <c r="N262" s="168" t="str">
        <f>IF((SurveyData!$A$252)=0,"",(SurveyData!$AE$252))</f>
        <v/>
      </c>
    </row>
    <row r="263" spans="2:14" ht="14.25">
      <c r="B263" s="172" t="str">
        <f>IF((SurveyData!$A$253)=0,"",(SurveyData!$A$253))</f>
        <v/>
      </c>
      <c r="C263" s="168" t="str">
        <f>IF((SurveyData!$A$253)=0,"",(SurveyData!$N$253))</f>
        <v/>
      </c>
      <c r="D263" s="168" t="str">
        <f>IF((SurveyData!$A$253)=0,"",(SurveyData!$O$253))</f>
        <v/>
      </c>
      <c r="E263" s="168" t="str">
        <f>IF((SurveyData!$A$253)=0,"",(SurveyData!$P$253))</f>
        <v/>
      </c>
      <c r="F263" s="168" t="str">
        <f>IF((SurveyData!$A$253)=0,"",(SurveyData!$R$253))</f>
        <v/>
      </c>
      <c r="G263" s="168" t="str">
        <f>IF((SurveyData!$A$253)=0,"",(SurveyData!$T$253))</f>
        <v/>
      </c>
      <c r="H263" s="168" t="str">
        <f>IF((SurveyData!$A$253)=0,"",(SurveyData!$V$253))</f>
        <v/>
      </c>
      <c r="I263" s="168" t="str">
        <f>IF((SurveyData!$A$253)=0,"",(SurveyData!$X$253))</f>
        <v/>
      </c>
      <c r="J263" s="168" t="str">
        <f>IF((SurveyData!$A$253)=0,"",(SurveyData!$Z$253))</f>
        <v/>
      </c>
      <c r="K263" s="168" t="str">
        <f>IF((SurveyData!$A$253)=0,"",(SurveyData!$AB$253))</f>
        <v/>
      </c>
      <c r="L263" s="168" t="str">
        <f>IF((SurveyData!$A$253)=0,"",(SurveyData!$AD$253))</f>
        <v/>
      </c>
      <c r="M263" s="169" t="str">
        <f>IF(ISERROR(SUM($F$10*$F$263)+($G$10*$G$263)+($H$10*$H$263)+($I$10*$H$263)+($J$10*$J$263)+($K$10*$K$263)+($L$10*$L$263)),"",(SUM(SUM($F$10*$F$263)+($G$10*$G$263)+($H$10*$H$263)+($I$10*$H$263)+($J$10*$J$263)+($K$10*$K$263)+($L$10*$L$263))))</f>
        <v/>
      </c>
      <c r="N263" s="168" t="str">
        <f>IF((SurveyData!$A$253)=0,"",(SurveyData!$AE$253))</f>
        <v/>
      </c>
    </row>
    <row r="264" spans="2:14" ht="14.25">
      <c r="B264" s="172" t="str">
        <f>IF((SurveyData!$A$254)=0,"",(SurveyData!$A$254))</f>
        <v/>
      </c>
      <c r="C264" s="168" t="str">
        <f>IF((SurveyData!$A$254)=0,"",(SurveyData!$N$254))</f>
        <v/>
      </c>
      <c r="D264" s="168" t="str">
        <f>IF((SurveyData!$A$254)=0,"",(SurveyData!$O$254))</f>
        <v/>
      </c>
      <c r="E264" s="168" t="str">
        <f>IF((SurveyData!$A$254)=0,"",(SurveyData!$P$254))</f>
        <v/>
      </c>
      <c r="F264" s="168" t="str">
        <f>IF((SurveyData!$A$254)=0,"",(SurveyData!$R$254))</f>
        <v/>
      </c>
      <c r="G264" s="168" t="str">
        <f>IF((SurveyData!$A$254)=0,"",(SurveyData!$T$254))</f>
        <v/>
      </c>
      <c r="H264" s="168" t="str">
        <f>IF((SurveyData!$A$254)=0,"",(SurveyData!$V$254))</f>
        <v/>
      </c>
      <c r="I264" s="168" t="str">
        <f>IF((SurveyData!$A$254)=0,"",(SurveyData!$X$254))</f>
        <v/>
      </c>
      <c r="J264" s="168" t="str">
        <f>IF((SurveyData!$A$254)=0,"",(SurveyData!$Z$254))</f>
        <v/>
      </c>
      <c r="K264" s="168" t="str">
        <f>IF((SurveyData!$A$254)=0,"",(SurveyData!$AB$254))</f>
        <v/>
      </c>
      <c r="L264" s="168" t="str">
        <f>IF((SurveyData!$A$254)=0,"",(SurveyData!$AD$254))</f>
        <v/>
      </c>
      <c r="M264" s="169" t="str">
        <f>IF(ISERROR(SUM($F$10*$F$264)+($G$10*$G$264)+($H$10*$H$264)+($I$10*$H$264)+($J$10*$J$264)+($K$10*$K$264)+($L$10*$L$264)),"",(SUM(SUM($F$10*$F$264)+($G$10*$G$264)+($H$10*$H$264)+($I$10*$H$264)+($J$10*$J$264)+($K$10*$K$264)+($L$10*$L$264))))</f>
        <v/>
      </c>
      <c r="N264" s="168" t="str">
        <f>IF((SurveyData!$A$254)=0,"",(SurveyData!$AE$254))</f>
        <v/>
      </c>
    </row>
    <row r="265" spans="2:14" ht="14.25">
      <c r="B265" s="172" t="str">
        <f>IF((SurveyData!$A$255)=0,"",(SurveyData!$A$255))</f>
        <v/>
      </c>
      <c r="C265" s="168" t="str">
        <f>IF((SurveyData!$A$255)=0,"",(SurveyData!$N$255))</f>
        <v/>
      </c>
      <c r="D265" s="168" t="str">
        <f>IF((SurveyData!$A$255)=0,"",(SurveyData!$O$255))</f>
        <v/>
      </c>
      <c r="E265" s="168" t="str">
        <f>IF((SurveyData!$A$255)=0,"",(SurveyData!$P$255))</f>
        <v/>
      </c>
      <c r="F265" s="168" t="str">
        <f>IF((SurveyData!$A$255)=0,"",(SurveyData!$R$255))</f>
        <v/>
      </c>
      <c r="G265" s="168" t="str">
        <f>IF((SurveyData!$A$255)=0,"",(SurveyData!$T$255))</f>
        <v/>
      </c>
      <c r="H265" s="168" t="str">
        <f>IF((SurveyData!$A$255)=0,"",(SurveyData!$V$255))</f>
        <v/>
      </c>
      <c r="I265" s="168" t="str">
        <f>IF((SurveyData!$A$255)=0,"",(SurveyData!$X$255))</f>
        <v/>
      </c>
      <c r="J265" s="168" t="str">
        <f>IF((SurveyData!$A$255)=0,"",(SurveyData!$Z$255))</f>
        <v/>
      </c>
      <c r="K265" s="168" t="str">
        <f>IF((SurveyData!$A$255)=0,"",(SurveyData!$AB$255))</f>
        <v/>
      </c>
      <c r="L265" s="168" t="str">
        <f>IF((SurveyData!$A$255)=0,"",(SurveyData!$AD$255))</f>
        <v/>
      </c>
      <c r="M265" s="169" t="str">
        <f>IF(ISERROR(SUM($F$10*$F$265)+($G$10*$G$265)+($H$10*$H$265)+($I$10*$H$265)+($J$10*$J$265)+($K$10*$K$265)+($L$10*$L$265)),"",(SUM(SUM($F$10*$F$265)+($G$10*$G$265)+($H$10*$H$265)+($I$10*$H$265)+($J$10*$J$265)+($K$10*$K$265)+($L$10*$L$265))))</f>
        <v/>
      </c>
      <c r="N265" s="168" t="str">
        <f>IF((SurveyData!$A$255)=0,"",(SurveyData!$AE$255))</f>
        <v/>
      </c>
    </row>
    <row r="266" spans="2:14" ht="14.25">
      <c r="B266" s="172" t="str">
        <f>IF((SurveyData!$A$256)=0,"",(SurveyData!$A$256))</f>
        <v/>
      </c>
      <c r="C266" s="168" t="str">
        <f>IF((SurveyData!$A$256)=0,"",(SurveyData!$N$256))</f>
        <v/>
      </c>
      <c r="D266" s="168" t="str">
        <f>IF((SurveyData!$A$256)=0,"",(SurveyData!$O$256))</f>
        <v/>
      </c>
      <c r="E266" s="168" t="str">
        <f>IF((SurveyData!$A$256)=0,"",(SurveyData!$P$256))</f>
        <v/>
      </c>
      <c r="F266" s="168" t="str">
        <f>IF((SurveyData!$A$256)=0,"",(SurveyData!$R$256))</f>
        <v/>
      </c>
      <c r="G266" s="168" t="str">
        <f>IF((SurveyData!$A$256)=0,"",(SurveyData!$T$256))</f>
        <v/>
      </c>
      <c r="H266" s="168" t="str">
        <f>IF((SurveyData!$A$256)=0,"",(SurveyData!$V$256))</f>
        <v/>
      </c>
      <c r="I266" s="168" t="str">
        <f>IF((SurveyData!$A$256)=0,"",(SurveyData!$X$256))</f>
        <v/>
      </c>
      <c r="J266" s="168" t="str">
        <f>IF((SurveyData!$A$256)=0,"",(SurveyData!$Z$256))</f>
        <v/>
      </c>
      <c r="K266" s="168" t="str">
        <f>IF((SurveyData!$A$256)=0,"",(SurveyData!$AB$256))</f>
        <v/>
      </c>
      <c r="L266" s="168" t="str">
        <f>IF((SurveyData!$A$256)=0,"",(SurveyData!$AD$256))</f>
        <v/>
      </c>
      <c r="M266" s="169" t="str">
        <f>IF(ISERROR(SUM($F$10*$F$266)+($G$10*$G$266)+($H$10*$H$266)+($I$10*$H$266)+($J$10*$J$266)+($K$10*$K$266)+($L$10*$L$266)),"",(SUM(SUM($F$10*$F$266)+($G$10*$G$266)+($H$10*$H$266)+($I$10*$H$266)+($J$10*$J$266)+($K$10*$K$266)+($L$10*$L$266))))</f>
        <v/>
      </c>
      <c r="N266" s="168" t="str">
        <f>IF((SurveyData!$A$256)=0,"",(SurveyData!$AE$256))</f>
        <v/>
      </c>
    </row>
    <row r="267" spans="2:14" ht="14.25">
      <c r="B267" s="172" t="str">
        <f>IF((SurveyData!$A$257)=0,"",(SurveyData!$A$257))</f>
        <v/>
      </c>
      <c r="C267" s="168" t="str">
        <f>IF((SurveyData!$A$257)=0,"",(SurveyData!$N$257))</f>
        <v/>
      </c>
      <c r="D267" s="168" t="str">
        <f>IF((SurveyData!$A$257)=0,"",(SurveyData!$O$257))</f>
        <v/>
      </c>
      <c r="E267" s="168" t="str">
        <f>IF((SurveyData!$A$257)=0,"",(SurveyData!$P$257))</f>
        <v/>
      </c>
      <c r="F267" s="168" t="str">
        <f>IF((SurveyData!$A$257)=0,"",(SurveyData!$R$257))</f>
        <v/>
      </c>
      <c r="G267" s="168" t="str">
        <f>IF((SurveyData!$A$257)=0,"",(SurveyData!$T$257))</f>
        <v/>
      </c>
      <c r="H267" s="168" t="str">
        <f>IF((SurveyData!$A$257)=0,"",(SurveyData!$V$257))</f>
        <v/>
      </c>
      <c r="I267" s="168" t="str">
        <f>IF((SurveyData!$A$257)=0,"",(SurveyData!$X$257))</f>
        <v/>
      </c>
      <c r="J267" s="168" t="str">
        <f>IF((SurveyData!$A$257)=0,"",(SurveyData!$Z$257))</f>
        <v/>
      </c>
      <c r="K267" s="168" t="str">
        <f>IF((SurveyData!$A$257)=0,"",(SurveyData!$AB$257))</f>
        <v/>
      </c>
      <c r="L267" s="168" t="str">
        <f>IF((SurveyData!$A$257)=0,"",(SurveyData!$AD$257))</f>
        <v/>
      </c>
      <c r="M267" s="169" t="str">
        <f>IF(ISERROR(SUM($F$10*$F$267)+($G$10*$G$267)+($H$10*$H$267)+($I$10*$H$267)+($J$10*$J$267)+($K$10*$K$267)+($L$10*$L$267)),"",(SUM(SUM($F$10*$F$267)+($G$10*$G$267)+($H$10*$H$267)+($I$10*$H$267)+($J$10*$J$267)+($K$10*$K$267)+($L$10*$L$267))))</f>
        <v/>
      </c>
      <c r="N267" s="168" t="str">
        <f>IF((SurveyData!$A$257)=0,"",(SurveyData!$AE$257))</f>
        <v/>
      </c>
    </row>
    <row r="268" spans="2:14" ht="14.25">
      <c r="B268" s="172" t="str">
        <f>IF((SurveyData!$A$258)=0,"",(SurveyData!$A$258))</f>
        <v/>
      </c>
      <c r="C268" s="168" t="str">
        <f>IF((SurveyData!$A$258)=0,"",(SurveyData!$N$258))</f>
        <v/>
      </c>
      <c r="D268" s="168" t="str">
        <f>IF((SurveyData!$A$258)=0,"",(SurveyData!$O$258))</f>
        <v/>
      </c>
      <c r="E268" s="168" t="str">
        <f>IF((SurveyData!$A$258)=0,"",(SurveyData!$P$258))</f>
        <v/>
      </c>
      <c r="F268" s="168" t="str">
        <f>IF((SurveyData!$A$258)=0,"",(SurveyData!$R$258))</f>
        <v/>
      </c>
      <c r="G268" s="168" t="str">
        <f>IF((SurveyData!$A$258)=0,"",(SurveyData!$T$258))</f>
        <v/>
      </c>
      <c r="H268" s="168" t="str">
        <f>IF((SurveyData!$A$258)=0,"",(SurveyData!$V$258))</f>
        <v/>
      </c>
      <c r="I268" s="168" t="str">
        <f>IF((SurveyData!$A$258)=0,"",(SurveyData!$X$258))</f>
        <v/>
      </c>
      <c r="J268" s="168" t="str">
        <f>IF((SurveyData!$A$258)=0,"",(SurveyData!$Z$258))</f>
        <v/>
      </c>
      <c r="K268" s="168" t="str">
        <f>IF((SurveyData!$A$258)=0,"",(SurveyData!$AB$258))</f>
        <v/>
      </c>
      <c r="L268" s="168" t="str">
        <f>IF((SurveyData!$A$258)=0,"",(SurveyData!$AD$258))</f>
        <v/>
      </c>
      <c r="M268" s="169" t="str">
        <f>IF(ISERROR(SUM($F$10*$F$268)+($G$10*$G$268)+($H$10*$H$268)+($I$10*$H$268)+($J$10*$J$268)+($K$10*$K$268)+($L$10*$L$268)),"",(SUM(SUM($F$10*$F$268)+($G$10*$G$268)+($H$10*$H$268)+($I$10*$H$268)+($J$10*$J$268)+($K$10*$K$268)+($L$10*$L$268))))</f>
        <v/>
      </c>
      <c r="N268" s="168" t="str">
        <f>IF((SurveyData!$A$258)=0,"",(SurveyData!$AE$258))</f>
        <v/>
      </c>
    </row>
    <row r="269" spans="2:14" ht="14.25">
      <c r="B269" s="172" t="str">
        <f>IF((SurveyData!$A$259)=0,"",(SurveyData!$A$259))</f>
        <v/>
      </c>
      <c r="C269" s="168" t="str">
        <f>IF((SurveyData!$A$259)=0,"",(SurveyData!$N$259))</f>
        <v/>
      </c>
      <c r="D269" s="168" t="str">
        <f>IF((SurveyData!$A$259)=0,"",(SurveyData!$O$259))</f>
        <v/>
      </c>
      <c r="E269" s="168" t="str">
        <f>IF((SurveyData!$A$259)=0,"",(SurveyData!$P$259))</f>
        <v/>
      </c>
      <c r="F269" s="168" t="str">
        <f>IF((SurveyData!$A$259)=0,"",(SurveyData!$R$259))</f>
        <v/>
      </c>
      <c r="G269" s="168" t="str">
        <f>IF((SurveyData!$A$259)=0,"",(SurveyData!$T$259))</f>
        <v/>
      </c>
      <c r="H269" s="168" t="str">
        <f>IF((SurveyData!$A$259)=0,"",(SurveyData!$V$259))</f>
        <v/>
      </c>
      <c r="I269" s="168" t="str">
        <f>IF((SurveyData!$A$259)=0,"",(SurveyData!$X$259))</f>
        <v/>
      </c>
      <c r="J269" s="168" t="str">
        <f>IF((SurveyData!$A$259)=0,"",(SurveyData!$Z$259))</f>
        <v/>
      </c>
      <c r="K269" s="168" t="str">
        <f>IF((SurveyData!$A$259)=0,"",(SurveyData!$AB$259))</f>
        <v/>
      </c>
      <c r="L269" s="168" t="str">
        <f>IF((SurveyData!$A$259)=0,"",(SurveyData!$AD$259))</f>
        <v/>
      </c>
      <c r="M269" s="169" t="str">
        <f>IF(ISERROR(SUM($F$10*$F$269)+($G$10*$G$269)+($H$10*$H$269)+($I$10*$H$269)+($J$10*$J$269)+($K$10*$K$269)+($L$10*$L$269)),"",(SUM(SUM($F$10*$F$269)+($G$10*$G$269)+($H$10*$H$269)+($I$10*$H$269)+($J$10*$J$269)+($K$10*$K$269)+($L$10*$L$269))))</f>
        <v/>
      </c>
      <c r="N269" s="168" t="str">
        <f>IF((SurveyData!$A$259)=0,"",(SurveyData!$AE$259))</f>
        <v/>
      </c>
    </row>
    <row r="270" spans="2:14" ht="14.25">
      <c r="B270" s="172" t="str">
        <f>IF((SurveyData!$A$260)=0,"",(SurveyData!$A$260))</f>
        <v/>
      </c>
      <c r="C270" s="168" t="str">
        <f>IF((SurveyData!$A$260)=0,"",(SurveyData!$N$260))</f>
        <v/>
      </c>
      <c r="D270" s="168" t="str">
        <f>IF((SurveyData!$A$260)=0,"",(SurveyData!$O$260))</f>
        <v/>
      </c>
      <c r="E270" s="168" t="str">
        <f>IF((SurveyData!$A$260)=0,"",(SurveyData!$P$260))</f>
        <v/>
      </c>
      <c r="F270" s="168" t="str">
        <f>IF((SurveyData!$A$260)=0,"",(SurveyData!$R$260))</f>
        <v/>
      </c>
      <c r="G270" s="168" t="str">
        <f>IF((SurveyData!$A$260)=0,"",(SurveyData!$T$260))</f>
        <v/>
      </c>
      <c r="H270" s="168" t="str">
        <f>IF((SurveyData!$A$260)=0,"",(SurveyData!$V$260))</f>
        <v/>
      </c>
      <c r="I270" s="168" t="str">
        <f>IF((SurveyData!$A$260)=0,"",(SurveyData!$X$260))</f>
        <v/>
      </c>
      <c r="J270" s="168" t="str">
        <f>IF((SurveyData!$A$260)=0,"",(SurveyData!$Z$260))</f>
        <v/>
      </c>
      <c r="K270" s="168" t="str">
        <f>IF((SurveyData!$A$260)=0,"",(SurveyData!$AB$260))</f>
        <v/>
      </c>
      <c r="L270" s="168" t="str">
        <f>IF((SurveyData!$A$260)=0,"",(SurveyData!$AD$260))</f>
        <v/>
      </c>
      <c r="M270" s="169" t="str">
        <f>IF(ISERROR(SUM($F$10*$F$270)+($G$10*$G$270)+($H$10*$H$270)+($I$10*$H$270)+($J$10*$J$270)+($K$10*$K$270)+($L$10*$L$270)),"",(SUM(SUM($F$10*$F$270)+($G$10*$G$270)+($H$10*$H$270)+($I$10*$H$270)+($J$10*$J$270)+($K$10*$K$270)+($L$10*$L$270))))</f>
        <v/>
      </c>
      <c r="N270" s="168" t="str">
        <f>IF((SurveyData!$A$260)=0,"",(SurveyData!$AE$260))</f>
        <v/>
      </c>
    </row>
    <row r="271" spans="2:14" ht="14.25">
      <c r="B271" s="172" t="str">
        <f>IF((SurveyData!$A$261)=0,"",(SurveyData!$A$261))</f>
        <v/>
      </c>
      <c r="C271" s="168" t="str">
        <f>IF((SurveyData!$A$261)=0,"",(SurveyData!$N$261))</f>
        <v/>
      </c>
      <c r="D271" s="168" t="str">
        <f>IF((SurveyData!$A$261)=0,"",(SurveyData!$O$261))</f>
        <v/>
      </c>
      <c r="E271" s="168" t="str">
        <f>IF((SurveyData!$A$261)=0,"",(SurveyData!$P$261))</f>
        <v/>
      </c>
      <c r="F271" s="168" t="str">
        <f>IF((SurveyData!$A$261)=0,"",(SurveyData!$R$261))</f>
        <v/>
      </c>
      <c r="G271" s="168" t="str">
        <f>IF((SurveyData!$A$261)=0,"",(SurveyData!$T$261))</f>
        <v/>
      </c>
      <c r="H271" s="168" t="str">
        <f>IF((SurveyData!$A$261)=0,"",(SurveyData!$V$261))</f>
        <v/>
      </c>
      <c r="I271" s="168" t="str">
        <f>IF((SurveyData!$A$261)=0,"",(SurveyData!$X$261))</f>
        <v/>
      </c>
      <c r="J271" s="168" t="str">
        <f>IF((SurveyData!$A$261)=0,"",(SurveyData!$Z$261))</f>
        <v/>
      </c>
      <c r="K271" s="168" t="str">
        <f>IF((SurveyData!$A$261)=0,"",(SurveyData!$AB$261))</f>
        <v/>
      </c>
      <c r="L271" s="168" t="str">
        <f>IF((SurveyData!$A$261)=0,"",(SurveyData!$AD$261))</f>
        <v/>
      </c>
      <c r="M271" s="169" t="str">
        <f>IF(ISERROR(SUM($F$10*$F$271)+($G$10*$G$271)+($H$10*$H$271)+($I$10*$H$271)+($J$10*$J$271)+($K$10*$K$271)+($L$10*$L$271)),"",(SUM(SUM($F$10*$F$271)+($G$10*$G$271)+($H$10*$H$271)+($I$10*$H$271)+($J$10*$J$271)+($K$10*$K$271)+($L$10*$L$271))))</f>
        <v/>
      </c>
      <c r="N271" s="168" t="str">
        <f>IF((SurveyData!$A$261)=0,"",(SurveyData!$AE$261))</f>
        <v/>
      </c>
    </row>
    <row r="272" spans="2:14" ht="14.25">
      <c r="B272" s="172" t="str">
        <f>IF((SurveyData!$A$262)=0,"",(SurveyData!$A$262))</f>
        <v/>
      </c>
      <c r="C272" s="168" t="str">
        <f>IF((SurveyData!$A$262)=0,"",(SurveyData!$N$262))</f>
        <v/>
      </c>
      <c r="D272" s="168" t="str">
        <f>IF((SurveyData!$A$262)=0,"",(SurveyData!$O$262))</f>
        <v/>
      </c>
      <c r="E272" s="168" t="str">
        <f>IF((SurveyData!$A$262)=0,"",(SurveyData!$P$262))</f>
        <v/>
      </c>
      <c r="F272" s="168" t="str">
        <f>IF((SurveyData!$A$262)=0,"",(SurveyData!$R$262))</f>
        <v/>
      </c>
      <c r="G272" s="168" t="str">
        <f>IF((SurveyData!$A$262)=0,"",(SurveyData!$T$262))</f>
        <v/>
      </c>
      <c r="H272" s="168" t="str">
        <f>IF((SurveyData!$A$262)=0,"",(SurveyData!$V$262))</f>
        <v/>
      </c>
      <c r="I272" s="168" t="str">
        <f>IF((SurveyData!$A$262)=0,"",(SurveyData!$X$262))</f>
        <v/>
      </c>
      <c r="J272" s="168" t="str">
        <f>IF((SurveyData!$A$262)=0,"",(SurveyData!$Z$262))</f>
        <v/>
      </c>
      <c r="K272" s="168" t="str">
        <f>IF((SurveyData!$A$262)=0,"",(SurveyData!$AB$262))</f>
        <v/>
      </c>
      <c r="L272" s="168" t="str">
        <f>IF((SurveyData!$A$262)=0,"",(SurveyData!$AD$262))</f>
        <v/>
      </c>
      <c r="M272" s="169" t="str">
        <f>IF(ISERROR(SUM($F$10*$F$272)+($G$10*$G$272)+($H$10*$H$272)+($I$10*$H$272)+($J$10*$J$272)+($K$10*$K$272)+($L$10*$L$272)),"",(SUM(SUM($F$10*$F$272)+($G$10*$G$272)+($H$10*$H$272)+($I$10*$H$272)+($J$10*$J$272)+($K$10*$K$272)+($L$10*$L$272))))</f>
        <v/>
      </c>
      <c r="N272" s="168" t="str">
        <f>IF((SurveyData!$A$262)=0,"",(SurveyData!$AE$262))</f>
        <v/>
      </c>
    </row>
    <row r="273" spans="2:14" ht="14.25">
      <c r="B273" s="172" t="str">
        <f>IF((SurveyData!$A$263)=0,"",(SurveyData!$A$263))</f>
        <v/>
      </c>
      <c r="C273" s="168" t="str">
        <f>IF((SurveyData!$A$263)=0,"",(SurveyData!$N$263))</f>
        <v/>
      </c>
      <c r="D273" s="168" t="str">
        <f>IF((SurveyData!$A$263)=0,"",(SurveyData!$O$263))</f>
        <v/>
      </c>
      <c r="E273" s="168" t="str">
        <f>IF((SurveyData!$A$263)=0,"",(SurveyData!$P$263))</f>
        <v/>
      </c>
      <c r="F273" s="168" t="str">
        <f>IF((SurveyData!$A$263)=0,"",(SurveyData!$R$263))</f>
        <v/>
      </c>
      <c r="G273" s="168" t="str">
        <f>IF((SurveyData!$A$263)=0,"",(SurveyData!$T$263))</f>
        <v/>
      </c>
      <c r="H273" s="168" t="str">
        <f>IF((SurveyData!$A$263)=0,"",(SurveyData!$V$263))</f>
        <v/>
      </c>
      <c r="I273" s="168" t="str">
        <f>IF((SurveyData!$A$263)=0,"",(SurveyData!$X$263))</f>
        <v/>
      </c>
      <c r="J273" s="168" t="str">
        <f>IF((SurveyData!$A$263)=0,"",(SurveyData!$Z$263))</f>
        <v/>
      </c>
      <c r="K273" s="168" t="str">
        <f>IF((SurveyData!$A$263)=0,"",(SurveyData!$AB$263))</f>
        <v/>
      </c>
      <c r="L273" s="168" t="str">
        <f>IF((SurveyData!$A$263)=0,"",(SurveyData!$AD$263))</f>
        <v/>
      </c>
      <c r="M273" s="169" t="str">
        <f>IF(ISERROR(SUM($F$10*$F$273)+($G$10*$G$273)+($H$10*$H$273)+($I$10*$H$273)+($J$10*$J$273)+($K$10*$K$273)+($L$10*$L$273)),"",(SUM(SUM($F$10*$F$273)+($G$10*$G$273)+($H$10*$H$273)+($I$10*$H$273)+($J$10*$J$273)+($K$10*$K$273)+($L$10*$L$273))))</f>
        <v/>
      </c>
      <c r="N273" s="168" t="str">
        <f>IF((SurveyData!$A$263)=0,"",(SurveyData!$AE$263))</f>
        <v/>
      </c>
    </row>
    <row r="274" spans="2:14" ht="14.25">
      <c r="B274" s="172" t="str">
        <f>IF((SurveyData!$A$264)=0,"",(SurveyData!$A$264))</f>
        <v/>
      </c>
      <c r="C274" s="168" t="str">
        <f>IF((SurveyData!$A$264)=0,"",(SurveyData!$N$264))</f>
        <v/>
      </c>
      <c r="D274" s="168" t="str">
        <f>IF((SurveyData!$A$264)=0,"",(SurveyData!$O$264))</f>
        <v/>
      </c>
      <c r="E274" s="168" t="str">
        <f>IF((SurveyData!$A$264)=0,"",(SurveyData!$P$264))</f>
        <v/>
      </c>
      <c r="F274" s="168" t="str">
        <f>IF((SurveyData!$A$264)=0,"",(SurveyData!$R$264))</f>
        <v/>
      </c>
      <c r="G274" s="168" t="str">
        <f>IF((SurveyData!$A$264)=0,"",(SurveyData!$T$264))</f>
        <v/>
      </c>
      <c r="H274" s="168" t="str">
        <f>IF((SurveyData!$A$264)=0,"",(SurveyData!$V$264))</f>
        <v/>
      </c>
      <c r="I274" s="168" t="str">
        <f>IF((SurveyData!$A$264)=0,"",(SurveyData!$X$264))</f>
        <v/>
      </c>
      <c r="J274" s="168" t="str">
        <f>IF((SurveyData!$A$264)=0,"",(SurveyData!$Z$264))</f>
        <v/>
      </c>
      <c r="K274" s="168" t="str">
        <f>IF((SurveyData!$A$264)=0,"",(SurveyData!$AB$264))</f>
        <v/>
      </c>
      <c r="L274" s="168" t="str">
        <f>IF((SurveyData!$A$264)=0,"",(SurveyData!$AD$264))</f>
        <v/>
      </c>
      <c r="M274" s="169" t="str">
        <f>IF(ISERROR(SUM($F$10*$F$274)+($G$10*$G$274)+($H$10*$H$274)+($I$10*$H$274)+($J$10*$J$274)+($K$10*$K$274)+($L$10*$L$274)),"",(SUM(SUM($F$10*$F$274)+($G$10*$G$274)+($H$10*$H$274)+($I$10*$H$274)+($J$10*$J$274)+($K$10*$K$274)+($L$10*$L$274))))</f>
        <v/>
      </c>
      <c r="N274" s="168" t="str">
        <f>IF((SurveyData!$A$264)=0,"",(SurveyData!$AE$264))</f>
        <v/>
      </c>
    </row>
    <row r="275" spans="2:14" ht="14.25">
      <c r="B275" s="172" t="str">
        <f>IF((SurveyData!$A$265)=0,"",(SurveyData!$A$265))</f>
        <v/>
      </c>
      <c r="C275" s="168" t="str">
        <f>IF((SurveyData!$A$265)=0,"",(SurveyData!$N$265))</f>
        <v/>
      </c>
      <c r="D275" s="168" t="str">
        <f>IF((SurveyData!$A$265)=0,"",(SurveyData!$O$265))</f>
        <v/>
      </c>
      <c r="E275" s="168" t="str">
        <f>IF((SurveyData!$A$265)=0,"",(SurveyData!$P$265))</f>
        <v/>
      </c>
      <c r="F275" s="168" t="str">
        <f>IF((SurveyData!$A$265)=0,"",(SurveyData!$R$265))</f>
        <v/>
      </c>
      <c r="G275" s="168" t="str">
        <f>IF((SurveyData!$A$265)=0,"",(SurveyData!$T$265))</f>
        <v/>
      </c>
      <c r="H275" s="168" t="str">
        <f>IF((SurveyData!$A$265)=0,"",(SurveyData!$V$265))</f>
        <v/>
      </c>
      <c r="I275" s="168" t="str">
        <f>IF((SurveyData!$A$265)=0,"",(SurveyData!$X$265))</f>
        <v/>
      </c>
      <c r="J275" s="168" t="str">
        <f>IF((SurveyData!$A$265)=0,"",(SurveyData!$Z$265))</f>
        <v/>
      </c>
      <c r="K275" s="168" t="str">
        <f>IF((SurveyData!$A$265)=0,"",(SurveyData!$AB$265))</f>
        <v/>
      </c>
      <c r="L275" s="168" t="str">
        <f>IF((SurveyData!$A$265)=0,"",(SurveyData!$AD$265))</f>
        <v/>
      </c>
      <c r="M275" s="169" t="str">
        <f>IF(ISERROR(SUM($F$10*$F$275)+($G$10*$G$275)+($H$10*$H$275)+($I$10*$H$275)+($J$10*$J$275)+($K$10*$K$275)+($L$10*$L$275)),"",(SUM(SUM($F$10*$F$275)+($G$10*$G$275)+($H$10*$H$275)+($I$10*$H$275)+($J$10*$J$275)+($K$10*$K$275)+($L$10*$L$275))))</f>
        <v/>
      </c>
      <c r="N275" s="168" t="str">
        <f>IF((SurveyData!$A$265)=0,"",(SurveyData!$AE$265))</f>
        <v/>
      </c>
    </row>
    <row r="276" spans="2:14" ht="14.25">
      <c r="B276" s="172" t="str">
        <f>IF((SurveyData!$A$266)=0,"",(SurveyData!$A$266))</f>
        <v/>
      </c>
      <c r="C276" s="168" t="str">
        <f>IF((SurveyData!$A$266)=0,"",(SurveyData!$N$266))</f>
        <v/>
      </c>
      <c r="D276" s="168" t="str">
        <f>IF((SurveyData!$A$266)=0,"",(SurveyData!$O$266))</f>
        <v/>
      </c>
      <c r="E276" s="168" t="str">
        <f>IF((SurveyData!$A$266)=0,"",(SurveyData!$P$266))</f>
        <v/>
      </c>
      <c r="F276" s="168" t="str">
        <f>IF((SurveyData!$A$266)=0,"",(SurveyData!$R$266))</f>
        <v/>
      </c>
      <c r="G276" s="168" t="str">
        <f>IF((SurveyData!$A$266)=0,"",(SurveyData!$T$266))</f>
        <v/>
      </c>
      <c r="H276" s="168" t="str">
        <f>IF((SurveyData!$A$266)=0,"",(SurveyData!$V$266))</f>
        <v/>
      </c>
      <c r="I276" s="168" t="str">
        <f>IF((SurveyData!$A$266)=0,"",(SurveyData!$X$266))</f>
        <v/>
      </c>
      <c r="J276" s="168" t="str">
        <f>IF((SurveyData!$A$266)=0,"",(SurveyData!$Z$266))</f>
        <v/>
      </c>
      <c r="K276" s="168" t="str">
        <f>IF((SurveyData!$A$266)=0,"",(SurveyData!$AB$266))</f>
        <v/>
      </c>
      <c r="L276" s="168" t="str">
        <f>IF((SurveyData!$A$266)=0,"",(SurveyData!$AD$266))</f>
        <v/>
      </c>
      <c r="M276" s="169" t="str">
        <f>IF(ISERROR(SUM($F$10*$F$276)+($G$10*$G$276)+($H$10*$H$276)+($I$10*$H$276)+($J$10*$J$276)+($K$10*$K$276)+($L$10*$L$276)),"",(SUM(SUM($F$10*$F$276)+($G$10*$G$276)+($H$10*$H$276)+($I$10*$H$276)+($J$10*$J$276)+($K$10*$K$276)+($L$10*$L$276))))</f>
        <v/>
      </c>
      <c r="N276" s="168" t="str">
        <f>IF((SurveyData!$A$266)=0,"",(SurveyData!$AE$266))</f>
        <v/>
      </c>
    </row>
    <row r="277" spans="2:14" ht="14.25">
      <c r="B277" s="172" t="str">
        <f>IF((SurveyData!$A$267)=0,"",(SurveyData!$A$267))</f>
        <v/>
      </c>
      <c r="C277" s="168" t="str">
        <f>IF((SurveyData!$A$267)=0,"",(SurveyData!$N$267))</f>
        <v/>
      </c>
      <c r="D277" s="168" t="str">
        <f>IF((SurveyData!$A$267)=0,"",(SurveyData!$O$267))</f>
        <v/>
      </c>
      <c r="E277" s="168" t="str">
        <f>IF((SurveyData!$A$267)=0,"",(SurveyData!$P$267))</f>
        <v/>
      </c>
      <c r="F277" s="168" t="str">
        <f>IF((SurveyData!$A$267)=0,"",(SurveyData!$R$267))</f>
        <v/>
      </c>
      <c r="G277" s="168" t="str">
        <f>IF((SurveyData!$A$267)=0,"",(SurveyData!$T$267))</f>
        <v/>
      </c>
      <c r="H277" s="168" t="str">
        <f>IF((SurveyData!$A$267)=0,"",(SurveyData!$V$267))</f>
        <v/>
      </c>
      <c r="I277" s="168" t="str">
        <f>IF((SurveyData!$A$267)=0,"",(SurveyData!$X$267))</f>
        <v/>
      </c>
      <c r="J277" s="168" t="str">
        <f>IF((SurveyData!$A$267)=0,"",(SurveyData!$Z$267))</f>
        <v/>
      </c>
      <c r="K277" s="168" t="str">
        <f>IF((SurveyData!$A$267)=0,"",(SurveyData!$AB$267))</f>
        <v/>
      </c>
      <c r="L277" s="168" t="str">
        <f>IF((SurveyData!$A$267)=0,"",(SurveyData!$AD$267))</f>
        <v/>
      </c>
      <c r="M277" s="169" t="str">
        <f>IF(ISERROR(SUM($F$10*$F$277)+($G$10*$G$277)+($H$10*$H$277)+($I$10*$H$277)+($J$10*$J$277)+($K$10*$K$277)+($L$10*$L$277)),"",(SUM(SUM($F$10*$F$277)+($G$10*$G$277)+($H$10*$H$277)+($I$10*$H$277)+($J$10*$J$277)+($K$10*$K$277)+($L$10*$L$277))))</f>
        <v/>
      </c>
      <c r="N277" s="168" t="str">
        <f>IF((SurveyData!$A$267)=0,"",(SurveyData!$AE$267))</f>
        <v/>
      </c>
    </row>
    <row r="278" spans="2:14" ht="14.25">
      <c r="B278" s="172" t="str">
        <f>IF((SurveyData!$A$268)=0,"",(SurveyData!$A$268))</f>
        <v/>
      </c>
      <c r="C278" s="168" t="str">
        <f>IF((SurveyData!$A$268)=0,"",(SurveyData!$N$268))</f>
        <v/>
      </c>
      <c r="D278" s="168" t="str">
        <f>IF((SurveyData!$A$268)=0,"",(SurveyData!$O$268))</f>
        <v/>
      </c>
      <c r="E278" s="168" t="str">
        <f>IF((SurveyData!$A$268)=0,"",(SurveyData!$P$268))</f>
        <v/>
      </c>
      <c r="F278" s="168" t="str">
        <f>IF((SurveyData!$A$268)=0,"",(SurveyData!$R$268))</f>
        <v/>
      </c>
      <c r="G278" s="168" t="str">
        <f>IF((SurveyData!$A$268)=0,"",(SurveyData!$T$268))</f>
        <v/>
      </c>
      <c r="H278" s="168" t="str">
        <f>IF((SurveyData!$A$268)=0,"",(SurveyData!$V$268))</f>
        <v/>
      </c>
      <c r="I278" s="168" t="str">
        <f>IF((SurveyData!$A$268)=0,"",(SurveyData!$X$268))</f>
        <v/>
      </c>
      <c r="J278" s="168" t="str">
        <f>IF((SurveyData!$A$268)=0,"",(SurveyData!$Z$268))</f>
        <v/>
      </c>
      <c r="K278" s="168" t="str">
        <f>IF((SurveyData!$A$268)=0,"",(SurveyData!$AB$268))</f>
        <v/>
      </c>
      <c r="L278" s="168" t="str">
        <f>IF((SurveyData!$A$268)=0,"",(SurveyData!$AD$268))</f>
        <v/>
      </c>
      <c r="M278" s="169" t="str">
        <f>IF(ISERROR(SUM($F$10*$F$278)+($G$10*$G$278)+($H$10*$H$278)+($I$10*$H$278)+($J$10*$J$278)+($K$10*$K$278)+($L$10*$L$278)),"",(SUM(SUM($F$10*$F$278)+($G$10*$G$278)+($H$10*$H$278)+($I$10*$H$278)+($J$10*$J$278)+($K$10*$K$278)+($L$10*$L$278))))</f>
        <v/>
      </c>
      <c r="N278" s="168" t="str">
        <f>IF((SurveyData!$A$268)=0,"",(SurveyData!$AE$268))</f>
        <v/>
      </c>
    </row>
    <row r="279" spans="2:14" ht="14.25">
      <c r="B279" s="172" t="str">
        <f>IF((SurveyData!$A$269)=0,"",(SurveyData!$A$269))</f>
        <v/>
      </c>
      <c r="C279" s="168" t="str">
        <f>IF((SurveyData!$A$269)=0,"",(SurveyData!$N$269))</f>
        <v/>
      </c>
      <c r="D279" s="168" t="str">
        <f>IF((SurveyData!$A$269)=0,"",(SurveyData!$O$269))</f>
        <v/>
      </c>
      <c r="E279" s="168" t="str">
        <f>IF((SurveyData!$A$269)=0,"",(SurveyData!$P$269))</f>
        <v/>
      </c>
      <c r="F279" s="168" t="str">
        <f>IF((SurveyData!$A$269)=0,"",(SurveyData!$R$269))</f>
        <v/>
      </c>
      <c r="G279" s="168" t="str">
        <f>IF((SurveyData!$A$269)=0,"",(SurveyData!$T$269))</f>
        <v/>
      </c>
      <c r="H279" s="168" t="str">
        <f>IF((SurveyData!$A$269)=0,"",(SurveyData!$V$269))</f>
        <v/>
      </c>
      <c r="I279" s="168" t="str">
        <f>IF((SurveyData!$A$269)=0,"",(SurveyData!$X$269))</f>
        <v/>
      </c>
      <c r="J279" s="168" t="str">
        <f>IF((SurveyData!$A$269)=0,"",(SurveyData!$Z$269))</f>
        <v/>
      </c>
      <c r="K279" s="168" t="str">
        <f>IF((SurveyData!$A$269)=0,"",(SurveyData!$AB$269))</f>
        <v/>
      </c>
      <c r="L279" s="168" t="str">
        <f>IF((SurveyData!$A$269)=0,"",(SurveyData!$AD$269))</f>
        <v/>
      </c>
      <c r="M279" s="169" t="str">
        <f>IF(ISERROR(SUM($F$10*$F$279)+($G$10*$G$279)+($H$10*$H$279)+($I$10*$H$279)+($J$10*$J$279)+($K$10*$K$279)+($L$10*$L$279)),"",(SUM(SUM($F$10*$F$279)+($G$10*$G$279)+($H$10*$H$279)+($I$10*$H$279)+($J$10*$J$279)+($K$10*$K$279)+($L$10*$L$279))))</f>
        <v/>
      </c>
      <c r="N279" s="168" t="str">
        <f>IF((SurveyData!$A$269)=0,"",(SurveyData!$AE$269))</f>
        <v/>
      </c>
    </row>
    <row r="280" spans="2:14" ht="14.25">
      <c r="B280" s="172" t="str">
        <f>IF((SurveyData!$A$270)=0,"",(SurveyData!$A$270))</f>
        <v/>
      </c>
      <c r="C280" s="168" t="str">
        <f>IF((SurveyData!$A$270)=0,"",(SurveyData!$N$270))</f>
        <v/>
      </c>
      <c r="D280" s="168" t="str">
        <f>IF((SurveyData!$A$270)=0,"",(SurveyData!$O$270))</f>
        <v/>
      </c>
      <c r="E280" s="168" t="str">
        <f>IF((SurveyData!$A$270)=0,"",(SurveyData!$P$270))</f>
        <v/>
      </c>
      <c r="F280" s="168" t="str">
        <f>IF((SurveyData!$A$270)=0,"",(SurveyData!$R$270))</f>
        <v/>
      </c>
      <c r="G280" s="168" t="str">
        <f>IF((SurveyData!$A$270)=0,"",(SurveyData!$T$270))</f>
        <v/>
      </c>
      <c r="H280" s="168" t="str">
        <f>IF((SurveyData!$A$270)=0,"",(SurveyData!$V$270))</f>
        <v/>
      </c>
      <c r="I280" s="168" t="str">
        <f>IF((SurveyData!$A$270)=0,"",(SurveyData!$X$270))</f>
        <v/>
      </c>
      <c r="J280" s="168" t="str">
        <f>IF((SurveyData!$A$270)=0,"",(SurveyData!$Z$270))</f>
        <v/>
      </c>
      <c r="K280" s="168" t="str">
        <f>IF((SurveyData!$A$270)=0,"",(SurveyData!$AB$270))</f>
        <v/>
      </c>
      <c r="L280" s="168" t="str">
        <f>IF((SurveyData!$A$270)=0,"",(SurveyData!$AD$270))</f>
        <v/>
      </c>
      <c r="M280" s="169" t="str">
        <f>IF(ISERROR(SUM($F$10*$F$280)+($G$10*$G$280)+($H$10*$H$280)+($I$10*$H$280)+($J$10*$J$280)+($K$10*$K$280)+($L$10*$L$280)),"",(SUM(SUM($F$10*$F$280)+($G$10*$G$280)+($H$10*$H$280)+($I$10*$H$280)+($J$10*$J$280)+($K$10*$K$280)+($L$10*$L$280))))</f>
        <v/>
      </c>
      <c r="N280" s="168" t="str">
        <f>IF((SurveyData!$A$270)=0,"",(SurveyData!$AE$270))</f>
        <v/>
      </c>
    </row>
    <row r="281" spans="2:14" ht="14.25">
      <c r="B281" s="172" t="str">
        <f>IF((SurveyData!$A$271)=0,"",(SurveyData!$A$271))</f>
        <v/>
      </c>
      <c r="C281" s="168" t="str">
        <f>IF((SurveyData!$A$271)=0,"",(SurveyData!$N$271))</f>
        <v/>
      </c>
      <c r="D281" s="168" t="str">
        <f>IF((SurveyData!$A$271)=0,"",(SurveyData!$O$271))</f>
        <v/>
      </c>
      <c r="E281" s="168" t="str">
        <f>IF((SurveyData!$A$271)=0,"",(SurveyData!$P$271))</f>
        <v/>
      </c>
      <c r="F281" s="168" t="str">
        <f>IF((SurveyData!$A$271)=0,"",(SurveyData!$R$271))</f>
        <v/>
      </c>
      <c r="G281" s="168" t="str">
        <f>IF((SurveyData!$A$271)=0,"",(SurveyData!$T$271))</f>
        <v/>
      </c>
      <c r="H281" s="168" t="str">
        <f>IF((SurveyData!$A$271)=0,"",(SurveyData!$V$271))</f>
        <v/>
      </c>
      <c r="I281" s="168" t="str">
        <f>IF((SurveyData!$A$271)=0,"",(SurveyData!$X$271))</f>
        <v/>
      </c>
      <c r="J281" s="168" t="str">
        <f>IF((SurveyData!$A$271)=0,"",(SurveyData!$Z$271))</f>
        <v/>
      </c>
      <c r="K281" s="168" t="str">
        <f>IF((SurveyData!$A$271)=0,"",(SurveyData!$AB$271))</f>
        <v/>
      </c>
      <c r="L281" s="168" t="str">
        <f>IF((SurveyData!$A$271)=0,"",(SurveyData!$AD$271))</f>
        <v/>
      </c>
      <c r="M281" s="169" t="str">
        <f>IF(ISERROR(SUM($F$10*$F$281)+($G$10*$G$281)+($H$10*$H$281)+($I$10*$H$281)+($J$10*$J$281)+($K$10*$K$281)+($L$10*$L$281)),"",(SUM(SUM($F$10*$F$281)+($G$10*$G$281)+($H$10*$H$281)+($I$10*$H$281)+($J$10*$J$281)+($K$10*$K$281)+($L$10*$L$281))))</f>
        <v/>
      </c>
      <c r="N281" s="168" t="str">
        <f>IF((SurveyData!$A$271)=0,"",(SurveyData!$AE$271))</f>
        <v/>
      </c>
    </row>
    <row r="282" spans="2:14" ht="14.25">
      <c r="B282" s="172" t="str">
        <f>IF((SurveyData!$A$272)=0,"",(SurveyData!$A$272))</f>
        <v/>
      </c>
      <c r="C282" s="168" t="str">
        <f>IF((SurveyData!$A$272)=0,"",(SurveyData!$N$272))</f>
        <v/>
      </c>
      <c r="D282" s="168" t="str">
        <f>IF((SurveyData!$A$272)=0,"",(SurveyData!$O$272))</f>
        <v/>
      </c>
      <c r="E282" s="168" t="str">
        <f>IF((SurveyData!$A$272)=0,"",(SurveyData!$P$272))</f>
        <v/>
      </c>
      <c r="F282" s="168" t="str">
        <f>IF((SurveyData!$A$272)=0,"",(SurveyData!$R$272))</f>
        <v/>
      </c>
      <c r="G282" s="168" t="str">
        <f>IF((SurveyData!$A$272)=0,"",(SurveyData!$T$272))</f>
        <v/>
      </c>
      <c r="H282" s="168" t="str">
        <f>IF((SurveyData!$A$272)=0,"",(SurveyData!$V$272))</f>
        <v/>
      </c>
      <c r="I282" s="168" t="str">
        <f>IF((SurveyData!$A$272)=0,"",(SurveyData!$X$272))</f>
        <v/>
      </c>
      <c r="J282" s="168" t="str">
        <f>IF((SurveyData!$A$272)=0,"",(SurveyData!$Z$272))</f>
        <v/>
      </c>
      <c r="K282" s="168" t="str">
        <f>IF((SurveyData!$A$272)=0,"",(SurveyData!$AB$272))</f>
        <v/>
      </c>
      <c r="L282" s="168" t="str">
        <f>IF((SurveyData!$A$272)=0,"",(SurveyData!$AD$272))</f>
        <v/>
      </c>
      <c r="M282" s="169" t="str">
        <f>IF(ISERROR(SUM($F$10*$F$282)+($G$10*$G$282)+($H$10*$H$282)+($I$10*$H$282)+($J$10*$J$282)+($K$10*$K$282)+($L$10*$L$282)),"",(SUM(SUM($F$10*$F$282)+($G$10*$G$282)+($H$10*$H$282)+($I$10*$H$282)+($J$10*$J$282)+($K$10*$K$282)+($L$10*$L$282))))</f>
        <v/>
      </c>
      <c r="N282" s="168" t="str">
        <f>IF((SurveyData!$A$272)=0,"",(SurveyData!$AE$272))</f>
        <v/>
      </c>
    </row>
    <row r="283" spans="2:14" ht="14.25">
      <c r="B283" s="172" t="str">
        <f>IF((SurveyData!$A$273)=0,"",(SurveyData!$A$273))</f>
        <v/>
      </c>
      <c r="C283" s="168" t="str">
        <f>IF((SurveyData!$A$273)=0,"",(SurveyData!$N$273))</f>
        <v/>
      </c>
      <c r="D283" s="168" t="str">
        <f>IF((SurveyData!$A$273)=0,"",(SurveyData!$O$273))</f>
        <v/>
      </c>
      <c r="E283" s="168" t="str">
        <f>IF((SurveyData!$A$273)=0,"",(SurveyData!$P$273))</f>
        <v/>
      </c>
      <c r="F283" s="168" t="str">
        <f>IF((SurveyData!$A$273)=0,"",(SurveyData!$R$273))</f>
        <v/>
      </c>
      <c r="G283" s="168" t="str">
        <f>IF((SurveyData!$A$273)=0,"",(SurveyData!$T$273))</f>
        <v/>
      </c>
      <c r="H283" s="168" t="str">
        <f>IF((SurveyData!$A$273)=0,"",(SurveyData!$V$273))</f>
        <v/>
      </c>
      <c r="I283" s="168" t="str">
        <f>IF((SurveyData!$A$273)=0,"",(SurveyData!$X$273))</f>
        <v/>
      </c>
      <c r="J283" s="168" t="str">
        <f>IF((SurveyData!$A$273)=0,"",(SurveyData!$Z$273))</f>
        <v/>
      </c>
      <c r="K283" s="168" t="str">
        <f>IF((SurveyData!$A$273)=0,"",(SurveyData!$AB$273))</f>
        <v/>
      </c>
      <c r="L283" s="168" t="str">
        <f>IF((SurveyData!$A$273)=0,"",(SurveyData!$AD$273))</f>
        <v/>
      </c>
      <c r="M283" s="169" t="str">
        <f>IF(ISERROR(SUM($F$10*$F$283)+($G$10*$G$283)+($H$10*$H$283)+($I$10*$H$283)+($J$10*$J$283)+($K$10*$K$283)+($L$10*$L$283)),"",(SUM(SUM($F$10*$F$283)+($G$10*$G$283)+($H$10*$H$283)+($I$10*$H$283)+($J$10*$J$283)+($K$10*$K$283)+($L$10*$L$283))))</f>
        <v/>
      </c>
      <c r="N283" s="168" t="str">
        <f>IF((SurveyData!$A$273)=0,"",(SurveyData!$AE$273))</f>
        <v/>
      </c>
    </row>
    <row r="284" spans="2:14" ht="14.25">
      <c r="B284" s="172" t="str">
        <f>IF((SurveyData!$A$274)=0,"",(SurveyData!$A$274))</f>
        <v/>
      </c>
      <c r="C284" s="168" t="str">
        <f>IF((SurveyData!$A$274)=0,"",(SurveyData!$N$274))</f>
        <v/>
      </c>
      <c r="D284" s="168" t="str">
        <f>IF((SurveyData!$A$274)=0,"",(SurveyData!$O$274))</f>
        <v/>
      </c>
      <c r="E284" s="168" t="str">
        <f>IF((SurveyData!$A$274)=0,"",(SurveyData!$P$274))</f>
        <v/>
      </c>
      <c r="F284" s="168" t="str">
        <f>IF((SurveyData!$A$274)=0,"",(SurveyData!$R$274))</f>
        <v/>
      </c>
      <c r="G284" s="168" t="str">
        <f>IF((SurveyData!$A$274)=0,"",(SurveyData!$T$274))</f>
        <v/>
      </c>
      <c r="H284" s="168" t="str">
        <f>IF((SurveyData!$A$274)=0,"",(SurveyData!$V$274))</f>
        <v/>
      </c>
      <c r="I284" s="168" t="str">
        <f>IF((SurveyData!$A$274)=0,"",(SurveyData!$X$274))</f>
        <v/>
      </c>
      <c r="J284" s="168" t="str">
        <f>IF((SurveyData!$A$274)=0,"",(SurveyData!$Z$274))</f>
        <v/>
      </c>
      <c r="K284" s="168" t="str">
        <f>IF((SurveyData!$A$274)=0,"",(SurveyData!$AB$274))</f>
        <v/>
      </c>
      <c r="L284" s="168" t="str">
        <f>IF((SurveyData!$A$274)=0,"",(SurveyData!$AD$274))</f>
        <v/>
      </c>
      <c r="M284" s="169" t="str">
        <f>IF(ISERROR(SUM($F$10*$F$284)+($G$10*$G$284)+($H$10*$H$284)+($I$10*$H$284)+($J$10*$J$284)+($K$10*$K$284)+($L$10*$L$284)),"",(SUM(SUM($F$10*$F$284)+($G$10*$G$284)+($H$10*$H$284)+($I$10*$H$284)+($J$10*$J$284)+($K$10*$K$284)+($L$10*$L$284))))</f>
        <v/>
      </c>
      <c r="N284" s="168" t="str">
        <f>IF((SurveyData!$A$274)=0,"",(SurveyData!$AE$274))</f>
        <v/>
      </c>
    </row>
    <row r="285" spans="2:14" ht="14.25">
      <c r="B285" s="172" t="str">
        <f>IF((SurveyData!$A$275)=0,"",(SurveyData!$A$275))</f>
        <v/>
      </c>
      <c r="C285" s="168" t="str">
        <f>IF((SurveyData!$A$275)=0,"",(SurveyData!$N$275))</f>
        <v/>
      </c>
      <c r="D285" s="168" t="str">
        <f>IF((SurveyData!$A$275)=0,"",(SurveyData!$O$275))</f>
        <v/>
      </c>
      <c r="E285" s="168" t="str">
        <f>IF((SurveyData!$A$275)=0,"",(SurveyData!$P$275))</f>
        <v/>
      </c>
      <c r="F285" s="168" t="str">
        <f>IF((SurveyData!$A$275)=0,"",(SurveyData!$R$275))</f>
        <v/>
      </c>
      <c r="G285" s="168" t="str">
        <f>IF((SurveyData!$A$275)=0,"",(SurveyData!$T$275))</f>
        <v/>
      </c>
      <c r="H285" s="168" t="str">
        <f>IF((SurveyData!$A$275)=0,"",(SurveyData!$V$275))</f>
        <v/>
      </c>
      <c r="I285" s="168" t="str">
        <f>IF((SurveyData!$A$275)=0,"",(SurveyData!$X$275))</f>
        <v/>
      </c>
      <c r="J285" s="168" t="str">
        <f>IF((SurveyData!$A$275)=0,"",(SurveyData!$Z$275))</f>
        <v/>
      </c>
      <c r="K285" s="168" t="str">
        <f>IF((SurveyData!$A$275)=0,"",(SurveyData!$AB$275))</f>
        <v/>
      </c>
      <c r="L285" s="168" t="str">
        <f>IF((SurveyData!$A$275)=0,"",(SurveyData!$AD$275))</f>
        <v/>
      </c>
      <c r="M285" s="169" t="str">
        <f>IF(ISERROR(SUM($F$10*$F$285)+($G$10*$G$285)+($H$10*$H$285)+($I$10*$H$285)+($J$10*$J$285)+($K$10*$K$285)+($L$10*$L$285)),"",(SUM(SUM($F$10*$F$285)+($G$10*$G$285)+($H$10*$H$285)+($I$10*$H$285)+($J$10*$J$285)+($K$10*$K$285)+($L$10*$L$285))))</f>
        <v/>
      </c>
      <c r="N285" s="168" t="str">
        <f>IF((SurveyData!$A$275)=0,"",(SurveyData!$AE$275))</f>
        <v/>
      </c>
    </row>
    <row r="286" spans="2:14" ht="14.25">
      <c r="B286" s="172" t="str">
        <f>IF((SurveyData!$A$276)=0,"",(SurveyData!$A$276))</f>
        <v/>
      </c>
      <c r="C286" s="168" t="str">
        <f>IF((SurveyData!$A$276)=0,"",(SurveyData!$N$276))</f>
        <v/>
      </c>
      <c r="D286" s="168" t="str">
        <f>IF((SurveyData!$A$276)=0,"",(SurveyData!$O$276))</f>
        <v/>
      </c>
      <c r="E286" s="168" t="str">
        <f>IF((SurveyData!$A$276)=0,"",(SurveyData!$P$276))</f>
        <v/>
      </c>
      <c r="F286" s="168" t="str">
        <f>IF((SurveyData!$A$276)=0,"",(SurveyData!$R$276))</f>
        <v/>
      </c>
      <c r="G286" s="168" t="str">
        <f>IF((SurveyData!$A$276)=0,"",(SurveyData!$T$276))</f>
        <v/>
      </c>
      <c r="H286" s="168" t="str">
        <f>IF((SurveyData!$A$276)=0,"",(SurveyData!$V$276))</f>
        <v/>
      </c>
      <c r="I286" s="168" t="str">
        <f>IF((SurveyData!$A$276)=0,"",(SurveyData!$X$276))</f>
        <v/>
      </c>
      <c r="J286" s="168" t="str">
        <f>IF((SurveyData!$A$276)=0,"",(SurveyData!$Z$276))</f>
        <v/>
      </c>
      <c r="K286" s="168" t="str">
        <f>IF((SurveyData!$A$276)=0,"",(SurveyData!$AB$276))</f>
        <v/>
      </c>
      <c r="L286" s="168" t="str">
        <f>IF((SurveyData!$A$276)=0,"",(SurveyData!$AD$276))</f>
        <v/>
      </c>
      <c r="M286" s="169" t="str">
        <f>IF(ISERROR(SUM($F$10*$F$286)+($G$10*$G$286)+($H$10*$H$286)+($I$10*$H$286)+($J$10*$J$286)+($K$10*$K$286)+($L$10*$L$286)),"",(SUM(SUM($F$10*$F$286)+($G$10*$G$286)+($H$10*$H$286)+($I$10*$H$286)+($J$10*$J$286)+($K$10*$K$286)+($L$10*$L$286))))</f>
        <v/>
      </c>
      <c r="N286" s="168" t="str">
        <f>IF((SurveyData!$A$276)=0,"",(SurveyData!$AE$276))</f>
        <v/>
      </c>
    </row>
    <row r="287" spans="2:14" ht="14.25">
      <c r="B287" s="172" t="str">
        <f>IF((SurveyData!$A$277)=0,"",(SurveyData!$A$277))</f>
        <v/>
      </c>
      <c r="C287" s="168" t="str">
        <f>IF((SurveyData!$A$277)=0,"",(SurveyData!$N$277))</f>
        <v/>
      </c>
      <c r="D287" s="168" t="str">
        <f>IF((SurveyData!$A$277)=0,"",(SurveyData!$O$277))</f>
        <v/>
      </c>
      <c r="E287" s="168" t="str">
        <f>IF((SurveyData!$A$277)=0,"",(SurveyData!$P$277))</f>
        <v/>
      </c>
      <c r="F287" s="168" t="str">
        <f>IF((SurveyData!$A$277)=0,"",(SurveyData!$R$277))</f>
        <v/>
      </c>
      <c r="G287" s="168" t="str">
        <f>IF((SurveyData!$A$277)=0,"",(SurveyData!$T$277))</f>
        <v/>
      </c>
      <c r="H287" s="168" t="str">
        <f>IF((SurveyData!$A$277)=0,"",(SurveyData!$V$277))</f>
        <v/>
      </c>
      <c r="I287" s="168" t="str">
        <f>IF((SurveyData!$A$277)=0,"",(SurveyData!$X$277))</f>
        <v/>
      </c>
      <c r="J287" s="168" t="str">
        <f>IF((SurveyData!$A$277)=0,"",(SurveyData!$Z$277))</f>
        <v/>
      </c>
      <c r="K287" s="168" t="str">
        <f>IF((SurveyData!$A$277)=0,"",(SurveyData!$AB$277))</f>
        <v/>
      </c>
      <c r="L287" s="168" t="str">
        <f>IF((SurveyData!$A$277)=0,"",(SurveyData!$AD$277))</f>
        <v/>
      </c>
      <c r="M287" s="169" t="str">
        <f>IF(ISERROR(SUM($F$10*$F$287)+($G$10*$G$287)+($H$10*$H$287)+($I$10*$H$287)+($J$10*$J$287)+($K$10*$K$287)+($L$10*$L$287)),"",(SUM(SUM($F$10*$F$287)+($G$10*$G$287)+($H$10*$H$287)+($I$10*$H$287)+($J$10*$J$287)+($K$10*$K$287)+($L$10*$L$287))))</f>
        <v/>
      </c>
      <c r="N287" s="168" t="str">
        <f>IF((SurveyData!$A$277)=0,"",(SurveyData!$AE$277))</f>
        <v/>
      </c>
    </row>
    <row r="288" spans="2:14" ht="14.25">
      <c r="B288" s="172" t="str">
        <f>IF((SurveyData!$A$278)=0,"",(SurveyData!$A$278))</f>
        <v/>
      </c>
      <c r="C288" s="168" t="str">
        <f>IF((SurveyData!$A$278)=0,"",(SurveyData!$N$278))</f>
        <v/>
      </c>
      <c r="D288" s="168" t="str">
        <f>IF((SurveyData!$A$278)=0,"",(SurveyData!$O$278))</f>
        <v/>
      </c>
      <c r="E288" s="168" t="str">
        <f>IF((SurveyData!$A$278)=0,"",(SurveyData!$P$278))</f>
        <v/>
      </c>
      <c r="F288" s="168" t="str">
        <f>IF((SurveyData!$A$278)=0,"",(SurveyData!$R$278))</f>
        <v/>
      </c>
      <c r="G288" s="168" t="str">
        <f>IF((SurveyData!$A$278)=0,"",(SurveyData!$T$278))</f>
        <v/>
      </c>
      <c r="H288" s="168" t="str">
        <f>IF((SurveyData!$A$278)=0,"",(SurveyData!$V$278))</f>
        <v/>
      </c>
      <c r="I288" s="168" t="str">
        <f>IF((SurveyData!$A$278)=0,"",(SurveyData!$X$278))</f>
        <v/>
      </c>
      <c r="J288" s="168" t="str">
        <f>IF((SurveyData!$A$278)=0,"",(SurveyData!$Z$278))</f>
        <v/>
      </c>
      <c r="K288" s="168" t="str">
        <f>IF((SurveyData!$A$278)=0,"",(SurveyData!$AB$278))</f>
        <v/>
      </c>
      <c r="L288" s="168" t="str">
        <f>IF((SurveyData!$A$278)=0,"",(SurveyData!$AD$278))</f>
        <v/>
      </c>
      <c r="M288" s="169" t="str">
        <f>IF(ISERROR(SUM($F$10*$F$288)+($G$10*$G$288)+($H$10*$H$288)+($I$10*$H$288)+($J$10*$J$288)+($K$10*$K$288)+($L$10*$L$288)),"",(SUM(SUM($F$10*$F$288)+($G$10*$G$288)+($H$10*$H$288)+($I$10*$H$288)+($J$10*$J$288)+($K$10*$K$288)+($L$10*$L$288))))</f>
        <v/>
      </c>
      <c r="N288" s="168" t="str">
        <f>IF((SurveyData!$A$278)=0,"",(SurveyData!$AE$278))</f>
        <v/>
      </c>
    </row>
    <row r="289" spans="2:14" ht="14.25">
      <c r="B289" s="172" t="str">
        <f>IF((SurveyData!$A$279)=0,"",(SurveyData!$A$279))</f>
        <v/>
      </c>
      <c r="C289" s="168" t="str">
        <f>IF((SurveyData!$A$279)=0,"",(SurveyData!$N$279))</f>
        <v/>
      </c>
      <c r="D289" s="168" t="str">
        <f>IF((SurveyData!$A$279)=0,"",(SurveyData!$O$279))</f>
        <v/>
      </c>
      <c r="E289" s="168" t="str">
        <f>IF((SurveyData!$A$279)=0,"",(SurveyData!$P$279))</f>
        <v/>
      </c>
      <c r="F289" s="168" t="str">
        <f>IF((SurveyData!$A$279)=0,"",(SurveyData!$R$279))</f>
        <v/>
      </c>
      <c r="G289" s="168" t="str">
        <f>IF((SurveyData!$A$279)=0,"",(SurveyData!$T$279))</f>
        <v/>
      </c>
      <c r="H289" s="168" t="str">
        <f>IF((SurveyData!$A$279)=0,"",(SurveyData!$V$279))</f>
        <v/>
      </c>
      <c r="I289" s="168" t="str">
        <f>IF((SurveyData!$A$279)=0,"",(SurveyData!$X$279))</f>
        <v/>
      </c>
      <c r="J289" s="168" t="str">
        <f>IF((SurveyData!$A$279)=0,"",(SurveyData!$Z$279))</f>
        <v/>
      </c>
      <c r="K289" s="168" t="str">
        <f>IF((SurveyData!$A$279)=0,"",(SurveyData!$AB$279))</f>
        <v/>
      </c>
      <c r="L289" s="168" t="str">
        <f>IF((SurveyData!$A$279)=0,"",(SurveyData!$AD$279))</f>
        <v/>
      </c>
      <c r="M289" s="169" t="str">
        <f>IF(ISERROR(SUM($F$10*$F$289)+($G$10*$G$289)+($H$10*$H$289)+($I$10*$H$289)+($J$10*$J$289)+($K$10*$K$289)+($L$10*$L$289)),"",(SUM(SUM($F$10*$F$289)+($G$10*$G$289)+($H$10*$H$289)+($I$10*$H$289)+($J$10*$J$289)+($K$10*$K$289)+($L$10*$L$289))))</f>
        <v/>
      </c>
      <c r="N289" s="168" t="str">
        <f>IF((SurveyData!$A$279)=0,"",(SurveyData!$AE$279))</f>
        <v/>
      </c>
    </row>
    <row r="290" spans="2:14" ht="14.25">
      <c r="B290" s="172" t="str">
        <f>IF((SurveyData!$A$280)=0,"",(SurveyData!$A$280))</f>
        <v/>
      </c>
      <c r="C290" s="168" t="str">
        <f>IF((SurveyData!$A$280)=0,"",(SurveyData!$N$280))</f>
        <v/>
      </c>
      <c r="D290" s="168" t="str">
        <f>IF((SurveyData!$A$280)=0,"",(SurveyData!$O$280))</f>
        <v/>
      </c>
      <c r="E290" s="168" t="str">
        <f>IF((SurveyData!$A$280)=0,"",(SurveyData!$P$280))</f>
        <v/>
      </c>
      <c r="F290" s="168" t="str">
        <f>IF((SurveyData!$A$280)=0,"",(SurveyData!$R$280))</f>
        <v/>
      </c>
      <c r="G290" s="168" t="str">
        <f>IF((SurveyData!$A$280)=0,"",(SurveyData!$T$280))</f>
        <v/>
      </c>
      <c r="H290" s="168" t="str">
        <f>IF((SurveyData!$A$280)=0,"",(SurveyData!$V$280))</f>
        <v/>
      </c>
      <c r="I290" s="168" t="str">
        <f>IF((SurveyData!$A$280)=0,"",(SurveyData!$X$280))</f>
        <v/>
      </c>
      <c r="J290" s="168" t="str">
        <f>IF((SurveyData!$A$280)=0,"",(SurveyData!$Z$280))</f>
        <v/>
      </c>
      <c r="K290" s="168" t="str">
        <f>IF((SurveyData!$A$280)=0,"",(SurveyData!$AB$280))</f>
        <v/>
      </c>
      <c r="L290" s="168" t="str">
        <f>IF((SurveyData!$A$280)=0,"",(SurveyData!$AD$280))</f>
        <v/>
      </c>
      <c r="M290" s="169" t="str">
        <f>IF(ISERROR(SUM($F$10*$F$290)+($G$10*$G$290)+($H$10*$H$290)+($I$10*$H$290)+($J$10*$J$290)+($K$10*$K$290)+($L$10*$L$290)),"",(SUM(SUM($F$10*$F$290)+($G$10*$G$290)+($H$10*$H$290)+($I$10*$H$290)+($J$10*$J$290)+($K$10*$K$290)+($L$10*$L$290))))</f>
        <v/>
      </c>
      <c r="N290" s="168" t="str">
        <f>IF((SurveyData!$A$280)=0,"",(SurveyData!$AE$280))</f>
        <v/>
      </c>
    </row>
    <row r="291" spans="2:14" ht="14.25">
      <c r="B291" s="172" t="str">
        <f>IF((SurveyData!$A$281)=0,"",(SurveyData!$A$281))</f>
        <v/>
      </c>
      <c r="C291" s="168" t="str">
        <f>IF((SurveyData!$A$281)=0,"",(SurveyData!$N$281))</f>
        <v/>
      </c>
      <c r="D291" s="168" t="str">
        <f>IF((SurveyData!$A$281)=0,"",(SurveyData!$O$281))</f>
        <v/>
      </c>
      <c r="E291" s="168" t="str">
        <f>IF((SurveyData!$A$281)=0,"",(SurveyData!$P$281))</f>
        <v/>
      </c>
      <c r="F291" s="168" t="str">
        <f>IF((SurveyData!$A$281)=0,"",(SurveyData!$R$281))</f>
        <v/>
      </c>
      <c r="G291" s="168" t="str">
        <f>IF((SurveyData!$A$281)=0,"",(SurveyData!$T$281))</f>
        <v/>
      </c>
      <c r="H291" s="168" t="str">
        <f>IF((SurveyData!$A$281)=0,"",(SurveyData!$V$281))</f>
        <v/>
      </c>
      <c r="I291" s="168" t="str">
        <f>IF((SurveyData!$A$281)=0,"",(SurveyData!$X$281))</f>
        <v/>
      </c>
      <c r="J291" s="168" t="str">
        <f>IF((SurveyData!$A$281)=0,"",(SurveyData!$Z$281))</f>
        <v/>
      </c>
      <c r="K291" s="168" t="str">
        <f>IF((SurveyData!$A$281)=0,"",(SurveyData!$AB$281))</f>
        <v/>
      </c>
      <c r="L291" s="168" t="str">
        <f>IF((SurveyData!$A$281)=0,"",(SurveyData!$AD$281))</f>
        <v/>
      </c>
      <c r="M291" s="169" t="str">
        <f>IF(ISERROR(SUM($F$10*$F$291)+($G$10*$G$291)+($H$10*$H$291)+($I$10*$H$291)+($J$10*$J$291)+($K$10*$K$291)+($L$10*$L$291)),"",(SUM(SUM($F$10*$F$291)+($G$10*$G$291)+($H$10*$H$291)+($I$10*$H$291)+($J$10*$J$291)+($K$10*$K$291)+($L$10*$L$291))))</f>
        <v/>
      </c>
      <c r="N291" s="168" t="str">
        <f>IF((SurveyData!$A$281)=0,"",(SurveyData!$AE$281))</f>
        <v/>
      </c>
    </row>
    <row r="292" spans="2:14" ht="14.25">
      <c r="B292" s="172" t="str">
        <f>IF((SurveyData!$A$282)=0,"",(SurveyData!$A$282))</f>
        <v/>
      </c>
      <c r="C292" s="168" t="str">
        <f>IF((SurveyData!$A$282)=0,"",(SurveyData!$N$282))</f>
        <v/>
      </c>
      <c r="D292" s="168" t="str">
        <f>IF((SurveyData!$A$282)=0,"",(SurveyData!$O$282))</f>
        <v/>
      </c>
      <c r="E292" s="168" t="str">
        <f>IF((SurveyData!$A$282)=0,"",(SurveyData!$P$282))</f>
        <v/>
      </c>
      <c r="F292" s="168" t="str">
        <f>IF((SurveyData!$A$282)=0,"",(SurveyData!$R$282))</f>
        <v/>
      </c>
      <c r="G292" s="168" t="str">
        <f>IF((SurveyData!$A$282)=0,"",(SurveyData!$T$282))</f>
        <v/>
      </c>
      <c r="H292" s="168" t="str">
        <f>IF((SurveyData!$A$282)=0,"",(SurveyData!$V$282))</f>
        <v/>
      </c>
      <c r="I292" s="168" t="str">
        <f>IF((SurveyData!$A$282)=0,"",(SurveyData!$X$282))</f>
        <v/>
      </c>
      <c r="J292" s="168" t="str">
        <f>IF((SurveyData!$A$282)=0,"",(SurveyData!$Z$282))</f>
        <v/>
      </c>
      <c r="K292" s="168" t="str">
        <f>IF((SurveyData!$A$282)=0,"",(SurveyData!$AB$282))</f>
        <v/>
      </c>
      <c r="L292" s="168" t="str">
        <f>IF((SurveyData!$A$282)=0,"",(SurveyData!$AD$282))</f>
        <v/>
      </c>
      <c r="M292" s="169" t="str">
        <f>IF(ISERROR(SUM($F$10*$F$292)+($G$10*$G$292)+($H$10*$H$292)+($I$10*$H$292)+($J$10*$J$292)+($K$10*$K$292)+($L$10*$L$292)),"",(SUM(SUM($F$10*$F$292)+($G$10*$G$292)+($H$10*$H$292)+($I$10*$H$292)+($J$10*$J$292)+($K$10*$K$292)+($L$10*$L$292))))</f>
        <v/>
      </c>
      <c r="N292" s="168" t="str">
        <f>IF((SurveyData!$A$282)=0,"",(SurveyData!$AE$282))</f>
        <v/>
      </c>
    </row>
    <row r="293" spans="2:14" ht="14.25">
      <c r="B293" s="172" t="str">
        <f>IF((SurveyData!$A$283)=0,"",(SurveyData!$A$283))</f>
        <v/>
      </c>
      <c r="C293" s="168" t="str">
        <f>IF((SurveyData!$A$283)=0,"",(SurveyData!$N$283))</f>
        <v/>
      </c>
      <c r="D293" s="168" t="str">
        <f>IF((SurveyData!$A$283)=0,"",(SurveyData!$O$283))</f>
        <v/>
      </c>
      <c r="E293" s="168" t="str">
        <f>IF((SurveyData!$A$283)=0,"",(SurveyData!$P$283))</f>
        <v/>
      </c>
      <c r="F293" s="168" t="str">
        <f>IF((SurveyData!$A$283)=0,"",(SurveyData!$R$283))</f>
        <v/>
      </c>
      <c r="G293" s="168" t="str">
        <f>IF((SurveyData!$A$283)=0,"",(SurveyData!$T$283))</f>
        <v/>
      </c>
      <c r="H293" s="168" t="str">
        <f>IF((SurveyData!$A$283)=0,"",(SurveyData!$V$283))</f>
        <v/>
      </c>
      <c r="I293" s="168" t="str">
        <f>IF((SurveyData!$A$283)=0,"",(SurveyData!$X$283))</f>
        <v/>
      </c>
      <c r="J293" s="168" t="str">
        <f>IF((SurveyData!$A$283)=0,"",(SurveyData!$Z$283))</f>
        <v/>
      </c>
      <c r="K293" s="168" t="str">
        <f>IF((SurveyData!$A$283)=0,"",(SurveyData!$AB$283))</f>
        <v/>
      </c>
      <c r="L293" s="168" t="str">
        <f>IF((SurveyData!$A$283)=0,"",(SurveyData!$AD$283))</f>
        <v/>
      </c>
      <c r="M293" s="169" t="str">
        <f>IF(ISERROR(SUM($F$10*$F$293)+($G$10*$G$293)+($H$10*$H$293)+($I$10*$H$293)+($J$10*$J$293)+($K$10*$K$293)+($L$10*$L$293)),"",(SUM(SUM($F$10*$F$293)+($G$10*$G$293)+($H$10*$H$293)+($I$10*$H$293)+($J$10*$J$293)+($K$10*$K$293)+($L$10*$L$293))))</f>
        <v/>
      </c>
      <c r="N293" s="168" t="str">
        <f>IF((SurveyData!$A$283)=0,"",(SurveyData!$AE$283))</f>
        <v/>
      </c>
    </row>
    <row r="294" spans="2:14" ht="14.25">
      <c r="B294" s="172" t="str">
        <f>IF((SurveyData!$A$284)=0,"",(SurveyData!$A$284))</f>
        <v/>
      </c>
      <c r="C294" s="168" t="str">
        <f>IF((SurveyData!$A$284)=0,"",(SurveyData!$N$284))</f>
        <v/>
      </c>
      <c r="D294" s="168" t="str">
        <f>IF((SurveyData!$A$284)=0,"",(SurveyData!$O$284))</f>
        <v/>
      </c>
      <c r="E294" s="168" t="str">
        <f>IF((SurveyData!$A$284)=0,"",(SurveyData!$P$284))</f>
        <v/>
      </c>
      <c r="F294" s="168" t="str">
        <f>IF((SurveyData!$A$284)=0,"",(SurveyData!$R$284))</f>
        <v/>
      </c>
      <c r="G294" s="168" t="str">
        <f>IF((SurveyData!$A$284)=0,"",(SurveyData!$T$284))</f>
        <v/>
      </c>
      <c r="H294" s="168" t="str">
        <f>IF((SurveyData!$A$284)=0,"",(SurveyData!$V$284))</f>
        <v/>
      </c>
      <c r="I294" s="168" t="str">
        <f>IF((SurveyData!$A$284)=0,"",(SurveyData!$X$284))</f>
        <v/>
      </c>
      <c r="J294" s="168" t="str">
        <f>IF((SurveyData!$A$284)=0,"",(SurveyData!$Z$284))</f>
        <v/>
      </c>
      <c r="K294" s="168" t="str">
        <f>IF((SurveyData!$A$284)=0,"",(SurveyData!$AB$284))</f>
        <v/>
      </c>
      <c r="L294" s="168" t="str">
        <f>IF((SurveyData!$A$284)=0,"",(SurveyData!$AD$284))</f>
        <v/>
      </c>
      <c r="M294" s="169" t="str">
        <f>IF(ISERROR(SUM($F$10*$F$294)+($G$10*$G$294)+($H$10*$H$294)+($I$10*$H$294)+($J$10*$J$294)+($K$10*$K$294)+($L$10*$L$294)),"",(SUM(SUM($F$10*$F$294)+($G$10*$G$294)+($H$10*$H$294)+($I$10*$H$294)+($J$10*$J$294)+($K$10*$K$294)+($L$10*$L$294))))</f>
        <v/>
      </c>
      <c r="N294" s="168" t="str">
        <f>IF((SurveyData!$A$284)=0,"",(SurveyData!$AE$284))</f>
        <v/>
      </c>
    </row>
    <row r="295" spans="2:14" ht="14.25">
      <c r="B295" s="172" t="str">
        <f>IF((SurveyData!$A$285)=0,"",(SurveyData!$A$285))</f>
        <v/>
      </c>
      <c r="C295" s="168" t="str">
        <f>IF((SurveyData!$A$285)=0,"",(SurveyData!$N$285))</f>
        <v/>
      </c>
      <c r="D295" s="168" t="str">
        <f>IF((SurveyData!$A$285)=0,"",(SurveyData!$O$285))</f>
        <v/>
      </c>
      <c r="E295" s="168" t="str">
        <f>IF((SurveyData!$A$285)=0,"",(SurveyData!$P$285))</f>
        <v/>
      </c>
      <c r="F295" s="168" t="str">
        <f>IF((SurveyData!$A$285)=0,"",(SurveyData!$R$285))</f>
        <v/>
      </c>
      <c r="G295" s="168" t="str">
        <f>IF((SurveyData!$A$285)=0,"",(SurveyData!$T$285))</f>
        <v/>
      </c>
      <c r="H295" s="168" t="str">
        <f>IF((SurveyData!$A$285)=0,"",(SurveyData!$V$285))</f>
        <v/>
      </c>
      <c r="I295" s="168" t="str">
        <f>IF((SurveyData!$A$285)=0,"",(SurveyData!$X$285))</f>
        <v/>
      </c>
      <c r="J295" s="168" t="str">
        <f>IF((SurveyData!$A$285)=0,"",(SurveyData!$Z$285))</f>
        <v/>
      </c>
      <c r="K295" s="168" t="str">
        <f>IF((SurveyData!$A$285)=0,"",(SurveyData!$AB$285))</f>
        <v/>
      </c>
      <c r="L295" s="168" t="str">
        <f>IF((SurveyData!$A$285)=0,"",(SurveyData!$AD$285))</f>
        <v/>
      </c>
      <c r="M295" s="169" t="str">
        <f>IF(ISERROR(SUM($F$10*$F$295)+($G$10*$G$295)+($H$10*$H$295)+($I$10*$H$295)+($J$10*$J$295)+($K$10*$K$295)+($L$10*$L$295)),"",(SUM(SUM($F$10*$F$295)+($G$10*$G$295)+($H$10*$H$295)+($I$10*$H$295)+($J$10*$J$295)+($K$10*$K$295)+($L$10*$L$295))))</f>
        <v/>
      </c>
      <c r="N295" s="168" t="str">
        <f>IF((SurveyData!$A$285)=0,"",(SurveyData!$AE$285))</f>
        <v/>
      </c>
    </row>
    <row r="296" spans="2:14" ht="14.25">
      <c r="B296" s="172" t="str">
        <f>IF((SurveyData!$A$286)=0,"",(SurveyData!$A$286))</f>
        <v/>
      </c>
      <c r="C296" s="168" t="str">
        <f>IF((SurveyData!$A$286)=0,"",(SurveyData!$N$286))</f>
        <v/>
      </c>
      <c r="D296" s="168" t="str">
        <f>IF((SurveyData!$A$286)=0,"",(SurveyData!$O$286))</f>
        <v/>
      </c>
      <c r="E296" s="168" t="str">
        <f>IF((SurveyData!$A$286)=0,"",(SurveyData!$P$286))</f>
        <v/>
      </c>
      <c r="F296" s="168" t="str">
        <f>IF((SurveyData!$A$286)=0,"",(SurveyData!$R$286))</f>
        <v/>
      </c>
      <c r="G296" s="168" t="str">
        <f>IF((SurveyData!$A$286)=0,"",(SurveyData!$T$286))</f>
        <v/>
      </c>
      <c r="H296" s="168" t="str">
        <f>IF((SurveyData!$A$286)=0,"",(SurveyData!$V$286))</f>
        <v/>
      </c>
      <c r="I296" s="168" t="str">
        <f>IF((SurveyData!$A$286)=0,"",(SurveyData!$X$286))</f>
        <v/>
      </c>
      <c r="J296" s="168" t="str">
        <f>IF((SurveyData!$A$286)=0,"",(SurveyData!$Z$286))</f>
        <v/>
      </c>
      <c r="K296" s="168" t="str">
        <f>IF((SurveyData!$A$286)=0,"",(SurveyData!$AB$286))</f>
        <v/>
      </c>
      <c r="L296" s="168" t="str">
        <f>IF((SurveyData!$A$286)=0,"",(SurveyData!$AD$286))</f>
        <v/>
      </c>
      <c r="M296" s="169" t="str">
        <f>IF(ISERROR(SUM($F$10*$F$296)+($G$10*$G$296)+($H$10*$H$296)+($I$10*$H$296)+($J$10*$J$296)+($K$10*$K$296)+($L$10*$L$296)),"",(SUM(SUM($F$10*$F$296)+($G$10*$G$296)+($H$10*$H$296)+($I$10*$H$296)+($J$10*$J$296)+($K$10*$K$296)+($L$10*$L$296))))</f>
        <v/>
      </c>
      <c r="N296" s="168" t="str">
        <f>IF((SurveyData!$A$286)=0,"",(SurveyData!$AE$286))</f>
        <v/>
      </c>
    </row>
    <row r="297" spans="2:14" ht="14.25">
      <c r="B297" s="172" t="str">
        <f>IF((SurveyData!$A$287)=0,"",(SurveyData!$A$287))</f>
        <v/>
      </c>
      <c r="C297" s="168" t="str">
        <f>IF((SurveyData!$A$287)=0,"",(SurveyData!$N$287))</f>
        <v/>
      </c>
      <c r="D297" s="168" t="str">
        <f>IF((SurveyData!$A$287)=0,"",(SurveyData!$O$287))</f>
        <v/>
      </c>
      <c r="E297" s="168" t="str">
        <f>IF((SurveyData!$A$287)=0,"",(SurveyData!$P$287))</f>
        <v/>
      </c>
      <c r="F297" s="168" t="str">
        <f>IF((SurveyData!$A$287)=0,"",(SurveyData!$R$287))</f>
        <v/>
      </c>
      <c r="G297" s="168" t="str">
        <f>IF((SurveyData!$A$287)=0,"",(SurveyData!$T$287))</f>
        <v/>
      </c>
      <c r="H297" s="168" t="str">
        <f>IF((SurveyData!$A$287)=0,"",(SurveyData!$V$287))</f>
        <v/>
      </c>
      <c r="I297" s="168" t="str">
        <f>IF((SurveyData!$A$287)=0,"",(SurveyData!$X$287))</f>
        <v/>
      </c>
      <c r="J297" s="168" t="str">
        <f>IF((SurveyData!$A$287)=0,"",(SurveyData!$Z$287))</f>
        <v/>
      </c>
      <c r="K297" s="168" t="str">
        <f>IF((SurveyData!$A$287)=0,"",(SurveyData!$AB$287))</f>
        <v/>
      </c>
      <c r="L297" s="168" t="str">
        <f>IF((SurveyData!$A$287)=0,"",(SurveyData!$AD$287))</f>
        <v/>
      </c>
      <c r="M297" s="169" t="str">
        <f>IF(ISERROR(SUM($F$10*$F$297)+($G$10*$G$297)+($H$10*$H$297)+($I$10*$H$297)+($J$10*$J$297)+($K$10*$K$297)+($L$10*$L$297)),"",(SUM(SUM($F$10*$F$297)+($G$10*$G$297)+($H$10*$H$297)+($I$10*$H$297)+($J$10*$J$297)+($K$10*$K$297)+($L$10*$L$297))))</f>
        <v/>
      </c>
      <c r="N297" s="168" t="str">
        <f>IF((SurveyData!$A$287)=0,"",(SurveyData!$AE$287))</f>
        <v/>
      </c>
    </row>
    <row r="298" spans="2:14" ht="14.25">
      <c r="B298" s="172" t="str">
        <f>IF((SurveyData!$A$288)=0,"",(SurveyData!$A$288))</f>
        <v/>
      </c>
      <c r="C298" s="168" t="str">
        <f>IF((SurveyData!$A$288)=0,"",(SurveyData!$N$288))</f>
        <v/>
      </c>
      <c r="D298" s="168" t="str">
        <f>IF((SurveyData!$A$288)=0,"",(SurveyData!$O$288))</f>
        <v/>
      </c>
      <c r="E298" s="168" t="str">
        <f>IF((SurveyData!$A$288)=0,"",(SurveyData!$P$288))</f>
        <v/>
      </c>
      <c r="F298" s="168" t="str">
        <f>IF((SurveyData!$A$288)=0,"",(SurveyData!$R$288))</f>
        <v/>
      </c>
      <c r="G298" s="168" t="str">
        <f>IF((SurveyData!$A$288)=0,"",(SurveyData!$T$288))</f>
        <v/>
      </c>
      <c r="H298" s="168" t="str">
        <f>IF((SurveyData!$A$288)=0,"",(SurveyData!$V$288))</f>
        <v/>
      </c>
      <c r="I298" s="168" t="str">
        <f>IF((SurveyData!$A$288)=0,"",(SurveyData!$X$288))</f>
        <v/>
      </c>
      <c r="J298" s="168" t="str">
        <f>IF((SurveyData!$A$288)=0,"",(SurveyData!$Z$288))</f>
        <v/>
      </c>
      <c r="K298" s="168" t="str">
        <f>IF((SurveyData!$A$288)=0,"",(SurveyData!$AB$288))</f>
        <v/>
      </c>
      <c r="L298" s="168" t="str">
        <f>IF((SurveyData!$A$288)=0,"",(SurveyData!$AD$288))</f>
        <v/>
      </c>
      <c r="M298" s="169" t="str">
        <f>IF(ISERROR(SUM($F$10*$F$298)+($G$10*$G$298)+($H$10*$H$298)+($I$10*$H$298)+($J$10*$J$298)+($K$10*$K$298)+($L$10*$L$298)),"",(SUM(SUM($F$10*$F$298)+($G$10*$G$298)+($H$10*$H$298)+($I$10*$H$298)+($J$10*$J$298)+($K$10*$K$298)+($L$10*$L$298))))</f>
        <v/>
      </c>
      <c r="N298" s="168" t="str">
        <f>IF((SurveyData!$A$288)=0,"",(SurveyData!$AE$288))</f>
        <v/>
      </c>
    </row>
    <row r="299" spans="2:14" ht="14.25">
      <c r="B299" s="172" t="str">
        <f>IF((SurveyData!$A$289)=0,"",(SurveyData!$A$289))</f>
        <v/>
      </c>
      <c r="C299" s="168" t="str">
        <f>IF((SurveyData!$A$289)=0,"",(SurveyData!$N$289))</f>
        <v/>
      </c>
      <c r="D299" s="168" t="str">
        <f>IF((SurveyData!$A$289)=0,"",(SurveyData!$O$289))</f>
        <v/>
      </c>
      <c r="E299" s="168" t="str">
        <f>IF((SurveyData!$A$289)=0,"",(SurveyData!$P$289))</f>
        <v/>
      </c>
      <c r="F299" s="168" t="str">
        <f>IF((SurveyData!$A$289)=0,"",(SurveyData!$R$289))</f>
        <v/>
      </c>
      <c r="G299" s="168" t="str">
        <f>IF((SurveyData!$A$289)=0,"",(SurveyData!$T$289))</f>
        <v/>
      </c>
      <c r="H299" s="168" t="str">
        <f>IF((SurveyData!$A$289)=0,"",(SurveyData!$V$289))</f>
        <v/>
      </c>
      <c r="I299" s="168" t="str">
        <f>IF((SurveyData!$A$289)=0,"",(SurveyData!$X$289))</f>
        <v/>
      </c>
      <c r="J299" s="168" t="str">
        <f>IF((SurveyData!$A$289)=0,"",(SurveyData!$Z$289))</f>
        <v/>
      </c>
      <c r="K299" s="168" t="str">
        <f>IF((SurveyData!$A$289)=0,"",(SurveyData!$AB$289))</f>
        <v/>
      </c>
      <c r="L299" s="168" t="str">
        <f>IF((SurveyData!$A$289)=0,"",(SurveyData!$AD$289))</f>
        <v/>
      </c>
      <c r="M299" s="169" t="str">
        <f>IF(ISERROR(SUM($F$10*$F$299)+($G$10*$G$299)+($H$10*$H$299)+($I$10*$H$299)+($J$10*$J$299)+($K$10*$K$299)+($L$10*$L$299)),"",(SUM(SUM($F$10*$F$299)+($G$10*$G$299)+($H$10*$H$299)+($I$10*$H$299)+($J$10*$J$299)+($K$10*$K$299)+($L$10*$L$299))))</f>
        <v/>
      </c>
      <c r="N299" s="168" t="str">
        <f>IF((SurveyData!$A$289)=0,"",(SurveyData!$AE$289))</f>
        <v/>
      </c>
    </row>
    <row r="300" spans="2:14" ht="14.25">
      <c r="B300" s="172" t="str">
        <f>IF((SurveyData!$A$290)=0,"",(SurveyData!$A$290))</f>
        <v/>
      </c>
      <c r="C300" s="168" t="str">
        <f>IF((SurveyData!$A$290)=0,"",(SurveyData!$N$290))</f>
        <v/>
      </c>
      <c r="D300" s="168" t="str">
        <f>IF((SurveyData!$A$290)=0,"",(SurveyData!$O$290))</f>
        <v/>
      </c>
      <c r="E300" s="168" t="str">
        <f>IF((SurveyData!$A$290)=0,"",(SurveyData!$P$290))</f>
        <v/>
      </c>
      <c r="F300" s="168" t="str">
        <f>IF((SurveyData!$A$290)=0,"",(SurveyData!$R$290))</f>
        <v/>
      </c>
      <c r="G300" s="168" t="str">
        <f>IF((SurveyData!$A$290)=0,"",(SurveyData!$T$290))</f>
        <v/>
      </c>
      <c r="H300" s="168" t="str">
        <f>IF((SurveyData!$A$290)=0,"",(SurveyData!$V$290))</f>
        <v/>
      </c>
      <c r="I300" s="168" t="str">
        <f>IF((SurveyData!$A$290)=0,"",(SurveyData!$X$290))</f>
        <v/>
      </c>
      <c r="J300" s="168" t="str">
        <f>IF((SurveyData!$A$290)=0,"",(SurveyData!$Z$290))</f>
        <v/>
      </c>
      <c r="K300" s="168" t="str">
        <f>IF((SurveyData!$A$290)=0,"",(SurveyData!$AB$290))</f>
        <v/>
      </c>
      <c r="L300" s="168" t="str">
        <f>IF((SurveyData!$A$290)=0,"",(SurveyData!$AD$290))</f>
        <v/>
      </c>
      <c r="M300" s="169" t="str">
        <f>IF(ISERROR(SUM($F$10*$F$300)+($G$10*$G$300)+($H$10*$H$300)+($I$10*$H$300)+($J$10*$J$300)+($K$10*$K$300)+($L$10*$L$300)),"",(SUM(SUM($F$10*$F$300)+($G$10*$G$300)+($H$10*$H$300)+($I$10*$H$300)+($J$10*$J$300)+($K$10*$K$300)+($L$10*$L$300))))</f>
        <v/>
      </c>
      <c r="N300" s="168" t="str">
        <f>IF((SurveyData!$A$290)=0,"",(SurveyData!$AE$290))</f>
        <v/>
      </c>
    </row>
    <row r="301" spans="2:14" ht="14.25">
      <c r="B301" s="172" t="str">
        <f>IF((SurveyData!$A$291)=0,"",(SurveyData!$A$291))</f>
        <v/>
      </c>
      <c r="C301" s="168" t="str">
        <f>IF((SurveyData!$A$291)=0,"",(SurveyData!$N$291))</f>
        <v/>
      </c>
      <c r="D301" s="168" t="str">
        <f>IF((SurveyData!$A$291)=0,"",(SurveyData!$O$291))</f>
        <v/>
      </c>
      <c r="E301" s="168" t="str">
        <f>IF((SurveyData!$A$291)=0,"",(SurveyData!$P$291))</f>
        <v/>
      </c>
      <c r="F301" s="168" t="str">
        <f>IF((SurveyData!$A$291)=0,"",(SurveyData!$R$291))</f>
        <v/>
      </c>
      <c r="G301" s="168" t="str">
        <f>IF((SurveyData!$A$291)=0,"",(SurveyData!$T$291))</f>
        <v/>
      </c>
      <c r="H301" s="168" t="str">
        <f>IF((SurveyData!$A$291)=0,"",(SurveyData!$V$291))</f>
        <v/>
      </c>
      <c r="I301" s="168" t="str">
        <f>IF((SurveyData!$A$291)=0,"",(SurveyData!$X$291))</f>
        <v/>
      </c>
      <c r="J301" s="168" t="str">
        <f>IF((SurveyData!$A$291)=0,"",(SurveyData!$Z$291))</f>
        <v/>
      </c>
      <c r="K301" s="168" t="str">
        <f>IF((SurveyData!$A$291)=0,"",(SurveyData!$AB$291))</f>
        <v/>
      </c>
      <c r="L301" s="168" t="str">
        <f>IF((SurveyData!$A$291)=0,"",(SurveyData!$AD$291))</f>
        <v/>
      </c>
      <c r="M301" s="169" t="str">
        <f>IF(ISERROR(SUM($F$10*$F$301)+($G$10*$G$301)+($H$10*$H$301)+($I$10*$H$301)+($J$10*$J$301)+($K$10*$K$301)+($L$10*$L$301)),"",(SUM(SUM($F$10*$F$301)+($G$10*$G$301)+($H$10*$H$301)+($I$10*$H$301)+($J$10*$J$301)+($K$10*$K$301)+($L$10*$L$301))))</f>
        <v/>
      </c>
      <c r="N301" s="168" t="str">
        <f>IF((SurveyData!$A$291)=0,"",(SurveyData!$AE$291))</f>
        <v/>
      </c>
    </row>
    <row r="302" spans="2:14" ht="14.25">
      <c r="B302" s="172" t="str">
        <f>IF((SurveyData!$A$292)=0,"",(SurveyData!$A$292))</f>
        <v/>
      </c>
      <c r="C302" s="168" t="str">
        <f>IF((SurveyData!$A$292)=0,"",(SurveyData!$N$292))</f>
        <v/>
      </c>
      <c r="D302" s="168" t="str">
        <f>IF((SurveyData!$A$292)=0,"",(SurveyData!$O$292))</f>
        <v/>
      </c>
      <c r="E302" s="168" t="str">
        <f>IF((SurveyData!$A$292)=0,"",(SurveyData!$P$292))</f>
        <v/>
      </c>
      <c r="F302" s="168" t="str">
        <f>IF((SurveyData!$A$292)=0,"",(SurveyData!$R$292))</f>
        <v/>
      </c>
      <c r="G302" s="168" t="str">
        <f>IF((SurveyData!$A$292)=0,"",(SurveyData!$T$292))</f>
        <v/>
      </c>
      <c r="H302" s="168" t="str">
        <f>IF((SurveyData!$A$292)=0,"",(SurveyData!$V$292))</f>
        <v/>
      </c>
      <c r="I302" s="168" t="str">
        <f>IF((SurveyData!$A$292)=0,"",(SurveyData!$X$292))</f>
        <v/>
      </c>
      <c r="J302" s="168" t="str">
        <f>IF((SurveyData!$A$292)=0,"",(SurveyData!$Z$292))</f>
        <v/>
      </c>
      <c r="K302" s="168" t="str">
        <f>IF((SurveyData!$A$292)=0,"",(SurveyData!$AB$292))</f>
        <v/>
      </c>
      <c r="L302" s="168" t="str">
        <f>IF((SurveyData!$A$292)=0,"",(SurveyData!$AD$292))</f>
        <v/>
      </c>
      <c r="M302" s="169" t="str">
        <f>IF(ISERROR(SUM($F$10*$F$302)+($G$10*$G$302)+($H$10*$H$302)+($I$10*$H$302)+($J$10*$J$302)+($K$10*$K$302)+($L$10*$L$302)),"",(SUM(SUM($F$10*$F$302)+($G$10*$G$302)+($H$10*$H$302)+($I$10*$H$302)+($J$10*$J$302)+($K$10*$K$302)+($L$10*$L$302))))</f>
        <v/>
      </c>
      <c r="N302" s="168" t="str">
        <f>IF((SurveyData!$A$292)=0,"",(SurveyData!$AE$292))</f>
        <v/>
      </c>
    </row>
    <row r="303" spans="2:14" ht="14.25">
      <c r="B303" s="172" t="str">
        <f>IF((SurveyData!$A$293)=0,"",(SurveyData!$A$293))</f>
        <v/>
      </c>
      <c r="C303" s="168" t="str">
        <f>IF((SurveyData!$A$293)=0,"",(SurveyData!$N$293))</f>
        <v/>
      </c>
      <c r="D303" s="168" t="str">
        <f>IF((SurveyData!$A$293)=0,"",(SurveyData!$O$293))</f>
        <v/>
      </c>
      <c r="E303" s="168" t="str">
        <f>IF((SurveyData!$A$293)=0,"",(SurveyData!$P$293))</f>
        <v/>
      </c>
      <c r="F303" s="168" t="str">
        <f>IF((SurveyData!$A$293)=0,"",(SurveyData!$R$293))</f>
        <v/>
      </c>
      <c r="G303" s="168" t="str">
        <f>IF((SurveyData!$A$293)=0,"",(SurveyData!$T$293))</f>
        <v/>
      </c>
      <c r="H303" s="168" t="str">
        <f>IF((SurveyData!$A$293)=0,"",(SurveyData!$V$293))</f>
        <v/>
      </c>
      <c r="I303" s="168" t="str">
        <f>IF((SurveyData!$A$293)=0,"",(SurveyData!$X$293))</f>
        <v/>
      </c>
      <c r="J303" s="168" t="str">
        <f>IF((SurveyData!$A$293)=0,"",(SurveyData!$Z$293))</f>
        <v/>
      </c>
      <c r="K303" s="168" t="str">
        <f>IF((SurveyData!$A$293)=0,"",(SurveyData!$AB$293))</f>
        <v/>
      </c>
      <c r="L303" s="168" t="str">
        <f>IF((SurveyData!$A$293)=0,"",(SurveyData!$AD$293))</f>
        <v/>
      </c>
      <c r="M303" s="169" t="str">
        <f>IF(ISERROR(SUM($F$10*$F$303)+($G$10*$G$303)+($H$10*$H$303)+($I$10*$H$303)+($J$10*$J$303)+($K$10*$K$303)+($L$10*$L$303)),"",(SUM(SUM($F$10*$F$303)+($G$10*$G$303)+($H$10*$H$303)+($I$10*$H$303)+($J$10*$J$303)+($K$10*$K$303)+($L$10*$L$303))))</f>
        <v/>
      </c>
      <c r="N303" s="168" t="str">
        <f>IF((SurveyData!$A$293)=0,"",(SurveyData!$AE$293))</f>
        <v/>
      </c>
    </row>
    <row r="304" spans="2:14" ht="14.25">
      <c r="B304" s="172" t="str">
        <f>IF((SurveyData!$A$294)=0,"",(SurveyData!$A$294))</f>
        <v/>
      </c>
      <c r="C304" s="168" t="str">
        <f>IF((SurveyData!$A$294)=0,"",(SurveyData!$N$294))</f>
        <v/>
      </c>
      <c r="D304" s="168" t="str">
        <f>IF((SurveyData!$A$294)=0,"",(SurveyData!$O$294))</f>
        <v/>
      </c>
      <c r="E304" s="168" t="str">
        <f>IF((SurveyData!$A$294)=0,"",(SurveyData!$P$294))</f>
        <v/>
      </c>
      <c r="F304" s="168" t="str">
        <f>IF((SurveyData!$A$294)=0,"",(SurveyData!$R$294))</f>
        <v/>
      </c>
      <c r="G304" s="168" t="str">
        <f>IF((SurveyData!$A$294)=0,"",(SurveyData!$T$294))</f>
        <v/>
      </c>
      <c r="H304" s="168" t="str">
        <f>IF((SurveyData!$A$294)=0,"",(SurveyData!$V$294))</f>
        <v/>
      </c>
      <c r="I304" s="168" t="str">
        <f>IF((SurveyData!$A$294)=0,"",(SurveyData!$X$294))</f>
        <v/>
      </c>
      <c r="J304" s="168" t="str">
        <f>IF((SurveyData!$A$294)=0,"",(SurveyData!$Z$294))</f>
        <v/>
      </c>
      <c r="K304" s="168" t="str">
        <f>IF((SurveyData!$A$294)=0,"",(SurveyData!$AB$294))</f>
        <v/>
      </c>
      <c r="L304" s="168" t="str">
        <f>IF((SurveyData!$A$294)=0,"",(SurveyData!$AD$294))</f>
        <v/>
      </c>
      <c r="M304" s="169" t="str">
        <f>IF(ISERROR(SUM($F$10*$F$304)+($G$10*$G$304)+($H$10*$H$304)+($I$10*$H$304)+($J$10*$J$304)+($K$10*$K$304)+($L$10*$L$304)),"",(SUM(SUM($F$10*$F$304)+($G$10*$G$304)+($H$10*$H$304)+($I$10*$H$304)+($J$10*$J$304)+($K$10*$K$304)+($L$10*$L$304))))</f>
        <v/>
      </c>
      <c r="N304" s="168" t="str">
        <f>IF((SurveyData!$A$294)=0,"",(SurveyData!$AE$294))</f>
        <v/>
      </c>
    </row>
    <row r="305" spans="2:14" ht="14.25">
      <c r="B305" s="172" t="str">
        <f>IF((SurveyData!$A$295)=0,"",(SurveyData!$A$295))</f>
        <v/>
      </c>
      <c r="C305" s="168" t="str">
        <f>IF((SurveyData!$A$295)=0,"",(SurveyData!$N$295))</f>
        <v/>
      </c>
      <c r="D305" s="168" t="str">
        <f>IF((SurveyData!$A$295)=0,"",(SurveyData!$O$295))</f>
        <v/>
      </c>
      <c r="E305" s="168" t="str">
        <f>IF((SurveyData!$A$295)=0,"",(SurveyData!$P$295))</f>
        <v/>
      </c>
      <c r="F305" s="168" t="str">
        <f>IF((SurveyData!$A$295)=0,"",(SurveyData!$R$295))</f>
        <v/>
      </c>
      <c r="G305" s="168" t="str">
        <f>IF((SurveyData!$A$295)=0,"",(SurveyData!$T$295))</f>
        <v/>
      </c>
      <c r="H305" s="168" t="str">
        <f>IF((SurveyData!$A$295)=0,"",(SurveyData!$V$295))</f>
        <v/>
      </c>
      <c r="I305" s="168" t="str">
        <f>IF((SurveyData!$A$295)=0,"",(SurveyData!$X$295))</f>
        <v/>
      </c>
      <c r="J305" s="168" t="str">
        <f>IF((SurveyData!$A$295)=0,"",(SurveyData!$Z$295))</f>
        <v/>
      </c>
      <c r="K305" s="168" t="str">
        <f>IF((SurveyData!$A$295)=0,"",(SurveyData!$AB$295))</f>
        <v/>
      </c>
      <c r="L305" s="168" t="str">
        <f>IF((SurveyData!$A$295)=0,"",(SurveyData!$AD$295))</f>
        <v/>
      </c>
      <c r="M305" s="169" t="str">
        <f>IF(ISERROR(SUM($F$10*$F$305)+($G$10*$G$305)+($H$10*$H$305)+($I$10*$H$305)+($J$10*$J$305)+($K$10*$K$305)+($L$10*$L$305)),"",(SUM(SUM($F$10*$F$305)+($G$10*$G$305)+($H$10*$H$305)+($I$10*$H$305)+($J$10*$J$305)+($K$10*$K$305)+($L$10*$L$305))))</f>
        <v/>
      </c>
      <c r="N305" s="168" t="str">
        <f>IF((SurveyData!$A$295)=0,"",(SurveyData!$AE$295))</f>
        <v/>
      </c>
    </row>
    <row r="306" spans="2:14" ht="14.25">
      <c r="B306" s="172" t="str">
        <f>IF((SurveyData!$A$296)=0,"",(SurveyData!$A$296))</f>
        <v/>
      </c>
      <c r="C306" s="168" t="str">
        <f>IF((SurveyData!$A$296)=0,"",(SurveyData!$N$296))</f>
        <v/>
      </c>
      <c r="D306" s="168" t="str">
        <f>IF((SurveyData!$A$296)=0,"",(SurveyData!$O$296))</f>
        <v/>
      </c>
      <c r="E306" s="168" t="str">
        <f>IF((SurveyData!$A$296)=0,"",(SurveyData!$P$296))</f>
        <v/>
      </c>
      <c r="F306" s="168" t="str">
        <f>IF((SurveyData!$A$296)=0,"",(SurveyData!$R$296))</f>
        <v/>
      </c>
      <c r="G306" s="168" t="str">
        <f>IF((SurveyData!$A$296)=0,"",(SurveyData!$T$296))</f>
        <v/>
      </c>
      <c r="H306" s="168" t="str">
        <f>IF((SurveyData!$A$296)=0,"",(SurveyData!$V$296))</f>
        <v/>
      </c>
      <c r="I306" s="168" t="str">
        <f>IF((SurveyData!$A$296)=0,"",(SurveyData!$X$296))</f>
        <v/>
      </c>
      <c r="J306" s="168" t="str">
        <f>IF((SurveyData!$A$296)=0,"",(SurveyData!$Z$296))</f>
        <v/>
      </c>
      <c r="K306" s="168" t="str">
        <f>IF((SurveyData!$A$296)=0,"",(SurveyData!$AB$296))</f>
        <v/>
      </c>
      <c r="L306" s="168" t="str">
        <f>IF((SurveyData!$A$296)=0,"",(SurveyData!$AD$296))</f>
        <v/>
      </c>
      <c r="M306" s="169" t="str">
        <f>IF(ISERROR(SUM($F$10*$F$306)+($G$10*$G$306)+($H$10*$H$306)+($I$10*$H$306)+($J$10*$J$306)+($K$10*$K$306)+($L$10*$L$306)),"",(SUM(SUM($F$10*$F$306)+($G$10*$G$306)+($H$10*$H$306)+($I$10*$H$306)+($J$10*$J$306)+($K$10*$K$306)+($L$10*$L$306))))</f>
        <v/>
      </c>
      <c r="N306" s="168" t="str">
        <f>IF((SurveyData!$A$296)=0,"",(SurveyData!$AE$296))</f>
        <v/>
      </c>
    </row>
    <row r="307" spans="2:14" ht="14.25">
      <c r="B307" s="172" t="str">
        <f>IF((SurveyData!$A$297)=0,"",(SurveyData!$A$297))</f>
        <v/>
      </c>
      <c r="C307" s="168" t="str">
        <f>IF((SurveyData!$A$297)=0,"",(SurveyData!$N$297))</f>
        <v/>
      </c>
      <c r="D307" s="168" t="str">
        <f>IF((SurveyData!$A$297)=0,"",(SurveyData!$O$297))</f>
        <v/>
      </c>
      <c r="E307" s="168" t="str">
        <f>IF((SurveyData!$A$297)=0,"",(SurveyData!$P$297))</f>
        <v/>
      </c>
      <c r="F307" s="168" t="str">
        <f>IF((SurveyData!$A$297)=0,"",(SurveyData!$R$297))</f>
        <v/>
      </c>
      <c r="G307" s="168" t="str">
        <f>IF((SurveyData!$A$297)=0,"",(SurveyData!$T$297))</f>
        <v/>
      </c>
      <c r="H307" s="168" t="str">
        <f>IF((SurveyData!$A$297)=0,"",(SurveyData!$V$297))</f>
        <v/>
      </c>
      <c r="I307" s="168" t="str">
        <f>IF((SurveyData!$A$297)=0,"",(SurveyData!$X$297))</f>
        <v/>
      </c>
      <c r="J307" s="168" t="str">
        <f>IF((SurveyData!$A$297)=0,"",(SurveyData!$Z$297))</f>
        <v/>
      </c>
      <c r="K307" s="168" t="str">
        <f>IF((SurveyData!$A$297)=0,"",(SurveyData!$AB$297))</f>
        <v/>
      </c>
      <c r="L307" s="168" t="str">
        <f>IF((SurveyData!$A$297)=0,"",(SurveyData!$AD$297))</f>
        <v/>
      </c>
      <c r="M307" s="169" t="str">
        <f>IF(ISERROR(SUM($F$10*$F$307)+($G$10*$G$307)+($H$10*$H$307)+($I$10*$H$307)+($J$10*$J$307)+($K$10*$K$307)+($L$10*$L$307)),"",(SUM(SUM($F$10*$F$307)+($G$10*$G$307)+($H$10*$H$307)+($I$10*$H$307)+($J$10*$J$307)+($K$10*$K$307)+($L$10*$L$307))))</f>
        <v/>
      </c>
      <c r="N307" s="168" t="str">
        <f>IF((SurveyData!$A$297)=0,"",(SurveyData!$AE$297))</f>
        <v/>
      </c>
    </row>
    <row r="308" spans="2:14" ht="14.25">
      <c r="B308" s="172" t="str">
        <f>IF((SurveyData!$A$298)=0,"",(SurveyData!$A$298))</f>
        <v/>
      </c>
      <c r="C308" s="168" t="str">
        <f>IF((SurveyData!$A$298)=0,"",(SurveyData!$N$298))</f>
        <v/>
      </c>
      <c r="D308" s="168" t="str">
        <f>IF((SurveyData!$A$298)=0,"",(SurveyData!$O$298))</f>
        <v/>
      </c>
      <c r="E308" s="168" t="str">
        <f>IF((SurveyData!$A$298)=0,"",(SurveyData!$P$298))</f>
        <v/>
      </c>
      <c r="F308" s="168" t="str">
        <f>IF((SurveyData!$A$298)=0,"",(SurveyData!$R$298))</f>
        <v/>
      </c>
      <c r="G308" s="168" t="str">
        <f>IF((SurveyData!$A$298)=0,"",(SurveyData!$T$298))</f>
        <v/>
      </c>
      <c r="H308" s="168" t="str">
        <f>IF((SurveyData!$A$298)=0,"",(SurveyData!$V$298))</f>
        <v/>
      </c>
      <c r="I308" s="168" t="str">
        <f>IF((SurveyData!$A$298)=0,"",(SurveyData!$X$298))</f>
        <v/>
      </c>
      <c r="J308" s="168" t="str">
        <f>IF((SurveyData!$A$298)=0,"",(SurveyData!$Z$298))</f>
        <v/>
      </c>
      <c r="K308" s="168" t="str">
        <f>IF((SurveyData!$A$298)=0,"",(SurveyData!$AB$298))</f>
        <v/>
      </c>
      <c r="L308" s="168" t="str">
        <f>IF((SurveyData!$A$298)=0,"",(SurveyData!$AD$298))</f>
        <v/>
      </c>
      <c r="M308" s="169" t="str">
        <f>IF(ISERROR(SUM($F$10*$F$308)+($G$10*$G$308)+($H$10*$H$308)+($I$10*$H$308)+($J$10*$J$308)+($K$10*$K$308)+($L$10*$L$308)),"",(SUM(SUM($F$10*$F$308)+($G$10*$G$308)+($H$10*$H$308)+($I$10*$H$308)+($J$10*$J$308)+($K$10*$K$308)+($L$10*$L$308))))</f>
        <v/>
      </c>
      <c r="N308" s="168" t="str">
        <f>IF((SurveyData!$A$298)=0,"",(SurveyData!$AE$298))</f>
        <v/>
      </c>
    </row>
    <row r="309" spans="2:14" ht="14.25">
      <c r="B309" s="172" t="str">
        <f>IF((SurveyData!$A$299)=0,"",(SurveyData!$A$299))</f>
        <v/>
      </c>
      <c r="C309" s="168" t="str">
        <f>IF((SurveyData!$A$299)=0,"",(SurveyData!$N$299))</f>
        <v/>
      </c>
      <c r="D309" s="168" t="str">
        <f>IF((SurveyData!$A$299)=0,"",(SurveyData!$O$299))</f>
        <v/>
      </c>
      <c r="E309" s="168" t="str">
        <f>IF((SurveyData!$A$299)=0,"",(SurveyData!$P$299))</f>
        <v/>
      </c>
      <c r="F309" s="168" t="str">
        <f>IF((SurveyData!$A$299)=0,"",(SurveyData!$R$299))</f>
        <v/>
      </c>
      <c r="G309" s="168" t="str">
        <f>IF((SurveyData!$A$299)=0,"",(SurveyData!$T$299))</f>
        <v/>
      </c>
      <c r="H309" s="168" t="str">
        <f>IF((SurveyData!$A$299)=0,"",(SurveyData!$V$299))</f>
        <v/>
      </c>
      <c r="I309" s="168" t="str">
        <f>IF((SurveyData!$A$299)=0,"",(SurveyData!$X$299))</f>
        <v/>
      </c>
      <c r="J309" s="168" t="str">
        <f>IF((SurveyData!$A$299)=0,"",(SurveyData!$Z$299))</f>
        <v/>
      </c>
      <c r="K309" s="168" t="str">
        <f>IF((SurveyData!$A$299)=0,"",(SurveyData!$AB$299))</f>
        <v/>
      </c>
      <c r="L309" s="168" t="str">
        <f>IF((SurveyData!$A$299)=0,"",(SurveyData!$AD$299))</f>
        <v/>
      </c>
      <c r="M309" s="169" t="str">
        <f>IF(ISERROR(SUM($F$10*$F$309)+($G$10*$G$309)+($H$10*$H$309)+($I$10*$H$309)+($J$10*$J$309)+($K$10*$K$309)+($L$10*$L$309)),"",(SUM(SUM($F$10*$F$309)+($G$10*$G$309)+($H$10*$H$309)+($I$10*$H$309)+($J$10*$J$309)+($K$10*$K$309)+($L$10*$L$309))))</f>
        <v/>
      </c>
      <c r="N309" s="168" t="str">
        <f>IF((SurveyData!$A$299)=0,"",(SurveyData!$AE$299))</f>
        <v/>
      </c>
    </row>
    <row r="310" spans="2:14" ht="14.25">
      <c r="B310" s="172" t="str">
        <f>IF((SurveyData!$A$300)=0,"",(SurveyData!$A$300))</f>
        <v/>
      </c>
      <c r="C310" s="168" t="str">
        <f>IF((SurveyData!$A$300)=0,"",(SurveyData!$N$300))</f>
        <v/>
      </c>
      <c r="D310" s="168" t="str">
        <f>IF((SurveyData!$A$300)=0,"",(SurveyData!$O$300))</f>
        <v/>
      </c>
      <c r="E310" s="168" t="str">
        <f>IF((SurveyData!$A$300)=0,"",(SurveyData!$P$300))</f>
        <v/>
      </c>
      <c r="F310" s="168" t="str">
        <f>IF((SurveyData!$A$300)=0,"",(SurveyData!$R$300))</f>
        <v/>
      </c>
      <c r="G310" s="168" t="str">
        <f>IF((SurveyData!$A$300)=0,"",(SurveyData!$T$300))</f>
        <v/>
      </c>
      <c r="H310" s="168" t="str">
        <f>IF((SurveyData!$A$300)=0,"",(SurveyData!$V$300))</f>
        <v/>
      </c>
      <c r="I310" s="168" t="str">
        <f>IF((SurveyData!$A$300)=0,"",(SurveyData!$X$300))</f>
        <v/>
      </c>
      <c r="J310" s="168" t="str">
        <f>IF((SurveyData!$A$300)=0,"",(SurveyData!$Z$300))</f>
        <v/>
      </c>
      <c r="K310" s="168" t="str">
        <f>IF((SurveyData!$A$300)=0,"",(SurveyData!$AB$300))</f>
        <v/>
      </c>
      <c r="L310" s="168" t="str">
        <f>IF((SurveyData!$A$300)=0,"",(SurveyData!$AD$300))</f>
        <v/>
      </c>
      <c r="M310" s="169" t="str">
        <f>IF(ISERROR(SUM($F$10*$F$310)+($G$10*$G$310)+($H$10*$H$310)+($I$10*$H$310)+($J$10*$J$310)+($K$10*$K$310)+($L$10*$L$310)),"",(SUM(SUM($F$10*$F$310)+($G$10*$G$310)+($H$10*$H$310)+($I$10*$H$310)+($J$10*$J$310)+($K$10*$K$310)+($L$10*$L$310))))</f>
        <v/>
      </c>
      <c r="N310" s="168" t="str">
        <f>IF((SurveyData!$A$300)=0,"",(SurveyData!$AE$300))</f>
        <v/>
      </c>
    </row>
    <row r="311" spans="2:14" ht="14.25">
      <c r="B311" s="172" t="str">
        <f>IF((SurveyData!$A$301)=0,"",(SurveyData!$A$301))</f>
        <v/>
      </c>
      <c r="C311" s="168" t="str">
        <f>IF((SurveyData!$A$301)=0,"",(SurveyData!$N$301))</f>
        <v/>
      </c>
      <c r="D311" s="168" t="str">
        <f>IF((SurveyData!$A$301)=0,"",(SurveyData!$O$301))</f>
        <v/>
      </c>
      <c r="E311" s="168" t="str">
        <f>IF((SurveyData!$A$301)=0,"",(SurveyData!$P$301))</f>
        <v/>
      </c>
      <c r="F311" s="168" t="str">
        <f>IF((SurveyData!$A$301)=0,"",(SurveyData!$R$301))</f>
        <v/>
      </c>
      <c r="G311" s="168" t="str">
        <f>IF((SurveyData!$A$301)=0,"",(SurveyData!$T$301))</f>
        <v/>
      </c>
      <c r="H311" s="168" t="str">
        <f>IF((SurveyData!$A$301)=0,"",(SurveyData!$V$301))</f>
        <v/>
      </c>
      <c r="I311" s="168" t="str">
        <f>IF((SurveyData!$A$301)=0,"",(SurveyData!$X$301))</f>
        <v/>
      </c>
      <c r="J311" s="168" t="str">
        <f>IF((SurveyData!$A$301)=0,"",(SurveyData!$Z$301))</f>
        <v/>
      </c>
      <c r="K311" s="168" t="str">
        <f>IF((SurveyData!$A$301)=0,"",(SurveyData!$AB$301))</f>
        <v/>
      </c>
      <c r="L311" s="168" t="str">
        <f>IF((SurveyData!$A$301)=0,"",(SurveyData!$AD$301))</f>
        <v/>
      </c>
      <c r="M311" s="169" t="str">
        <f>IF(ISERROR(SUM($F$10*$F$311)+($G$10*$G$311)+($H$10*$H$311)+($I$10*$H$311)+($J$10*$J$311)+($K$10*$K$311)+($L$10*$L$311)),"",(SUM(SUM($F$10*$F$311)+($G$10*$G$311)+($H$10*$H$311)+($I$10*$H$311)+($J$10*$J$311)+($K$10*$K$311)+($L$10*$L$311))))</f>
        <v/>
      </c>
      <c r="N311" s="168" t="str">
        <f>IF((SurveyData!$A$301)=0,"",(SurveyData!$AE$301))</f>
        <v/>
      </c>
    </row>
    <row r="312" spans="2:14" ht="14.25">
      <c r="B312" s="172" t="str">
        <f>IF((SurveyData!$A$302)=0,"",(SurveyData!$A$302))</f>
        <v/>
      </c>
      <c r="C312" s="168" t="str">
        <f>IF((SurveyData!$A$302)=0,"",(SurveyData!$N$302))</f>
        <v/>
      </c>
      <c r="D312" s="168" t="str">
        <f>IF((SurveyData!$A$302)=0,"",(SurveyData!$O$302))</f>
        <v/>
      </c>
      <c r="E312" s="168" t="str">
        <f>IF((SurveyData!$A$302)=0,"",(SurveyData!$P$302))</f>
        <v/>
      </c>
      <c r="F312" s="168" t="str">
        <f>IF((SurveyData!$A$302)=0,"",(SurveyData!$R$302))</f>
        <v/>
      </c>
      <c r="G312" s="168" t="str">
        <f>IF((SurveyData!$A$302)=0,"",(SurveyData!$T$302))</f>
        <v/>
      </c>
      <c r="H312" s="168" t="str">
        <f>IF((SurveyData!$A$302)=0,"",(SurveyData!$V$302))</f>
        <v/>
      </c>
      <c r="I312" s="168" t="str">
        <f>IF((SurveyData!$A$302)=0,"",(SurveyData!$X$302))</f>
        <v/>
      </c>
      <c r="J312" s="168" t="str">
        <f>IF((SurveyData!$A$302)=0,"",(SurveyData!$Z$302))</f>
        <v/>
      </c>
      <c r="K312" s="168" t="str">
        <f>IF((SurveyData!$A$302)=0,"",(SurveyData!$AB$302))</f>
        <v/>
      </c>
      <c r="L312" s="168" t="str">
        <f>IF((SurveyData!$A$302)=0,"",(SurveyData!$AD$302))</f>
        <v/>
      </c>
      <c r="M312" s="169" t="str">
        <f>IF(ISERROR(SUM($F$10*$F$312)+($G$10*$G$312)+($H$10*$H$312)+($I$10*$H$312)+($J$10*$J$312)+($K$10*$K$312)+($L$10*$L$312)),"",(SUM(SUM($F$10*$F$312)+($G$10*$G$312)+($H$10*$H$312)+($I$10*$H$312)+($J$10*$J$312)+($K$10*$K$312)+($L$10*$L$312))))</f>
        <v/>
      </c>
      <c r="N312" s="168" t="str">
        <f>IF((SurveyData!$A$302)=0,"",(SurveyData!$AE$302))</f>
        <v/>
      </c>
    </row>
    <row r="313" spans="2:14" ht="14.25">
      <c r="B313" s="172" t="str">
        <f>IF((SurveyData!$A$303)=0,"",(SurveyData!$A$303))</f>
        <v/>
      </c>
      <c r="C313" s="168" t="str">
        <f>IF((SurveyData!$A$303)=0,"",(SurveyData!$N$303))</f>
        <v/>
      </c>
      <c r="D313" s="168" t="str">
        <f>IF((SurveyData!$A$303)=0,"",(SurveyData!$O$303))</f>
        <v/>
      </c>
      <c r="E313" s="168" t="str">
        <f>IF((SurveyData!$A$303)=0,"",(SurveyData!$P$303))</f>
        <v/>
      </c>
      <c r="F313" s="168" t="str">
        <f>IF((SurveyData!$A$303)=0,"",(SurveyData!$R$303))</f>
        <v/>
      </c>
      <c r="G313" s="168" t="str">
        <f>IF((SurveyData!$A$303)=0,"",(SurveyData!$T$303))</f>
        <v/>
      </c>
      <c r="H313" s="168" t="str">
        <f>IF((SurveyData!$A$303)=0,"",(SurveyData!$V$303))</f>
        <v/>
      </c>
      <c r="I313" s="168" t="str">
        <f>IF((SurveyData!$A$303)=0,"",(SurveyData!$X$303))</f>
        <v/>
      </c>
      <c r="J313" s="168" t="str">
        <f>IF((SurveyData!$A$303)=0,"",(SurveyData!$Z$303))</f>
        <v/>
      </c>
      <c r="K313" s="168" t="str">
        <f>IF((SurveyData!$A$303)=0,"",(SurveyData!$AB$303))</f>
        <v/>
      </c>
      <c r="L313" s="168" t="str">
        <f>IF((SurveyData!$A$303)=0,"",(SurveyData!$AD$303))</f>
        <v/>
      </c>
      <c r="M313" s="169" t="str">
        <f>IF(ISERROR(SUM($F$10*$F$313)+($G$10*$G$313)+($H$10*$H$313)+($I$10*$H$313)+($J$10*$J$313)+($K$10*$K$313)+($L$10*$L$313)),"",(SUM(SUM($F$10*$F$313)+($G$10*$G$313)+($H$10*$H$313)+($I$10*$H$313)+($J$10*$J$313)+($K$10*$K$313)+($L$10*$L$313))))</f>
        <v/>
      </c>
      <c r="N313" s="168" t="str">
        <f>IF((SurveyData!$A$303)=0,"",(SurveyData!$AE$303))</f>
        <v/>
      </c>
    </row>
    <row r="314" spans="2:14" ht="14.25">
      <c r="B314" s="172" t="str">
        <f>IF((SurveyData!$A$304)=0,"",(SurveyData!$A$304))</f>
        <v/>
      </c>
      <c r="C314" s="168" t="str">
        <f>IF((SurveyData!$A$304)=0,"",(SurveyData!$N$304))</f>
        <v/>
      </c>
      <c r="D314" s="168" t="str">
        <f>IF((SurveyData!$A$304)=0,"",(SurveyData!$O$304))</f>
        <v/>
      </c>
      <c r="E314" s="168" t="str">
        <f>IF((SurveyData!$A$304)=0,"",(SurveyData!$P$304))</f>
        <v/>
      </c>
      <c r="F314" s="168" t="str">
        <f>IF((SurveyData!$A$304)=0,"",(SurveyData!$R$304))</f>
        <v/>
      </c>
      <c r="G314" s="168" t="str">
        <f>IF((SurveyData!$A$304)=0,"",(SurveyData!$T$304))</f>
        <v/>
      </c>
      <c r="H314" s="168" t="str">
        <f>IF((SurveyData!$A$304)=0,"",(SurveyData!$V$304))</f>
        <v/>
      </c>
      <c r="I314" s="168" t="str">
        <f>IF((SurveyData!$A$304)=0,"",(SurveyData!$X$304))</f>
        <v/>
      </c>
      <c r="J314" s="168" t="str">
        <f>IF((SurveyData!$A$304)=0,"",(SurveyData!$Z$304))</f>
        <v/>
      </c>
      <c r="K314" s="168" t="str">
        <f>IF((SurveyData!$A$304)=0,"",(SurveyData!$AB$304))</f>
        <v/>
      </c>
      <c r="L314" s="168" t="str">
        <f>IF((SurveyData!$A$304)=0,"",(SurveyData!$AD$304))</f>
        <v/>
      </c>
      <c r="M314" s="169" t="str">
        <f>IF(ISERROR(SUM($F$10*$F$314)+($G$10*$G$314)+($H$10*$H$314)+($I$10*$H$314)+($J$10*$J$314)+($K$10*$K$314)+($L$10*$L$314)),"",(SUM(SUM($F$10*$F$314)+($G$10*$G$314)+($H$10*$H$314)+($I$10*$H$314)+($J$10*$J$314)+($K$10*$K$314)+($L$10*$L$314))))</f>
        <v/>
      </c>
      <c r="N314" s="168" t="str">
        <f>IF((SurveyData!$A$304)=0,"",(SurveyData!$AE$304))</f>
        <v/>
      </c>
    </row>
    <row r="315" spans="2:14" ht="14.25">
      <c r="B315" s="172" t="str">
        <f>IF((SurveyData!$A$305)=0,"",(SurveyData!$A$305))</f>
        <v/>
      </c>
      <c r="C315" s="168" t="str">
        <f>IF((SurveyData!$A$305)=0,"",(SurveyData!$N$305))</f>
        <v/>
      </c>
      <c r="D315" s="168" t="str">
        <f>IF((SurveyData!$A$305)=0,"",(SurveyData!$O$305))</f>
        <v/>
      </c>
      <c r="E315" s="168" t="str">
        <f>IF((SurveyData!$A$305)=0,"",(SurveyData!$P$305))</f>
        <v/>
      </c>
      <c r="F315" s="168" t="str">
        <f>IF((SurveyData!$A$305)=0,"",(SurveyData!$R$305))</f>
        <v/>
      </c>
      <c r="G315" s="168" t="str">
        <f>IF((SurveyData!$A$305)=0,"",(SurveyData!$T$305))</f>
        <v/>
      </c>
      <c r="H315" s="168" t="str">
        <f>IF((SurveyData!$A$305)=0,"",(SurveyData!$V$305))</f>
        <v/>
      </c>
      <c r="I315" s="168" t="str">
        <f>IF((SurveyData!$A$305)=0,"",(SurveyData!$X$305))</f>
        <v/>
      </c>
      <c r="J315" s="168" t="str">
        <f>IF((SurveyData!$A$305)=0,"",(SurveyData!$Z$305))</f>
        <v/>
      </c>
      <c r="K315" s="168" t="str">
        <f>IF((SurveyData!$A$305)=0,"",(SurveyData!$AB$305))</f>
        <v/>
      </c>
      <c r="L315" s="168" t="str">
        <f>IF((SurveyData!$A$305)=0,"",(SurveyData!$AD$305))</f>
        <v/>
      </c>
      <c r="M315" s="169" t="str">
        <f>IF(ISERROR(SUM($F$10*$F$315)+($G$10*$G$315)+($H$10*$H$315)+($I$10*$H$315)+($J$10*$J$315)+($K$10*$K$315)+($L$10*$L$315)),"",(SUM(SUM($F$10*$F$315)+($G$10*$G$315)+($H$10*$H$315)+($I$10*$H$315)+($J$10*$J$315)+($K$10*$K$315)+($L$10*$L$315))))</f>
        <v/>
      </c>
      <c r="N315" s="168" t="str">
        <f>IF((SurveyData!$A$305)=0,"",(SurveyData!$AE$305))</f>
        <v/>
      </c>
    </row>
    <row r="316" spans="2:14" ht="14.25">
      <c r="B316" s="172" t="str">
        <f>IF((SurveyData!$A$306)=0,"",(SurveyData!$A$306))</f>
        <v/>
      </c>
      <c r="C316" s="168" t="str">
        <f>IF((SurveyData!$A$306)=0,"",(SurveyData!$N$306))</f>
        <v/>
      </c>
      <c r="D316" s="168" t="str">
        <f>IF((SurveyData!$A$306)=0,"",(SurveyData!$O$306))</f>
        <v/>
      </c>
      <c r="E316" s="168" t="str">
        <f>IF((SurveyData!$A$306)=0,"",(SurveyData!$P$306))</f>
        <v/>
      </c>
      <c r="F316" s="168" t="str">
        <f>IF((SurveyData!$A$306)=0,"",(SurveyData!$R$306))</f>
        <v/>
      </c>
      <c r="G316" s="168" t="str">
        <f>IF((SurveyData!$A$306)=0,"",(SurveyData!$T$306))</f>
        <v/>
      </c>
      <c r="H316" s="168" t="str">
        <f>IF((SurveyData!$A$306)=0,"",(SurveyData!$V$306))</f>
        <v/>
      </c>
      <c r="I316" s="168" t="str">
        <f>IF((SurveyData!$A$306)=0,"",(SurveyData!$X$306))</f>
        <v/>
      </c>
      <c r="J316" s="168" t="str">
        <f>IF((SurveyData!$A$306)=0,"",(SurveyData!$Z$306))</f>
        <v/>
      </c>
      <c r="K316" s="168" t="str">
        <f>IF((SurveyData!$A$306)=0,"",(SurveyData!$AB$306))</f>
        <v/>
      </c>
      <c r="L316" s="168" t="str">
        <f>IF((SurveyData!$A$306)=0,"",(SurveyData!$AD$306))</f>
        <v/>
      </c>
      <c r="M316" s="169" t="str">
        <f>IF(ISERROR(SUM($F$10*$F$316)+($G$10*$G$316)+($H$10*$H$316)+($I$10*$H$316)+($J$10*$J$316)+($K$10*$K$316)+($L$10*$L$316)),"",(SUM(SUM($F$10*$F$316)+($G$10*$G$316)+($H$10*$H$316)+($I$10*$H$316)+($J$10*$J$316)+($K$10*$K$316)+($L$10*$L$316))))</f>
        <v/>
      </c>
      <c r="N316" s="168" t="str">
        <f>IF((SurveyData!$A$306)=0,"",(SurveyData!$AE$306))</f>
        <v/>
      </c>
    </row>
    <row r="317" spans="2:14" ht="14.25">
      <c r="B317" s="172" t="str">
        <f>IF((SurveyData!$A$307)=0,"",(SurveyData!$A$307))</f>
        <v/>
      </c>
      <c r="C317" s="168" t="str">
        <f>IF((SurveyData!$A$307)=0,"",(SurveyData!$N$307))</f>
        <v/>
      </c>
      <c r="D317" s="168" t="str">
        <f>IF((SurveyData!$A$307)=0,"",(SurveyData!$O$307))</f>
        <v/>
      </c>
      <c r="E317" s="168" t="str">
        <f>IF((SurveyData!$A$307)=0,"",(SurveyData!$P$307))</f>
        <v/>
      </c>
      <c r="F317" s="168" t="str">
        <f>IF((SurveyData!$A$307)=0,"",(SurveyData!$R$307))</f>
        <v/>
      </c>
      <c r="G317" s="168" t="str">
        <f>IF((SurveyData!$A$307)=0,"",(SurveyData!$T$307))</f>
        <v/>
      </c>
      <c r="H317" s="168" t="str">
        <f>IF((SurveyData!$A$307)=0,"",(SurveyData!$V$307))</f>
        <v/>
      </c>
      <c r="I317" s="168" t="str">
        <f>IF((SurveyData!$A$307)=0,"",(SurveyData!$X$307))</f>
        <v/>
      </c>
      <c r="J317" s="168" t="str">
        <f>IF((SurveyData!$A$307)=0,"",(SurveyData!$Z$307))</f>
        <v/>
      </c>
      <c r="K317" s="168" t="str">
        <f>IF((SurveyData!$A$307)=0,"",(SurveyData!$AB$307))</f>
        <v/>
      </c>
      <c r="L317" s="168" t="str">
        <f>IF((SurveyData!$A$307)=0,"",(SurveyData!$AD$307))</f>
        <v/>
      </c>
      <c r="M317" s="169" t="str">
        <f>IF(ISERROR(SUM($F$10*$F$317)+($G$10*$G$317)+($H$10*$H$317)+($I$10*$H$317)+($J$10*$J$317)+($K$10*$K$317)+($L$10*$L$317)),"",(SUM(SUM($F$10*$F$317)+($G$10*$G$317)+($H$10*$H$317)+($I$10*$H$317)+($J$10*$J$317)+($K$10*$K$317)+($L$10*$L$317))))</f>
        <v/>
      </c>
      <c r="N317" s="168" t="str">
        <f>IF((SurveyData!$A$307)=0,"",(SurveyData!$AE$307))</f>
        <v/>
      </c>
    </row>
    <row r="318" spans="2:14" ht="14.25">
      <c r="B318" s="172" t="str">
        <f>IF((SurveyData!$A$308)=0,"",(SurveyData!$A$308))</f>
        <v/>
      </c>
      <c r="C318" s="168" t="str">
        <f>IF((SurveyData!$A$308)=0,"",(SurveyData!$N$308))</f>
        <v/>
      </c>
      <c r="D318" s="168" t="str">
        <f>IF((SurveyData!$A$308)=0,"",(SurveyData!$O$308))</f>
        <v/>
      </c>
      <c r="E318" s="168" t="str">
        <f>IF((SurveyData!$A$308)=0,"",(SurveyData!$P$308))</f>
        <v/>
      </c>
      <c r="F318" s="168" t="str">
        <f>IF((SurveyData!$A$308)=0,"",(SurveyData!$R$308))</f>
        <v/>
      </c>
      <c r="G318" s="168" t="str">
        <f>IF((SurveyData!$A$308)=0,"",(SurveyData!$T$308))</f>
        <v/>
      </c>
      <c r="H318" s="168" t="str">
        <f>IF((SurveyData!$A$308)=0,"",(SurveyData!$V$308))</f>
        <v/>
      </c>
      <c r="I318" s="168" t="str">
        <f>IF((SurveyData!$A$308)=0,"",(SurveyData!$X$308))</f>
        <v/>
      </c>
      <c r="J318" s="168" t="str">
        <f>IF((SurveyData!$A$308)=0,"",(SurveyData!$Z$308))</f>
        <v/>
      </c>
      <c r="K318" s="168" t="str">
        <f>IF((SurveyData!$A$308)=0,"",(SurveyData!$AB$308))</f>
        <v/>
      </c>
      <c r="L318" s="168" t="str">
        <f>IF((SurveyData!$A$308)=0,"",(SurveyData!$AD$308))</f>
        <v/>
      </c>
      <c r="M318" s="169" t="str">
        <f>IF(ISERROR(SUM($F$10*$F$318)+($G$10*$G$318)+($H$10*$H$318)+($I$10*$H$318)+($J$10*$J$318)+($K$10*$K$318)+($L$10*$L$318)),"",(SUM(SUM($F$10*$F$318)+($G$10*$G$318)+($H$10*$H$318)+($I$10*$H$318)+($J$10*$J$318)+($K$10*$K$318)+($L$10*$L$318))))</f>
        <v/>
      </c>
      <c r="N318" s="168" t="str">
        <f>IF((SurveyData!$A$308)=0,"",(SurveyData!$AE$308))</f>
        <v/>
      </c>
    </row>
    <row r="319" spans="2:14" ht="14.25">
      <c r="B319" s="172" t="str">
        <f>IF((SurveyData!$A$309)=0,"",(SurveyData!$A$309))</f>
        <v/>
      </c>
      <c r="C319" s="168" t="str">
        <f>IF((SurveyData!$A$309)=0,"",(SurveyData!$N$309))</f>
        <v/>
      </c>
      <c r="D319" s="168" t="str">
        <f>IF((SurveyData!$A$309)=0,"",(SurveyData!$O$309))</f>
        <v/>
      </c>
      <c r="E319" s="168" t="str">
        <f>IF((SurveyData!$A$309)=0,"",(SurveyData!$P$309))</f>
        <v/>
      </c>
      <c r="F319" s="168" t="str">
        <f>IF((SurveyData!$A$309)=0,"",(SurveyData!$R$309))</f>
        <v/>
      </c>
      <c r="G319" s="168" t="str">
        <f>IF((SurveyData!$A$309)=0,"",(SurveyData!$T$309))</f>
        <v/>
      </c>
      <c r="H319" s="168" t="str">
        <f>IF((SurveyData!$A$309)=0,"",(SurveyData!$V$309))</f>
        <v/>
      </c>
      <c r="I319" s="168" t="str">
        <f>IF((SurveyData!$A$309)=0,"",(SurveyData!$X$309))</f>
        <v/>
      </c>
      <c r="J319" s="168" t="str">
        <f>IF((SurveyData!$A$309)=0,"",(SurveyData!$Z$309))</f>
        <v/>
      </c>
      <c r="K319" s="168" t="str">
        <f>IF((SurveyData!$A$309)=0,"",(SurveyData!$AB$309))</f>
        <v/>
      </c>
      <c r="L319" s="168" t="str">
        <f>IF((SurveyData!$A$309)=0,"",(SurveyData!$AD$309))</f>
        <v/>
      </c>
      <c r="M319" s="169" t="str">
        <f>IF(ISERROR(SUM($F$10*$F$319)+($G$10*$G$319)+($H$10*$H$319)+($I$10*$H$319)+($J$10*$J$319)+($K$10*$K$319)+($L$10*$L$319)),"",(SUM(SUM($F$10*$F$319)+($G$10*$G$319)+($H$10*$H$319)+($I$10*$H$319)+($J$10*$J$319)+($K$10*$K$319)+($L$10*$L$319))))</f>
        <v/>
      </c>
      <c r="N319" s="168" t="str">
        <f>IF((SurveyData!$A$309)=0,"",(SurveyData!$AE$309))</f>
        <v/>
      </c>
    </row>
    <row r="320" spans="2:14" ht="14.25">
      <c r="B320" s="172" t="str">
        <f>IF((SurveyData!$A$310)=0,"",(SurveyData!$A$310))</f>
        <v/>
      </c>
      <c r="C320" s="168" t="str">
        <f>IF((SurveyData!$A$310)=0,"",(SurveyData!$N$310))</f>
        <v/>
      </c>
      <c r="D320" s="168" t="str">
        <f>IF((SurveyData!$A$310)=0,"",(SurveyData!$O$310))</f>
        <v/>
      </c>
      <c r="E320" s="168" t="str">
        <f>IF((SurveyData!$A$310)=0,"",(SurveyData!$P$310))</f>
        <v/>
      </c>
      <c r="F320" s="168" t="str">
        <f>IF((SurveyData!$A$310)=0,"",(SurveyData!$R$310))</f>
        <v/>
      </c>
      <c r="G320" s="168" t="str">
        <f>IF((SurveyData!$A$310)=0,"",(SurveyData!$T$310))</f>
        <v/>
      </c>
      <c r="H320" s="168" t="str">
        <f>IF((SurveyData!$A$310)=0,"",(SurveyData!$V$310))</f>
        <v/>
      </c>
      <c r="I320" s="168" t="str">
        <f>IF((SurveyData!$A$310)=0,"",(SurveyData!$X$310))</f>
        <v/>
      </c>
      <c r="J320" s="168" t="str">
        <f>IF((SurveyData!$A$310)=0,"",(SurveyData!$Z$310))</f>
        <v/>
      </c>
      <c r="K320" s="168" t="str">
        <f>IF((SurveyData!$A$310)=0,"",(SurveyData!$AB$310))</f>
        <v/>
      </c>
      <c r="L320" s="168" t="str">
        <f>IF((SurveyData!$A$310)=0,"",(SurveyData!$AD$310))</f>
        <v/>
      </c>
      <c r="M320" s="169" t="str">
        <f>IF(ISERROR(SUM($F$10*$F$320)+($G$10*$G$320)+($H$10*$H$320)+($I$10*$H$320)+($J$10*$J$320)+($K$10*$K$320)+($L$10*$L$320)),"",(SUM(SUM($F$10*$F$320)+($G$10*$G$320)+($H$10*$H$320)+($I$10*$H$320)+($J$10*$J$320)+($K$10*$K$320)+($L$10*$L$320))))</f>
        <v/>
      </c>
      <c r="N320" s="168" t="str">
        <f>IF((SurveyData!$A$310)=0,"",(SurveyData!$AE$310))</f>
        <v/>
      </c>
    </row>
    <row r="321" spans="2:14" ht="14.25">
      <c r="B321" s="172" t="str">
        <f>IF((SurveyData!$A$311)=0,"",(SurveyData!$A$311))</f>
        <v/>
      </c>
      <c r="C321" s="168" t="str">
        <f>IF((SurveyData!$A$311)=0,"",(SurveyData!$N$311))</f>
        <v/>
      </c>
      <c r="D321" s="168" t="str">
        <f>IF((SurveyData!$A$311)=0,"",(SurveyData!$O$311))</f>
        <v/>
      </c>
      <c r="E321" s="168" t="str">
        <f>IF((SurveyData!$A$311)=0,"",(SurveyData!$P$311))</f>
        <v/>
      </c>
      <c r="F321" s="168" t="str">
        <f>IF((SurveyData!$A$311)=0,"",(SurveyData!$R$311))</f>
        <v/>
      </c>
      <c r="G321" s="168" t="str">
        <f>IF((SurveyData!$A$311)=0,"",(SurveyData!$T$311))</f>
        <v/>
      </c>
      <c r="H321" s="168" t="str">
        <f>IF((SurveyData!$A$311)=0,"",(SurveyData!$V$311))</f>
        <v/>
      </c>
      <c r="I321" s="168" t="str">
        <f>IF((SurveyData!$A$311)=0,"",(SurveyData!$X$311))</f>
        <v/>
      </c>
      <c r="J321" s="168" t="str">
        <f>IF((SurveyData!$A$311)=0,"",(SurveyData!$Z$311))</f>
        <v/>
      </c>
      <c r="K321" s="168" t="str">
        <f>IF((SurveyData!$A$311)=0,"",(SurveyData!$AB$311))</f>
        <v/>
      </c>
      <c r="L321" s="168" t="str">
        <f>IF((SurveyData!$A$311)=0,"",(SurveyData!$AD$311))</f>
        <v/>
      </c>
      <c r="M321" s="169" t="str">
        <f>IF(ISERROR(SUM($F$10*$F$321)+($G$10*$G$321)+($H$10*$H$321)+($I$10*$H$321)+($J$10*$J$321)+($K$10*$K$321)+($L$10*$L$321)),"",(SUM(SUM($F$10*$F$321)+($G$10*$G$321)+($H$10*$H$321)+($I$10*$H$321)+($J$10*$J$321)+($K$10*$K$321)+($L$10*$L$321))))</f>
        <v/>
      </c>
      <c r="N321" s="168" t="str">
        <f>IF((SurveyData!$A$311)=0,"",(SurveyData!$AE$311))</f>
        <v/>
      </c>
    </row>
    <row r="322" spans="2:14" ht="14.25">
      <c r="B322" s="172" t="str">
        <f>IF((SurveyData!$A$312)=0,"",(SurveyData!$A$312))</f>
        <v/>
      </c>
      <c r="C322" s="168" t="str">
        <f>IF((SurveyData!$A$312)=0,"",(SurveyData!$N$312))</f>
        <v/>
      </c>
      <c r="D322" s="168" t="str">
        <f>IF((SurveyData!$A$312)=0,"",(SurveyData!$O$312))</f>
        <v/>
      </c>
      <c r="E322" s="168" t="str">
        <f>IF((SurveyData!$A$312)=0,"",(SurveyData!$P$312))</f>
        <v/>
      </c>
      <c r="F322" s="168" t="str">
        <f>IF((SurveyData!$A$312)=0,"",(SurveyData!$R$312))</f>
        <v/>
      </c>
      <c r="G322" s="168" t="str">
        <f>IF((SurveyData!$A$312)=0,"",(SurveyData!$T$312))</f>
        <v/>
      </c>
      <c r="H322" s="168" t="str">
        <f>IF((SurveyData!$A$312)=0,"",(SurveyData!$V$312))</f>
        <v/>
      </c>
      <c r="I322" s="168" t="str">
        <f>IF((SurveyData!$A$312)=0,"",(SurveyData!$X$312))</f>
        <v/>
      </c>
      <c r="J322" s="168" t="str">
        <f>IF((SurveyData!$A$312)=0,"",(SurveyData!$Z$312))</f>
        <v/>
      </c>
      <c r="K322" s="168" t="str">
        <f>IF((SurveyData!$A$312)=0,"",(SurveyData!$AB$312))</f>
        <v/>
      </c>
      <c r="L322" s="168" t="str">
        <f>IF((SurveyData!$A$312)=0,"",(SurveyData!$AD$312))</f>
        <v/>
      </c>
      <c r="M322" s="169" t="str">
        <f>IF(ISERROR(SUM($F$10*$F$322)+($G$10*$G$322)+($H$10*$H$322)+($I$10*$H$322)+($J$10*$J$322)+($K$10*$K$322)+($L$10*$L$322)),"",(SUM(SUM($F$10*$F$322)+($G$10*$G$322)+($H$10*$H$322)+($I$10*$H$322)+($J$10*$J$322)+($K$10*$K$322)+($L$10*$L$322))))</f>
        <v/>
      </c>
      <c r="N322" s="168" t="str">
        <f>IF((SurveyData!$A$312)=0,"",(SurveyData!$AE$312))</f>
        <v/>
      </c>
    </row>
    <row r="323" spans="2:14" ht="14.25">
      <c r="B323" s="172" t="str">
        <f>IF((SurveyData!$A$313)=0,"",(SurveyData!$A$313))</f>
        <v/>
      </c>
      <c r="C323" s="168" t="str">
        <f>IF((SurveyData!$A$313)=0,"",(SurveyData!$N$313))</f>
        <v/>
      </c>
      <c r="D323" s="168" t="str">
        <f>IF((SurveyData!$A$313)=0,"",(SurveyData!$O$313))</f>
        <v/>
      </c>
      <c r="E323" s="168" t="str">
        <f>IF((SurveyData!$A$313)=0,"",(SurveyData!$P$313))</f>
        <v/>
      </c>
      <c r="F323" s="168" t="str">
        <f>IF((SurveyData!$A$313)=0,"",(SurveyData!$R$313))</f>
        <v/>
      </c>
      <c r="G323" s="168" t="str">
        <f>IF((SurveyData!$A$313)=0,"",(SurveyData!$T$313))</f>
        <v/>
      </c>
      <c r="H323" s="168" t="str">
        <f>IF((SurveyData!$A$313)=0,"",(SurveyData!$V$313))</f>
        <v/>
      </c>
      <c r="I323" s="168" t="str">
        <f>IF((SurveyData!$A$313)=0,"",(SurveyData!$X$313))</f>
        <v/>
      </c>
      <c r="J323" s="168" t="str">
        <f>IF((SurveyData!$A$313)=0,"",(SurveyData!$Z$313))</f>
        <v/>
      </c>
      <c r="K323" s="168" t="str">
        <f>IF((SurveyData!$A$313)=0,"",(SurveyData!$AB$313))</f>
        <v/>
      </c>
      <c r="L323" s="168" t="str">
        <f>IF((SurveyData!$A$313)=0,"",(SurveyData!$AD$313))</f>
        <v/>
      </c>
      <c r="M323" s="169" t="str">
        <f>IF(ISERROR(SUM($F$10*$F$323)+($G$10*$G$323)+($H$10*$H$323)+($I$10*$H$323)+($J$10*$J$323)+($K$10*$K$323)+($L$10*$L$323)),"",(SUM(SUM($F$10*$F$323)+($G$10*$G$323)+($H$10*$H$323)+($I$10*$H$323)+($J$10*$J$323)+($K$10*$K$323)+($L$10*$L$323))))</f>
        <v/>
      </c>
      <c r="N323" s="168" t="str">
        <f>IF((SurveyData!$A$313)=0,"",(SurveyData!$AE$313))</f>
        <v/>
      </c>
    </row>
    <row r="324" spans="2:14" ht="14.25">
      <c r="B324" s="172" t="str">
        <f>IF((SurveyData!$A$314)=0,"",(SurveyData!$A$314))</f>
        <v/>
      </c>
      <c r="C324" s="168" t="str">
        <f>IF((SurveyData!$A$314)=0,"",(SurveyData!$N$314))</f>
        <v/>
      </c>
      <c r="D324" s="168" t="str">
        <f>IF((SurveyData!$A$314)=0,"",(SurveyData!$O$314))</f>
        <v/>
      </c>
      <c r="E324" s="168" t="str">
        <f>IF((SurveyData!$A$314)=0,"",(SurveyData!$P$314))</f>
        <v/>
      </c>
      <c r="F324" s="168" t="str">
        <f>IF((SurveyData!$A$314)=0,"",(SurveyData!$R$314))</f>
        <v/>
      </c>
      <c r="G324" s="168" t="str">
        <f>IF((SurveyData!$A$314)=0,"",(SurveyData!$T$314))</f>
        <v/>
      </c>
      <c r="H324" s="168" t="str">
        <f>IF((SurveyData!$A$314)=0,"",(SurveyData!$V$314))</f>
        <v/>
      </c>
      <c r="I324" s="168" t="str">
        <f>IF((SurveyData!$A$314)=0,"",(SurveyData!$X$314))</f>
        <v/>
      </c>
      <c r="J324" s="168" t="str">
        <f>IF((SurveyData!$A$314)=0,"",(SurveyData!$Z$314))</f>
        <v/>
      </c>
      <c r="K324" s="168" t="str">
        <f>IF((SurveyData!$A$314)=0,"",(SurveyData!$AB$314))</f>
        <v/>
      </c>
      <c r="L324" s="168" t="str">
        <f>IF((SurveyData!$A$314)=0,"",(SurveyData!$AD$314))</f>
        <v/>
      </c>
      <c r="M324" s="169" t="str">
        <f>IF(ISERROR(SUM($F$10*$F$324)+($G$10*$G$324)+($H$10*$H$324)+($I$10*$H$324)+($J$10*$J$324)+($K$10*$K$324)+($L$10*$L$324)),"",(SUM(SUM($F$10*$F$324)+($G$10*$G$324)+($H$10*$H$324)+($I$10*$H$324)+($J$10*$J$324)+($K$10*$K$324)+($L$10*$L$324))))</f>
        <v/>
      </c>
      <c r="N324" s="168" t="str">
        <f>IF((SurveyData!$A$314)=0,"",(SurveyData!$AE$314))</f>
        <v/>
      </c>
    </row>
    <row r="325" spans="2:14" ht="14.25">
      <c r="B325" s="172" t="str">
        <f>IF((SurveyData!$A$315)=0,"",(SurveyData!$A$315))</f>
        <v/>
      </c>
      <c r="C325" s="168" t="str">
        <f>IF((SurveyData!$A$315)=0,"",(SurveyData!$N$315))</f>
        <v/>
      </c>
      <c r="D325" s="168" t="str">
        <f>IF((SurveyData!$A$315)=0,"",(SurveyData!$O$315))</f>
        <v/>
      </c>
      <c r="E325" s="168" t="str">
        <f>IF((SurveyData!$A$315)=0,"",(SurveyData!$P$315))</f>
        <v/>
      </c>
      <c r="F325" s="168" t="str">
        <f>IF((SurveyData!$A$315)=0,"",(SurveyData!$R$315))</f>
        <v/>
      </c>
      <c r="G325" s="168" t="str">
        <f>IF((SurveyData!$A$315)=0,"",(SurveyData!$T$315))</f>
        <v/>
      </c>
      <c r="H325" s="168" t="str">
        <f>IF((SurveyData!$A$315)=0,"",(SurveyData!$V$315))</f>
        <v/>
      </c>
      <c r="I325" s="168" t="str">
        <f>IF((SurveyData!$A$315)=0,"",(SurveyData!$X$315))</f>
        <v/>
      </c>
      <c r="J325" s="168" t="str">
        <f>IF((SurveyData!$A$315)=0,"",(SurveyData!$Z$315))</f>
        <v/>
      </c>
      <c r="K325" s="168" t="str">
        <f>IF((SurveyData!$A$315)=0,"",(SurveyData!$AB$315))</f>
        <v/>
      </c>
      <c r="L325" s="168" t="str">
        <f>IF((SurveyData!$A$315)=0,"",(SurveyData!$AD$315))</f>
        <v/>
      </c>
      <c r="M325" s="169" t="str">
        <f>IF(ISERROR(SUM($F$10*$F$325)+($G$10*$G$325)+($H$10*$H$325)+($I$10*$H$325)+($J$10*$J$325)+($K$10*$K$325)+($L$10*$L$325)),"",(SUM(SUM($F$10*$F$325)+($G$10*$G$325)+($H$10*$H$325)+($I$10*$H$325)+($J$10*$J$325)+($K$10*$K$325)+($L$10*$L$325))))</f>
        <v/>
      </c>
      <c r="N325" s="168" t="str">
        <f>IF((SurveyData!$A$315)=0,"",(SurveyData!$AE$315))</f>
        <v/>
      </c>
    </row>
    <row r="326" spans="2:14" ht="14.25">
      <c r="B326" s="172" t="str">
        <f>IF((SurveyData!$A$316)=0,"",(SurveyData!$A$316))</f>
        <v/>
      </c>
      <c r="C326" s="168" t="str">
        <f>IF((SurveyData!$A$316)=0,"",(SurveyData!$N$316))</f>
        <v/>
      </c>
      <c r="D326" s="168" t="str">
        <f>IF((SurveyData!$A$316)=0,"",(SurveyData!$O$316))</f>
        <v/>
      </c>
      <c r="E326" s="168" t="str">
        <f>IF((SurveyData!$A$316)=0,"",(SurveyData!$P$316))</f>
        <v/>
      </c>
      <c r="F326" s="168" t="str">
        <f>IF((SurveyData!$A$316)=0,"",(SurveyData!$R$316))</f>
        <v/>
      </c>
      <c r="G326" s="168" t="str">
        <f>IF((SurveyData!$A$316)=0,"",(SurveyData!$T$316))</f>
        <v/>
      </c>
      <c r="H326" s="168" t="str">
        <f>IF((SurveyData!$A$316)=0,"",(SurveyData!$V$316))</f>
        <v/>
      </c>
      <c r="I326" s="168" t="str">
        <f>IF((SurveyData!$A$316)=0,"",(SurveyData!$X$316))</f>
        <v/>
      </c>
      <c r="J326" s="168" t="str">
        <f>IF((SurveyData!$A$316)=0,"",(SurveyData!$Z$316))</f>
        <v/>
      </c>
      <c r="K326" s="168" t="str">
        <f>IF((SurveyData!$A$316)=0,"",(SurveyData!$AB$316))</f>
        <v/>
      </c>
      <c r="L326" s="168" t="str">
        <f>IF((SurveyData!$A$316)=0,"",(SurveyData!$AD$316))</f>
        <v/>
      </c>
      <c r="M326" s="169" t="str">
        <f>IF(ISERROR(SUM($F$10*$F$326)+($G$10*$G$326)+($H$10*$H$326)+($I$10*$H$326)+($J$10*$J$326)+($K$10*$K$326)+($L$10*$L$326)),"",(SUM(SUM($F$10*$F$326)+($G$10*$G$326)+($H$10*$H$326)+($I$10*$H$326)+($J$10*$J$326)+($K$10*$K$326)+($L$10*$L$326))))</f>
        <v/>
      </c>
      <c r="N326" s="168" t="str">
        <f>IF((SurveyData!$A$316)=0,"",(SurveyData!$AE$316))</f>
        <v/>
      </c>
    </row>
    <row r="327" spans="2:14" ht="14.25">
      <c r="B327" s="172" t="str">
        <f>IF((SurveyData!$A$317)=0,"",(SurveyData!$A$317))</f>
        <v/>
      </c>
      <c r="C327" s="168" t="str">
        <f>IF((SurveyData!$A$317)=0,"",(SurveyData!$N$317))</f>
        <v/>
      </c>
      <c r="D327" s="168" t="str">
        <f>IF((SurveyData!$A$317)=0,"",(SurveyData!$O$317))</f>
        <v/>
      </c>
      <c r="E327" s="168" t="str">
        <f>IF((SurveyData!$A$317)=0,"",(SurveyData!$P$317))</f>
        <v/>
      </c>
      <c r="F327" s="168" t="str">
        <f>IF((SurveyData!$A$317)=0,"",(SurveyData!$R$317))</f>
        <v/>
      </c>
      <c r="G327" s="168" t="str">
        <f>IF((SurveyData!$A$317)=0,"",(SurveyData!$T$317))</f>
        <v/>
      </c>
      <c r="H327" s="168" t="str">
        <f>IF((SurveyData!$A$317)=0,"",(SurveyData!$V$317))</f>
        <v/>
      </c>
      <c r="I327" s="168" t="str">
        <f>IF((SurveyData!$A$317)=0,"",(SurveyData!$X$317))</f>
        <v/>
      </c>
      <c r="J327" s="168" t="str">
        <f>IF((SurveyData!$A$317)=0,"",(SurveyData!$Z$317))</f>
        <v/>
      </c>
      <c r="K327" s="168" t="str">
        <f>IF((SurveyData!$A$317)=0,"",(SurveyData!$AB$317))</f>
        <v/>
      </c>
      <c r="L327" s="168" t="str">
        <f>IF((SurveyData!$A$317)=0,"",(SurveyData!$AD$317))</f>
        <v/>
      </c>
      <c r="M327" s="169" t="str">
        <f>IF(ISERROR(SUM($F$10*$F$327)+($G$10*$G$327)+($H$10*$H$327)+($I$10*$H$327)+($J$10*$J$327)+($K$10*$K$327)+($L$10*$L$327)),"",(SUM(SUM($F$10*$F$327)+($G$10*$G$327)+($H$10*$H$327)+($I$10*$H$327)+($J$10*$J$327)+($K$10*$K$327)+($L$10*$L$327))))</f>
        <v/>
      </c>
      <c r="N327" s="168" t="str">
        <f>IF((SurveyData!$A$317)=0,"",(SurveyData!$AE$317))</f>
        <v/>
      </c>
    </row>
    <row r="328" spans="2:14" ht="14.25">
      <c r="B328" s="172" t="str">
        <f>IF((SurveyData!$A$318)=0,"",(SurveyData!$A$318))</f>
        <v/>
      </c>
      <c r="C328" s="168" t="str">
        <f>IF((SurveyData!$A$318)=0,"",(SurveyData!$N$318))</f>
        <v/>
      </c>
      <c r="D328" s="168" t="str">
        <f>IF((SurveyData!$A$318)=0,"",(SurveyData!$O$318))</f>
        <v/>
      </c>
      <c r="E328" s="168" t="str">
        <f>IF((SurveyData!$A$318)=0,"",(SurveyData!$P$318))</f>
        <v/>
      </c>
      <c r="F328" s="168" t="str">
        <f>IF((SurveyData!$A$318)=0,"",(SurveyData!$R$318))</f>
        <v/>
      </c>
      <c r="G328" s="168" t="str">
        <f>IF((SurveyData!$A$318)=0,"",(SurveyData!$T$318))</f>
        <v/>
      </c>
      <c r="H328" s="168" t="str">
        <f>IF((SurveyData!$A$318)=0,"",(SurveyData!$V$318))</f>
        <v/>
      </c>
      <c r="I328" s="168" t="str">
        <f>IF((SurveyData!$A$318)=0,"",(SurveyData!$X$318))</f>
        <v/>
      </c>
      <c r="J328" s="168" t="str">
        <f>IF((SurveyData!$A$318)=0,"",(SurveyData!$Z$318))</f>
        <v/>
      </c>
      <c r="K328" s="168" t="str">
        <f>IF((SurveyData!$A$318)=0,"",(SurveyData!$AB$318))</f>
        <v/>
      </c>
      <c r="L328" s="168" t="str">
        <f>IF((SurveyData!$A$318)=0,"",(SurveyData!$AD$318))</f>
        <v/>
      </c>
      <c r="M328" s="169" t="str">
        <f>IF(ISERROR(SUM($F$10*$F$328)+($G$10*$G$328)+($H$10*$H$328)+($I$10*$H$328)+($J$10*$J$328)+($K$10*$K$328)+($L$10*$L$328)),"",(SUM(SUM($F$10*$F$328)+($G$10*$G$328)+($H$10*$H$328)+($I$10*$H$328)+($J$10*$J$328)+($K$10*$K$328)+($L$10*$L$328))))</f>
        <v/>
      </c>
      <c r="N328" s="168" t="str">
        <f>IF((SurveyData!$A$318)=0,"",(SurveyData!$AE$318))</f>
        <v/>
      </c>
    </row>
    <row r="329" spans="2:14" ht="14.25">
      <c r="B329" s="172" t="str">
        <f>IF((SurveyData!$A$319)=0,"",(SurveyData!$A$319))</f>
        <v/>
      </c>
      <c r="C329" s="168" t="str">
        <f>IF((SurveyData!$A$319)=0,"",(SurveyData!$N$319))</f>
        <v/>
      </c>
      <c r="D329" s="168" t="str">
        <f>IF((SurveyData!$A$319)=0,"",(SurveyData!$O$319))</f>
        <v/>
      </c>
      <c r="E329" s="168" t="str">
        <f>IF((SurveyData!$A$319)=0,"",(SurveyData!$P$319))</f>
        <v/>
      </c>
      <c r="F329" s="168" t="str">
        <f>IF((SurveyData!$A$319)=0,"",(SurveyData!$R$319))</f>
        <v/>
      </c>
      <c r="G329" s="168" t="str">
        <f>IF((SurveyData!$A$319)=0,"",(SurveyData!$T$319))</f>
        <v/>
      </c>
      <c r="H329" s="168" t="str">
        <f>IF((SurveyData!$A$319)=0,"",(SurveyData!$V$319))</f>
        <v/>
      </c>
      <c r="I329" s="168" t="str">
        <f>IF((SurveyData!$A$319)=0,"",(SurveyData!$X$319))</f>
        <v/>
      </c>
      <c r="J329" s="168" t="str">
        <f>IF((SurveyData!$A$319)=0,"",(SurveyData!$Z$319))</f>
        <v/>
      </c>
      <c r="K329" s="168" t="str">
        <f>IF((SurveyData!$A$319)=0,"",(SurveyData!$AB$319))</f>
        <v/>
      </c>
      <c r="L329" s="168" t="str">
        <f>IF((SurveyData!$A$319)=0,"",(SurveyData!$AD$319))</f>
        <v/>
      </c>
      <c r="M329" s="169" t="str">
        <f>IF(ISERROR(SUM($F$10*$F$329)+($G$10*$G$329)+($H$10*$H$329)+($I$10*$H$329)+($J$10*$J$329)+($K$10*$K$329)+($L$10*$L$329)),"",(SUM(SUM($F$10*$F$329)+($G$10*$G$329)+($H$10*$H$329)+($I$10*$H$329)+($J$10*$J$329)+($K$10*$K$329)+($L$10*$L$329))))</f>
        <v/>
      </c>
      <c r="N329" s="168" t="str">
        <f>IF((SurveyData!$A$319)=0,"",(SurveyData!$AE$319))</f>
        <v/>
      </c>
    </row>
    <row r="330" spans="2:14" ht="14.25">
      <c r="B330" s="172" t="str">
        <f>IF((SurveyData!$A$320)=0,"",(SurveyData!$A$320))</f>
        <v/>
      </c>
      <c r="C330" s="168" t="str">
        <f>IF((SurveyData!$A$320)=0,"",(SurveyData!$N$320))</f>
        <v/>
      </c>
      <c r="D330" s="168" t="str">
        <f>IF((SurveyData!$A$320)=0,"",(SurveyData!$O$320))</f>
        <v/>
      </c>
      <c r="E330" s="168" t="str">
        <f>IF((SurveyData!$A$320)=0,"",(SurveyData!$P$320))</f>
        <v/>
      </c>
      <c r="F330" s="168" t="str">
        <f>IF((SurveyData!$A$320)=0,"",(SurveyData!$R$320))</f>
        <v/>
      </c>
      <c r="G330" s="168" t="str">
        <f>IF((SurveyData!$A$320)=0,"",(SurveyData!$T$320))</f>
        <v/>
      </c>
      <c r="H330" s="168" t="str">
        <f>IF((SurveyData!$A$320)=0,"",(SurveyData!$V$320))</f>
        <v/>
      </c>
      <c r="I330" s="168" t="str">
        <f>IF((SurveyData!$A$320)=0,"",(SurveyData!$X$320))</f>
        <v/>
      </c>
      <c r="J330" s="168" t="str">
        <f>IF((SurveyData!$A$320)=0,"",(SurveyData!$Z$320))</f>
        <v/>
      </c>
      <c r="K330" s="168" t="str">
        <f>IF((SurveyData!$A$320)=0,"",(SurveyData!$AB$320))</f>
        <v/>
      </c>
      <c r="L330" s="168" t="str">
        <f>IF((SurveyData!$A$320)=0,"",(SurveyData!$AD$320))</f>
        <v/>
      </c>
      <c r="M330" s="169" t="str">
        <f>IF(ISERROR(SUM($F$10*$F$330)+($G$10*$G$330)+($H$10*$H$330)+($I$10*$H$330)+($J$10*$J$330)+($K$10*$K$330)+($L$10*$L$330)),"",(SUM(SUM($F$10*$F$330)+($G$10*$G$330)+($H$10*$H$330)+($I$10*$H$330)+($J$10*$J$330)+($K$10*$K$330)+($L$10*$L$330))))</f>
        <v/>
      </c>
      <c r="N330" s="168" t="str">
        <f>IF((SurveyData!$A$320)=0,"",(SurveyData!$AE$320))</f>
        <v/>
      </c>
    </row>
    <row r="331" spans="2:14" ht="14.25">
      <c r="B331" s="172" t="str">
        <f>IF((SurveyData!$A$321)=0,"",(SurveyData!$A$321))</f>
        <v/>
      </c>
      <c r="C331" s="168" t="str">
        <f>IF((SurveyData!$A$321)=0,"",(SurveyData!$N$321))</f>
        <v/>
      </c>
      <c r="D331" s="168" t="str">
        <f>IF((SurveyData!$A$321)=0,"",(SurveyData!$O$321))</f>
        <v/>
      </c>
      <c r="E331" s="168" t="str">
        <f>IF((SurveyData!$A$321)=0,"",(SurveyData!$P$321))</f>
        <v/>
      </c>
      <c r="F331" s="168" t="str">
        <f>IF((SurveyData!$A$321)=0,"",(SurveyData!$R$321))</f>
        <v/>
      </c>
      <c r="G331" s="168" t="str">
        <f>IF((SurveyData!$A$321)=0,"",(SurveyData!$T$321))</f>
        <v/>
      </c>
      <c r="H331" s="168" t="str">
        <f>IF((SurveyData!$A$321)=0,"",(SurveyData!$V$321))</f>
        <v/>
      </c>
      <c r="I331" s="168" t="str">
        <f>IF((SurveyData!$A$321)=0,"",(SurveyData!$X$321))</f>
        <v/>
      </c>
      <c r="J331" s="168" t="str">
        <f>IF((SurveyData!$A$321)=0,"",(SurveyData!$Z$321))</f>
        <v/>
      </c>
      <c r="K331" s="168" t="str">
        <f>IF((SurveyData!$A$321)=0,"",(SurveyData!$AB$321))</f>
        <v/>
      </c>
      <c r="L331" s="168" t="str">
        <f>IF((SurveyData!$A$321)=0,"",(SurveyData!$AD$321))</f>
        <v/>
      </c>
      <c r="M331" s="169" t="str">
        <f>IF(ISERROR(SUM($F$10*$F$331)+($G$10*$G$331)+($H$10*$H$331)+($I$10*$H$331)+($J$10*$J$331)+($K$10*$K$331)+($L$10*$L$331)),"",(SUM(SUM($F$10*$F$331)+($G$10*$G$331)+($H$10*$H$331)+($I$10*$H$331)+($J$10*$J$331)+($K$10*$K$331)+($L$10*$L$331))))</f>
        <v/>
      </c>
      <c r="N331" s="168" t="str">
        <f>IF((SurveyData!$A$321)=0,"",(SurveyData!$AE$321))</f>
        <v/>
      </c>
    </row>
    <row r="332" spans="2:14" ht="14.25">
      <c r="B332" s="172" t="str">
        <f>IF((SurveyData!$A$322)=0,"",(SurveyData!$A$322))</f>
        <v/>
      </c>
      <c r="C332" s="168" t="str">
        <f>IF((SurveyData!$A$322)=0,"",(SurveyData!$N$322))</f>
        <v/>
      </c>
      <c r="D332" s="168" t="str">
        <f>IF((SurveyData!$A$322)=0,"",(SurveyData!$O$322))</f>
        <v/>
      </c>
      <c r="E332" s="168" t="str">
        <f>IF((SurveyData!$A$322)=0,"",(SurveyData!$P$322))</f>
        <v/>
      </c>
      <c r="F332" s="168" t="str">
        <f>IF((SurveyData!$A$322)=0,"",(SurveyData!$R$322))</f>
        <v/>
      </c>
      <c r="G332" s="168" t="str">
        <f>IF((SurveyData!$A$322)=0,"",(SurveyData!$T$322))</f>
        <v/>
      </c>
      <c r="H332" s="168" t="str">
        <f>IF((SurveyData!$A$322)=0,"",(SurveyData!$V$322))</f>
        <v/>
      </c>
      <c r="I332" s="168" t="str">
        <f>IF((SurveyData!$A$322)=0,"",(SurveyData!$X$322))</f>
        <v/>
      </c>
      <c r="J332" s="168" t="str">
        <f>IF((SurveyData!$A$322)=0,"",(SurveyData!$Z$322))</f>
        <v/>
      </c>
      <c r="K332" s="168" t="str">
        <f>IF((SurveyData!$A$322)=0,"",(SurveyData!$AB$322))</f>
        <v/>
      </c>
      <c r="L332" s="168" t="str">
        <f>IF((SurveyData!$A$322)=0,"",(SurveyData!$AD$322))</f>
        <v/>
      </c>
      <c r="M332" s="169" t="str">
        <f>IF(ISERROR(SUM($F$10*$F$332)+($G$10*$G$332)+($H$10*$H$332)+($I$10*$H$332)+($J$10*$J$332)+($K$10*$K$332)+($L$10*$L$332)),"",(SUM(SUM($F$10*$F$332)+($G$10*$G$332)+($H$10*$H$332)+($I$10*$H$332)+($J$10*$J$332)+($K$10*$K$332)+($L$10*$L$332))))</f>
        <v/>
      </c>
      <c r="N332" s="168" t="str">
        <f>IF((SurveyData!$A$322)=0,"",(SurveyData!$AE$322))</f>
        <v/>
      </c>
    </row>
    <row r="333" spans="2:14" ht="14.25">
      <c r="B333" s="172" t="str">
        <f>IF((SurveyData!$A$323)=0,"",(SurveyData!$A$323))</f>
        <v/>
      </c>
      <c r="C333" s="168" t="str">
        <f>IF((SurveyData!$A$323)=0,"",(SurveyData!$N$323))</f>
        <v/>
      </c>
      <c r="D333" s="168" t="str">
        <f>IF((SurveyData!$A$323)=0,"",(SurveyData!$O$323))</f>
        <v/>
      </c>
      <c r="E333" s="168" t="str">
        <f>IF((SurveyData!$A$323)=0,"",(SurveyData!$P$323))</f>
        <v/>
      </c>
      <c r="F333" s="168" t="str">
        <f>IF((SurveyData!$A$323)=0,"",(SurveyData!$R$323))</f>
        <v/>
      </c>
      <c r="G333" s="168" t="str">
        <f>IF((SurveyData!$A$323)=0,"",(SurveyData!$T$323))</f>
        <v/>
      </c>
      <c r="H333" s="168" t="str">
        <f>IF((SurveyData!$A$323)=0,"",(SurveyData!$V$323))</f>
        <v/>
      </c>
      <c r="I333" s="168" t="str">
        <f>IF((SurveyData!$A$323)=0,"",(SurveyData!$X$323))</f>
        <v/>
      </c>
      <c r="J333" s="168" t="str">
        <f>IF((SurveyData!$A$323)=0,"",(SurveyData!$Z$323))</f>
        <v/>
      </c>
      <c r="K333" s="168" t="str">
        <f>IF((SurveyData!$A$323)=0,"",(SurveyData!$AB$323))</f>
        <v/>
      </c>
      <c r="L333" s="168" t="str">
        <f>IF((SurveyData!$A$323)=0,"",(SurveyData!$AD$323))</f>
        <v/>
      </c>
      <c r="M333" s="169" t="str">
        <f>IF(ISERROR(SUM($F$10*$F$333)+($G$10*$G$333)+($H$10*$H$333)+($I$10*$H$333)+($J$10*$J$333)+($K$10*$K$333)+($L$10*$L$333)),"",(SUM(SUM($F$10*$F$333)+($G$10*$G$333)+($H$10*$H$333)+($I$10*$H$333)+($J$10*$J$333)+($K$10*$K$333)+($L$10*$L$333))))</f>
        <v/>
      </c>
      <c r="N333" s="168" t="str">
        <f>IF((SurveyData!$A$323)=0,"",(SurveyData!$AE$323))</f>
        <v/>
      </c>
    </row>
    <row r="334" spans="2:14" ht="14.25">
      <c r="B334" s="172" t="str">
        <f>IF((SurveyData!$A$324)=0,"",(SurveyData!$A$324))</f>
        <v/>
      </c>
      <c r="C334" s="168" t="str">
        <f>IF((SurveyData!$A$324)=0,"",(SurveyData!$N$324))</f>
        <v/>
      </c>
      <c r="D334" s="168" t="str">
        <f>IF((SurveyData!$A$324)=0,"",(SurveyData!$O$324))</f>
        <v/>
      </c>
      <c r="E334" s="168" t="str">
        <f>IF((SurveyData!$A$324)=0,"",(SurveyData!$P$324))</f>
        <v/>
      </c>
      <c r="F334" s="168" t="str">
        <f>IF((SurveyData!$A$324)=0,"",(SurveyData!$R$324))</f>
        <v/>
      </c>
      <c r="G334" s="168" t="str">
        <f>IF((SurveyData!$A$324)=0,"",(SurveyData!$T$324))</f>
        <v/>
      </c>
      <c r="H334" s="168" t="str">
        <f>IF((SurveyData!$A$324)=0,"",(SurveyData!$V$324))</f>
        <v/>
      </c>
      <c r="I334" s="168" t="str">
        <f>IF((SurveyData!$A$324)=0,"",(SurveyData!$X$324))</f>
        <v/>
      </c>
      <c r="J334" s="168" t="str">
        <f>IF((SurveyData!$A$324)=0,"",(SurveyData!$Z$324))</f>
        <v/>
      </c>
      <c r="K334" s="168" t="str">
        <f>IF((SurveyData!$A$324)=0,"",(SurveyData!$AB$324))</f>
        <v/>
      </c>
      <c r="L334" s="168" t="str">
        <f>IF((SurveyData!$A$324)=0,"",(SurveyData!$AD$324))</f>
        <v/>
      </c>
      <c r="M334" s="169" t="str">
        <f>IF(ISERROR(SUM($F$10*$F$334)+($G$10*$G$334)+($H$10*$H$334)+($I$10*$H$334)+($J$10*$J$334)+($K$10*$K$334)+($L$10*$L$334)),"",(SUM(SUM($F$10*$F$334)+($G$10*$G$334)+($H$10*$H$334)+($I$10*$H$334)+($J$10*$J$334)+($K$10*$K$334)+($L$10*$L$334))))</f>
        <v/>
      </c>
      <c r="N334" s="168" t="str">
        <f>IF((SurveyData!$A$324)=0,"",(SurveyData!$AE$324))</f>
        <v/>
      </c>
    </row>
    <row r="335" spans="2:14" ht="14.25">
      <c r="B335" s="172" t="str">
        <f>IF((SurveyData!$A$325)=0,"",(SurveyData!$A$325))</f>
        <v/>
      </c>
      <c r="C335" s="168" t="str">
        <f>IF((SurveyData!$A$325)=0,"",(SurveyData!$N$325))</f>
        <v/>
      </c>
      <c r="D335" s="168" t="str">
        <f>IF((SurveyData!$A$325)=0,"",(SurveyData!$O$325))</f>
        <v/>
      </c>
      <c r="E335" s="168" t="str">
        <f>IF((SurveyData!$A$325)=0,"",(SurveyData!$P$325))</f>
        <v/>
      </c>
      <c r="F335" s="168" t="str">
        <f>IF((SurveyData!$A$325)=0,"",(SurveyData!$R$325))</f>
        <v/>
      </c>
      <c r="G335" s="168" t="str">
        <f>IF((SurveyData!$A$325)=0,"",(SurveyData!$T$325))</f>
        <v/>
      </c>
      <c r="H335" s="168" t="str">
        <f>IF((SurveyData!$A$325)=0,"",(SurveyData!$V$325))</f>
        <v/>
      </c>
      <c r="I335" s="168" t="str">
        <f>IF((SurveyData!$A$325)=0,"",(SurveyData!$X$325))</f>
        <v/>
      </c>
      <c r="J335" s="168" t="str">
        <f>IF((SurveyData!$A$325)=0,"",(SurveyData!$Z$325))</f>
        <v/>
      </c>
      <c r="K335" s="168" t="str">
        <f>IF((SurveyData!$A$325)=0,"",(SurveyData!$AB$325))</f>
        <v/>
      </c>
      <c r="L335" s="168" t="str">
        <f>IF((SurveyData!$A$325)=0,"",(SurveyData!$AD$325))</f>
        <v/>
      </c>
      <c r="M335" s="169" t="str">
        <f>IF(ISERROR(SUM($F$10*$F$335)+($G$10*$G$335)+($H$10*$H$335)+($I$10*$H$335)+($J$10*$J$335)+($K$10*$K$335)+($L$10*$L$335)),"",(SUM(SUM($F$10*$F$335)+($G$10*$G$335)+($H$10*$H$335)+($I$10*$H$335)+($J$10*$J$335)+($K$10*$K$335)+($L$10*$L$335))))</f>
        <v/>
      </c>
      <c r="N335" s="168" t="str">
        <f>IF((SurveyData!$A$325)=0,"",(SurveyData!$AE$325))</f>
        <v/>
      </c>
    </row>
    <row r="336" spans="2:14" ht="14.25">
      <c r="B336" s="172" t="str">
        <f>IF((SurveyData!$A$326)=0,"",(SurveyData!$A$326))</f>
        <v/>
      </c>
      <c r="C336" s="168" t="str">
        <f>IF((SurveyData!$A$326)=0,"",(SurveyData!$N$326))</f>
        <v/>
      </c>
      <c r="D336" s="168" t="str">
        <f>IF((SurveyData!$A$326)=0,"",(SurveyData!$O$326))</f>
        <v/>
      </c>
      <c r="E336" s="168" t="str">
        <f>IF((SurveyData!$A$326)=0,"",(SurveyData!$P$326))</f>
        <v/>
      </c>
      <c r="F336" s="168" t="str">
        <f>IF((SurveyData!$A$326)=0,"",(SurveyData!$R$326))</f>
        <v/>
      </c>
      <c r="G336" s="168" t="str">
        <f>IF((SurveyData!$A$326)=0,"",(SurveyData!$T$326))</f>
        <v/>
      </c>
      <c r="H336" s="168" t="str">
        <f>IF((SurveyData!$A$326)=0,"",(SurveyData!$V$326))</f>
        <v/>
      </c>
      <c r="I336" s="168" t="str">
        <f>IF((SurveyData!$A$326)=0,"",(SurveyData!$X$326))</f>
        <v/>
      </c>
      <c r="J336" s="168" t="str">
        <f>IF((SurveyData!$A$326)=0,"",(SurveyData!$Z$326))</f>
        <v/>
      </c>
      <c r="K336" s="168" t="str">
        <f>IF((SurveyData!$A$326)=0,"",(SurveyData!$AB$326))</f>
        <v/>
      </c>
      <c r="L336" s="168" t="str">
        <f>IF((SurveyData!$A$326)=0,"",(SurveyData!$AD$326))</f>
        <v/>
      </c>
      <c r="M336" s="169" t="str">
        <f>IF(ISERROR(SUM($F$10*$F$336)+($G$10*$G$336)+($H$10*$H$336)+($I$10*$H$336)+($J$10*$J$336)+($K$10*$K$336)+($L$10*$L$336)),"",(SUM(SUM($F$10*$F$336)+($G$10*$G$336)+($H$10*$H$336)+($I$10*$H$336)+($J$10*$J$336)+($K$10*$K$336)+($L$10*$L$336))))</f>
        <v/>
      </c>
      <c r="N336" s="168" t="str">
        <f>IF((SurveyData!$A$326)=0,"",(SurveyData!$AE$326))</f>
        <v/>
      </c>
    </row>
    <row r="337" spans="2:14" ht="14.25">
      <c r="B337" s="172" t="str">
        <f>IF((SurveyData!$A$327)=0,"",(SurveyData!$A$327))</f>
        <v/>
      </c>
      <c r="C337" s="168" t="str">
        <f>IF((SurveyData!$A$327)=0,"",(SurveyData!$N$327))</f>
        <v/>
      </c>
      <c r="D337" s="168" t="str">
        <f>IF((SurveyData!$A$327)=0,"",(SurveyData!$O$327))</f>
        <v/>
      </c>
      <c r="E337" s="168" t="str">
        <f>IF((SurveyData!$A$327)=0,"",(SurveyData!$P$327))</f>
        <v/>
      </c>
      <c r="F337" s="168" t="str">
        <f>IF((SurveyData!$A$327)=0,"",(SurveyData!$R$327))</f>
        <v/>
      </c>
      <c r="G337" s="168" t="str">
        <f>IF((SurveyData!$A$327)=0,"",(SurveyData!$T$327))</f>
        <v/>
      </c>
      <c r="H337" s="168" t="str">
        <f>IF((SurveyData!$A$327)=0,"",(SurveyData!$V$327))</f>
        <v/>
      </c>
      <c r="I337" s="168" t="str">
        <f>IF((SurveyData!$A$327)=0,"",(SurveyData!$X$327))</f>
        <v/>
      </c>
      <c r="J337" s="168" t="str">
        <f>IF((SurveyData!$A$327)=0,"",(SurveyData!$Z$327))</f>
        <v/>
      </c>
      <c r="K337" s="168" t="str">
        <f>IF((SurveyData!$A$327)=0,"",(SurveyData!$AB$327))</f>
        <v/>
      </c>
      <c r="L337" s="168" t="str">
        <f>IF((SurveyData!$A$327)=0,"",(SurveyData!$AD$327))</f>
        <v/>
      </c>
      <c r="M337" s="169" t="str">
        <f>IF(ISERROR(SUM($F$10*$F$337)+($G$10*$G$337)+($H$10*$H$337)+($I$10*$H$337)+($J$10*$J$337)+($K$10*$K$337)+($L$10*$L$337)),"",(SUM(SUM($F$10*$F$337)+($G$10*$G$337)+($H$10*$H$337)+($I$10*$H$337)+($J$10*$J$337)+($K$10*$K$337)+($L$10*$L$337))))</f>
        <v/>
      </c>
      <c r="N337" s="168" t="str">
        <f>IF((SurveyData!$A$327)=0,"",(SurveyData!$AE$327))</f>
        <v/>
      </c>
    </row>
    <row r="338" spans="2:14" ht="14.25">
      <c r="B338" s="172" t="str">
        <f>IF((SurveyData!$A$328)=0,"",(SurveyData!$A$328))</f>
        <v/>
      </c>
      <c r="C338" s="168" t="str">
        <f>IF((SurveyData!$A$328)=0,"",(SurveyData!$N$328))</f>
        <v/>
      </c>
      <c r="D338" s="168" t="str">
        <f>IF((SurveyData!$A$328)=0,"",(SurveyData!$O$328))</f>
        <v/>
      </c>
      <c r="E338" s="168" t="str">
        <f>IF((SurveyData!$A$328)=0,"",(SurveyData!$P$328))</f>
        <v/>
      </c>
      <c r="F338" s="168" t="str">
        <f>IF((SurveyData!$A$328)=0,"",(SurveyData!$R$328))</f>
        <v/>
      </c>
      <c r="G338" s="168" t="str">
        <f>IF((SurveyData!$A$328)=0,"",(SurveyData!$T$328))</f>
        <v/>
      </c>
      <c r="H338" s="168" t="str">
        <f>IF((SurveyData!$A$328)=0,"",(SurveyData!$V$328))</f>
        <v/>
      </c>
      <c r="I338" s="168" t="str">
        <f>IF((SurveyData!$A$328)=0,"",(SurveyData!$X$328))</f>
        <v/>
      </c>
      <c r="J338" s="168" t="str">
        <f>IF((SurveyData!$A$328)=0,"",(SurveyData!$Z$328))</f>
        <v/>
      </c>
      <c r="K338" s="168" t="str">
        <f>IF((SurveyData!$A$328)=0,"",(SurveyData!$AB$328))</f>
        <v/>
      </c>
      <c r="L338" s="168" t="str">
        <f>IF((SurveyData!$A$328)=0,"",(SurveyData!$AD$328))</f>
        <v/>
      </c>
      <c r="M338" s="169" t="str">
        <f>IF(ISERROR(SUM($F$10*$F$338)+($G$10*$G$338)+($H$10*$H$338)+($I$10*$H$338)+($J$10*$J$338)+($K$10*$K$338)+($L$10*$L$338)),"",(SUM(SUM($F$10*$F$338)+($G$10*$G$338)+($H$10*$H$338)+($I$10*$H$338)+($J$10*$J$338)+($K$10*$K$338)+($L$10*$L$338))))</f>
        <v/>
      </c>
      <c r="N338" s="168" t="str">
        <f>IF((SurveyData!$A$328)=0,"",(SurveyData!$AE$328))</f>
        <v/>
      </c>
    </row>
    <row r="339" spans="2:14" ht="14.25">
      <c r="B339" s="172" t="str">
        <f>IF((SurveyData!$A$329)=0,"",(SurveyData!$A$329))</f>
        <v/>
      </c>
      <c r="C339" s="168" t="str">
        <f>IF((SurveyData!$A$329)=0,"",(SurveyData!$N$329))</f>
        <v/>
      </c>
      <c r="D339" s="168" t="str">
        <f>IF((SurveyData!$A$329)=0,"",(SurveyData!$O$329))</f>
        <v/>
      </c>
      <c r="E339" s="168" t="str">
        <f>IF((SurveyData!$A$329)=0,"",(SurveyData!$P$329))</f>
        <v/>
      </c>
      <c r="F339" s="168" t="str">
        <f>IF((SurveyData!$A$329)=0,"",(SurveyData!$R$329))</f>
        <v/>
      </c>
      <c r="G339" s="168" t="str">
        <f>IF((SurveyData!$A$329)=0,"",(SurveyData!$T$329))</f>
        <v/>
      </c>
      <c r="H339" s="168" t="str">
        <f>IF((SurveyData!$A$329)=0,"",(SurveyData!$V$329))</f>
        <v/>
      </c>
      <c r="I339" s="168" t="str">
        <f>IF((SurveyData!$A$329)=0,"",(SurveyData!$X$329))</f>
        <v/>
      </c>
      <c r="J339" s="168" t="str">
        <f>IF((SurveyData!$A$329)=0,"",(SurveyData!$Z$329))</f>
        <v/>
      </c>
      <c r="K339" s="168" t="str">
        <f>IF((SurveyData!$A$329)=0,"",(SurveyData!$AB$329))</f>
        <v/>
      </c>
      <c r="L339" s="168" t="str">
        <f>IF((SurveyData!$A$329)=0,"",(SurveyData!$AD$329))</f>
        <v/>
      </c>
      <c r="M339" s="169" t="str">
        <f>IF(ISERROR(SUM($F$10*$F$339)+($G$10*$G$339)+($H$10*$H$339)+($I$10*$H$339)+($J$10*$J$339)+($K$10*$K$339)+($L$10*$L$339)),"",(SUM(SUM($F$10*$F$339)+($G$10*$G$339)+($H$10*$H$339)+($I$10*$H$339)+($J$10*$J$339)+($K$10*$K$339)+($L$10*$L$339))))</f>
        <v/>
      </c>
      <c r="N339" s="168" t="str">
        <f>IF((SurveyData!$A$329)=0,"",(SurveyData!$AE$329))</f>
        <v/>
      </c>
    </row>
    <row r="340" spans="2:14" ht="14.25">
      <c r="B340" s="172" t="str">
        <f>IF((SurveyData!$A$330)=0,"",(SurveyData!$A$330))</f>
        <v/>
      </c>
      <c r="C340" s="168" t="str">
        <f>IF((SurveyData!$A$330)=0,"",(SurveyData!$N$330))</f>
        <v/>
      </c>
      <c r="D340" s="168" t="str">
        <f>IF((SurveyData!$A$330)=0,"",(SurveyData!$O$330))</f>
        <v/>
      </c>
      <c r="E340" s="168" t="str">
        <f>IF((SurveyData!$A$330)=0,"",(SurveyData!$P$330))</f>
        <v/>
      </c>
      <c r="F340" s="168" t="str">
        <f>IF((SurveyData!$A$330)=0,"",(SurveyData!$R$330))</f>
        <v/>
      </c>
      <c r="G340" s="168" t="str">
        <f>IF((SurveyData!$A$330)=0,"",(SurveyData!$T$330))</f>
        <v/>
      </c>
      <c r="H340" s="168" t="str">
        <f>IF((SurveyData!$A$330)=0,"",(SurveyData!$V$330))</f>
        <v/>
      </c>
      <c r="I340" s="168" t="str">
        <f>IF((SurveyData!$A$330)=0,"",(SurveyData!$X$330))</f>
        <v/>
      </c>
      <c r="J340" s="168" t="str">
        <f>IF((SurveyData!$A$330)=0,"",(SurveyData!$Z$330))</f>
        <v/>
      </c>
      <c r="K340" s="168" t="str">
        <f>IF((SurveyData!$A$330)=0,"",(SurveyData!$AB$330))</f>
        <v/>
      </c>
      <c r="L340" s="168" t="str">
        <f>IF((SurveyData!$A$330)=0,"",(SurveyData!$AD$330))</f>
        <v/>
      </c>
      <c r="M340" s="169" t="str">
        <f>IF(ISERROR(SUM($F$10*$F$340)+($G$10*$G$340)+($H$10*$H$340)+($I$10*$H$340)+($J$10*$J$340)+($K$10*$K$340)+($L$10*$L$340)),"",(SUM(SUM($F$10*$F$340)+($G$10*$G$340)+($H$10*$H$340)+($I$10*$H$340)+($J$10*$J$340)+($K$10*$K$340)+($L$10*$L$340))))</f>
        <v/>
      </c>
      <c r="N340" s="168" t="str">
        <f>IF((SurveyData!$A$330)=0,"",(SurveyData!$AE$330))</f>
        <v/>
      </c>
    </row>
    <row r="341" spans="2:14" ht="14.25">
      <c r="B341" s="172" t="str">
        <f>IF((SurveyData!$A$331)=0,"",(SurveyData!$A$331))</f>
        <v/>
      </c>
      <c r="C341" s="168" t="str">
        <f>IF((SurveyData!$A$331)=0,"",(SurveyData!$N$331))</f>
        <v/>
      </c>
      <c r="D341" s="168" t="str">
        <f>IF((SurveyData!$A$331)=0,"",(SurveyData!$O$331))</f>
        <v/>
      </c>
      <c r="E341" s="168" t="str">
        <f>IF((SurveyData!$A$331)=0,"",(SurveyData!$P$331))</f>
        <v/>
      </c>
      <c r="F341" s="168" t="str">
        <f>IF((SurveyData!$A$331)=0,"",(SurveyData!$R$331))</f>
        <v/>
      </c>
      <c r="G341" s="168" t="str">
        <f>IF((SurveyData!$A$331)=0,"",(SurveyData!$T$331))</f>
        <v/>
      </c>
      <c r="H341" s="168" t="str">
        <f>IF((SurveyData!$A$331)=0,"",(SurveyData!$V$331))</f>
        <v/>
      </c>
      <c r="I341" s="168" t="str">
        <f>IF((SurveyData!$A$331)=0,"",(SurveyData!$X$331))</f>
        <v/>
      </c>
      <c r="J341" s="168" t="str">
        <f>IF((SurveyData!$A$331)=0,"",(SurveyData!$Z$331))</f>
        <v/>
      </c>
      <c r="K341" s="168" t="str">
        <f>IF((SurveyData!$A$331)=0,"",(SurveyData!$AB$331))</f>
        <v/>
      </c>
      <c r="L341" s="168" t="str">
        <f>IF((SurveyData!$A$331)=0,"",(SurveyData!$AD$331))</f>
        <v/>
      </c>
      <c r="M341" s="169" t="str">
        <f>IF(ISERROR(SUM($F$10*$F$341)+($G$10*$G$341)+($H$10*$H$341)+($I$10*$H$341)+($J$10*$J$341)+($K$10*$K$341)+($L$10*$L$341)),"",(SUM(SUM($F$10*$F$341)+($G$10*$G$341)+($H$10*$H$341)+($I$10*$H$341)+($J$10*$J$341)+($K$10*$K$341)+($L$10*$L$341))))</f>
        <v/>
      </c>
      <c r="N341" s="168" t="str">
        <f>IF((SurveyData!$A$331)=0,"",(SurveyData!$AE$331))</f>
        <v/>
      </c>
    </row>
    <row r="342" spans="2:14" ht="14.25">
      <c r="B342" s="172" t="str">
        <f>IF((SurveyData!$A$332)=0,"",(SurveyData!$A$332))</f>
        <v/>
      </c>
      <c r="C342" s="168" t="str">
        <f>IF((SurveyData!$A$332)=0,"",(SurveyData!$N$332))</f>
        <v/>
      </c>
      <c r="D342" s="168" t="str">
        <f>IF((SurveyData!$A$332)=0,"",(SurveyData!$O$332))</f>
        <v/>
      </c>
      <c r="E342" s="168" t="str">
        <f>IF((SurveyData!$A$332)=0,"",(SurveyData!$P$332))</f>
        <v/>
      </c>
      <c r="F342" s="168" t="str">
        <f>IF((SurveyData!$A$332)=0,"",(SurveyData!$R$332))</f>
        <v/>
      </c>
      <c r="G342" s="168" t="str">
        <f>IF((SurveyData!$A$332)=0,"",(SurveyData!$T$332))</f>
        <v/>
      </c>
      <c r="H342" s="168" t="str">
        <f>IF((SurveyData!$A$332)=0,"",(SurveyData!$V$332))</f>
        <v/>
      </c>
      <c r="I342" s="168" t="str">
        <f>IF((SurveyData!$A$332)=0,"",(SurveyData!$X$332))</f>
        <v/>
      </c>
      <c r="J342" s="168" t="str">
        <f>IF((SurveyData!$A$332)=0,"",(SurveyData!$Z$332))</f>
        <v/>
      </c>
      <c r="K342" s="168" t="str">
        <f>IF((SurveyData!$A$332)=0,"",(SurveyData!$AB$332))</f>
        <v/>
      </c>
      <c r="L342" s="168" t="str">
        <f>IF((SurveyData!$A$332)=0,"",(SurveyData!$AD$332))</f>
        <v/>
      </c>
      <c r="M342" s="169" t="str">
        <f>IF(ISERROR(SUM($F$10*$F$342)+($G$10*$G$342)+($H$10*$H$342)+($I$10*$H$342)+($J$10*$J$342)+($K$10*$K$342)+($L$10*$L$342)),"",(SUM(SUM($F$10*$F$342)+($G$10*$G$342)+($H$10*$H$342)+($I$10*$H$342)+($J$10*$J$342)+($K$10*$K$342)+($L$10*$L$342))))</f>
        <v/>
      </c>
      <c r="N342" s="168" t="str">
        <f>IF((SurveyData!$A$332)=0,"",(SurveyData!$AE$332))</f>
        <v/>
      </c>
    </row>
    <row r="343" spans="2:14" ht="14.25">
      <c r="B343" s="172" t="str">
        <f>IF((SurveyData!$A$333)=0,"",(SurveyData!$A$333))</f>
        <v/>
      </c>
      <c r="C343" s="168" t="str">
        <f>IF((SurveyData!$A$333)=0,"",(SurveyData!$N$333))</f>
        <v/>
      </c>
      <c r="D343" s="168" t="str">
        <f>IF((SurveyData!$A$333)=0,"",(SurveyData!$O$333))</f>
        <v/>
      </c>
      <c r="E343" s="168" t="str">
        <f>IF((SurveyData!$A$333)=0,"",(SurveyData!$P$333))</f>
        <v/>
      </c>
      <c r="F343" s="168" t="str">
        <f>IF((SurveyData!$A$333)=0,"",(SurveyData!$R$333))</f>
        <v/>
      </c>
      <c r="G343" s="168" t="str">
        <f>IF((SurveyData!$A$333)=0,"",(SurveyData!$T$333))</f>
        <v/>
      </c>
      <c r="H343" s="168" t="str">
        <f>IF((SurveyData!$A$333)=0,"",(SurveyData!$V$333))</f>
        <v/>
      </c>
      <c r="I343" s="168" t="str">
        <f>IF((SurveyData!$A$333)=0,"",(SurveyData!$X$333))</f>
        <v/>
      </c>
      <c r="J343" s="168" t="str">
        <f>IF((SurveyData!$A$333)=0,"",(SurveyData!$Z$333))</f>
        <v/>
      </c>
      <c r="K343" s="168" t="str">
        <f>IF((SurveyData!$A$333)=0,"",(SurveyData!$AB$333))</f>
        <v/>
      </c>
      <c r="L343" s="168" t="str">
        <f>IF((SurveyData!$A$333)=0,"",(SurveyData!$AD$333))</f>
        <v/>
      </c>
      <c r="M343" s="169" t="str">
        <f>IF(ISERROR(SUM($F$10*$F$343)+($G$10*$G$343)+($H$10*$H$343)+($I$10*$H$343)+($J$10*$J$343)+($K$10*$K$343)+($L$10*$L$343)),"",(SUM(SUM($F$10*$F$343)+($G$10*$G$343)+($H$10*$H$343)+($I$10*$H$343)+($J$10*$J$343)+($K$10*$K$343)+($L$10*$L$343))))</f>
        <v/>
      </c>
      <c r="N343" s="168" t="str">
        <f>IF((SurveyData!$A$333)=0,"",(SurveyData!$AE$333))</f>
        <v/>
      </c>
    </row>
    <row r="344" spans="2:14" ht="14.25">
      <c r="B344" s="172" t="str">
        <f>IF((SurveyData!$A$334)=0,"",(SurveyData!$A$334))</f>
        <v/>
      </c>
      <c r="C344" s="168" t="str">
        <f>IF((SurveyData!$A$334)=0,"",(SurveyData!$N$334))</f>
        <v/>
      </c>
      <c r="D344" s="168" t="str">
        <f>IF((SurveyData!$A$334)=0,"",(SurveyData!$O$334))</f>
        <v/>
      </c>
      <c r="E344" s="168" t="str">
        <f>IF((SurveyData!$A$334)=0,"",(SurveyData!$P$334))</f>
        <v/>
      </c>
      <c r="F344" s="168" t="str">
        <f>IF((SurveyData!$A$334)=0,"",(SurveyData!$R$334))</f>
        <v/>
      </c>
      <c r="G344" s="168" t="str">
        <f>IF((SurveyData!$A$334)=0,"",(SurveyData!$T$334))</f>
        <v/>
      </c>
      <c r="H344" s="168" t="str">
        <f>IF((SurveyData!$A$334)=0,"",(SurveyData!$V$334))</f>
        <v/>
      </c>
      <c r="I344" s="168" t="str">
        <f>IF((SurveyData!$A$334)=0,"",(SurveyData!$X$334))</f>
        <v/>
      </c>
      <c r="J344" s="168" t="str">
        <f>IF((SurveyData!$A$334)=0,"",(SurveyData!$Z$334))</f>
        <v/>
      </c>
      <c r="K344" s="168" t="str">
        <f>IF((SurveyData!$A$334)=0,"",(SurveyData!$AB$334))</f>
        <v/>
      </c>
      <c r="L344" s="168" t="str">
        <f>IF((SurveyData!$A$334)=0,"",(SurveyData!$AD$334))</f>
        <v/>
      </c>
      <c r="M344" s="169" t="str">
        <f>IF(ISERROR(SUM($F$10*$F$344)+($G$10*$G$344)+($H$10*$H$344)+($I$10*$H$344)+($J$10*$J$344)+($K$10*$K$344)+($L$10*$L$344)),"",(SUM(SUM($F$10*$F$344)+($G$10*$G$344)+($H$10*$H$344)+($I$10*$H$344)+($J$10*$J$344)+($K$10*$K$344)+($L$10*$L$344))))</f>
        <v/>
      </c>
      <c r="N344" s="168" t="str">
        <f>IF((SurveyData!$A$334)=0,"",(SurveyData!$AE$334))</f>
        <v/>
      </c>
    </row>
    <row r="345" spans="2:14" ht="14.25">
      <c r="B345" s="172" t="str">
        <f>IF((SurveyData!$A$335)=0,"",(SurveyData!$A$335))</f>
        <v/>
      </c>
      <c r="C345" s="168" t="str">
        <f>IF((SurveyData!$A$335)=0,"",(SurveyData!$N$335))</f>
        <v/>
      </c>
      <c r="D345" s="168" t="str">
        <f>IF((SurveyData!$A$335)=0,"",(SurveyData!$O$335))</f>
        <v/>
      </c>
      <c r="E345" s="168" t="str">
        <f>IF((SurveyData!$A$335)=0,"",(SurveyData!$P$335))</f>
        <v/>
      </c>
      <c r="F345" s="168" t="str">
        <f>IF((SurveyData!$A$335)=0,"",(SurveyData!$R$335))</f>
        <v/>
      </c>
      <c r="G345" s="168" t="str">
        <f>IF((SurveyData!$A$335)=0,"",(SurveyData!$T$335))</f>
        <v/>
      </c>
      <c r="H345" s="168" t="str">
        <f>IF((SurveyData!$A$335)=0,"",(SurveyData!$V$335))</f>
        <v/>
      </c>
      <c r="I345" s="168" t="str">
        <f>IF((SurveyData!$A$335)=0,"",(SurveyData!$X$335))</f>
        <v/>
      </c>
      <c r="J345" s="168" t="str">
        <f>IF((SurveyData!$A$335)=0,"",(SurveyData!$Z$335))</f>
        <v/>
      </c>
      <c r="K345" s="168" t="str">
        <f>IF((SurveyData!$A$335)=0,"",(SurveyData!$AB$335))</f>
        <v/>
      </c>
      <c r="L345" s="168" t="str">
        <f>IF((SurveyData!$A$335)=0,"",(SurveyData!$AD$335))</f>
        <v/>
      </c>
      <c r="M345" s="169" t="str">
        <f>IF(ISERROR(SUM($F$10*$F$345)+($G$10*$G$345)+($H$10*$H$345)+($I$10*$H$345)+($J$10*$J$345)+($K$10*$K$345)+($L$10*$L$345)),"",(SUM(SUM($F$10*$F$345)+($G$10*$G$345)+($H$10*$H$345)+($I$10*$H$345)+($J$10*$J$345)+($K$10*$K$345)+($L$10*$L$345))))</f>
        <v/>
      </c>
      <c r="N345" s="168" t="str">
        <f>IF((SurveyData!$A$335)=0,"",(SurveyData!$AE$335))</f>
        <v/>
      </c>
    </row>
    <row r="346" spans="2:14" ht="14.25">
      <c r="B346" s="172" t="str">
        <f>IF((SurveyData!$A$336)=0,"",(SurveyData!$A$336))</f>
        <v/>
      </c>
      <c r="C346" s="168" t="str">
        <f>IF((SurveyData!$A$336)=0,"",(SurveyData!$N$336))</f>
        <v/>
      </c>
      <c r="D346" s="168" t="str">
        <f>IF((SurveyData!$A$336)=0,"",(SurveyData!$O$336))</f>
        <v/>
      </c>
      <c r="E346" s="168" t="str">
        <f>IF((SurveyData!$A$336)=0,"",(SurveyData!$P$336))</f>
        <v/>
      </c>
      <c r="F346" s="168" t="str">
        <f>IF((SurveyData!$A$336)=0,"",(SurveyData!$R$336))</f>
        <v/>
      </c>
      <c r="G346" s="168" t="str">
        <f>IF((SurveyData!$A$336)=0,"",(SurveyData!$T$336))</f>
        <v/>
      </c>
      <c r="H346" s="168" t="str">
        <f>IF((SurveyData!$A$336)=0,"",(SurveyData!$V$336))</f>
        <v/>
      </c>
      <c r="I346" s="168" t="str">
        <f>IF((SurveyData!$A$336)=0,"",(SurveyData!$X$336))</f>
        <v/>
      </c>
      <c r="J346" s="168" t="str">
        <f>IF((SurveyData!$A$336)=0,"",(SurveyData!$Z$336))</f>
        <v/>
      </c>
      <c r="K346" s="168" t="str">
        <f>IF((SurveyData!$A$336)=0,"",(SurveyData!$AB$336))</f>
        <v/>
      </c>
      <c r="L346" s="168" t="str">
        <f>IF((SurveyData!$A$336)=0,"",(SurveyData!$AD$336))</f>
        <v/>
      </c>
      <c r="M346" s="169" t="str">
        <f>IF(ISERROR(SUM($F$10*$F$346)+($G$10*$G$346)+($H$10*$H$346)+($I$10*$H$346)+($J$10*$J$346)+($K$10*$K$346)+($L$10*$L$346)),"",(SUM(SUM($F$10*$F$346)+($G$10*$G$346)+($H$10*$H$346)+($I$10*$H$346)+($J$10*$J$346)+($K$10*$K$346)+($L$10*$L$346))))</f>
        <v/>
      </c>
      <c r="N346" s="168" t="str">
        <f>IF((SurveyData!$A$336)=0,"",(SurveyData!$AE$336))</f>
        <v/>
      </c>
    </row>
    <row r="347" spans="2:14" ht="14.25">
      <c r="B347" s="172" t="str">
        <f>IF((SurveyData!$A$337)=0,"",(SurveyData!$A$337))</f>
        <v/>
      </c>
      <c r="C347" s="168" t="str">
        <f>IF((SurveyData!$A$337)=0,"",(SurveyData!$N$337))</f>
        <v/>
      </c>
      <c r="D347" s="168" t="str">
        <f>IF((SurveyData!$A$337)=0,"",(SurveyData!$O$337))</f>
        <v/>
      </c>
      <c r="E347" s="168" t="str">
        <f>IF((SurveyData!$A$337)=0,"",(SurveyData!$P$337))</f>
        <v/>
      </c>
      <c r="F347" s="168" t="str">
        <f>IF((SurveyData!$A$337)=0,"",(SurveyData!$R$337))</f>
        <v/>
      </c>
      <c r="G347" s="168" t="str">
        <f>IF((SurveyData!$A$337)=0,"",(SurveyData!$T$337))</f>
        <v/>
      </c>
      <c r="H347" s="168" t="str">
        <f>IF((SurveyData!$A$337)=0,"",(SurveyData!$V$337))</f>
        <v/>
      </c>
      <c r="I347" s="168" t="str">
        <f>IF((SurveyData!$A$337)=0,"",(SurveyData!$X$337))</f>
        <v/>
      </c>
      <c r="J347" s="168" t="str">
        <f>IF((SurveyData!$A$337)=0,"",(SurveyData!$Z$337))</f>
        <v/>
      </c>
      <c r="K347" s="168" t="str">
        <f>IF((SurveyData!$A$337)=0,"",(SurveyData!$AB$337))</f>
        <v/>
      </c>
      <c r="L347" s="168" t="str">
        <f>IF((SurveyData!$A$337)=0,"",(SurveyData!$AD$337))</f>
        <v/>
      </c>
      <c r="M347" s="169" t="str">
        <f>IF(ISERROR(SUM($F$10*$F$347)+($G$10*$G$347)+($H$10*$H$347)+($I$10*$H$347)+($J$10*$J$347)+($K$10*$K$347)+($L$10*$L$347)),"",(SUM(SUM($F$10*$F$347)+($G$10*$G$347)+($H$10*$H$347)+($I$10*$H$347)+($J$10*$J$347)+($K$10*$K$347)+($L$10*$L$347))))</f>
        <v/>
      </c>
      <c r="N347" s="168" t="str">
        <f>IF((SurveyData!$A$337)=0,"",(SurveyData!$AE$337))</f>
        <v/>
      </c>
    </row>
    <row r="348" spans="2:14" ht="14.25">
      <c r="B348" s="172" t="str">
        <f>IF((SurveyData!$A$338)=0,"",(SurveyData!$A$338))</f>
        <v/>
      </c>
      <c r="C348" s="168" t="str">
        <f>IF((SurveyData!$A$338)=0,"",(SurveyData!$N$338))</f>
        <v/>
      </c>
      <c r="D348" s="168" t="str">
        <f>IF((SurveyData!$A$338)=0,"",(SurveyData!$O$338))</f>
        <v/>
      </c>
      <c r="E348" s="168" t="str">
        <f>IF((SurveyData!$A$338)=0,"",(SurveyData!$P$338))</f>
        <v/>
      </c>
      <c r="F348" s="168" t="str">
        <f>IF((SurveyData!$A$338)=0,"",(SurveyData!$R$338))</f>
        <v/>
      </c>
      <c r="G348" s="168" t="str">
        <f>IF((SurveyData!$A$338)=0,"",(SurveyData!$T$338))</f>
        <v/>
      </c>
      <c r="H348" s="168" t="str">
        <f>IF((SurveyData!$A$338)=0,"",(SurveyData!$V$338))</f>
        <v/>
      </c>
      <c r="I348" s="168" t="str">
        <f>IF((SurveyData!$A$338)=0,"",(SurveyData!$X$338))</f>
        <v/>
      </c>
      <c r="J348" s="168" t="str">
        <f>IF((SurveyData!$A$338)=0,"",(SurveyData!$Z$338))</f>
        <v/>
      </c>
      <c r="K348" s="168" t="str">
        <f>IF((SurveyData!$A$338)=0,"",(SurveyData!$AB$338))</f>
        <v/>
      </c>
      <c r="L348" s="168" t="str">
        <f>IF((SurveyData!$A$338)=0,"",(SurveyData!$AD$338))</f>
        <v/>
      </c>
      <c r="M348" s="169" t="str">
        <f>IF(ISERROR(SUM($F$10*$F$348)+($G$10*$G$348)+($H$10*$H$348)+($I$10*$H$348)+($J$10*$J$348)+($K$10*$K$348)+($L$10*$L$348)),"",(SUM(SUM($F$10*$F$348)+($G$10*$G$348)+($H$10*$H$348)+($I$10*$H$348)+($J$10*$J$348)+($K$10*$K$348)+($L$10*$L$348))))</f>
        <v/>
      </c>
      <c r="N348" s="168" t="str">
        <f>IF((SurveyData!$A$338)=0,"",(SurveyData!$AE$338))</f>
        <v/>
      </c>
    </row>
    <row r="349" spans="2:14" ht="14.25">
      <c r="B349" s="172" t="str">
        <f>IF((SurveyData!$A$339)=0,"",(SurveyData!$A$339))</f>
        <v/>
      </c>
      <c r="C349" s="168" t="str">
        <f>IF((SurveyData!$A$339)=0,"",(SurveyData!$N$339))</f>
        <v/>
      </c>
      <c r="D349" s="168" t="str">
        <f>IF((SurveyData!$A$339)=0,"",(SurveyData!$O$339))</f>
        <v/>
      </c>
      <c r="E349" s="168" t="str">
        <f>IF((SurveyData!$A$339)=0,"",(SurveyData!$P$339))</f>
        <v/>
      </c>
      <c r="F349" s="168" t="str">
        <f>IF((SurveyData!$A$339)=0,"",(SurveyData!$R$339))</f>
        <v/>
      </c>
      <c r="G349" s="168" t="str">
        <f>IF((SurveyData!$A$339)=0,"",(SurveyData!$T$339))</f>
        <v/>
      </c>
      <c r="H349" s="168" t="str">
        <f>IF((SurveyData!$A$339)=0,"",(SurveyData!$V$339))</f>
        <v/>
      </c>
      <c r="I349" s="168" t="str">
        <f>IF((SurveyData!$A$339)=0,"",(SurveyData!$X$339))</f>
        <v/>
      </c>
      <c r="J349" s="168" t="str">
        <f>IF((SurveyData!$A$339)=0,"",(SurveyData!$Z$339))</f>
        <v/>
      </c>
      <c r="K349" s="168" t="str">
        <f>IF((SurveyData!$A$339)=0,"",(SurveyData!$AB$339))</f>
        <v/>
      </c>
      <c r="L349" s="168" t="str">
        <f>IF((SurveyData!$A$339)=0,"",(SurveyData!$AD$339))</f>
        <v/>
      </c>
      <c r="M349" s="169" t="str">
        <f>IF(ISERROR(SUM($F$10*$F$349)+($G$10*$G$349)+($H$10*$H$349)+($I$10*$H$349)+($J$10*$J$349)+($K$10*$K$349)+($L$10*$L$349)),"",(SUM(SUM($F$10*$F$349)+($G$10*$G$349)+($H$10*$H$349)+($I$10*$H$349)+($J$10*$J$349)+($K$10*$K$349)+($L$10*$L$349))))</f>
        <v/>
      </c>
      <c r="N349" s="168" t="str">
        <f>IF((SurveyData!$A$339)=0,"",(SurveyData!$AE$339))</f>
        <v/>
      </c>
    </row>
    <row r="350" spans="2:14" ht="14.25">
      <c r="B350" s="172" t="str">
        <f>IF((SurveyData!$A$340)=0,"",(SurveyData!$A$340))</f>
        <v/>
      </c>
      <c r="C350" s="168" t="str">
        <f>IF((SurveyData!$A$340)=0,"",(SurveyData!$N$340))</f>
        <v/>
      </c>
      <c r="D350" s="168" t="str">
        <f>IF((SurveyData!$A$340)=0,"",(SurveyData!$O$340))</f>
        <v/>
      </c>
      <c r="E350" s="168" t="str">
        <f>IF((SurveyData!$A$340)=0,"",(SurveyData!$P$340))</f>
        <v/>
      </c>
      <c r="F350" s="168" t="str">
        <f>IF((SurveyData!$A$340)=0,"",(SurveyData!$R$340))</f>
        <v/>
      </c>
      <c r="G350" s="168" t="str">
        <f>IF((SurveyData!$A$340)=0,"",(SurveyData!$T$340))</f>
        <v/>
      </c>
      <c r="H350" s="168" t="str">
        <f>IF((SurveyData!$A$340)=0,"",(SurveyData!$V$340))</f>
        <v/>
      </c>
      <c r="I350" s="168" t="str">
        <f>IF((SurveyData!$A$340)=0,"",(SurveyData!$X$340))</f>
        <v/>
      </c>
      <c r="J350" s="168" t="str">
        <f>IF((SurveyData!$A$340)=0,"",(SurveyData!$Z$340))</f>
        <v/>
      </c>
      <c r="K350" s="168" t="str">
        <f>IF((SurveyData!$A$340)=0,"",(SurveyData!$AB$340))</f>
        <v/>
      </c>
      <c r="L350" s="168" t="str">
        <f>IF((SurveyData!$A$340)=0,"",(SurveyData!$AD$340))</f>
        <v/>
      </c>
      <c r="M350" s="169" t="str">
        <f>IF(ISERROR(SUM($F$10*$F$350)+($G$10*$G$350)+($H$10*$H$350)+($I$10*$H$350)+($J$10*$J$350)+($K$10*$K$350)+($L$10*$L$350)),"",(SUM(SUM($F$10*$F$350)+($G$10*$G$350)+($H$10*$H$350)+($I$10*$H$350)+($J$10*$J$350)+($K$10*$K$350)+($L$10*$L$350))))</f>
        <v/>
      </c>
      <c r="N350" s="168" t="str">
        <f>IF((SurveyData!$A$340)=0,"",(SurveyData!$AE$340))</f>
        <v/>
      </c>
    </row>
    <row r="351" spans="2:14" ht="14.25">
      <c r="B351" s="172" t="str">
        <f>IF((SurveyData!$A$341)=0,"",(SurveyData!$A$341))</f>
        <v/>
      </c>
      <c r="C351" s="168" t="str">
        <f>IF((SurveyData!$A$341)=0,"",(SurveyData!$N$341))</f>
        <v/>
      </c>
      <c r="D351" s="168" t="str">
        <f>IF((SurveyData!$A$341)=0,"",(SurveyData!$O$341))</f>
        <v/>
      </c>
      <c r="E351" s="168" t="str">
        <f>IF((SurveyData!$A$341)=0,"",(SurveyData!$P$341))</f>
        <v/>
      </c>
      <c r="F351" s="168" t="str">
        <f>IF((SurveyData!$A$341)=0,"",(SurveyData!$R$341))</f>
        <v/>
      </c>
      <c r="G351" s="168" t="str">
        <f>IF((SurveyData!$A$341)=0,"",(SurveyData!$T$341))</f>
        <v/>
      </c>
      <c r="H351" s="168" t="str">
        <f>IF((SurveyData!$A$341)=0,"",(SurveyData!$V$341))</f>
        <v/>
      </c>
      <c r="I351" s="168" t="str">
        <f>IF((SurveyData!$A$341)=0,"",(SurveyData!$X$341))</f>
        <v/>
      </c>
      <c r="J351" s="168" t="str">
        <f>IF((SurveyData!$A$341)=0,"",(SurveyData!$Z$341))</f>
        <v/>
      </c>
      <c r="K351" s="168" t="str">
        <f>IF((SurveyData!$A$341)=0,"",(SurveyData!$AB$341))</f>
        <v/>
      </c>
      <c r="L351" s="168" t="str">
        <f>IF((SurveyData!$A$341)=0,"",(SurveyData!$AD$341))</f>
        <v/>
      </c>
      <c r="M351" s="169" t="str">
        <f>IF(ISERROR(SUM($F$10*$F$351)+($G$10*$G$351)+($H$10*$H$351)+($I$10*$H$351)+($J$10*$J$351)+($K$10*$K$351)+($L$10*$L$351)),"",(SUM(SUM($F$10*$F$351)+($G$10*$G$351)+($H$10*$H$351)+($I$10*$H$351)+($J$10*$J$351)+($K$10*$K$351)+($L$10*$L$351))))</f>
        <v/>
      </c>
      <c r="N351" s="168" t="str">
        <f>IF((SurveyData!$A$341)=0,"",(SurveyData!$AE$341))</f>
        <v/>
      </c>
    </row>
    <row r="352" spans="2:14" ht="14.25">
      <c r="B352" s="172" t="str">
        <f>IF((SurveyData!$A$342)=0,"",(SurveyData!$A$342))</f>
        <v/>
      </c>
      <c r="C352" s="168" t="str">
        <f>IF((SurveyData!$A$342)=0,"",(SurveyData!$N$342))</f>
        <v/>
      </c>
      <c r="D352" s="168" t="str">
        <f>IF((SurveyData!$A$342)=0,"",(SurveyData!$O$342))</f>
        <v/>
      </c>
      <c r="E352" s="168" t="str">
        <f>IF((SurveyData!$A$342)=0,"",(SurveyData!$P$342))</f>
        <v/>
      </c>
      <c r="F352" s="168" t="str">
        <f>IF((SurveyData!$A$342)=0,"",(SurveyData!$R$342))</f>
        <v/>
      </c>
      <c r="G352" s="168" t="str">
        <f>IF((SurveyData!$A$342)=0,"",(SurveyData!$T$342))</f>
        <v/>
      </c>
      <c r="H352" s="168" t="str">
        <f>IF((SurveyData!$A$342)=0,"",(SurveyData!$V$342))</f>
        <v/>
      </c>
      <c r="I352" s="168" t="str">
        <f>IF((SurveyData!$A$342)=0,"",(SurveyData!$X$342))</f>
        <v/>
      </c>
      <c r="J352" s="168" t="str">
        <f>IF((SurveyData!$A$342)=0,"",(SurveyData!$Z$342))</f>
        <v/>
      </c>
      <c r="K352" s="168" t="str">
        <f>IF((SurveyData!$A$342)=0,"",(SurveyData!$AB$342))</f>
        <v/>
      </c>
      <c r="L352" s="168" t="str">
        <f>IF((SurveyData!$A$342)=0,"",(SurveyData!$AD$342))</f>
        <v/>
      </c>
      <c r="M352" s="169" t="str">
        <f>IF(ISERROR(SUM($F$10*$F$352)+($G$10*$G$352)+($H$10*$H$352)+($I$10*$H$352)+($J$10*$J$352)+($K$10*$K$352)+($L$10*$L$352)),"",(SUM(SUM($F$10*$F$352)+($G$10*$G$352)+($H$10*$H$352)+($I$10*$H$352)+($J$10*$J$352)+($K$10*$K$352)+($L$10*$L$352))))</f>
        <v/>
      </c>
      <c r="N352" s="168" t="str">
        <f>IF((SurveyData!$A$342)=0,"",(SurveyData!$AE$342))</f>
        <v/>
      </c>
    </row>
    <row r="353" spans="2:14" ht="14.25">
      <c r="B353" s="172" t="str">
        <f>IF((SurveyData!$A$343)=0,"",(SurveyData!$A$343))</f>
        <v/>
      </c>
      <c r="C353" s="168" t="str">
        <f>IF((SurveyData!$A$343)=0,"",(SurveyData!$N$343))</f>
        <v/>
      </c>
      <c r="D353" s="168" t="str">
        <f>IF((SurveyData!$A$343)=0,"",(SurveyData!$O$343))</f>
        <v/>
      </c>
      <c r="E353" s="168" t="str">
        <f>IF((SurveyData!$A$343)=0,"",(SurveyData!$P$343))</f>
        <v/>
      </c>
      <c r="F353" s="168" t="str">
        <f>IF((SurveyData!$A$343)=0,"",(SurveyData!$R$343))</f>
        <v/>
      </c>
      <c r="G353" s="168" t="str">
        <f>IF((SurveyData!$A$343)=0,"",(SurveyData!$T$343))</f>
        <v/>
      </c>
      <c r="H353" s="168" t="str">
        <f>IF((SurveyData!$A$343)=0,"",(SurveyData!$V$343))</f>
        <v/>
      </c>
      <c r="I353" s="168" t="str">
        <f>IF((SurveyData!$A$343)=0,"",(SurveyData!$X$343))</f>
        <v/>
      </c>
      <c r="J353" s="168" t="str">
        <f>IF((SurveyData!$A$343)=0,"",(SurveyData!$Z$343))</f>
        <v/>
      </c>
      <c r="K353" s="168" t="str">
        <f>IF((SurveyData!$A$343)=0,"",(SurveyData!$AB$343))</f>
        <v/>
      </c>
      <c r="L353" s="168" t="str">
        <f>IF((SurveyData!$A$343)=0,"",(SurveyData!$AD$343))</f>
        <v/>
      </c>
      <c r="M353" s="169" t="str">
        <f>IF(ISERROR(SUM($F$10*$F$353)+($G$10*$G$353)+($H$10*$H$353)+($I$10*$H$353)+($J$10*$J$353)+($K$10*$K$353)+($L$10*$L$353)),"",(SUM(SUM($F$10*$F$353)+($G$10*$G$353)+($H$10*$H$353)+($I$10*$H$353)+($J$10*$J$353)+($K$10*$K$353)+($L$10*$L$353))))</f>
        <v/>
      </c>
      <c r="N353" s="168" t="str">
        <f>IF((SurveyData!$A$343)=0,"",(SurveyData!$AE$343))</f>
        <v/>
      </c>
    </row>
    <row r="354" spans="2:14" ht="14.25">
      <c r="B354" s="172" t="str">
        <f>IF((SurveyData!$A$344)=0,"",(SurveyData!$A$344))</f>
        <v/>
      </c>
      <c r="C354" s="168" t="str">
        <f>IF((SurveyData!$A$344)=0,"",(SurveyData!$N$344))</f>
        <v/>
      </c>
      <c r="D354" s="168" t="str">
        <f>IF((SurveyData!$A$344)=0,"",(SurveyData!$O$344))</f>
        <v/>
      </c>
      <c r="E354" s="168" t="str">
        <f>IF((SurveyData!$A$344)=0,"",(SurveyData!$P$344))</f>
        <v/>
      </c>
      <c r="F354" s="168" t="str">
        <f>IF((SurveyData!$A$344)=0,"",(SurveyData!$R$344))</f>
        <v/>
      </c>
      <c r="G354" s="168" t="str">
        <f>IF((SurveyData!$A$344)=0,"",(SurveyData!$T$344))</f>
        <v/>
      </c>
      <c r="H354" s="168" t="str">
        <f>IF((SurveyData!$A$344)=0,"",(SurveyData!$V$344))</f>
        <v/>
      </c>
      <c r="I354" s="168" t="str">
        <f>IF((SurveyData!$A$344)=0,"",(SurveyData!$X$344))</f>
        <v/>
      </c>
      <c r="J354" s="168" t="str">
        <f>IF((SurveyData!$A$344)=0,"",(SurveyData!$Z$344))</f>
        <v/>
      </c>
      <c r="K354" s="168" t="str">
        <f>IF((SurveyData!$A$344)=0,"",(SurveyData!$AB$344))</f>
        <v/>
      </c>
      <c r="L354" s="168" t="str">
        <f>IF((SurveyData!$A$344)=0,"",(SurveyData!$AD$344))</f>
        <v/>
      </c>
      <c r="M354" s="169" t="str">
        <f>IF(ISERROR(SUM($F$10*$F$354)+($G$10*$G$354)+($H$10*$H$354)+($I$10*$H$354)+($J$10*$J$354)+($K$10*$K$354)+($L$10*$L$354)),"",(SUM(SUM($F$10*$F$354)+($G$10*$G$354)+($H$10*$H$354)+($I$10*$H$354)+($J$10*$J$354)+($K$10*$K$354)+($L$10*$L$354))))</f>
        <v/>
      </c>
      <c r="N354" s="168" t="str">
        <f>IF((SurveyData!$A$344)=0,"",(SurveyData!$AE$344))</f>
        <v/>
      </c>
    </row>
    <row r="355" spans="2:14" ht="14.25">
      <c r="B355" s="172" t="str">
        <f>IF((SurveyData!$A$345)=0,"",(SurveyData!$A$345))</f>
        <v/>
      </c>
      <c r="C355" s="168" t="str">
        <f>IF((SurveyData!$A$345)=0,"",(SurveyData!$N$345))</f>
        <v/>
      </c>
      <c r="D355" s="168" t="str">
        <f>IF((SurveyData!$A$345)=0,"",(SurveyData!$O$345))</f>
        <v/>
      </c>
      <c r="E355" s="168" t="str">
        <f>IF((SurveyData!$A$345)=0,"",(SurveyData!$P$345))</f>
        <v/>
      </c>
      <c r="F355" s="168" t="str">
        <f>IF((SurveyData!$A$345)=0,"",(SurveyData!$R$345))</f>
        <v/>
      </c>
      <c r="G355" s="168" t="str">
        <f>IF((SurveyData!$A$345)=0,"",(SurveyData!$T$345))</f>
        <v/>
      </c>
      <c r="H355" s="168" t="str">
        <f>IF((SurveyData!$A$345)=0,"",(SurveyData!$V$345))</f>
        <v/>
      </c>
      <c r="I355" s="168" t="str">
        <f>IF((SurveyData!$A$345)=0,"",(SurveyData!$X$345))</f>
        <v/>
      </c>
      <c r="J355" s="168" t="str">
        <f>IF((SurveyData!$A$345)=0,"",(SurveyData!$Z$345))</f>
        <v/>
      </c>
      <c r="K355" s="168" t="str">
        <f>IF((SurveyData!$A$345)=0,"",(SurveyData!$AB$345))</f>
        <v/>
      </c>
      <c r="L355" s="168" t="str">
        <f>IF((SurveyData!$A$345)=0,"",(SurveyData!$AD$345))</f>
        <v/>
      </c>
      <c r="M355" s="169" t="str">
        <f>IF(ISERROR(SUM($F$10*$F$355)+($G$10*$G$355)+($H$10*$H$355)+($I$10*$H$355)+($J$10*$J$355)+($K$10*$K$355)+($L$10*$L$355)),"",(SUM(SUM($F$10*$F$355)+($G$10*$G$355)+($H$10*$H$355)+($I$10*$H$355)+($J$10*$J$355)+($K$10*$K$355)+($L$10*$L$355))))</f>
        <v/>
      </c>
      <c r="N355" s="168" t="str">
        <f>IF((SurveyData!$A$345)=0,"",(SurveyData!$AE$345))</f>
        <v/>
      </c>
    </row>
    <row r="356" spans="2:14" ht="14.25">
      <c r="B356" s="172" t="str">
        <f>IF((SurveyData!$A$346)=0,"",(SurveyData!$A$346))</f>
        <v/>
      </c>
      <c r="C356" s="168" t="str">
        <f>IF((SurveyData!$A$346)=0,"",(SurveyData!$N$346))</f>
        <v/>
      </c>
      <c r="D356" s="168" t="str">
        <f>IF((SurveyData!$A$346)=0,"",(SurveyData!$O$346))</f>
        <v/>
      </c>
      <c r="E356" s="168" t="str">
        <f>IF((SurveyData!$A$346)=0,"",(SurveyData!$P$346))</f>
        <v/>
      </c>
      <c r="F356" s="168" t="str">
        <f>IF((SurveyData!$A$346)=0,"",(SurveyData!$R$346))</f>
        <v/>
      </c>
      <c r="G356" s="168" t="str">
        <f>IF((SurveyData!$A$346)=0,"",(SurveyData!$T$346))</f>
        <v/>
      </c>
      <c r="H356" s="168" t="str">
        <f>IF((SurveyData!$A$346)=0,"",(SurveyData!$V$346))</f>
        <v/>
      </c>
      <c r="I356" s="168" t="str">
        <f>IF((SurveyData!$A$346)=0,"",(SurveyData!$X$346))</f>
        <v/>
      </c>
      <c r="J356" s="168" t="str">
        <f>IF((SurveyData!$A$346)=0,"",(SurveyData!$Z$346))</f>
        <v/>
      </c>
      <c r="K356" s="168" t="str">
        <f>IF((SurveyData!$A$346)=0,"",(SurveyData!$AB$346))</f>
        <v/>
      </c>
      <c r="L356" s="168" t="str">
        <f>IF((SurveyData!$A$346)=0,"",(SurveyData!$AD$346))</f>
        <v/>
      </c>
      <c r="M356" s="169" t="str">
        <f>IF(ISERROR(SUM($F$10*$F$356)+($G$10*$G$356)+($H$10*$H$356)+($I$10*$H$356)+($J$10*$J$356)+($K$10*$K$356)+($L$10*$L$356)),"",(SUM(SUM($F$10*$F$356)+($G$10*$G$356)+($H$10*$H$356)+($I$10*$H$356)+($J$10*$J$356)+($K$10*$K$356)+($L$10*$L$356))))</f>
        <v/>
      </c>
      <c r="N356" s="168" t="str">
        <f>IF((SurveyData!$A$346)=0,"",(SurveyData!$AE$346))</f>
        <v/>
      </c>
    </row>
    <row r="357" spans="2:14" ht="14.25">
      <c r="B357" s="172" t="str">
        <f>IF((SurveyData!$A$347)=0,"",(SurveyData!$A$347))</f>
        <v/>
      </c>
      <c r="C357" s="168" t="str">
        <f>IF((SurveyData!$A$347)=0,"",(SurveyData!$N$347))</f>
        <v/>
      </c>
      <c r="D357" s="168" t="str">
        <f>IF((SurveyData!$A$347)=0,"",(SurveyData!$O$347))</f>
        <v/>
      </c>
      <c r="E357" s="168" t="str">
        <f>IF((SurveyData!$A$347)=0,"",(SurveyData!$P$347))</f>
        <v/>
      </c>
      <c r="F357" s="168" t="str">
        <f>IF((SurveyData!$A$347)=0,"",(SurveyData!$R$347))</f>
        <v/>
      </c>
      <c r="G357" s="168" t="str">
        <f>IF((SurveyData!$A$347)=0,"",(SurveyData!$T$347))</f>
        <v/>
      </c>
      <c r="H357" s="168" t="str">
        <f>IF((SurveyData!$A$347)=0,"",(SurveyData!$V$347))</f>
        <v/>
      </c>
      <c r="I357" s="168" t="str">
        <f>IF((SurveyData!$A$347)=0,"",(SurveyData!$X$347))</f>
        <v/>
      </c>
      <c r="J357" s="168" t="str">
        <f>IF((SurveyData!$A$347)=0,"",(SurveyData!$Z$347))</f>
        <v/>
      </c>
      <c r="K357" s="168" t="str">
        <f>IF((SurveyData!$A$347)=0,"",(SurveyData!$AB$347))</f>
        <v/>
      </c>
      <c r="L357" s="168" t="str">
        <f>IF((SurveyData!$A$347)=0,"",(SurveyData!$AD$347))</f>
        <v/>
      </c>
      <c r="M357" s="169" t="str">
        <f>IF(ISERROR(SUM($F$10*$F$357)+($G$10*$G$357)+($H$10*$H$357)+($I$10*$H$357)+($J$10*$J$357)+($K$10*$K$357)+($L$10*$L$357)),"",(SUM(SUM($F$10*$F$357)+($G$10*$G$357)+($H$10*$H$357)+($I$10*$H$357)+($J$10*$J$357)+($K$10*$K$357)+($L$10*$L$357))))</f>
        <v/>
      </c>
      <c r="N357" s="168" t="str">
        <f>IF((SurveyData!$A$347)=0,"",(SurveyData!$AE$347))</f>
        <v/>
      </c>
    </row>
    <row r="358" spans="2:14" ht="14.25">
      <c r="B358" s="172" t="str">
        <f>IF((SurveyData!$A$348)=0,"",(SurveyData!$A$348))</f>
        <v/>
      </c>
      <c r="C358" s="168" t="str">
        <f>IF((SurveyData!$A$348)=0,"",(SurveyData!$N$348))</f>
        <v/>
      </c>
      <c r="D358" s="168" t="str">
        <f>IF((SurveyData!$A$348)=0,"",(SurveyData!$O$348))</f>
        <v/>
      </c>
      <c r="E358" s="168" t="str">
        <f>IF((SurveyData!$A$348)=0,"",(SurveyData!$P$348))</f>
        <v/>
      </c>
      <c r="F358" s="168" t="str">
        <f>IF((SurveyData!$A$348)=0,"",(SurveyData!$R$348))</f>
        <v/>
      </c>
      <c r="G358" s="168" t="str">
        <f>IF((SurveyData!$A$348)=0,"",(SurveyData!$T$348))</f>
        <v/>
      </c>
      <c r="H358" s="168" t="str">
        <f>IF((SurveyData!$A$348)=0,"",(SurveyData!$V$348))</f>
        <v/>
      </c>
      <c r="I358" s="168" t="str">
        <f>IF((SurveyData!$A$348)=0,"",(SurveyData!$X$348))</f>
        <v/>
      </c>
      <c r="J358" s="168" t="str">
        <f>IF((SurveyData!$A$348)=0,"",(SurveyData!$Z$348))</f>
        <v/>
      </c>
      <c r="K358" s="168" t="str">
        <f>IF((SurveyData!$A$348)=0,"",(SurveyData!$AB$348))</f>
        <v/>
      </c>
      <c r="L358" s="168" t="str">
        <f>IF((SurveyData!$A$348)=0,"",(SurveyData!$AD$348))</f>
        <v/>
      </c>
      <c r="M358" s="169" t="str">
        <f>IF(ISERROR(SUM($F$10*$F$358)+($G$10*$G$358)+($H$10*$H$358)+($I$10*$H$358)+($J$10*$J$358)+($K$10*$K$358)+($L$10*$L$358)),"",(SUM(SUM($F$10*$F$358)+($G$10*$G$358)+($H$10*$H$358)+($I$10*$H$358)+($J$10*$J$358)+($K$10*$K$358)+($L$10*$L$358))))</f>
        <v/>
      </c>
      <c r="N358" s="168" t="str">
        <f>IF((SurveyData!$A$348)=0,"",(SurveyData!$AE$348))</f>
        <v/>
      </c>
    </row>
    <row r="359" spans="2:14" ht="14.25">
      <c r="B359" s="172" t="str">
        <f>IF((SurveyData!$A$349)=0,"",(SurveyData!$A$349))</f>
        <v/>
      </c>
      <c r="C359" s="168" t="str">
        <f>IF((SurveyData!$A$349)=0,"",(SurveyData!$N$349))</f>
        <v/>
      </c>
      <c r="D359" s="168" t="str">
        <f>IF((SurveyData!$A$349)=0,"",(SurveyData!$O$349))</f>
        <v/>
      </c>
      <c r="E359" s="168" t="str">
        <f>IF((SurveyData!$A$349)=0,"",(SurveyData!$P$349))</f>
        <v/>
      </c>
      <c r="F359" s="168" t="str">
        <f>IF((SurveyData!$A$349)=0,"",(SurveyData!$R$349))</f>
        <v/>
      </c>
      <c r="G359" s="168" t="str">
        <f>IF((SurveyData!$A$349)=0,"",(SurveyData!$T$349))</f>
        <v/>
      </c>
      <c r="H359" s="168" t="str">
        <f>IF((SurveyData!$A$349)=0,"",(SurveyData!$V$349))</f>
        <v/>
      </c>
      <c r="I359" s="168" t="str">
        <f>IF((SurveyData!$A$349)=0,"",(SurveyData!$X$349))</f>
        <v/>
      </c>
      <c r="J359" s="168" t="str">
        <f>IF((SurveyData!$A$349)=0,"",(SurveyData!$Z$349))</f>
        <v/>
      </c>
      <c r="K359" s="168" t="str">
        <f>IF((SurveyData!$A$349)=0,"",(SurveyData!$AB$349))</f>
        <v/>
      </c>
      <c r="L359" s="168" t="str">
        <f>IF((SurveyData!$A$349)=0,"",(SurveyData!$AD$349))</f>
        <v/>
      </c>
      <c r="M359" s="169" t="str">
        <f>IF(ISERROR(SUM($F$10*$F$359)+($G$10*$G$359)+($H$10*$H$359)+($I$10*$H$359)+($J$10*$J$359)+($K$10*$K$359)+($L$10*$L$359)),"",(SUM(SUM($F$10*$F$359)+($G$10*$G$359)+($H$10*$H$359)+($I$10*$H$359)+($J$10*$J$359)+($K$10*$K$359)+($L$10*$L$359))))</f>
        <v/>
      </c>
      <c r="N359" s="168" t="str">
        <f>IF((SurveyData!$A$349)=0,"",(SurveyData!$AE$349))</f>
        <v/>
      </c>
    </row>
    <row r="360" spans="2:14" ht="14.25">
      <c r="B360" s="172" t="str">
        <f>IF((SurveyData!$A$350)=0,"",(SurveyData!$A$350))</f>
        <v/>
      </c>
      <c r="C360" s="168" t="str">
        <f>IF((SurveyData!$A$350)=0,"",(SurveyData!$N$350))</f>
        <v/>
      </c>
      <c r="D360" s="168" t="str">
        <f>IF((SurveyData!$A$350)=0,"",(SurveyData!$O$350))</f>
        <v/>
      </c>
      <c r="E360" s="168" t="str">
        <f>IF((SurveyData!$A$350)=0,"",(SurveyData!$P$350))</f>
        <v/>
      </c>
      <c r="F360" s="168" t="str">
        <f>IF((SurveyData!$A$350)=0,"",(SurveyData!$R$350))</f>
        <v/>
      </c>
      <c r="G360" s="168" t="str">
        <f>IF((SurveyData!$A$350)=0,"",(SurveyData!$T$350))</f>
        <v/>
      </c>
      <c r="H360" s="168" t="str">
        <f>IF((SurveyData!$A$350)=0,"",(SurveyData!$V$350))</f>
        <v/>
      </c>
      <c r="I360" s="168" t="str">
        <f>IF((SurveyData!$A$350)=0,"",(SurveyData!$X$350))</f>
        <v/>
      </c>
      <c r="J360" s="168" t="str">
        <f>IF((SurveyData!$A$350)=0,"",(SurveyData!$Z$350))</f>
        <v/>
      </c>
      <c r="K360" s="168" t="str">
        <f>IF((SurveyData!$A$350)=0,"",(SurveyData!$AB$350))</f>
        <v/>
      </c>
      <c r="L360" s="168" t="str">
        <f>IF((SurveyData!$A$350)=0,"",(SurveyData!$AD$350))</f>
        <v/>
      </c>
      <c r="M360" s="169" t="str">
        <f>IF(ISERROR(SUM($F$10*$F$360)+($G$10*$G$360)+($H$10*$H$360)+($I$10*$H$360)+($J$10*$J$360)+($K$10*$K$360)+($L$10*$L$360)),"",(SUM(SUM($F$10*$F$360)+($G$10*$G$360)+($H$10*$H$360)+($I$10*$H$360)+($J$10*$J$360)+($K$10*$K$360)+($L$10*$L$360))))</f>
        <v/>
      </c>
      <c r="N360" s="168" t="str">
        <f>IF((SurveyData!$A$350)=0,"",(SurveyData!$AE$350))</f>
        <v/>
      </c>
    </row>
    <row r="361" spans="2:14" ht="14.25">
      <c r="B361" s="172" t="str">
        <f>IF((SurveyData!$A$351)=0,"",(SurveyData!$A$351))</f>
        <v/>
      </c>
      <c r="C361" s="168" t="str">
        <f>IF((SurveyData!$A$351)=0,"",(SurveyData!$N$351))</f>
        <v/>
      </c>
      <c r="D361" s="168" t="str">
        <f>IF((SurveyData!$A$351)=0,"",(SurveyData!$O$351))</f>
        <v/>
      </c>
      <c r="E361" s="168" t="str">
        <f>IF((SurveyData!$A$351)=0,"",(SurveyData!$P$351))</f>
        <v/>
      </c>
      <c r="F361" s="168" t="str">
        <f>IF((SurveyData!$A$351)=0,"",(SurveyData!$R$351))</f>
        <v/>
      </c>
      <c r="G361" s="168" t="str">
        <f>IF((SurveyData!$A$351)=0,"",(SurveyData!$T$351))</f>
        <v/>
      </c>
      <c r="H361" s="168" t="str">
        <f>IF((SurveyData!$A$351)=0,"",(SurveyData!$V$351))</f>
        <v/>
      </c>
      <c r="I361" s="168" t="str">
        <f>IF((SurveyData!$A$351)=0,"",(SurveyData!$X$351))</f>
        <v/>
      </c>
      <c r="J361" s="168" t="str">
        <f>IF((SurveyData!$A$351)=0,"",(SurveyData!$Z$351))</f>
        <v/>
      </c>
      <c r="K361" s="168" t="str">
        <f>IF((SurveyData!$A$351)=0,"",(SurveyData!$AB$351))</f>
        <v/>
      </c>
      <c r="L361" s="168" t="str">
        <f>IF((SurveyData!$A$351)=0,"",(SurveyData!$AD$351))</f>
        <v/>
      </c>
      <c r="M361" s="169" t="str">
        <f>IF(ISERROR(SUM($F$10*$F$361)+($G$10*$G$361)+($H$10*$H$361)+($I$10*$H$361)+($J$10*$J$361)+($K$10*$K$361)+($L$10*$L$361)),"",(SUM(SUM($F$10*$F$361)+($G$10*$G$361)+($H$10*$H$361)+($I$10*$H$361)+($J$10*$J$361)+($K$10*$K$361)+($L$10*$L$361))))</f>
        <v/>
      </c>
      <c r="N361" s="168" t="str">
        <f>IF((SurveyData!$A$351)=0,"",(SurveyData!$AE$351))</f>
        <v/>
      </c>
    </row>
    <row r="362" spans="2:14" ht="14.25">
      <c r="B362" s="172" t="str">
        <f>IF((SurveyData!$A$352)=0,"",(SurveyData!$A$352))</f>
        <v/>
      </c>
      <c r="C362" s="168" t="str">
        <f>IF((SurveyData!$A$352)=0,"",(SurveyData!$N$352))</f>
        <v/>
      </c>
      <c r="D362" s="168" t="str">
        <f>IF((SurveyData!$A$352)=0,"",(SurveyData!$O$352))</f>
        <v/>
      </c>
      <c r="E362" s="168" t="str">
        <f>IF((SurveyData!$A$352)=0,"",(SurveyData!$P$352))</f>
        <v/>
      </c>
      <c r="F362" s="168" t="str">
        <f>IF((SurveyData!$A$352)=0,"",(SurveyData!$R$352))</f>
        <v/>
      </c>
      <c r="G362" s="168" t="str">
        <f>IF((SurveyData!$A$352)=0,"",(SurveyData!$T$352))</f>
        <v/>
      </c>
      <c r="H362" s="168" t="str">
        <f>IF((SurveyData!$A$352)=0,"",(SurveyData!$V$352))</f>
        <v/>
      </c>
      <c r="I362" s="168" t="str">
        <f>IF((SurveyData!$A$352)=0,"",(SurveyData!$X$352))</f>
        <v/>
      </c>
      <c r="J362" s="168" t="str">
        <f>IF((SurveyData!$A$352)=0,"",(SurveyData!$Z$352))</f>
        <v/>
      </c>
      <c r="K362" s="168" t="str">
        <f>IF((SurveyData!$A$352)=0,"",(SurveyData!$AB$352))</f>
        <v/>
      </c>
      <c r="L362" s="168" t="str">
        <f>IF((SurveyData!$A$352)=0,"",(SurveyData!$AD$352))</f>
        <v/>
      </c>
      <c r="M362" s="169" t="str">
        <f>IF(ISERROR(SUM($F$10*$F$362)+($G$10*$G$362)+($H$10*$H$362)+($I$10*$H$362)+($J$10*$J$362)+($K$10*$K$362)+($L$10*$L$362)),"",(SUM(SUM($F$10*$F$362)+($G$10*$G$362)+($H$10*$H$362)+($I$10*$H$362)+($J$10*$J$362)+($K$10*$K$362)+($L$10*$L$362))))</f>
        <v/>
      </c>
      <c r="N362" s="168" t="str">
        <f>IF((SurveyData!$A$352)=0,"",(SurveyData!$AE$352))</f>
        <v/>
      </c>
    </row>
    <row r="363" spans="2:14" ht="14.25">
      <c r="B363" s="172" t="str">
        <f>IF((SurveyData!$A$353)=0,"",(SurveyData!$A$353))</f>
        <v/>
      </c>
      <c r="C363" s="168" t="str">
        <f>IF((SurveyData!$A$353)=0,"",(SurveyData!$N$353))</f>
        <v/>
      </c>
      <c r="D363" s="168" t="str">
        <f>IF((SurveyData!$A$353)=0,"",(SurveyData!$O$353))</f>
        <v/>
      </c>
      <c r="E363" s="168" t="str">
        <f>IF((SurveyData!$A$353)=0,"",(SurveyData!$P$353))</f>
        <v/>
      </c>
      <c r="F363" s="168" t="str">
        <f>IF((SurveyData!$A$353)=0,"",(SurveyData!$R$353))</f>
        <v/>
      </c>
      <c r="G363" s="168" t="str">
        <f>IF((SurveyData!$A$353)=0,"",(SurveyData!$T$353))</f>
        <v/>
      </c>
      <c r="H363" s="168" t="str">
        <f>IF((SurveyData!$A$353)=0,"",(SurveyData!$V$353))</f>
        <v/>
      </c>
      <c r="I363" s="168" t="str">
        <f>IF((SurveyData!$A$353)=0,"",(SurveyData!$X$353))</f>
        <v/>
      </c>
      <c r="J363" s="168" t="str">
        <f>IF((SurveyData!$A$353)=0,"",(SurveyData!$Z$353))</f>
        <v/>
      </c>
      <c r="K363" s="168" t="str">
        <f>IF((SurveyData!$A$353)=0,"",(SurveyData!$AB$353))</f>
        <v/>
      </c>
      <c r="L363" s="168" t="str">
        <f>IF((SurveyData!$A$353)=0,"",(SurveyData!$AD$353))</f>
        <v/>
      </c>
      <c r="M363" s="169" t="str">
        <f>IF(ISERROR(SUM($F$10*$F$363)+($G$10*$G$363)+($H$10*$H$363)+($I$10*$H$363)+($J$10*$J$363)+($K$10*$K$363)+($L$10*$L$363)),"",(SUM(SUM($F$10*$F$363)+($G$10*$G$363)+($H$10*$H$363)+($I$10*$H$363)+($J$10*$J$363)+($K$10*$K$363)+($L$10*$L$363))))</f>
        <v/>
      </c>
      <c r="N363" s="168" t="str">
        <f>IF((SurveyData!$A$353)=0,"",(SurveyData!$AE$353))</f>
        <v/>
      </c>
    </row>
    <row r="364" spans="2:14" ht="14.25">
      <c r="B364" s="172" t="str">
        <f>IF((SurveyData!$A$354)=0,"",(SurveyData!$A$354))</f>
        <v/>
      </c>
      <c r="C364" s="168" t="str">
        <f>IF((SurveyData!$A$354)=0,"",(SurveyData!$N$354))</f>
        <v/>
      </c>
      <c r="D364" s="168" t="str">
        <f>IF((SurveyData!$A$354)=0,"",(SurveyData!$O$354))</f>
        <v/>
      </c>
      <c r="E364" s="168" t="str">
        <f>IF((SurveyData!$A$354)=0,"",(SurveyData!$P$354))</f>
        <v/>
      </c>
      <c r="F364" s="168" t="str">
        <f>IF((SurveyData!$A$354)=0,"",(SurveyData!$R$354))</f>
        <v/>
      </c>
      <c r="G364" s="168" t="str">
        <f>IF((SurveyData!$A$354)=0,"",(SurveyData!$T$354))</f>
        <v/>
      </c>
      <c r="H364" s="168" t="str">
        <f>IF((SurveyData!$A$354)=0,"",(SurveyData!$V$354))</f>
        <v/>
      </c>
      <c r="I364" s="168" t="str">
        <f>IF((SurveyData!$A$354)=0,"",(SurveyData!$X$354))</f>
        <v/>
      </c>
      <c r="J364" s="168" t="str">
        <f>IF((SurveyData!$A$354)=0,"",(SurveyData!$Z$354))</f>
        <v/>
      </c>
      <c r="K364" s="168" t="str">
        <f>IF((SurveyData!$A$354)=0,"",(SurveyData!$AB$354))</f>
        <v/>
      </c>
      <c r="L364" s="168" t="str">
        <f>IF((SurveyData!$A$354)=0,"",(SurveyData!$AD$354))</f>
        <v/>
      </c>
      <c r="M364" s="169" t="str">
        <f>IF(ISERROR(SUM($F$10*$F$364)+($G$10*$G$364)+($H$10*$H$364)+($I$10*$H$364)+($J$10*$J$364)+($K$10*$K$364)+($L$10*$L$364)),"",(SUM(SUM($F$10*$F$364)+($G$10*$G$364)+($H$10*$H$364)+($I$10*$H$364)+($J$10*$J$364)+($K$10*$K$364)+($L$10*$L$364))))</f>
        <v/>
      </c>
      <c r="N364" s="168" t="str">
        <f>IF((SurveyData!$A$354)=0,"",(SurveyData!$AE$354))</f>
        <v/>
      </c>
    </row>
    <row r="365" spans="2:14" ht="14.25">
      <c r="B365" s="172" t="str">
        <f>IF((SurveyData!$A$355)=0,"",(SurveyData!$A$355))</f>
        <v/>
      </c>
      <c r="C365" s="168" t="str">
        <f>IF((SurveyData!$A$355)=0,"",(SurveyData!$N$355))</f>
        <v/>
      </c>
      <c r="D365" s="168" t="str">
        <f>IF((SurveyData!$A$355)=0,"",(SurveyData!$O$355))</f>
        <v/>
      </c>
      <c r="E365" s="168" t="str">
        <f>IF((SurveyData!$A$355)=0,"",(SurveyData!$P$355))</f>
        <v/>
      </c>
      <c r="F365" s="168" t="str">
        <f>IF((SurveyData!$A$355)=0,"",(SurveyData!$R$355))</f>
        <v/>
      </c>
      <c r="G365" s="168" t="str">
        <f>IF((SurveyData!$A$355)=0,"",(SurveyData!$T$355))</f>
        <v/>
      </c>
      <c r="H365" s="168" t="str">
        <f>IF((SurveyData!$A$355)=0,"",(SurveyData!$V$355))</f>
        <v/>
      </c>
      <c r="I365" s="168" t="str">
        <f>IF((SurveyData!$A$355)=0,"",(SurveyData!$X$355))</f>
        <v/>
      </c>
      <c r="J365" s="168" t="str">
        <f>IF((SurveyData!$A$355)=0,"",(SurveyData!$Z$355))</f>
        <v/>
      </c>
      <c r="K365" s="168" t="str">
        <f>IF((SurveyData!$A$355)=0,"",(SurveyData!$AB$355))</f>
        <v/>
      </c>
      <c r="L365" s="168" t="str">
        <f>IF((SurveyData!$A$355)=0,"",(SurveyData!$AD$355))</f>
        <v/>
      </c>
      <c r="M365" s="169" t="str">
        <f>IF(ISERROR(SUM($F$10*$F$365)+($G$10*$G$365)+($H$10*$H$365)+($I$10*$H$365)+($J$10*$J$365)+($K$10*$K$365)+($L$10*$L$365)),"",(SUM(SUM($F$10*$F$365)+($G$10*$G$365)+($H$10*$H$365)+($I$10*$H$365)+($J$10*$J$365)+($K$10*$K$365)+($L$10*$L$365))))</f>
        <v/>
      </c>
      <c r="N365" s="168" t="str">
        <f>IF((SurveyData!$A$355)=0,"",(SurveyData!$AE$355))</f>
        <v/>
      </c>
    </row>
    <row r="366" spans="2:14" ht="14.25">
      <c r="B366" s="172" t="str">
        <f>IF((SurveyData!$A$356)=0,"",(SurveyData!$A$356))</f>
        <v/>
      </c>
      <c r="C366" s="168" t="str">
        <f>IF((SurveyData!$A$356)=0,"",(SurveyData!$N$356))</f>
        <v/>
      </c>
      <c r="D366" s="168" t="str">
        <f>IF((SurveyData!$A$356)=0,"",(SurveyData!$O$356))</f>
        <v/>
      </c>
      <c r="E366" s="168" t="str">
        <f>IF((SurveyData!$A$356)=0,"",(SurveyData!$P$356))</f>
        <v/>
      </c>
      <c r="F366" s="168" t="str">
        <f>IF((SurveyData!$A$356)=0,"",(SurveyData!$R$356))</f>
        <v/>
      </c>
      <c r="G366" s="168" t="str">
        <f>IF((SurveyData!$A$356)=0,"",(SurveyData!$T$356))</f>
        <v/>
      </c>
      <c r="H366" s="168" t="str">
        <f>IF((SurveyData!$A$356)=0,"",(SurveyData!$V$356))</f>
        <v/>
      </c>
      <c r="I366" s="168" t="str">
        <f>IF((SurveyData!$A$356)=0,"",(SurveyData!$X$356))</f>
        <v/>
      </c>
      <c r="J366" s="168" t="str">
        <f>IF((SurveyData!$A$356)=0,"",(SurveyData!$Z$356))</f>
        <v/>
      </c>
      <c r="K366" s="168" t="str">
        <f>IF((SurveyData!$A$356)=0,"",(SurveyData!$AB$356))</f>
        <v/>
      </c>
      <c r="L366" s="168" t="str">
        <f>IF((SurveyData!$A$356)=0,"",(SurveyData!$AD$356))</f>
        <v/>
      </c>
      <c r="M366" s="169" t="str">
        <f>IF(ISERROR(SUM($F$10*$F$366)+($G$10*$G$366)+($H$10*$H$366)+($I$10*$H$366)+($J$10*$J$366)+($K$10*$K$366)+($L$10*$L$366)),"",(SUM(SUM($F$10*$F$366)+($G$10*$G$366)+($H$10*$H$366)+($I$10*$H$366)+($J$10*$J$366)+($K$10*$K$366)+($L$10*$L$366))))</f>
        <v/>
      </c>
      <c r="N366" s="168" t="str">
        <f>IF((SurveyData!$A$356)=0,"",(SurveyData!$AE$356))</f>
        <v/>
      </c>
    </row>
    <row r="367" spans="2:14" ht="14.25">
      <c r="B367" s="172" t="str">
        <f>IF((SurveyData!$A$357)=0,"",(SurveyData!$A$357))</f>
        <v/>
      </c>
      <c r="C367" s="168" t="str">
        <f>IF((SurveyData!$A$357)=0,"",(SurveyData!$N$357))</f>
        <v/>
      </c>
      <c r="D367" s="168" t="str">
        <f>IF((SurveyData!$A$357)=0,"",(SurveyData!$O$357))</f>
        <v/>
      </c>
      <c r="E367" s="168" t="str">
        <f>IF((SurveyData!$A$357)=0,"",(SurveyData!$P$357))</f>
        <v/>
      </c>
      <c r="F367" s="168" t="str">
        <f>IF((SurveyData!$A$357)=0,"",(SurveyData!$R$357))</f>
        <v/>
      </c>
      <c r="G367" s="168" t="str">
        <f>IF((SurveyData!$A$357)=0,"",(SurveyData!$T$357))</f>
        <v/>
      </c>
      <c r="H367" s="168" t="str">
        <f>IF((SurveyData!$A$357)=0,"",(SurveyData!$V$357))</f>
        <v/>
      </c>
      <c r="I367" s="168" t="str">
        <f>IF((SurveyData!$A$357)=0,"",(SurveyData!$X$357))</f>
        <v/>
      </c>
      <c r="J367" s="168" t="str">
        <f>IF((SurveyData!$A$357)=0,"",(SurveyData!$Z$357))</f>
        <v/>
      </c>
      <c r="K367" s="168" t="str">
        <f>IF((SurveyData!$A$357)=0,"",(SurveyData!$AB$357))</f>
        <v/>
      </c>
      <c r="L367" s="168" t="str">
        <f>IF((SurveyData!$A$357)=0,"",(SurveyData!$AD$357))</f>
        <v/>
      </c>
      <c r="M367" s="169" t="str">
        <f>IF(ISERROR(SUM($F$10*$F$367)+($G$10*$G$367)+($H$10*$H$367)+($I$10*$H$367)+($J$10*$J$367)+($K$10*$K$367)+($L$10*$L$367)),"",(SUM(SUM($F$10*$F$367)+($G$10*$G$367)+($H$10*$H$367)+($I$10*$H$367)+($J$10*$J$367)+($K$10*$K$367)+($L$10*$L$367))))</f>
        <v/>
      </c>
      <c r="N367" s="168" t="str">
        <f>IF((SurveyData!$A$357)=0,"",(SurveyData!$AE$357))</f>
        <v/>
      </c>
    </row>
    <row r="368" spans="2:14" ht="14.25">
      <c r="B368" s="172" t="str">
        <f>IF((SurveyData!$A$358)=0,"",(SurveyData!$A$358))</f>
        <v/>
      </c>
      <c r="C368" s="168" t="str">
        <f>IF((SurveyData!$A$358)=0,"",(SurveyData!$N$358))</f>
        <v/>
      </c>
      <c r="D368" s="168" t="str">
        <f>IF((SurveyData!$A$358)=0,"",(SurveyData!$O$358))</f>
        <v/>
      </c>
      <c r="E368" s="168" t="str">
        <f>IF((SurveyData!$A$358)=0,"",(SurveyData!$P$358))</f>
        <v/>
      </c>
      <c r="F368" s="168" t="str">
        <f>IF((SurveyData!$A$358)=0,"",(SurveyData!$R$358))</f>
        <v/>
      </c>
      <c r="G368" s="168" t="str">
        <f>IF((SurveyData!$A$358)=0,"",(SurveyData!$T$358))</f>
        <v/>
      </c>
      <c r="H368" s="168" t="str">
        <f>IF((SurveyData!$A$358)=0,"",(SurveyData!$V$358))</f>
        <v/>
      </c>
      <c r="I368" s="168" t="str">
        <f>IF((SurveyData!$A$358)=0,"",(SurveyData!$X$358))</f>
        <v/>
      </c>
      <c r="J368" s="168" t="str">
        <f>IF((SurveyData!$A$358)=0,"",(SurveyData!$Z$358))</f>
        <v/>
      </c>
      <c r="K368" s="168" t="str">
        <f>IF((SurveyData!$A$358)=0,"",(SurveyData!$AB$358))</f>
        <v/>
      </c>
      <c r="L368" s="168" t="str">
        <f>IF((SurveyData!$A$358)=0,"",(SurveyData!$AD$358))</f>
        <v/>
      </c>
      <c r="M368" s="169" t="str">
        <f>IF(ISERROR(SUM($F$10*$F$368)+($G$10*$G$368)+($H$10*$H$368)+($I$10*$H$368)+($J$10*$J$368)+($K$10*$K$368)+($L$10*$L$368)),"",(SUM(SUM($F$10*$F$368)+($G$10*$G$368)+($H$10*$H$368)+($I$10*$H$368)+($J$10*$J$368)+($K$10*$K$368)+($L$10*$L$368))))</f>
        <v/>
      </c>
      <c r="N368" s="168" t="str">
        <f>IF((SurveyData!$A$358)=0,"",(SurveyData!$AE$358))</f>
        <v/>
      </c>
    </row>
    <row r="369" spans="2:14" ht="14.25">
      <c r="B369" s="172" t="str">
        <f>IF((SurveyData!$A$359)=0,"",(SurveyData!$A$359))</f>
        <v/>
      </c>
      <c r="C369" s="168" t="str">
        <f>IF((SurveyData!$A$359)=0,"",(SurveyData!$N$359))</f>
        <v/>
      </c>
      <c r="D369" s="168" t="str">
        <f>IF((SurveyData!$A$359)=0,"",(SurveyData!$O$359))</f>
        <v/>
      </c>
      <c r="E369" s="168" t="str">
        <f>IF((SurveyData!$A$359)=0,"",(SurveyData!$P$359))</f>
        <v/>
      </c>
      <c r="F369" s="168" t="str">
        <f>IF((SurveyData!$A$359)=0,"",(SurveyData!$R$359))</f>
        <v/>
      </c>
      <c r="G369" s="168" t="str">
        <f>IF((SurveyData!$A$359)=0,"",(SurveyData!$T$359))</f>
        <v/>
      </c>
      <c r="H369" s="168" t="str">
        <f>IF((SurveyData!$A$359)=0,"",(SurveyData!$V$359))</f>
        <v/>
      </c>
      <c r="I369" s="168" t="str">
        <f>IF((SurveyData!$A$359)=0,"",(SurveyData!$X$359))</f>
        <v/>
      </c>
      <c r="J369" s="168" t="str">
        <f>IF((SurveyData!$A$359)=0,"",(SurveyData!$Z$359))</f>
        <v/>
      </c>
      <c r="K369" s="168" t="str">
        <f>IF((SurveyData!$A$359)=0,"",(SurveyData!$AB$359))</f>
        <v/>
      </c>
      <c r="L369" s="168" t="str">
        <f>IF((SurveyData!$A$359)=0,"",(SurveyData!$AD$359))</f>
        <v/>
      </c>
      <c r="M369" s="169" t="str">
        <f>IF(ISERROR(SUM($F$10*$F$369)+($G$10*$G$369)+($H$10*$H$369)+($I$10*$H$369)+($J$10*$J$369)+($K$10*$K$369)+($L$10*$L$369)),"",(SUM(SUM($F$10*$F$369)+($G$10*$G$369)+($H$10*$H$369)+($I$10*$H$369)+($J$10*$J$369)+($K$10*$K$369)+($L$10*$L$369))))</f>
        <v/>
      </c>
      <c r="N369" s="168" t="str">
        <f>IF((SurveyData!$A$359)=0,"",(SurveyData!$AE$359))</f>
        <v/>
      </c>
    </row>
    <row r="370" spans="2:14" ht="14.25">
      <c r="B370" s="172" t="str">
        <f>IF((SurveyData!$A$360)=0,"",(SurveyData!$A$360))</f>
        <v/>
      </c>
      <c r="C370" s="168" t="str">
        <f>IF((SurveyData!$A$360)=0,"",(SurveyData!$N$360))</f>
        <v/>
      </c>
      <c r="D370" s="168" t="str">
        <f>IF((SurveyData!$A$360)=0,"",(SurveyData!$O$360))</f>
        <v/>
      </c>
      <c r="E370" s="168" t="str">
        <f>IF((SurveyData!$A$360)=0,"",(SurveyData!$P$360))</f>
        <v/>
      </c>
      <c r="F370" s="168" t="str">
        <f>IF((SurveyData!$A$360)=0,"",(SurveyData!$R$360))</f>
        <v/>
      </c>
      <c r="G370" s="168" t="str">
        <f>IF((SurveyData!$A$360)=0,"",(SurveyData!$T$360))</f>
        <v/>
      </c>
      <c r="H370" s="168" t="str">
        <f>IF((SurveyData!$A$360)=0,"",(SurveyData!$V$360))</f>
        <v/>
      </c>
      <c r="I370" s="168" t="str">
        <f>IF((SurveyData!$A$360)=0,"",(SurveyData!$X$360))</f>
        <v/>
      </c>
      <c r="J370" s="168" t="str">
        <f>IF((SurveyData!$A$360)=0,"",(SurveyData!$Z$360))</f>
        <v/>
      </c>
      <c r="K370" s="168" t="str">
        <f>IF((SurveyData!$A$360)=0,"",(SurveyData!$AB$360))</f>
        <v/>
      </c>
      <c r="L370" s="168" t="str">
        <f>IF((SurveyData!$A$360)=0,"",(SurveyData!$AD$360))</f>
        <v/>
      </c>
      <c r="M370" s="169" t="str">
        <f>IF(ISERROR(SUM($F$10*$F$370)+($G$10*$G$370)+($H$10*$H$370)+($I$10*$H$370)+($J$10*$J$370)+($K$10*$K$370)+($L$10*$L$370)),"",(SUM(SUM($F$10*$F$370)+($G$10*$G$370)+($H$10*$H$370)+($I$10*$H$370)+($J$10*$J$370)+($K$10*$K$370)+($L$10*$L$370))))</f>
        <v/>
      </c>
      <c r="N370" s="168" t="str">
        <f>IF((SurveyData!$A$360)=0,"",(SurveyData!$AE$360))</f>
        <v/>
      </c>
    </row>
    <row r="371" spans="2:14" ht="14.25">
      <c r="B371" s="172" t="str">
        <f>IF((SurveyData!$A$361)=0,"",(SurveyData!$A$361))</f>
        <v/>
      </c>
      <c r="C371" s="168" t="str">
        <f>IF((SurveyData!$A$361)=0,"",(SurveyData!$N$361))</f>
        <v/>
      </c>
      <c r="D371" s="168" t="str">
        <f>IF((SurveyData!$A$361)=0,"",(SurveyData!$O$361))</f>
        <v/>
      </c>
      <c r="E371" s="168" t="str">
        <f>IF((SurveyData!$A$361)=0,"",(SurveyData!$P$361))</f>
        <v/>
      </c>
      <c r="F371" s="168" t="str">
        <f>IF((SurveyData!$A$361)=0,"",(SurveyData!$R$361))</f>
        <v/>
      </c>
      <c r="G371" s="168" t="str">
        <f>IF((SurveyData!$A$361)=0,"",(SurveyData!$T$361))</f>
        <v/>
      </c>
      <c r="H371" s="168" t="str">
        <f>IF((SurveyData!$A$361)=0,"",(SurveyData!$V$361))</f>
        <v/>
      </c>
      <c r="I371" s="168" t="str">
        <f>IF((SurveyData!$A$361)=0,"",(SurveyData!$X$361))</f>
        <v/>
      </c>
      <c r="J371" s="168" t="str">
        <f>IF((SurveyData!$A$361)=0,"",(SurveyData!$Z$361))</f>
        <v/>
      </c>
      <c r="K371" s="168" t="str">
        <f>IF((SurveyData!$A$361)=0,"",(SurveyData!$AB$361))</f>
        <v/>
      </c>
      <c r="L371" s="168" t="str">
        <f>IF((SurveyData!$A$361)=0,"",(SurveyData!$AD$361))</f>
        <v/>
      </c>
      <c r="M371" s="169" t="str">
        <f>IF(ISERROR(SUM($F$10*$F$371)+($G$10*$G$371)+($H$10*$H$371)+($I$10*$H$371)+($J$10*$J$371)+($K$10*$K$371)+($L$10*$L$371)),"",(SUM(SUM($F$10*$F$371)+($G$10*$G$371)+($H$10*$H$371)+($I$10*$H$371)+($J$10*$J$371)+($K$10*$K$371)+($L$10*$L$371))))</f>
        <v/>
      </c>
      <c r="N371" s="168" t="str">
        <f>IF((SurveyData!$A$361)=0,"",(SurveyData!$AE$361))</f>
        <v/>
      </c>
    </row>
    <row r="372" spans="2:14" ht="14.25">
      <c r="B372" s="172" t="str">
        <f>IF((SurveyData!$A$362)=0,"",(SurveyData!$A$362))</f>
        <v/>
      </c>
      <c r="C372" s="168" t="str">
        <f>IF((SurveyData!$A$362)=0,"",(SurveyData!$N$362))</f>
        <v/>
      </c>
      <c r="D372" s="168" t="str">
        <f>IF((SurveyData!$A$362)=0,"",(SurveyData!$O$362))</f>
        <v/>
      </c>
      <c r="E372" s="168" t="str">
        <f>IF((SurveyData!$A$362)=0,"",(SurveyData!$P$362))</f>
        <v/>
      </c>
      <c r="F372" s="168" t="str">
        <f>IF((SurveyData!$A$362)=0,"",(SurveyData!$R$362))</f>
        <v/>
      </c>
      <c r="G372" s="168" t="str">
        <f>IF((SurveyData!$A$362)=0,"",(SurveyData!$T$362))</f>
        <v/>
      </c>
      <c r="H372" s="168" t="str">
        <f>IF((SurveyData!$A$362)=0,"",(SurveyData!$V$362))</f>
        <v/>
      </c>
      <c r="I372" s="168" t="str">
        <f>IF((SurveyData!$A$362)=0,"",(SurveyData!$X$362))</f>
        <v/>
      </c>
      <c r="J372" s="168" t="str">
        <f>IF((SurveyData!$A$362)=0,"",(SurveyData!$Z$362))</f>
        <v/>
      </c>
      <c r="K372" s="168" t="str">
        <f>IF((SurveyData!$A$362)=0,"",(SurveyData!$AB$362))</f>
        <v/>
      </c>
      <c r="L372" s="168" t="str">
        <f>IF((SurveyData!$A$362)=0,"",(SurveyData!$AD$362))</f>
        <v/>
      </c>
      <c r="M372" s="169" t="str">
        <f>IF(ISERROR(SUM($F$10*$F$372)+($G$10*$G$372)+($H$10*$H$372)+($I$10*$H$372)+($J$10*$J$372)+($K$10*$K$372)+($L$10*$L$372)),"",(SUM(SUM($F$10*$F$372)+($G$10*$G$372)+($H$10*$H$372)+($I$10*$H$372)+($J$10*$J$372)+($K$10*$K$372)+($L$10*$L$372))))</f>
        <v/>
      </c>
      <c r="N372" s="168" t="str">
        <f>IF((SurveyData!$A$362)=0,"",(SurveyData!$AE$362))</f>
        <v/>
      </c>
    </row>
    <row r="373" spans="2:14" ht="14.25">
      <c r="B373" s="172" t="str">
        <f>IF((SurveyData!$A$363)=0,"",(SurveyData!$A$363))</f>
        <v/>
      </c>
      <c r="C373" s="168" t="str">
        <f>IF((SurveyData!$A$363)=0,"",(SurveyData!$N$363))</f>
        <v/>
      </c>
      <c r="D373" s="168" t="str">
        <f>IF((SurveyData!$A$363)=0,"",(SurveyData!$O$363))</f>
        <v/>
      </c>
      <c r="E373" s="168" t="str">
        <f>IF((SurveyData!$A$363)=0,"",(SurveyData!$P$363))</f>
        <v/>
      </c>
      <c r="F373" s="168" t="str">
        <f>IF((SurveyData!$A$363)=0,"",(SurveyData!$R$363))</f>
        <v/>
      </c>
      <c r="G373" s="168" t="str">
        <f>IF((SurveyData!$A$363)=0,"",(SurveyData!$T$363))</f>
        <v/>
      </c>
      <c r="H373" s="168" t="str">
        <f>IF((SurveyData!$A$363)=0,"",(SurveyData!$V$363))</f>
        <v/>
      </c>
      <c r="I373" s="168" t="str">
        <f>IF((SurveyData!$A$363)=0,"",(SurveyData!$X$363))</f>
        <v/>
      </c>
      <c r="J373" s="168" t="str">
        <f>IF((SurveyData!$A$363)=0,"",(SurveyData!$Z$363))</f>
        <v/>
      </c>
      <c r="K373" s="168" t="str">
        <f>IF((SurveyData!$A$363)=0,"",(SurveyData!$AB$363))</f>
        <v/>
      </c>
      <c r="L373" s="168" t="str">
        <f>IF((SurveyData!$A$363)=0,"",(SurveyData!$AD$363))</f>
        <v/>
      </c>
      <c r="M373" s="169" t="str">
        <f>IF(ISERROR(SUM($F$10*$F$373)+($G$10*$G$373)+($H$10*$H$373)+($I$10*$H$373)+($J$10*$J$373)+($K$10*$K$373)+($L$10*$L$373)),"",(SUM(SUM($F$10*$F$373)+($G$10*$G$373)+($H$10*$H$373)+($I$10*$H$373)+($J$10*$J$373)+($K$10*$K$373)+($L$10*$L$373))))</f>
        <v/>
      </c>
      <c r="N373" s="168" t="str">
        <f>IF((SurveyData!$A$363)=0,"",(SurveyData!$AE$363))</f>
        <v/>
      </c>
    </row>
    <row r="374" spans="2:14" ht="14.25">
      <c r="B374" s="172" t="str">
        <f>IF((SurveyData!$A$364)=0,"",(SurveyData!$A$364))</f>
        <v/>
      </c>
      <c r="C374" s="168" t="str">
        <f>IF((SurveyData!$A$364)=0,"",(SurveyData!$N$364))</f>
        <v/>
      </c>
      <c r="D374" s="168" t="str">
        <f>IF((SurveyData!$A$364)=0,"",(SurveyData!$O$364))</f>
        <v/>
      </c>
      <c r="E374" s="168" t="str">
        <f>IF((SurveyData!$A$364)=0,"",(SurveyData!$P$364))</f>
        <v/>
      </c>
      <c r="F374" s="168" t="str">
        <f>IF((SurveyData!$A$364)=0,"",(SurveyData!$R$364))</f>
        <v/>
      </c>
      <c r="G374" s="168" t="str">
        <f>IF((SurveyData!$A$364)=0,"",(SurveyData!$T$364))</f>
        <v/>
      </c>
      <c r="H374" s="168" t="str">
        <f>IF((SurveyData!$A$364)=0,"",(SurveyData!$V$364))</f>
        <v/>
      </c>
      <c r="I374" s="168" t="str">
        <f>IF((SurveyData!$A$364)=0,"",(SurveyData!$X$364))</f>
        <v/>
      </c>
      <c r="J374" s="168" t="str">
        <f>IF((SurveyData!$A$364)=0,"",(SurveyData!$Z$364))</f>
        <v/>
      </c>
      <c r="K374" s="168" t="str">
        <f>IF((SurveyData!$A$364)=0,"",(SurveyData!$AB$364))</f>
        <v/>
      </c>
      <c r="L374" s="168" t="str">
        <f>IF((SurveyData!$A$364)=0,"",(SurveyData!$AD$364))</f>
        <v/>
      </c>
      <c r="M374" s="169" t="str">
        <f>IF(ISERROR(SUM($F$10*$F$374)+($G$10*$G$374)+($H$10*$H$374)+($I$10*$H$374)+($J$10*$J$374)+($K$10*$K$374)+($L$10*$L$374)),"",(SUM(SUM($F$10*$F$374)+($G$10*$G$374)+($H$10*$H$374)+($I$10*$H$374)+($J$10*$J$374)+($K$10*$K$374)+($L$10*$L$374))))</f>
        <v/>
      </c>
      <c r="N374" s="168" t="str">
        <f>IF((SurveyData!$A$364)=0,"",(SurveyData!$AE$364))</f>
        <v/>
      </c>
    </row>
    <row r="375" spans="2:14" ht="14.25">
      <c r="B375" s="172" t="str">
        <f>IF((SurveyData!$A$365)=0,"",(SurveyData!$A$365))</f>
        <v/>
      </c>
      <c r="C375" s="168" t="str">
        <f>IF((SurveyData!$A$365)=0,"",(SurveyData!$N$365))</f>
        <v/>
      </c>
      <c r="D375" s="168" t="str">
        <f>IF((SurveyData!$A$365)=0,"",(SurveyData!$O$365))</f>
        <v/>
      </c>
      <c r="E375" s="168" t="str">
        <f>IF((SurveyData!$A$365)=0,"",(SurveyData!$P$365))</f>
        <v/>
      </c>
      <c r="F375" s="168" t="str">
        <f>IF((SurveyData!$A$365)=0,"",(SurveyData!$R$365))</f>
        <v/>
      </c>
      <c r="G375" s="168" t="str">
        <f>IF((SurveyData!$A$365)=0,"",(SurveyData!$T$365))</f>
        <v/>
      </c>
      <c r="H375" s="168" t="str">
        <f>IF((SurveyData!$A$365)=0,"",(SurveyData!$V$365))</f>
        <v/>
      </c>
      <c r="I375" s="168" t="str">
        <f>IF((SurveyData!$A$365)=0,"",(SurveyData!$X$365))</f>
        <v/>
      </c>
      <c r="J375" s="168" t="str">
        <f>IF((SurveyData!$A$365)=0,"",(SurveyData!$Z$365))</f>
        <v/>
      </c>
      <c r="K375" s="168" t="str">
        <f>IF((SurveyData!$A$365)=0,"",(SurveyData!$AB$365))</f>
        <v/>
      </c>
      <c r="L375" s="168" t="str">
        <f>IF((SurveyData!$A$365)=0,"",(SurveyData!$AD$365))</f>
        <v/>
      </c>
      <c r="M375" s="169" t="str">
        <f>IF(ISERROR(SUM($F$10*$F$375)+($G$10*$G$375)+($H$10*$H$375)+($I$10*$H$375)+($J$10*$J$375)+($K$10*$K$375)+($L$10*$L$375)),"",(SUM(SUM($F$10*$F$375)+($G$10*$G$375)+($H$10*$H$375)+($I$10*$H$375)+($J$10*$J$375)+($K$10*$K$375)+($L$10*$L$375))))</f>
        <v/>
      </c>
      <c r="N375" s="168" t="str">
        <f>IF((SurveyData!$A$365)=0,"",(SurveyData!$AE$365))</f>
        <v/>
      </c>
    </row>
    <row r="376" spans="2:14" ht="14.25">
      <c r="B376" s="172" t="str">
        <f>IF((SurveyData!$A$366)=0,"",(SurveyData!$A$366))</f>
        <v/>
      </c>
      <c r="C376" s="168" t="str">
        <f>IF((SurveyData!$A$366)=0,"",(SurveyData!$N$366))</f>
        <v/>
      </c>
      <c r="D376" s="168" t="str">
        <f>IF((SurveyData!$A$366)=0,"",(SurveyData!$O$366))</f>
        <v/>
      </c>
      <c r="E376" s="168" t="str">
        <f>IF((SurveyData!$A$366)=0,"",(SurveyData!$P$366))</f>
        <v/>
      </c>
      <c r="F376" s="168" t="str">
        <f>IF((SurveyData!$A$366)=0,"",(SurveyData!$R$366))</f>
        <v/>
      </c>
      <c r="G376" s="168" t="str">
        <f>IF((SurveyData!$A$366)=0,"",(SurveyData!$T$366))</f>
        <v/>
      </c>
      <c r="H376" s="168" t="str">
        <f>IF((SurveyData!$A$366)=0,"",(SurveyData!$V$366))</f>
        <v/>
      </c>
      <c r="I376" s="168" t="str">
        <f>IF((SurveyData!$A$366)=0,"",(SurveyData!$X$366))</f>
        <v/>
      </c>
      <c r="J376" s="168" t="str">
        <f>IF((SurveyData!$A$366)=0,"",(SurveyData!$Z$366))</f>
        <v/>
      </c>
      <c r="K376" s="168" t="str">
        <f>IF((SurveyData!$A$366)=0,"",(SurveyData!$AB$366))</f>
        <v/>
      </c>
      <c r="L376" s="168" t="str">
        <f>IF((SurveyData!$A$366)=0,"",(SurveyData!$AD$366))</f>
        <v/>
      </c>
      <c r="M376" s="169" t="str">
        <f>IF(ISERROR(SUM($F$10*$F$376)+($G$10*$G$376)+($H$10*$H$376)+($I$10*$H$376)+($J$10*$J$376)+($K$10*$K$376)+($L$10*$L$376)),"",(SUM(SUM($F$10*$F$376)+($G$10*$G$376)+($H$10*$H$376)+($I$10*$H$376)+($J$10*$J$376)+($K$10*$K$376)+($L$10*$L$376))))</f>
        <v/>
      </c>
      <c r="N376" s="168" t="str">
        <f>IF((SurveyData!$A$366)=0,"",(SurveyData!$AE$366))</f>
        <v/>
      </c>
    </row>
    <row r="377" spans="2:14" ht="14.25">
      <c r="B377" s="172" t="str">
        <f>IF((SurveyData!$A$367)=0,"",(SurveyData!$A$367))</f>
        <v/>
      </c>
      <c r="C377" s="168" t="str">
        <f>IF((SurveyData!$A$367)=0,"",(SurveyData!$N$367))</f>
        <v/>
      </c>
      <c r="D377" s="168" t="str">
        <f>IF((SurveyData!$A$367)=0,"",(SurveyData!$O$367))</f>
        <v/>
      </c>
      <c r="E377" s="168" t="str">
        <f>IF((SurveyData!$A$367)=0,"",(SurveyData!$P$367))</f>
        <v/>
      </c>
      <c r="F377" s="168" t="str">
        <f>IF((SurveyData!$A$367)=0,"",(SurveyData!$R$367))</f>
        <v/>
      </c>
      <c r="G377" s="168" t="str">
        <f>IF((SurveyData!$A$367)=0,"",(SurveyData!$T$367))</f>
        <v/>
      </c>
      <c r="H377" s="168" t="str">
        <f>IF((SurveyData!$A$367)=0,"",(SurveyData!$V$367))</f>
        <v/>
      </c>
      <c r="I377" s="168" t="str">
        <f>IF((SurveyData!$A$367)=0,"",(SurveyData!$X$367))</f>
        <v/>
      </c>
      <c r="J377" s="168" t="str">
        <f>IF((SurveyData!$A$367)=0,"",(SurveyData!$Z$367))</f>
        <v/>
      </c>
      <c r="K377" s="168" t="str">
        <f>IF((SurveyData!$A$367)=0,"",(SurveyData!$AB$367))</f>
        <v/>
      </c>
      <c r="L377" s="168" t="str">
        <f>IF((SurveyData!$A$367)=0,"",(SurveyData!$AD$367))</f>
        <v/>
      </c>
      <c r="M377" s="169" t="str">
        <f>IF(ISERROR(SUM($F$10*$F$377)+($G$10*$G$377)+($H$10*$H$377)+($I$10*$H$377)+($J$10*$J$377)+($K$10*$K$377)+($L$10*$L$377)),"",(SUM(SUM($F$10*$F$377)+($G$10*$G$377)+($H$10*$H$377)+($I$10*$H$377)+($J$10*$J$377)+($K$10*$K$377)+($L$10*$L$377))))</f>
        <v/>
      </c>
      <c r="N377" s="168" t="str">
        <f>IF((SurveyData!$A$367)=0,"",(SurveyData!$AE$367))</f>
        <v/>
      </c>
    </row>
    <row r="378" spans="2:14" ht="14.25">
      <c r="B378" s="172" t="str">
        <f>IF((SurveyData!$A$368)=0,"",(SurveyData!$A$368))</f>
        <v/>
      </c>
      <c r="C378" s="168" t="str">
        <f>IF((SurveyData!$A$368)=0,"",(SurveyData!$N$368))</f>
        <v/>
      </c>
      <c r="D378" s="168" t="str">
        <f>IF((SurveyData!$A$368)=0,"",(SurveyData!$O$368))</f>
        <v/>
      </c>
      <c r="E378" s="168" t="str">
        <f>IF((SurveyData!$A$368)=0,"",(SurveyData!$P$368))</f>
        <v/>
      </c>
      <c r="F378" s="168" t="str">
        <f>IF((SurveyData!$A$368)=0,"",(SurveyData!$R$368))</f>
        <v/>
      </c>
      <c r="G378" s="168" t="str">
        <f>IF((SurveyData!$A$368)=0,"",(SurveyData!$T$368))</f>
        <v/>
      </c>
      <c r="H378" s="168" t="str">
        <f>IF((SurveyData!$A$368)=0,"",(SurveyData!$V$368))</f>
        <v/>
      </c>
      <c r="I378" s="168" t="str">
        <f>IF((SurveyData!$A$368)=0,"",(SurveyData!$X$368))</f>
        <v/>
      </c>
      <c r="J378" s="168" t="str">
        <f>IF((SurveyData!$A$368)=0,"",(SurveyData!$Z$368))</f>
        <v/>
      </c>
      <c r="K378" s="168" t="str">
        <f>IF((SurveyData!$A$368)=0,"",(SurveyData!$AB$368))</f>
        <v/>
      </c>
      <c r="L378" s="168" t="str">
        <f>IF((SurveyData!$A$368)=0,"",(SurveyData!$AD$368))</f>
        <v/>
      </c>
      <c r="M378" s="169" t="str">
        <f>IF(ISERROR(SUM($F$10*$F$378)+($G$10*$G$378)+($H$10*$H$378)+($I$10*$H$378)+($J$10*$J$378)+($K$10*$K$378)+($L$10*$L$378)),"",(SUM(SUM($F$10*$F$378)+($G$10*$G$378)+($H$10*$H$378)+($I$10*$H$378)+($J$10*$J$378)+($K$10*$K$378)+($L$10*$L$378))))</f>
        <v/>
      </c>
      <c r="N378" s="168" t="str">
        <f>IF((SurveyData!$A$368)=0,"",(SurveyData!$AE$368))</f>
        <v/>
      </c>
    </row>
    <row r="379" spans="2:14" ht="14.25">
      <c r="B379" s="172" t="str">
        <f>IF((SurveyData!$A$369)=0,"",(SurveyData!$A$369))</f>
        <v/>
      </c>
      <c r="C379" s="168" t="str">
        <f>IF((SurveyData!$A$369)=0,"",(SurveyData!$N$369))</f>
        <v/>
      </c>
      <c r="D379" s="168" t="str">
        <f>IF((SurveyData!$A$369)=0,"",(SurveyData!$O$369))</f>
        <v/>
      </c>
      <c r="E379" s="168" t="str">
        <f>IF((SurveyData!$A$369)=0,"",(SurveyData!$P$369))</f>
        <v/>
      </c>
      <c r="F379" s="168" t="str">
        <f>IF((SurveyData!$A$369)=0,"",(SurveyData!$R$369))</f>
        <v/>
      </c>
      <c r="G379" s="168" t="str">
        <f>IF((SurveyData!$A$369)=0,"",(SurveyData!$T$369))</f>
        <v/>
      </c>
      <c r="H379" s="168" t="str">
        <f>IF((SurveyData!$A$369)=0,"",(SurveyData!$V$369))</f>
        <v/>
      </c>
      <c r="I379" s="168" t="str">
        <f>IF((SurveyData!$A$369)=0,"",(SurveyData!$X$369))</f>
        <v/>
      </c>
      <c r="J379" s="168" t="str">
        <f>IF((SurveyData!$A$369)=0,"",(SurveyData!$Z$369))</f>
        <v/>
      </c>
      <c r="K379" s="168" t="str">
        <f>IF((SurveyData!$A$369)=0,"",(SurveyData!$AB$369))</f>
        <v/>
      </c>
      <c r="L379" s="168" t="str">
        <f>IF((SurveyData!$A$369)=0,"",(SurveyData!$AD$369))</f>
        <v/>
      </c>
      <c r="M379" s="169" t="str">
        <f>IF(ISERROR(SUM($F$10*$F$379)+($G$10*$G$379)+($H$10*$H$379)+($I$10*$H$379)+($J$10*$J$379)+($K$10*$K$379)+($L$10*$L$379)),"",(SUM(SUM($F$10*$F$379)+($G$10*$G$379)+($H$10*$H$379)+($I$10*$H$379)+($J$10*$J$379)+($K$10*$K$379)+($L$10*$L$379))))</f>
        <v/>
      </c>
      <c r="N379" s="168" t="str">
        <f>IF((SurveyData!$A$369)=0,"",(SurveyData!$AE$369))</f>
        <v/>
      </c>
    </row>
    <row r="380" spans="2:14" ht="14.25">
      <c r="B380" s="172" t="str">
        <f>IF((SurveyData!$A$370)=0,"",(SurveyData!$A$370))</f>
        <v/>
      </c>
      <c r="C380" s="168" t="str">
        <f>IF((SurveyData!$A$370)=0,"",(SurveyData!$N$370))</f>
        <v/>
      </c>
      <c r="D380" s="168" t="str">
        <f>IF((SurveyData!$A$370)=0,"",(SurveyData!$O$370))</f>
        <v/>
      </c>
      <c r="E380" s="168" t="str">
        <f>IF((SurveyData!$A$370)=0,"",(SurveyData!$P$370))</f>
        <v/>
      </c>
      <c r="F380" s="168" t="str">
        <f>IF((SurveyData!$A$370)=0,"",(SurveyData!$R$370))</f>
        <v/>
      </c>
      <c r="G380" s="168" t="str">
        <f>IF((SurveyData!$A$370)=0,"",(SurveyData!$T$370))</f>
        <v/>
      </c>
      <c r="H380" s="168" t="str">
        <f>IF((SurveyData!$A$370)=0,"",(SurveyData!$V$370))</f>
        <v/>
      </c>
      <c r="I380" s="168" t="str">
        <f>IF((SurveyData!$A$370)=0,"",(SurveyData!$X$370))</f>
        <v/>
      </c>
      <c r="J380" s="168" t="str">
        <f>IF((SurveyData!$A$370)=0,"",(SurveyData!$Z$370))</f>
        <v/>
      </c>
      <c r="K380" s="168" t="str">
        <f>IF((SurveyData!$A$370)=0,"",(SurveyData!$AB$370))</f>
        <v/>
      </c>
      <c r="L380" s="168" t="str">
        <f>IF((SurveyData!$A$370)=0,"",(SurveyData!$AD$370))</f>
        <v/>
      </c>
      <c r="M380" s="169" t="str">
        <f>IF(ISERROR(SUM($F$10*$F$380)+($G$10*$G$380)+($H$10*$H$380)+($I$10*$H$380)+($J$10*$J$380)+($K$10*$K$380)+($L$10*$L$380)),"",(SUM(SUM($F$10*$F$380)+($G$10*$G$380)+($H$10*$H$380)+($I$10*$H$380)+($J$10*$J$380)+($K$10*$K$380)+($L$10*$L$380))))</f>
        <v/>
      </c>
      <c r="N380" s="168" t="str">
        <f>IF((SurveyData!$A$370)=0,"",(SurveyData!$AE$370))</f>
        <v/>
      </c>
    </row>
    <row r="381" spans="2:14" ht="14.25">
      <c r="B381" s="172" t="str">
        <f>IF((SurveyData!$A$371)=0,"",(SurveyData!$A$371))</f>
        <v/>
      </c>
      <c r="C381" s="168" t="str">
        <f>IF((SurveyData!$A$371)=0,"",(SurveyData!$N$371))</f>
        <v/>
      </c>
      <c r="D381" s="168" t="str">
        <f>IF((SurveyData!$A$371)=0,"",(SurveyData!$O$371))</f>
        <v/>
      </c>
      <c r="E381" s="168" t="str">
        <f>IF((SurveyData!$A$371)=0,"",(SurveyData!$P$371))</f>
        <v/>
      </c>
      <c r="F381" s="168" t="str">
        <f>IF((SurveyData!$A$371)=0,"",(SurveyData!$R$371))</f>
        <v/>
      </c>
      <c r="G381" s="168" t="str">
        <f>IF((SurveyData!$A$371)=0,"",(SurveyData!$T$371))</f>
        <v/>
      </c>
      <c r="H381" s="168" t="str">
        <f>IF((SurveyData!$A$371)=0,"",(SurveyData!$V$371))</f>
        <v/>
      </c>
      <c r="I381" s="168" t="str">
        <f>IF((SurveyData!$A$371)=0,"",(SurveyData!$X$371))</f>
        <v/>
      </c>
      <c r="J381" s="168" t="str">
        <f>IF((SurveyData!$A$371)=0,"",(SurveyData!$Z$371))</f>
        <v/>
      </c>
      <c r="K381" s="168" t="str">
        <f>IF((SurveyData!$A$371)=0,"",(SurveyData!$AB$371))</f>
        <v/>
      </c>
      <c r="L381" s="168" t="str">
        <f>IF((SurveyData!$A$371)=0,"",(SurveyData!$AD$371))</f>
        <v/>
      </c>
      <c r="M381" s="169" t="str">
        <f>IF(ISERROR(SUM($F$10*$F$381)+($G$10*$G$381)+($H$10*$H$381)+($I$10*$H$381)+($J$10*$J$381)+($K$10*$K$381)+($L$10*$L$381)),"",(SUM(SUM($F$10*$F$381)+($G$10*$G$381)+($H$10*$H$381)+($I$10*$H$381)+($J$10*$J$381)+($K$10*$K$381)+($L$10*$L$381))))</f>
        <v/>
      </c>
      <c r="N381" s="168" t="str">
        <f>IF((SurveyData!$A$371)=0,"",(SurveyData!$AE$371))</f>
        <v/>
      </c>
    </row>
    <row r="382" spans="2:14" ht="14.25">
      <c r="B382" s="172" t="str">
        <f>IF((SurveyData!$A$372)=0,"",(SurveyData!$A$372))</f>
        <v/>
      </c>
      <c r="C382" s="168" t="str">
        <f>IF((SurveyData!$A$372)=0,"",(SurveyData!$N$372))</f>
        <v/>
      </c>
      <c r="D382" s="168" t="str">
        <f>IF((SurveyData!$A$372)=0,"",(SurveyData!$O$372))</f>
        <v/>
      </c>
      <c r="E382" s="168" t="str">
        <f>IF((SurveyData!$A$372)=0,"",(SurveyData!$P$372))</f>
        <v/>
      </c>
      <c r="F382" s="168" t="str">
        <f>IF((SurveyData!$A$372)=0,"",(SurveyData!$R$372))</f>
        <v/>
      </c>
      <c r="G382" s="168" t="str">
        <f>IF((SurveyData!$A$372)=0,"",(SurveyData!$T$372))</f>
        <v/>
      </c>
      <c r="H382" s="168" t="str">
        <f>IF((SurveyData!$A$372)=0,"",(SurveyData!$V$372))</f>
        <v/>
      </c>
      <c r="I382" s="168" t="str">
        <f>IF((SurveyData!$A$372)=0,"",(SurveyData!$X$372))</f>
        <v/>
      </c>
      <c r="J382" s="168" t="str">
        <f>IF((SurveyData!$A$372)=0,"",(SurveyData!$Z$372))</f>
        <v/>
      </c>
      <c r="K382" s="168" t="str">
        <f>IF((SurveyData!$A$372)=0,"",(SurveyData!$AB$372))</f>
        <v/>
      </c>
      <c r="L382" s="168" t="str">
        <f>IF((SurveyData!$A$372)=0,"",(SurveyData!$AD$372))</f>
        <v/>
      </c>
      <c r="M382" s="169" t="str">
        <f>IF(ISERROR(SUM($F$10*$F$382)+($G$10*$G$382)+($H$10*$H$382)+($I$10*$H$382)+($J$10*$J$382)+($K$10*$K$382)+($L$10*$L$382)),"",(SUM(SUM($F$10*$F$382)+($G$10*$G$382)+($H$10*$H$382)+($I$10*$H$382)+($J$10*$J$382)+($K$10*$K$382)+($L$10*$L$382))))</f>
        <v/>
      </c>
      <c r="N382" s="168" t="str">
        <f>IF((SurveyData!$A$372)=0,"",(SurveyData!$AE$372))</f>
        <v/>
      </c>
    </row>
    <row r="383" spans="2:14" ht="14.25">
      <c r="B383" s="172" t="str">
        <f>IF((SurveyData!$A$373)=0,"",(SurveyData!$A$373))</f>
        <v/>
      </c>
      <c r="C383" s="168" t="str">
        <f>IF((SurveyData!$A$373)=0,"",(SurveyData!$N$373))</f>
        <v/>
      </c>
      <c r="D383" s="168" t="str">
        <f>IF((SurveyData!$A$373)=0,"",(SurveyData!$O$373))</f>
        <v/>
      </c>
      <c r="E383" s="168" t="str">
        <f>IF((SurveyData!$A$373)=0,"",(SurveyData!$P$373))</f>
        <v/>
      </c>
      <c r="F383" s="168" t="str">
        <f>IF((SurveyData!$A$373)=0,"",(SurveyData!$R$373))</f>
        <v/>
      </c>
      <c r="G383" s="168" t="str">
        <f>IF((SurveyData!$A$373)=0,"",(SurveyData!$T$373))</f>
        <v/>
      </c>
      <c r="H383" s="168" t="str">
        <f>IF((SurveyData!$A$373)=0,"",(SurveyData!$V$373))</f>
        <v/>
      </c>
      <c r="I383" s="168" t="str">
        <f>IF((SurveyData!$A$373)=0,"",(SurveyData!$X$373))</f>
        <v/>
      </c>
      <c r="J383" s="168" t="str">
        <f>IF((SurveyData!$A$373)=0,"",(SurveyData!$Z$373))</f>
        <v/>
      </c>
      <c r="K383" s="168" t="str">
        <f>IF((SurveyData!$A$373)=0,"",(SurveyData!$AB$373))</f>
        <v/>
      </c>
      <c r="L383" s="168" t="str">
        <f>IF((SurveyData!$A$373)=0,"",(SurveyData!$AD$373))</f>
        <v/>
      </c>
      <c r="M383" s="169" t="str">
        <f>IF(ISERROR(SUM($F$10*$F$383)+($G$10*$G$383)+($H$10*$H$383)+($I$10*$H$383)+($J$10*$J$383)+($K$10*$K$383)+($L$10*$L$383)),"",(SUM(SUM($F$10*$F$383)+($G$10*$G$383)+($H$10*$H$383)+($I$10*$H$383)+($J$10*$J$383)+($K$10*$K$383)+($L$10*$L$383))))</f>
        <v/>
      </c>
      <c r="N383" s="168" t="str">
        <f>IF((SurveyData!$A$373)=0,"",(SurveyData!$AE$373))</f>
        <v/>
      </c>
    </row>
    <row r="384" spans="2:14" ht="14.25">
      <c r="B384" s="172" t="str">
        <f>IF((SurveyData!$A$374)=0,"",(SurveyData!$A$374))</f>
        <v/>
      </c>
      <c r="C384" s="168" t="str">
        <f>IF((SurveyData!$A$374)=0,"",(SurveyData!$N$374))</f>
        <v/>
      </c>
      <c r="D384" s="168" t="str">
        <f>IF((SurveyData!$A$374)=0,"",(SurveyData!$O$374))</f>
        <v/>
      </c>
      <c r="E384" s="168" t="str">
        <f>IF((SurveyData!$A$374)=0,"",(SurveyData!$P$374))</f>
        <v/>
      </c>
      <c r="F384" s="168" t="str">
        <f>IF((SurveyData!$A$374)=0,"",(SurveyData!$R$374))</f>
        <v/>
      </c>
      <c r="G384" s="168" t="str">
        <f>IF((SurveyData!$A$374)=0,"",(SurveyData!$T$374))</f>
        <v/>
      </c>
      <c r="H384" s="168" t="str">
        <f>IF((SurveyData!$A$374)=0,"",(SurveyData!$V$374))</f>
        <v/>
      </c>
      <c r="I384" s="168" t="str">
        <f>IF((SurveyData!$A$374)=0,"",(SurveyData!$X$374))</f>
        <v/>
      </c>
      <c r="J384" s="168" t="str">
        <f>IF((SurveyData!$A$374)=0,"",(SurveyData!$Z$374))</f>
        <v/>
      </c>
      <c r="K384" s="168" t="str">
        <f>IF((SurveyData!$A$374)=0,"",(SurveyData!$AB$374))</f>
        <v/>
      </c>
      <c r="L384" s="168" t="str">
        <f>IF((SurveyData!$A$374)=0,"",(SurveyData!$AD$374))</f>
        <v/>
      </c>
      <c r="M384" s="169" t="str">
        <f>IF(ISERROR(SUM($F$10*$F$384)+($G$10*$G$384)+($H$10*$H$384)+($I$10*$H$384)+($J$10*$J$384)+($K$10*$K$384)+($L$10*$L$384)),"",(SUM(SUM($F$10*$F$384)+($G$10*$G$384)+($H$10*$H$384)+($I$10*$H$384)+($J$10*$J$384)+($K$10*$K$384)+($L$10*$L$384))))</f>
        <v/>
      </c>
      <c r="N384" s="168" t="str">
        <f>IF((SurveyData!$A$374)=0,"",(SurveyData!$AE$374))</f>
        <v/>
      </c>
    </row>
    <row r="385" spans="2:14" ht="14.25">
      <c r="B385" s="172" t="str">
        <f>IF((SurveyData!$A$375)=0,"",(SurveyData!$A$375))</f>
        <v/>
      </c>
      <c r="C385" s="168" t="str">
        <f>IF((SurveyData!$A$375)=0,"",(SurveyData!$N$375))</f>
        <v/>
      </c>
      <c r="D385" s="168" t="str">
        <f>IF((SurveyData!$A$375)=0,"",(SurveyData!$O$375))</f>
        <v/>
      </c>
      <c r="E385" s="168" t="str">
        <f>IF((SurveyData!$A$375)=0,"",(SurveyData!$P$375))</f>
        <v/>
      </c>
      <c r="F385" s="168" t="str">
        <f>IF((SurveyData!$A$375)=0,"",(SurveyData!$R$375))</f>
        <v/>
      </c>
      <c r="G385" s="168" t="str">
        <f>IF((SurveyData!$A$375)=0,"",(SurveyData!$T$375))</f>
        <v/>
      </c>
      <c r="H385" s="168" t="str">
        <f>IF((SurveyData!$A$375)=0,"",(SurveyData!$V$375))</f>
        <v/>
      </c>
      <c r="I385" s="168" t="str">
        <f>IF((SurveyData!$A$375)=0,"",(SurveyData!$X$375))</f>
        <v/>
      </c>
      <c r="J385" s="168" t="str">
        <f>IF((SurveyData!$A$375)=0,"",(SurveyData!$Z$375))</f>
        <v/>
      </c>
      <c r="K385" s="168" t="str">
        <f>IF((SurveyData!$A$375)=0,"",(SurveyData!$AB$375))</f>
        <v/>
      </c>
      <c r="L385" s="168" t="str">
        <f>IF((SurveyData!$A$375)=0,"",(SurveyData!$AD$375))</f>
        <v/>
      </c>
      <c r="M385" s="169" t="str">
        <f>IF(ISERROR(SUM($F$10*$F$385)+($G$10*$G$385)+($H$10*$H$385)+($I$10*$H$385)+($J$10*$J$385)+($K$10*$K$385)+($L$10*$L$385)),"",(SUM(SUM($F$10*$F$385)+($G$10*$G$385)+($H$10*$H$385)+($I$10*$H$385)+($J$10*$J$385)+($K$10*$K$385)+($L$10*$L$385))))</f>
        <v/>
      </c>
      <c r="N385" s="168" t="str">
        <f>IF((SurveyData!$A$375)=0,"",(SurveyData!$AE$375))</f>
        <v/>
      </c>
    </row>
    <row r="386" spans="2:14" ht="14.25">
      <c r="B386" s="172" t="str">
        <f>IF((SurveyData!$A$376)=0,"",(SurveyData!$A$376))</f>
        <v/>
      </c>
      <c r="C386" s="168" t="str">
        <f>IF((SurveyData!$A$376)=0,"",(SurveyData!$N$376))</f>
        <v/>
      </c>
      <c r="D386" s="168" t="str">
        <f>IF((SurveyData!$A$376)=0,"",(SurveyData!$O$376))</f>
        <v/>
      </c>
      <c r="E386" s="168" t="str">
        <f>IF((SurveyData!$A$376)=0,"",(SurveyData!$P$376))</f>
        <v/>
      </c>
      <c r="F386" s="168" t="str">
        <f>IF((SurveyData!$A$376)=0,"",(SurveyData!$R$376))</f>
        <v/>
      </c>
      <c r="G386" s="168" t="str">
        <f>IF((SurveyData!$A$376)=0,"",(SurveyData!$T$376))</f>
        <v/>
      </c>
      <c r="H386" s="168" t="str">
        <f>IF((SurveyData!$A$376)=0,"",(SurveyData!$V$376))</f>
        <v/>
      </c>
      <c r="I386" s="168" t="str">
        <f>IF((SurveyData!$A$376)=0,"",(SurveyData!$X$376))</f>
        <v/>
      </c>
      <c r="J386" s="168" t="str">
        <f>IF((SurveyData!$A$376)=0,"",(SurveyData!$Z$376))</f>
        <v/>
      </c>
      <c r="K386" s="168" t="str">
        <f>IF((SurveyData!$A$376)=0,"",(SurveyData!$AB$376))</f>
        <v/>
      </c>
      <c r="L386" s="168" t="str">
        <f>IF((SurveyData!$A$376)=0,"",(SurveyData!$AD$376))</f>
        <v/>
      </c>
      <c r="M386" s="169" t="str">
        <f>IF(ISERROR(SUM($F$10*$F$386)+($G$10*$G$386)+($H$10*$H$386)+($I$10*$H$386)+($J$10*$J$386)+($K$10*$K$386)+($L$10*$L$386)),"",(SUM(SUM($F$10*$F$386)+($G$10*$G$386)+($H$10*$H$386)+($I$10*$H$386)+($J$10*$J$386)+($K$10*$K$386)+($L$10*$L$386))))</f>
        <v/>
      </c>
      <c r="N386" s="168" t="str">
        <f>IF((SurveyData!$A$376)=0,"",(SurveyData!$AE$376))</f>
        <v/>
      </c>
    </row>
    <row r="387" spans="2:14" ht="14.25">
      <c r="B387" s="172" t="str">
        <f>IF((SurveyData!$A$377)=0,"",(SurveyData!$A$377))</f>
        <v/>
      </c>
      <c r="C387" s="168" t="str">
        <f>IF((SurveyData!$A$377)=0,"",(SurveyData!$N$377))</f>
        <v/>
      </c>
      <c r="D387" s="168" t="str">
        <f>IF((SurveyData!$A$377)=0,"",(SurveyData!$O$377))</f>
        <v/>
      </c>
      <c r="E387" s="168" t="str">
        <f>IF((SurveyData!$A$377)=0,"",(SurveyData!$P$377))</f>
        <v/>
      </c>
      <c r="F387" s="168" t="str">
        <f>IF((SurveyData!$A$377)=0,"",(SurveyData!$R$377))</f>
        <v/>
      </c>
      <c r="G387" s="168" t="str">
        <f>IF((SurveyData!$A$377)=0,"",(SurveyData!$T$377))</f>
        <v/>
      </c>
      <c r="H387" s="168" t="str">
        <f>IF((SurveyData!$A$377)=0,"",(SurveyData!$V$377))</f>
        <v/>
      </c>
      <c r="I387" s="168" t="str">
        <f>IF((SurveyData!$A$377)=0,"",(SurveyData!$X$377))</f>
        <v/>
      </c>
      <c r="J387" s="168" t="str">
        <f>IF((SurveyData!$A$377)=0,"",(SurveyData!$Z$377))</f>
        <v/>
      </c>
      <c r="K387" s="168" t="str">
        <f>IF((SurveyData!$A$377)=0,"",(SurveyData!$AB$377))</f>
        <v/>
      </c>
      <c r="L387" s="168" t="str">
        <f>IF((SurveyData!$A$377)=0,"",(SurveyData!$AD$377))</f>
        <v/>
      </c>
      <c r="M387" s="169" t="str">
        <f>IF(ISERROR(SUM($F$10*$F$387)+($G$10*$G$387)+($H$10*$H$387)+($I$10*$H$387)+($J$10*$J$387)+($K$10*$K$387)+($L$10*$L$387)),"",(SUM(SUM($F$10*$F$387)+($G$10*$G$387)+($H$10*$H$387)+($I$10*$H$387)+($J$10*$J$387)+($K$10*$K$387)+($L$10*$L$387))))</f>
        <v/>
      </c>
      <c r="N387" s="168" t="str">
        <f>IF((SurveyData!$A$377)=0,"",(SurveyData!$AE$377))</f>
        <v/>
      </c>
    </row>
    <row r="388" spans="2:14" ht="14.25">
      <c r="B388" s="172" t="str">
        <f>IF((SurveyData!$A$378)=0,"",(SurveyData!$A$378))</f>
        <v/>
      </c>
      <c r="C388" s="168" t="str">
        <f>IF((SurveyData!$A$378)=0,"",(SurveyData!$N$378))</f>
        <v/>
      </c>
      <c r="D388" s="168" t="str">
        <f>IF((SurveyData!$A$378)=0,"",(SurveyData!$O$378))</f>
        <v/>
      </c>
      <c r="E388" s="168" t="str">
        <f>IF((SurveyData!$A$378)=0,"",(SurveyData!$P$378))</f>
        <v/>
      </c>
      <c r="F388" s="168" t="str">
        <f>IF((SurveyData!$A$378)=0,"",(SurveyData!$R$378))</f>
        <v/>
      </c>
      <c r="G388" s="168" t="str">
        <f>IF((SurveyData!$A$378)=0,"",(SurveyData!$T$378))</f>
        <v/>
      </c>
      <c r="H388" s="168" t="str">
        <f>IF((SurveyData!$A$378)=0,"",(SurveyData!$V$378))</f>
        <v/>
      </c>
      <c r="I388" s="168" t="str">
        <f>IF((SurveyData!$A$378)=0,"",(SurveyData!$X$378))</f>
        <v/>
      </c>
      <c r="J388" s="168" t="str">
        <f>IF((SurveyData!$A$378)=0,"",(SurveyData!$Z$378))</f>
        <v/>
      </c>
      <c r="K388" s="168" t="str">
        <f>IF((SurveyData!$A$378)=0,"",(SurveyData!$AB$378))</f>
        <v/>
      </c>
      <c r="L388" s="168" t="str">
        <f>IF((SurveyData!$A$378)=0,"",(SurveyData!$AD$378))</f>
        <v/>
      </c>
      <c r="M388" s="169" t="str">
        <f>IF(ISERROR(SUM($F$10*$F$388)+($G$10*$G$388)+($H$10*$H$388)+($I$10*$H$388)+($J$10*$J$388)+($K$10*$K$388)+($L$10*$L$388)),"",(SUM(SUM($F$10*$F$388)+($G$10*$G$388)+($H$10*$H$388)+($I$10*$H$388)+($J$10*$J$388)+($K$10*$K$388)+($L$10*$L$388))))</f>
        <v/>
      </c>
      <c r="N388" s="168" t="str">
        <f>IF((SurveyData!$A$378)=0,"",(SurveyData!$AE$378))</f>
        <v/>
      </c>
    </row>
    <row r="389" spans="2:14" ht="14.25">
      <c r="B389" s="172" t="str">
        <f>IF((SurveyData!$A$379)=0,"",(SurveyData!$A$379))</f>
        <v/>
      </c>
      <c r="C389" s="168" t="str">
        <f>IF((SurveyData!$A$379)=0,"",(SurveyData!$N$379))</f>
        <v/>
      </c>
      <c r="D389" s="168" t="str">
        <f>IF((SurveyData!$A$379)=0,"",(SurveyData!$O$379))</f>
        <v/>
      </c>
      <c r="E389" s="168" t="str">
        <f>IF((SurveyData!$A$379)=0,"",(SurveyData!$P$379))</f>
        <v/>
      </c>
      <c r="F389" s="168" t="str">
        <f>IF((SurveyData!$A$379)=0,"",(SurveyData!$R$379))</f>
        <v/>
      </c>
      <c r="G389" s="168" t="str">
        <f>IF((SurveyData!$A$379)=0,"",(SurveyData!$T$379))</f>
        <v/>
      </c>
      <c r="H389" s="168" t="str">
        <f>IF((SurveyData!$A$379)=0,"",(SurveyData!$V$379))</f>
        <v/>
      </c>
      <c r="I389" s="168" t="str">
        <f>IF((SurveyData!$A$379)=0,"",(SurveyData!$X$379))</f>
        <v/>
      </c>
      <c r="J389" s="168" t="str">
        <f>IF((SurveyData!$A$379)=0,"",(SurveyData!$Z$379))</f>
        <v/>
      </c>
      <c r="K389" s="168" t="str">
        <f>IF((SurveyData!$A$379)=0,"",(SurveyData!$AB$379))</f>
        <v/>
      </c>
      <c r="L389" s="168" t="str">
        <f>IF((SurveyData!$A$379)=0,"",(SurveyData!$AD$379))</f>
        <v/>
      </c>
      <c r="M389" s="169" t="str">
        <f>IF(ISERROR(SUM($F$10*$F$389)+($G$10*$G$389)+($H$10*$H$389)+($I$10*$H$389)+($J$10*$J$389)+($K$10*$K$389)+($L$10*$L$389)),"",(SUM(SUM($F$10*$F$389)+($G$10*$G$389)+($H$10*$H$389)+($I$10*$H$389)+($J$10*$J$389)+($K$10*$K$389)+($L$10*$L$389))))</f>
        <v/>
      </c>
      <c r="N389" s="168" t="str">
        <f>IF((SurveyData!$A$379)=0,"",(SurveyData!$AE$379))</f>
        <v/>
      </c>
    </row>
    <row r="390" spans="2:14" ht="14.25">
      <c r="B390" s="172" t="str">
        <f>IF((SurveyData!$A$380)=0,"",(SurveyData!$A$380))</f>
        <v/>
      </c>
      <c r="C390" s="168" t="str">
        <f>IF((SurveyData!$A$380)=0,"",(SurveyData!$N$380))</f>
        <v/>
      </c>
      <c r="D390" s="168" t="str">
        <f>IF((SurveyData!$A$380)=0,"",(SurveyData!$O$380))</f>
        <v/>
      </c>
      <c r="E390" s="168" t="str">
        <f>IF((SurveyData!$A$380)=0,"",(SurveyData!$P$380))</f>
        <v/>
      </c>
      <c r="F390" s="168" t="str">
        <f>IF((SurveyData!$A$380)=0,"",(SurveyData!$R$380))</f>
        <v/>
      </c>
      <c r="G390" s="168" t="str">
        <f>IF((SurveyData!$A$380)=0,"",(SurveyData!$T$380))</f>
        <v/>
      </c>
      <c r="H390" s="168" t="str">
        <f>IF((SurveyData!$A$380)=0,"",(SurveyData!$V$380))</f>
        <v/>
      </c>
      <c r="I390" s="168" t="str">
        <f>IF((SurveyData!$A$380)=0,"",(SurveyData!$X$380))</f>
        <v/>
      </c>
      <c r="J390" s="168" t="str">
        <f>IF((SurveyData!$A$380)=0,"",(SurveyData!$Z$380))</f>
        <v/>
      </c>
      <c r="K390" s="168" t="str">
        <f>IF((SurveyData!$A$380)=0,"",(SurveyData!$AB$380))</f>
        <v/>
      </c>
      <c r="L390" s="168" t="str">
        <f>IF((SurveyData!$A$380)=0,"",(SurveyData!$AD$380))</f>
        <v/>
      </c>
      <c r="M390" s="169" t="str">
        <f>IF(ISERROR(SUM($F$10*$F$390)+($G$10*$G$390)+($H$10*$H$390)+($I$10*$H$390)+($J$10*$J$390)+($K$10*$K$390)+($L$10*$L$390)),"",(SUM(SUM($F$10*$F$390)+($G$10*$G$390)+($H$10*$H$390)+($I$10*$H$390)+($J$10*$J$390)+($K$10*$K$390)+($L$10*$L$390))))</f>
        <v/>
      </c>
      <c r="N390" s="168" t="str">
        <f>IF((SurveyData!$A$380)=0,"",(SurveyData!$AE$380))</f>
        <v/>
      </c>
    </row>
    <row r="391" spans="2:14" ht="14.25">
      <c r="B391" s="172" t="str">
        <f>IF((SurveyData!$A$381)=0,"",(SurveyData!$A$381))</f>
        <v/>
      </c>
      <c r="C391" s="168" t="str">
        <f>IF((SurveyData!$A$381)=0,"",(SurveyData!$N$381))</f>
        <v/>
      </c>
      <c r="D391" s="168" t="str">
        <f>IF((SurveyData!$A$381)=0,"",(SurveyData!$O$381))</f>
        <v/>
      </c>
      <c r="E391" s="168" t="str">
        <f>IF((SurveyData!$A$381)=0,"",(SurveyData!$P$381))</f>
        <v/>
      </c>
      <c r="F391" s="168" t="str">
        <f>IF((SurveyData!$A$381)=0,"",(SurveyData!$R$381))</f>
        <v/>
      </c>
      <c r="G391" s="168" t="str">
        <f>IF((SurveyData!$A$381)=0,"",(SurveyData!$T$381))</f>
        <v/>
      </c>
      <c r="H391" s="168" t="str">
        <f>IF((SurveyData!$A$381)=0,"",(SurveyData!$V$381))</f>
        <v/>
      </c>
      <c r="I391" s="168" t="str">
        <f>IF((SurveyData!$A$381)=0,"",(SurveyData!$X$381))</f>
        <v/>
      </c>
      <c r="J391" s="168" t="str">
        <f>IF((SurveyData!$A$381)=0,"",(SurveyData!$Z$381))</f>
        <v/>
      </c>
      <c r="K391" s="168" t="str">
        <f>IF((SurveyData!$A$381)=0,"",(SurveyData!$AB$381))</f>
        <v/>
      </c>
      <c r="L391" s="168" t="str">
        <f>IF((SurveyData!$A$381)=0,"",(SurveyData!$AD$381))</f>
        <v/>
      </c>
      <c r="M391" s="169" t="str">
        <f>IF(ISERROR(SUM($F$10*$F$391)+($G$10*$G$391)+($H$10*$H$391)+($I$10*$H$391)+($J$10*$J$391)+($K$10*$K$391)+($L$10*$L$391)),"",(SUM(SUM($F$10*$F$391)+($G$10*$G$391)+($H$10*$H$391)+($I$10*$H$391)+($J$10*$J$391)+($K$10*$K$391)+($L$10*$L$391))))</f>
        <v/>
      </c>
      <c r="N391" s="168" t="str">
        <f>IF((SurveyData!$A$381)=0,"",(SurveyData!$AE$381))</f>
        <v/>
      </c>
    </row>
    <row r="392" spans="2:14" ht="14.25">
      <c r="B392" s="172" t="str">
        <f>IF((SurveyData!$A$382)=0,"",(SurveyData!$A$382))</f>
        <v/>
      </c>
      <c r="C392" s="168" t="str">
        <f>IF((SurveyData!$A$382)=0,"",(SurveyData!$N$382))</f>
        <v/>
      </c>
      <c r="D392" s="168" t="str">
        <f>IF((SurveyData!$A$382)=0,"",(SurveyData!$O$382))</f>
        <v/>
      </c>
      <c r="E392" s="168" t="str">
        <f>IF((SurveyData!$A$382)=0,"",(SurveyData!$P$382))</f>
        <v/>
      </c>
      <c r="F392" s="168" t="str">
        <f>IF((SurveyData!$A$382)=0,"",(SurveyData!$R$382))</f>
        <v/>
      </c>
      <c r="G392" s="168" t="str">
        <f>IF((SurveyData!$A$382)=0,"",(SurveyData!$T$382))</f>
        <v/>
      </c>
      <c r="H392" s="168" t="str">
        <f>IF((SurveyData!$A$382)=0,"",(SurveyData!$V$382))</f>
        <v/>
      </c>
      <c r="I392" s="168" t="str">
        <f>IF((SurveyData!$A$382)=0,"",(SurveyData!$X$382))</f>
        <v/>
      </c>
      <c r="J392" s="168" t="str">
        <f>IF((SurveyData!$A$382)=0,"",(SurveyData!$Z$382))</f>
        <v/>
      </c>
      <c r="K392" s="168" t="str">
        <f>IF((SurveyData!$A$382)=0,"",(SurveyData!$AB$382))</f>
        <v/>
      </c>
      <c r="L392" s="168" t="str">
        <f>IF((SurveyData!$A$382)=0,"",(SurveyData!$AD$382))</f>
        <v/>
      </c>
      <c r="M392" s="169" t="str">
        <f>IF(ISERROR(SUM($F$10*$F$392)+($G$10*$G$392)+($H$10*$H$392)+($I$10*$H$392)+($J$10*$J$392)+($K$10*$K$392)+($L$10*$L$392)),"",(SUM(SUM($F$10*$F$392)+($G$10*$G$392)+($H$10*$H$392)+($I$10*$H$392)+($J$10*$J$392)+($K$10*$K$392)+($L$10*$L$392))))</f>
        <v/>
      </c>
      <c r="N392" s="168" t="str">
        <f>IF((SurveyData!$A$382)=0,"",(SurveyData!$AE$382))</f>
        <v/>
      </c>
    </row>
    <row r="393" spans="2:14" ht="14.25">
      <c r="B393" s="172" t="str">
        <f>IF((SurveyData!$A$383)=0,"",(SurveyData!$A$383))</f>
        <v/>
      </c>
      <c r="C393" s="168" t="str">
        <f>IF((SurveyData!$A$383)=0,"",(SurveyData!$N$383))</f>
        <v/>
      </c>
      <c r="D393" s="168" t="str">
        <f>IF((SurveyData!$A$383)=0,"",(SurveyData!$O$383))</f>
        <v/>
      </c>
      <c r="E393" s="168" t="str">
        <f>IF((SurveyData!$A$383)=0,"",(SurveyData!$P$383))</f>
        <v/>
      </c>
      <c r="F393" s="168" t="str">
        <f>IF((SurveyData!$A$383)=0,"",(SurveyData!$R$383))</f>
        <v/>
      </c>
      <c r="G393" s="168" t="str">
        <f>IF((SurveyData!$A$383)=0,"",(SurveyData!$T$383))</f>
        <v/>
      </c>
      <c r="H393" s="168" t="str">
        <f>IF((SurveyData!$A$383)=0,"",(SurveyData!$V$383))</f>
        <v/>
      </c>
      <c r="I393" s="168" t="str">
        <f>IF((SurveyData!$A$383)=0,"",(SurveyData!$X$383))</f>
        <v/>
      </c>
      <c r="J393" s="168" t="str">
        <f>IF((SurveyData!$A$383)=0,"",(SurveyData!$Z$383))</f>
        <v/>
      </c>
      <c r="K393" s="168" t="str">
        <f>IF((SurveyData!$A$383)=0,"",(SurveyData!$AB$383))</f>
        <v/>
      </c>
      <c r="L393" s="168" t="str">
        <f>IF((SurveyData!$A$383)=0,"",(SurveyData!$AD$383))</f>
        <v/>
      </c>
      <c r="M393" s="169" t="str">
        <f>IF(ISERROR(SUM($F$10*$F$393)+($G$10*$G$393)+($H$10*$H$393)+($I$10*$H$393)+($J$10*$J$393)+($K$10*$K$393)+($L$10*$L$393)),"",(SUM(SUM($F$10*$F$393)+($G$10*$G$393)+($H$10*$H$393)+($I$10*$H$393)+($J$10*$J$393)+($K$10*$K$393)+($L$10*$L$393))))</f>
        <v/>
      </c>
      <c r="N393" s="168" t="str">
        <f>IF((SurveyData!$A$383)=0,"",(SurveyData!$AE$383))</f>
        <v/>
      </c>
    </row>
    <row r="394" spans="2:14" ht="14.25">
      <c r="B394" s="172" t="str">
        <f>IF((SurveyData!$A$384)=0,"",(SurveyData!$A$384))</f>
        <v/>
      </c>
      <c r="C394" s="168" t="str">
        <f>IF((SurveyData!$A$384)=0,"",(SurveyData!$N$384))</f>
        <v/>
      </c>
      <c r="D394" s="168" t="str">
        <f>IF((SurveyData!$A$384)=0,"",(SurveyData!$O$384))</f>
        <v/>
      </c>
      <c r="E394" s="168" t="str">
        <f>IF((SurveyData!$A$384)=0,"",(SurveyData!$P$384))</f>
        <v/>
      </c>
      <c r="F394" s="168" t="str">
        <f>IF((SurveyData!$A$384)=0,"",(SurveyData!$R$384))</f>
        <v/>
      </c>
      <c r="G394" s="168" t="str">
        <f>IF((SurveyData!$A$384)=0,"",(SurveyData!$T$384))</f>
        <v/>
      </c>
      <c r="H394" s="168" t="str">
        <f>IF((SurveyData!$A$384)=0,"",(SurveyData!$V$384))</f>
        <v/>
      </c>
      <c r="I394" s="168" t="str">
        <f>IF((SurveyData!$A$384)=0,"",(SurveyData!$X$384))</f>
        <v/>
      </c>
      <c r="J394" s="168" t="str">
        <f>IF((SurveyData!$A$384)=0,"",(SurveyData!$Z$384))</f>
        <v/>
      </c>
      <c r="K394" s="168" t="str">
        <f>IF((SurveyData!$A$384)=0,"",(SurveyData!$AB$384))</f>
        <v/>
      </c>
      <c r="L394" s="168" t="str">
        <f>IF((SurveyData!$A$384)=0,"",(SurveyData!$AD$384))</f>
        <v/>
      </c>
      <c r="M394" s="169" t="str">
        <f>IF(ISERROR(SUM($F$10*$F$394)+($G$10*$G$394)+($H$10*$H$394)+($I$10*$H$394)+($J$10*$J$394)+($K$10*$K$394)+($L$10*$L$394)),"",(SUM(SUM($F$10*$F$394)+($G$10*$G$394)+($H$10*$H$394)+($I$10*$H$394)+($J$10*$J$394)+($K$10*$K$394)+($L$10*$L$394))))</f>
        <v/>
      </c>
      <c r="N394" s="168" t="str">
        <f>IF((SurveyData!$A$384)=0,"",(SurveyData!$AE$384))</f>
        <v/>
      </c>
    </row>
    <row r="395" spans="2:14" ht="14.25">
      <c r="B395" s="172" t="str">
        <f>IF((SurveyData!$A$385)=0,"",(SurveyData!$A$385))</f>
        <v/>
      </c>
      <c r="C395" s="168" t="str">
        <f>IF((SurveyData!$A$385)=0,"",(SurveyData!$N$385))</f>
        <v/>
      </c>
      <c r="D395" s="168" t="str">
        <f>IF((SurveyData!$A$385)=0,"",(SurveyData!$O$385))</f>
        <v/>
      </c>
      <c r="E395" s="168" t="str">
        <f>IF((SurveyData!$A$385)=0,"",(SurveyData!$P$385))</f>
        <v/>
      </c>
      <c r="F395" s="168" t="str">
        <f>IF((SurveyData!$A$385)=0,"",(SurveyData!$R$385))</f>
        <v/>
      </c>
      <c r="G395" s="168" t="str">
        <f>IF((SurveyData!$A$385)=0,"",(SurveyData!$T$385))</f>
        <v/>
      </c>
      <c r="H395" s="168" t="str">
        <f>IF((SurveyData!$A$385)=0,"",(SurveyData!$V$385))</f>
        <v/>
      </c>
      <c r="I395" s="168" t="str">
        <f>IF((SurveyData!$A$385)=0,"",(SurveyData!$X$385))</f>
        <v/>
      </c>
      <c r="J395" s="168" t="str">
        <f>IF((SurveyData!$A$385)=0,"",(SurveyData!$Z$385))</f>
        <v/>
      </c>
      <c r="K395" s="168" t="str">
        <f>IF((SurveyData!$A$385)=0,"",(SurveyData!$AB$385))</f>
        <v/>
      </c>
      <c r="L395" s="168" t="str">
        <f>IF((SurveyData!$A$385)=0,"",(SurveyData!$AD$385))</f>
        <v/>
      </c>
      <c r="M395" s="169" t="str">
        <f>IF(ISERROR(SUM($F$10*$F$395)+($G$10*$G$395)+($H$10*$H$395)+($I$10*$H$395)+($J$10*$J$395)+($K$10*$K$395)+($L$10*$L$395)),"",(SUM(SUM($F$10*$F$395)+($G$10*$G$395)+($H$10*$H$395)+($I$10*$H$395)+($J$10*$J$395)+($K$10*$K$395)+($L$10*$L$395))))</f>
        <v/>
      </c>
      <c r="N395" s="168" t="str">
        <f>IF((SurveyData!$A$385)=0,"",(SurveyData!$AE$385))</f>
        <v/>
      </c>
    </row>
    <row r="396" spans="2:14" ht="14.25">
      <c r="B396" s="172" t="str">
        <f>IF((SurveyData!$A$386)=0,"",(SurveyData!$A$386))</f>
        <v/>
      </c>
      <c r="C396" s="168" t="str">
        <f>IF((SurveyData!$A$386)=0,"",(SurveyData!$N$386))</f>
        <v/>
      </c>
      <c r="D396" s="168" t="str">
        <f>IF((SurveyData!$A$386)=0,"",(SurveyData!$O$386))</f>
        <v/>
      </c>
      <c r="E396" s="168" t="str">
        <f>IF((SurveyData!$A$386)=0,"",(SurveyData!$P$386))</f>
        <v/>
      </c>
      <c r="F396" s="168" t="str">
        <f>IF((SurveyData!$A$386)=0,"",(SurveyData!$R$386))</f>
        <v/>
      </c>
      <c r="G396" s="168" t="str">
        <f>IF((SurveyData!$A$386)=0,"",(SurveyData!$T$386))</f>
        <v/>
      </c>
      <c r="H396" s="168" t="str">
        <f>IF((SurveyData!$A$386)=0,"",(SurveyData!$V$386))</f>
        <v/>
      </c>
      <c r="I396" s="168" t="str">
        <f>IF((SurveyData!$A$386)=0,"",(SurveyData!$X$386))</f>
        <v/>
      </c>
      <c r="J396" s="168" t="str">
        <f>IF((SurveyData!$A$386)=0,"",(SurveyData!$Z$386))</f>
        <v/>
      </c>
      <c r="K396" s="168" t="str">
        <f>IF((SurveyData!$A$386)=0,"",(SurveyData!$AB$386))</f>
        <v/>
      </c>
      <c r="L396" s="168" t="str">
        <f>IF((SurveyData!$A$386)=0,"",(SurveyData!$AD$386))</f>
        <v/>
      </c>
      <c r="M396" s="169" t="str">
        <f>IF(ISERROR(SUM($F$10*$F$396)+($G$10*$G$396)+($H$10*$H$396)+($I$10*$H$396)+($J$10*$J$396)+($K$10*$K$396)+($L$10*$L$396)),"",(SUM(SUM($F$10*$F$396)+($G$10*$G$396)+($H$10*$H$396)+($I$10*$H$396)+($J$10*$J$396)+($K$10*$K$396)+($L$10*$L$396))))</f>
        <v/>
      </c>
      <c r="N396" s="168" t="str">
        <f>IF((SurveyData!$A$386)=0,"",(SurveyData!$AE$386))</f>
        <v/>
      </c>
    </row>
    <row r="397" spans="2:14" ht="14.25">
      <c r="B397" s="172" t="str">
        <f>IF((SurveyData!$A$387)=0,"",(SurveyData!$A$387))</f>
        <v/>
      </c>
      <c r="C397" s="168" t="str">
        <f>IF((SurveyData!$A$387)=0,"",(SurveyData!$N$387))</f>
        <v/>
      </c>
      <c r="D397" s="168" t="str">
        <f>IF((SurveyData!$A$387)=0,"",(SurveyData!$O$387))</f>
        <v/>
      </c>
      <c r="E397" s="168" t="str">
        <f>IF((SurveyData!$A$387)=0,"",(SurveyData!$P$387))</f>
        <v/>
      </c>
      <c r="F397" s="168" t="str">
        <f>IF((SurveyData!$A$387)=0,"",(SurveyData!$R$387))</f>
        <v/>
      </c>
      <c r="G397" s="168" t="str">
        <f>IF((SurveyData!$A$387)=0,"",(SurveyData!$T$387))</f>
        <v/>
      </c>
      <c r="H397" s="168" t="str">
        <f>IF((SurveyData!$A$387)=0,"",(SurveyData!$V$387))</f>
        <v/>
      </c>
      <c r="I397" s="168" t="str">
        <f>IF((SurveyData!$A$387)=0,"",(SurveyData!$X$387))</f>
        <v/>
      </c>
      <c r="J397" s="168" t="str">
        <f>IF((SurveyData!$A$387)=0,"",(SurveyData!$Z$387))</f>
        <v/>
      </c>
      <c r="K397" s="168" t="str">
        <f>IF((SurveyData!$A$387)=0,"",(SurveyData!$AB$387))</f>
        <v/>
      </c>
      <c r="L397" s="168" t="str">
        <f>IF((SurveyData!$A$387)=0,"",(SurveyData!$AD$387))</f>
        <v/>
      </c>
      <c r="M397" s="169" t="str">
        <f>IF(ISERROR(SUM($F$10*$F$397)+($G$10*$G$397)+($H$10*$H$397)+($I$10*$H$397)+($J$10*$J$397)+($K$10*$K$397)+($L$10*$L$397)),"",(SUM(SUM($F$10*$F$397)+($G$10*$G$397)+($H$10*$H$397)+($I$10*$H$397)+($J$10*$J$397)+($K$10*$K$397)+($L$10*$L$397))))</f>
        <v/>
      </c>
      <c r="N397" s="168" t="str">
        <f>IF((SurveyData!$A$387)=0,"",(SurveyData!$AE$387))</f>
        <v/>
      </c>
    </row>
    <row r="398" spans="2:14" ht="14.25">
      <c r="B398" s="172" t="str">
        <f>IF((SurveyData!$A$388)=0,"",(SurveyData!$A$388))</f>
        <v/>
      </c>
      <c r="C398" s="168" t="str">
        <f>IF((SurveyData!$A$388)=0,"",(SurveyData!$N$388))</f>
        <v/>
      </c>
      <c r="D398" s="168" t="str">
        <f>IF((SurveyData!$A$388)=0,"",(SurveyData!$O$388))</f>
        <v/>
      </c>
      <c r="E398" s="168" t="str">
        <f>IF((SurveyData!$A$388)=0,"",(SurveyData!$P$388))</f>
        <v/>
      </c>
      <c r="F398" s="168" t="str">
        <f>IF((SurveyData!$A$388)=0,"",(SurveyData!$R$388))</f>
        <v/>
      </c>
      <c r="G398" s="168" t="str">
        <f>IF((SurveyData!$A$388)=0,"",(SurveyData!$T$388))</f>
        <v/>
      </c>
      <c r="H398" s="168" t="str">
        <f>IF((SurveyData!$A$388)=0,"",(SurveyData!$V$388))</f>
        <v/>
      </c>
      <c r="I398" s="168" t="str">
        <f>IF((SurveyData!$A$388)=0,"",(SurveyData!$X$388))</f>
        <v/>
      </c>
      <c r="J398" s="168" t="str">
        <f>IF((SurveyData!$A$388)=0,"",(SurveyData!$Z$388))</f>
        <v/>
      </c>
      <c r="K398" s="168" t="str">
        <f>IF((SurveyData!$A$388)=0,"",(SurveyData!$AB$388))</f>
        <v/>
      </c>
      <c r="L398" s="168" t="str">
        <f>IF((SurveyData!$A$388)=0,"",(SurveyData!$AD$388))</f>
        <v/>
      </c>
      <c r="M398" s="169" t="str">
        <f>IF(ISERROR(SUM($F$10*$F$398)+($G$10*$G$398)+($H$10*$H$398)+($I$10*$H$398)+($J$10*$J$398)+($K$10*$K$398)+($L$10*$L$398)),"",(SUM(SUM($F$10*$F$398)+($G$10*$G$398)+($H$10*$H$398)+($I$10*$H$398)+($J$10*$J$398)+($K$10*$K$398)+($L$10*$L$398))))</f>
        <v/>
      </c>
      <c r="N398" s="168" t="str">
        <f>IF((SurveyData!$A$388)=0,"",(SurveyData!$AE$388))</f>
        <v/>
      </c>
    </row>
    <row r="399" spans="2:14" ht="14.25">
      <c r="B399" s="172" t="str">
        <f>IF((SurveyData!$A$389)=0,"",(SurveyData!$A$389))</f>
        <v/>
      </c>
      <c r="C399" s="168" t="str">
        <f>IF((SurveyData!$A$389)=0,"",(SurveyData!$N$389))</f>
        <v/>
      </c>
      <c r="D399" s="168" t="str">
        <f>IF((SurveyData!$A$389)=0,"",(SurveyData!$O$389))</f>
        <v/>
      </c>
      <c r="E399" s="168" t="str">
        <f>IF((SurveyData!$A$389)=0,"",(SurveyData!$P$389))</f>
        <v/>
      </c>
      <c r="F399" s="168" t="str">
        <f>IF((SurveyData!$A$389)=0,"",(SurveyData!$R$389))</f>
        <v/>
      </c>
      <c r="G399" s="168" t="str">
        <f>IF((SurveyData!$A$389)=0,"",(SurveyData!$T$389))</f>
        <v/>
      </c>
      <c r="H399" s="168" t="str">
        <f>IF((SurveyData!$A$389)=0,"",(SurveyData!$V$389))</f>
        <v/>
      </c>
      <c r="I399" s="168" t="str">
        <f>IF((SurveyData!$A$389)=0,"",(SurveyData!$X$389))</f>
        <v/>
      </c>
      <c r="J399" s="168" t="str">
        <f>IF((SurveyData!$A$389)=0,"",(SurveyData!$Z$389))</f>
        <v/>
      </c>
      <c r="K399" s="168" t="str">
        <f>IF((SurveyData!$A$389)=0,"",(SurveyData!$AB$389))</f>
        <v/>
      </c>
      <c r="L399" s="168" t="str">
        <f>IF((SurveyData!$A$389)=0,"",(SurveyData!$AD$389))</f>
        <v/>
      </c>
      <c r="M399" s="169" t="str">
        <f>IF(ISERROR(SUM($F$10*$F$399)+($G$10*$G$399)+($H$10*$H$399)+($I$10*$H$399)+($J$10*$J$399)+($K$10*$K$399)+($L$10*$L$399)),"",(SUM(SUM($F$10*$F$399)+($G$10*$G$399)+($H$10*$H$399)+($I$10*$H$399)+($J$10*$J$399)+($K$10*$K$399)+($L$10*$L$399))))</f>
        <v/>
      </c>
      <c r="N399" s="168" t="str">
        <f>IF((SurveyData!$A$389)=0,"",(SurveyData!$AE$389))</f>
        <v/>
      </c>
    </row>
    <row r="400" spans="2:14" ht="14.25">
      <c r="B400" s="172" t="str">
        <f>IF((SurveyData!$A$390)=0,"",(SurveyData!$A$390))</f>
        <v/>
      </c>
      <c r="C400" s="168" t="str">
        <f>IF((SurveyData!$A$390)=0,"",(SurveyData!$N$390))</f>
        <v/>
      </c>
      <c r="D400" s="168" t="str">
        <f>IF((SurveyData!$A$390)=0,"",(SurveyData!$O$390))</f>
        <v/>
      </c>
      <c r="E400" s="168" t="str">
        <f>IF((SurveyData!$A$390)=0,"",(SurveyData!$P$390))</f>
        <v/>
      </c>
      <c r="F400" s="168" t="str">
        <f>IF((SurveyData!$A$390)=0,"",(SurveyData!$R$390))</f>
        <v/>
      </c>
      <c r="G400" s="168" t="str">
        <f>IF((SurveyData!$A$390)=0,"",(SurveyData!$T$390))</f>
        <v/>
      </c>
      <c r="H400" s="168" t="str">
        <f>IF((SurveyData!$A$390)=0,"",(SurveyData!$V$390))</f>
        <v/>
      </c>
      <c r="I400" s="168" t="str">
        <f>IF((SurveyData!$A$390)=0,"",(SurveyData!$X$390))</f>
        <v/>
      </c>
      <c r="J400" s="168" t="str">
        <f>IF((SurveyData!$A$390)=0,"",(SurveyData!$Z$390))</f>
        <v/>
      </c>
      <c r="K400" s="168" t="str">
        <f>IF((SurveyData!$A$390)=0,"",(SurveyData!$AB$390))</f>
        <v/>
      </c>
      <c r="L400" s="168" t="str">
        <f>IF((SurveyData!$A$390)=0,"",(SurveyData!$AD$390))</f>
        <v/>
      </c>
      <c r="M400" s="169" t="str">
        <f>IF(ISERROR(SUM($F$10*$F$400)+($G$10*$G$400)+($H$10*$H$400)+($I$10*$H$400)+($J$10*$J$400)+($K$10*$K$400)+($L$10*$L$400)),"",(SUM(SUM($F$10*$F$400)+($G$10*$G$400)+($H$10*$H$400)+($I$10*$H$400)+($J$10*$J$400)+($K$10*$K$400)+($L$10*$L$400))))</f>
        <v/>
      </c>
      <c r="N400" s="168" t="str">
        <f>IF((SurveyData!$A$390)=0,"",(SurveyData!$AE$390))</f>
        <v/>
      </c>
    </row>
    <row r="401" spans="2:14" ht="14.25">
      <c r="B401" s="172" t="str">
        <f>IF((SurveyData!$A$391)=0,"",(SurveyData!$A$391))</f>
        <v/>
      </c>
      <c r="C401" s="168" t="str">
        <f>IF((SurveyData!$A$391)=0,"",(SurveyData!$N$391))</f>
        <v/>
      </c>
      <c r="D401" s="168" t="str">
        <f>IF((SurveyData!$A$391)=0,"",(SurveyData!$O$391))</f>
        <v/>
      </c>
      <c r="E401" s="168" t="str">
        <f>IF((SurveyData!$A$391)=0,"",(SurveyData!$P$391))</f>
        <v/>
      </c>
      <c r="F401" s="168" t="str">
        <f>IF((SurveyData!$A$391)=0,"",(SurveyData!$R$391))</f>
        <v/>
      </c>
      <c r="G401" s="168" t="str">
        <f>IF((SurveyData!$A$391)=0,"",(SurveyData!$T$391))</f>
        <v/>
      </c>
      <c r="H401" s="168" t="str">
        <f>IF((SurveyData!$A$391)=0,"",(SurveyData!$V$391))</f>
        <v/>
      </c>
      <c r="I401" s="168" t="str">
        <f>IF((SurveyData!$A$391)=0,"",(SurveyData!$X$391))</f>
        <v/>
      </c>
      <c r="J401" s="168" t="str">
        <f>IF((SurveyData!$A$391)=0,"",(SurveyData!$Z$391))</f>
        <v/>
      </c>
      <c r="K401" s="168" t="str">
        <f>IF((SurveyData!$A$391)=0,"",(SurveyData!$AB$391))</f>
        <v/>
      </c>
      <c r="L401" s="168" t="str">
        <f>IF((SurveyData!$A$391)=0,"",(SurveyData!$AD$391))</f>
        <v/>
      </c>
      <c r="M401" s="169" t="str">
        <f>IF(ISERROR(SUM($F$10*$F$401)+($G$10*$G$401)+($H$10*$H$401)+($I$10*$H$401)+($J$10*$J$401)+($K$10*$K$401)+($L$10*$L$401)),"",(SUM(SUM($F$10*$F$401)+($G$10*$G$401)+($H$10*$H$401)+($I$10*$H$401)+($J$10*$J$401)+($K$10*$K$401)+($L$10*$L$401))))</f>
        <v/>
      </c>
      <c r="N401" s="168" t="str">
        <f>IF((SurveyData!$A$391)=0,"",(SurveyData!$AE$391))</f>
        <v/>
      </c>
    </row>
    <row r="402" spans="2:14" ht="14.25">
      <c r="B402" s="172" t="str">
        <f>IF((SurveyData!$A$392)=0,"",(SurveyData!$A$392))</f>
        <v/>
      </c>
      <c r="C402" s="168" t="str">
        <f>IF((SurveyData!$A$392)=0,"",(SurveyData!$N$392))</f>
        <v/>
      </c>
      <c r="D402" s="168" t="str">
        <f>IF((SurveyData!$A$392)=0,"",(SurveyData!$O$392))</f>
        <v/>
      </c>
      <c r="E402" s="168" t="str">
        <f>IF((SurveyData!$A$392)=0,"",(SurveyData!$P$392))</f>
        <v/>
      </c>
      <c r="F402" s="168" t="str">
        <f>IF((SurveyData!$A$392)=0,"",(SurveyData!$R$392))</f>
        <v/>
      </c>
      <c r="G402" s="168" t="str">
        <f>IF((SurveyData!$A$392)=0,"",(SurveyData!$T$392))</f>
        <v/>
      </c>
      <c r="H402" s="168" t="str">
        <f>IF((SurveyData!$A$392)=0,"",(SurveyData!$V$392))</f>
        <v/>
      </c>
      <c r="I402" s="168" t="str">
        <f>IF((SurveyData!$A$392)=0,"",(SurveyData!$X$392))</f>
        <v/>
      </c>
      <c r="J402" s="168" t="str">
        <f>IF((SurveyData!$A$392)=0,"",(SurveyData!$Z$392))</f>
        <v/>
      </c>
      <c r="K402" s="168" t="str">
        <f>IF((SurveyData!$A$392)=0,"",(SurveyData!$AB$392))</f>
        <v/>
      </c>
      <c r="L402" s="168" t="str">
        <f>IF((SurveyData!$A$392)=0,"",(SurveyData!$AD$392))</f>
        <v/>
      </c>
      <c r="M402" s="169" t="str">
        <f>IF(ISERROR(SUM($F$10*$F$402)+($G$10*$G$402)+($H$10*$H$402)+($I$10*$H$402)+($J$10*$J$402)+($K$10*$K$402)+($L$10*$L$402)),"",(SUM(SUM($F$10*$F$402)+($G$10*$G$402)+($H$10*$H$402)+($I$10*$H$402)+($J$10*$J$402)+($K$10*$K$402)+($L$10*$L$402))))</f>
        <v/>
      </c>
      <c r="N402" s="168" t="str">
        <f>IF((SurveyData!$A$392)=0,"",(SurveyData!$AE$392))</f>
        <v/>
      </c>
    </row>
    <row r="403" spans="2:14" ht="14.25">
      <c r="B403" s="172" t="str">
        <f>IF((SurveyData!$A$393)=0,"",(SurveyData!$A$393))</f>
        <v/>
      </c>
      <c r="C403" s="168" t="str">
        <f>IF((SurveyData!$A$393)=0,"",(SurveyData!$N$393))</f>
        <v/>
      </c>
      <c r="D403" s="168" t="str">
        <f>IF((SurveyData!$A$393)=0,"",(SurveyData!$O$393))</f>
        <v/>
      </c>
      <c r="E403" s="168" t="str">
        <f>IF((SurveyData!$A$393)=0,"",(SurveyData!$P$393))</f>
        <v/>
      </c>
      <c r="F403" s="168" t="str">
        <f>IF((SurveyData!$A$393)=0,"",(SurveyData!$R$393))</f>
        <v/>
      </c>
      <c r="G403" s="168" t="str">
        <f>IF((SurveyData!$A$393)=0,"",(SurveyData!$T$393))</f>
        <v/>
      </c>
      <c r="H403" s="168" t="str">
        <f>IF((SurveyData!$A$393)=0,"",(SurveyData!$V$393))</f>
        <v/>
      </c>
      <c r="I403" s="168" t="str">
        <f>IF((SurveyData!$A$393)=0,"",(SurveyData!$X$393))</f>
        <v/>
      </c>
      <c r="J403" s="168" t="str">
        <f>IF((SurveyData!$A$393)=0,"",(SurveyData!$Z$393))</f>
        <v/>
      </c>
      <c r="K403" s="168" t="str">
        <f>IF((SurveyData!$A$393)=0,"",(SurveyData!$AB$393))</f>
        <v/>
      </c>
      <c r="L403" s="168" t="str">
        <f>IF((SurveyData!$A$393)=0,"",(SurveyData!$AD$393))</f>
        <v/>
      </c>
      <c r="M403" s="169" t="str">
        <f>IF(ISERROR(SUM($F$10*$F$403)+($G$10*$G$403)+($H$10*$H$403)+($I$10*$H$403)+($J$10*$J$403)+($K$10*$K$403)+($L$10*$L$403)),"",(SUM(SUM($F$10*$F$403)+($G$10*$G$403)+($H$10*$H$403)+($I$10*$H$403)+($J$10*$J$403)+($K$10*$K$403)+($L$10*$L$403))))</f>
        <v/>
      </c>
      <c r="N403" s="168" t="str">
        <f>IF((SurveyData!$A$393)=0,"",(SurveyData!$AE$393))</f>
        <v/>
      </c>
    </row>
    <row r="404" spans="2:14" ht="14.25">
      <c r="B404" s="172" t="str">
        <f>IF((SurveyData!$A$394)=0,"",(SurveyData!$A$394))</f>
        <v/>
      </c>
      <c r="C404" s="168" t="str">
        <f>IF((SurveyData!$A$394)=0,"",(SurveyData!$N$394))</f>
        <v/>
      </c>
      <c r="D404" s="168" t="str">
        <f>IF((SurveyData!$A$394)=0,"",(SurveyData!$O$394))</f>
        <v/>
      </c>
      <c r="E404" s="168" t="str">
        <f>IF((SurveyData!$A$394)=0,"",(SurveyData!$P$394))</f>
        <v/>
      </c>
      <c r="F404" s="168" t="str">
        <f>IF((SurveyData!$A$394)=0,"",(SurveyData!$R$394))</f>
        <v/>
      </c>
      <c r="G404" s="168" t="str">
        <f>IF((SurveyData!$A$394)=0,"",(SurveyData!$T$394))</f>
        <v/>
      </c>
      <c r="H404" s="168" t="str">
        <f>IF((SurveyData!$A$394)=0,"",(SurveyData!$V$394))</f>
        <v/>
      </c>
      <c r="I404" s="168" t="str">
        <f>IF((SurveyData!$A$394)=0,"",(SurveyData!$X$394))</f>
        <v/>
      </c>
      <c r="J404" s="168" t="str">
        <f>IF((SurveyData!$A$394)=0,"",(SurveyData!$Z$394))</f>
        <v/>
      </c>
      <c r="K404" s="168" t="str">
        <f>IF((SurveyData!$A$394)=0,"",(SurveyData!$AB$394))</f>
        <v/>
      </c>
      <c r="L404" s="168" t="str">
        <f>IF((SurveyData!$A$394)=0,"",(SurveyData!$AD$394))</f>
        <v/>
      </c>
      <c r="M404" s="169" t="str">
        <f>IF(ISERROR(SUM($F$10*$F$404)+($G$10*$G$404)+($H$10*$H$404)+($I$10*$H$404)+($J$10*$J$404)+($K$10*$K$404)+($L$10*$L$404)),"",(SUM(SUM($F$10*$F$404)+($G$10*$G$404)+($H$10*$H$404)+($I$10*$H$404)+($J$10*$J$404)+($K$10*$K$404)+($L$10*$L$404))))</f>
        <v/>
      </c>
      <c r="N404" s="168" t="str">
        <f>IF((SurveyData!$A$394)=0,"",(SurveyData!$AE$394))</f>
        <v/>
      </c>
    </row>
    <row r="405" spans="2:14" ht="14.25">
      <c r="B405" s="172" t="str">
        <f>IF((SurveyData!$A$395)=0,"",(SurveyData!$A$395))</f>
        <v/>
      </c>
      <c r="C405" s="168" t="str">
        <f>IF((SurveyData!$A$395)=0,"",(SurveyData!$N$395))</f>
        <v/>
      </c>
      <c r="D405" s="168" t="str">
        <f>IF((SurveyData!$A$395)=0,"",(SurveyData!$O$395))</f>
        <v/>
      </c>
      <c r="E405" s="168" t="str">
        <f>IF((SurveyData!$A$395)=0,"",(SurveyData!$P$395))</f>
        <v/>
      </c>
      <c r="F405" s="168" t="str">
        <f>IF((SurveyData!$A$395)=0,"",(SurveyData!$R$395))</f>
        <v/>
      </c>
      <c r="G405" s="168" t="str">
        <f>IF((SurveyData!$A$395)=0,"",(SurveyData!$T$395))</f>
        <v/>
      </c>
      <c r="H405" s="168" t="str">
        <f>IF((SurveyData!$A$395)=0,"",(SurveyData!$V$395))</f>
        <v/>
      </c>
      <c r="I405" s="168" t="str">
        <f>IF((SurveyData!$A$395)=0,"",(SurveyData!$X$395))</f>
        <v/>
      </c>
      <c r="J405" s="168" t="str">
        <f>IF((SurveyData!$A$395)=0,"",(SurveyData!$Z$395))</f>
        <v/>
      </c>
      <c r="K405" s="168" t="str">
        <f>IF((SurveyData!$A$395)=0,"",(SurveyData!$AB$395))</f>
        <v/>
      </c>
      <c r="L405" s="168" t="str">
        <f>IF((SurveyData!$A$395)=0,"",(SurveyData!$AD$395))</f>
        <v/>
      </c>
      <c r="M405" s="169" t="str">
        <f>IF(ISERROR(SUM($F$10*$F$405)+($G$10*$G$405)+($H$10*$H$405)+($I$10*$H$405)+($J$10*$J$405)+($K$10*$K$405)+($L$10*$L$405)),"",(SUM(SUM($F$10*$F$405)+($G$10*$G$405)+($H$10*$H$405)+($I$10*$H$405)+($J$10*$J$405)+($K$10*$K$405)+($L$10*$L$405))))</f>
        <v/>
      </c>
      <c r="N405" s="168" t="str">
        <f>IF((SurveyData!$A$395)=0,"",(SurveyData!$AE$395))</f>
        <v/>
      </c>
    </row>
    <row r="406" spans="2:14" ht="14.25">
      <c r="B406" s="172" t="str">
        <f>IF((SurveyData!$A$396)=0,"",(SurveyData!$A$396))</f>
        <v/>
      </c>
      <c r="C406" s="168" t="str">
        <f>IF((SurveyData!$A$396)=0,"",(SurveyData!$N$396))</f>
        <v/>
      </c>
      <c r="D406" s="168" t="str">
        <f>IF((SurveyData!$A$396)=0,"",(SurveyData!$O$396))</f>
        <v/>
      </c>
      <c r="E406" s="168" t="str">
        <f>IF((SurveyData!$A$396)=0,"",(SurveyData!$P$396))</f>
        <v/>
      </c>
      <c r="F406" s="168" t="str">
        <f>IF((SurveyData!$A$396)=0,"",(SurveyData!$R$396))</f>
        <v/>
      </c>
      <c r="G406" s="168" t="str">
        <f>IF((SurveyData!$A$396)=0,"",(SurveyData!$T$396))</f>
        <v/>
      </c>
      <c r="H406" s="168" t="str">
        <f>IF((SurveyData!$A$396)=0,"",(SurveyData!$V$396))</f>
        <v/>
      </c>
      <c r="I406" s="168" t="str">
        <f>IF((SurveyData!$A$396)=0,"",(SurveyData!$X$396))</f>
        <v/>
      </c>
      <c r="J406" s="168" t="str">
        <f>IF((SurveyData!$A$396)=0,"",(SurveyData!$Z$396))</f>
        <v/>
      </c>
      <c r="K406" s="168" t="str">
        <f>IF((SurveyData!$A$396)=0,"",(SurveyData!$AB$396))</f>
        <v/>
      </c>
      <c r="L406" s="168" t="str">
        <f>IF((SurveyData!$A$396)=0,"",(SurveyData!$AD$396))</f>
        <v/>
      </c>
      <c r="M406" s="169" t="str">
        <f>IF(ISERROR(SUM($F$10*$F$406)+($G$10*$G$406)+($H$10*$H$406)+($I$10*$H$406)+($J$10*$J$406)+($K$10*$K$406)+($L$10*$L$406)),"",(SUM(SUM($F$10*$F$406)+($G$10*$G$406)+($H$10*$H$406)+($I$10*$H$406)+($J$10*$J$406)+($K$10*$K$406)+($L$10*$L$406))))</f>
        <v/>
      </c>
      <c r="N406" s="168" t="str">
        <f>IF((SurveyData!$A$396)=0,"",(SurveyData!$AE$396))</f>
        <v/>
      </c>
    </row>
    <row r="407" spans="2:14" ht="14.25">
      <c r="B407" s="172" t="str">
        <f>IF((SurveyData!$A$397)=0,"",(SurveyData!$A$397))</f>
        <v/>
      </c>
      <c r="C407" s="168" t="str">
        <f>IF((SurveyData!$A$397)=0,"",(SurveyData!$N$397))</f>
        <v/>
      </c>
      <c r="D407" s="168" t="str">
        <f>IF((SurveyData!$A$397)=0,"",(SurveyData!$O$397))</f>
        <v/>
      </c>
      <c r="E407" s="168" t="str">
        <f>IF((SurveyData!$A$397)=0,"",(SurveyData!$P$397))</f>
        <v/>
      </c>
      <c r="F407" s="168" t="str">
        <f>IF((SurveyData!$A$397)=0,"",(SurveyData!$R$397))</f>
        <v/>
      </c>
      <c r="G407" s="168" t="str">
        <f>IF((SurveyData!$A$397)=0,"",(SurveyData!$T$397))</f>
        <v/>
      </c>
      <c r="H407" s="168" t="str">
        <f>IF((SurveyData!$A$397)=0,"",(SurveyData!$V$397))</f>
        <v/>
      </c>
      <c r="I407" s="168" t="str">
        <f>IF((SurveyData!$A$397)=0,"",(SurveyData!$X$397))</f>
        <v/>
      </c>
      <c r="J407" s="168" t="str">
        <f>IF((SurveyData!$A$397)=0,"",(SurveyData!$Z$397))</f>
        <v/>
      </c>
      <c r="K407" s="168" t="str">
        <f>IF((SurveyData!$A$397)=0,"",(SurveyData!$AB$397))</f>
        <v/>
      </c>
      <c r="L407" s="168" t="str">
        <f>IF((SurveyData!$A$397)=0,"",(SurveyData!$AD$397))</f>
        <v/>
      </c>
      <c r="M407" s="169" t="str">
        <f>IF(ISERROR(SUM($F$10*$F$407)+($G$10*$G$407)+($H$10*$H$407)+($I$10*$H$407)+($J$10*$J$407)+($K$10*$K$407)+($L$10*$L$407)),"",(SUM(SUM($F$10*$F$407)+($G$10*$G$407)+($H$10*$H$407)+($I$10*$H$407)+($J$10*$J$407)+($K$10*$K$407)+($L$10*$L$407))))</f>
        <v/>
      </c>
      <c r="N407" s="168" t="str">
        <f>IF((SurveyData!$A$397)=0,"",(SurveyData!$AE$397))</f>
        <v/>
      </c>
    </row>
    <row r="408" spans="2:14" ht="14.25">
      <c r="B408" s="172" t="str">
        <f>IF((SurveyData!$A$398)=0,"",(SurveyData!$A$398))</f>
        <v/>
      </c>
      <c r="C408" s="168" t="str">
        <f>IF((SurveyData!$A$398)=0,"",(SurveyData!$N$398))</f>
        <v/>
      </c>
      <c r="D408" s="168" t="str">
        <f>IF((SurveyData!$A$398)=0,"",(SurveyData!$O$398))</f>
        <v/>
      </c>
      <c r="E408" s="168" t="str">
        <f>IF((SurveyData!$A$398)=0,"",(SurveyData!$P$398))</f>
        <v/>
      </c>
      <c r="F408" s="168" t="str">
        <f>IF((SurveyData!$A$398)=0,"",(SurveyData!$R$398))</f>
        <v/>
      </c>
      <c r="G408" s="168" t="str">
        <f>IF((SurveyData!$A$398)=0,"",(SurveyData!$T$398))</f>
        <v/>
      </c>
      <c r="H408" s="168" t="str">
        <f>IF((SurveyData!$A$398)=0,"",(SurveyData!$V$398))</f>
        <v/>
      </c>
      <c r="I408" s="168" t="str">
        <f>IF((SurveyData!$A$398)=0,"",(SurveyData!$X$398))</f>
        <v/>
      </c>
      <c r="J408" s="168" t="str">
        <f>IF((SurveyData!$A$398)=0,"",(SurveyData!$Z$398))</f>
        <v/>
      </c>
      <c r="K408" s="168" t="str">
        <f>IF((SurveyData!$A$398)=0,"",(SurveyData!$AB$398))</f>
        <v/>
      </c>
      <c r="L408" s="168" t="str">
        <f>IF((SurveyData!$A$398)=0,"",(SurveyData!$AD$398))</f>
        <v/>
      </c>
      <c r="M408" s="169" t="str">
        <f>IF(ISERROR(SUM($F$10*$F$408)+($G$10*$G$408)+($H$10*$H$408)+($I$10*$H$408)+($J$10*$J$408)+($K$10*$K$408)+($L$10*$L$408)),"",(SUM(SUM($F$10*$F$408)+($G$10*$G$408)+($H$10*$H$408)+($I$10*$H$408)+($J$10*$J$408)+($K$10*$K$408)+($L$10*$L$408))))</f>
        <v/>
      </c>
      <c r="N408" s="168" t="str">
        <f>IF((SurveyData!$A$398)=0,"",(SurveyData!$AE$398))</f>
        <v/>
      </c>
    </row>
    <row r="409" spans="2:14" ht="14.25">
      <c r="B409" s="172" t="str">
        <f>IF((SurveyData!$A$399)=0,"",(SurveyData!$A$399))</f>
        <v/>
      </c>
      <c r="C409" s="168" t="str">
        <f>IF((SurveyData!$A$399)=0,"",(SurveyData!$N$399))</f>
        <v/>
      </c>
      <c r="D409" s="168" t="str">
        <f>IF((SurveyData!$A$399)=0,"",(SurveyData!$O$399))</f>
        <v/>
      </c>
      <c r="E409" s="168" t="str">
        <f>IF((SurveyData!$A$399)=0,"",(SurveyData!$P$399))</f>
        <v/>
      </c>
      <c r="F409" s="168" t="str">
        <f>IF((SurveyData!$A$399)=0,"",(SurveyData!$R$399))</f>
        <v/>
      </c>
      <c r="G409" s="168" t="str">
        <f>IF((SurveyData!$A$399)=0,"",(SurveyData!$T$399))</f>
        <v/>
      </c>
      <c r="H409" s="168" t="str">
        <f>IF((SurveyData!$A$399)=0,"",(SurveyData!$V$399))</f>
        <v/>
      </c>
      <c r="I409" s="168" t="str">
        <f>IF((SurveyData!$A$399)=0,"",(SurveyData!$X$399))</f>
        <v/>
      </c>
      <c r="J409" s="168" t="str">
        <f>IF((SurveyData!$A$399)=0,"",(SurveyData!$Z$399))</f>
        <v/>
      </c>
      <c r="K409" s="168" t="str">
        <f>IF((SurveyData!$A$399)=0,"",(SurveyData!$AB$399))</f>
        <v/>
      </c>
      <c r="L409" s="168" t="str">
        <f>IF((SurveyData!$A$399)=0,"",(SurveyData!$AD$399))</f>
        <v/>
      </c>
      <c r="M409" s="169" t="str">
        <f>IF(ISERROR(SUM($F$10*$F$409)+($G$10*$G$409)+($H$10*$H$409)+($I$10*$H$409)+($J$10*$J$409)+($K$10*$K$409)+($L$10*$L$409)),"",(SUM(SUM($F$10*$F$409)+($G$10*$G$409)+($H$10*$H$409)+($I$10*$H$409)+($J$10*$J$409)+($K$10*$K$409)+($L$10*$L$409))))</f>
        <v/>
      </c>
      <c r="N409" s="168" t="str">
        <f>IF((SurveyData!$A$399)=0,"",(SurveyData!$AE$399))</f>
        <v/>
      </c>
    </row>
    <row r="410" spans="2:14" ht="14.25">
      <c r="B410" s="172" t="str">
        <f>IF((SurveyData!$A$400)=0,"",(SurveyData!$A$400))</f>
        <v/>
      </c>
      <c r="C410" s="168" t="str">
        <f>IF((SurveyData!$A$400)=0,"",(SurveyData!$N$400))</f>
        <v/>
      </c>
      <c r="D410" s="168" t="str">
        <f>IF((SurveyData!$A$400)=0,"",(SurveyData!$O$400))</f>
        <v/>
      </c>
      <c r="E410" s="168" t="str">
        <f>IF((SurveyData!$A$400)=0,"",(SurveyData!$P$400))</f>
        <v/>
      </c>
      <c r="F410" s="168" t="str">
        <f>IF((SurveyData!$A$400)=0,"",(SurveyData!$R$400))</f>
        <v/>
      </c>
      <c r="G410" s="168" t="str">
        <f>IF((SurveyData!$A$400)=0,"",(SurveyData!$T$400))</f>
        <v/>
      </c>
      <c r="H410" s="168" t="str">
        <f>IF((SurveyData!$A$400)=0,"",(SurveyData!$V$400))</f>
        <v/>
      </c>
      <c r="I410" s="168" t="str">
        <f>IF((SurveyData!$A$400)=0,"",(SurveyData!$X$400))</f>
        <v/>
      </c>
      <c r="J410" s="168" t="str">
        <f>IF((SurveyData!$A$400)=0,"",(SurveyData!$Z$400))</f>
        <v/>
      </c>
      <c r="K410" s="168" t="str">
        <f>IF((SurveyData!$A$400)=0,"",(SurveyData!$AB$400))</f>
        <v/>
      </c>
      <c r="L410" s="168" t="str">
        <f>IF((SurveyData!$A$400)=0,"",(SurveyData!$AD$400))</f>
        <v/>
      </c>
      <c r="M410" s="169" t="str">
        <f>IF(ISERROR(SUM($F$10*$F$410)+($G$10*$G$410)+($H$10*$H$410)+($I$10*$H$410)+($J$10*$J$410)+($K$10*$K$410)+($L$10*$L$410)),"",(SUM(SUM($F$10*$F$410)+($G$10*$G$410)+($H$10*$H$410)+($I$10*$H$410)+($J$10*$J$410)+($K$10*$K$410)+($L$10*$L$410))))</f>
        <v/>
      </c>
      <c r="N410" s="168" t="str">
        <f>IF((SurveyData!$A$400)=0,"",(SurveyData!$AE$400))</f>
        <v/>
      </c>
    </row>
    <row r="411" spans="2:14" ht="14.25">
      <c r="B411" s="172" t="str">
        <f>IF((SurveyData!$A$401)=0,"",(SurveyData!$A$401))</f>
        <v/>
      </c>
      <c r="C411" s="168" t="str">
        <f>IF((SurveyData!$A$401)=0,"",(SurveyData!$N$401))</f>
        <v/>
      </c>
      <c r="D411" s="168" t="str">
        <f>IF((SurveyData!$A$401)=0,"",(SurveyData!$O$401))</f>
        <v/>
      </c>
      <c r="E411" s="168" t="str">
        <f>IF((SurveyData!$A$401)=0,"",(SurveyData!$P$401))</f>
        <v/>
      </c>
      <c r="F411" s="168" t="str">
        <f>IF((SurveyData!$A$401)=0,"",(SurveyData!$R$401))</f>
        <v/>
      </c>
      <c r="G411" s="168" t="str">
        <f>IF((SurveyData!$A$401)=0,"",(SurveyData!$T$401))</f>
        <v/>
      </c>
      <c r="H411" s="168" t="str">
        <f>IF((SurveyData!$A$401)=0,"",(SurveyData!$V$401))</f>
        <v/>
      </c>
      <c r="I411" s="168" t="str">
        <f>IF((SurveyData!$A$401)=0,"",(SurveyData!$X$401))</f>
        <v/>
      </c>
      <c r="J411" s="168" t="str">
        <f>IF((SurveyData!$A$401)=0,"",(SurveyData!$Z$401))</f>
        <v/>
      </c>
      <c r="K411" s="168" t="str">
        <f>IF((SurveyData!$A$401)=0,"",(SurveyData!$AB$401))</f>
        <v/>
      </c>
      <c r="L411" s="168" t="str">
        <f>IF((SurveyData!$A$401)=0,"",(SurveyData!$AD$401))</f>
        <v/>
      </c>
      <c r="M411" s="169" t="str">
        <f>IF(ISERROR(SUM($F$10*$F$411)+($G$10*$G$411)+($H$10*$H$411)+($I$10*$H$411)+($J$10*$J$411)+($K$10*$K$411)+($L$10*$L$411)),"",(SUM(SUM($F$10*$F$411)+($G$10*$G$411)+($H$10*$H$411)+($I$10*$H$411)+($J$10*$J$411)+($K$10*$K$411)+($L$10*$L$411))))</f>
        <v/>
      </c>
      <c r="N411" s="168" t="str">
        <f>IF((SurveyData!$A$401)=0,"",(SurveyData!$AE$401))</f>
        <v/>
      </c>
    </row>
    <row r="412" spans="2:14" ht="14.25">
      <c r="B412" s="172" t="str">
        <f>IF((SurveyData!$A$402)=0,"",(SurveyData!$A$402))</f>
        <v/>
      </c>
      <c r="C412" s="168" t="str">
        <f>IF((SurveyData!$A$402)=0,"",(SurveyData!$N$402))</f>
        <v/>
      </c>
      <c r="D412" s="168" t="str">
        <f>IF((SurveyData!$A$402)=0,"",(SurveyData!$O$402))</f>
        <v/>
      </c>
      <c r="E412" s="168" t="str">
        <f>IF((SurveyData!$A$402)=0,"",(SurveyData!$P$402))</f>
        <v/>
      </c>
      <c r="F412" s="168" t="str">
        <f>IF((SurveyData!$A$402)=0,"",(SurveyData!$R$402))</f>
        <v/>
      </c>
      <c r="G412" s="168" t="str">
        <f>IF((SurveyData!$A$402)=0,"",(SurveyData!$T$402))</f>
        <v/>
      </c>
      <c r="H412" s="168" t="str">
        <f>IF((SurveyData!$A$402)=0,"",(SurveyData!$V$402))</f>
        <v/>
      </c>
      <c r="I412" s="168" t="str">
        <f>IF((SurveyData!$A$402)=0,"",(SurveyData!$X$402))</f>
        <v/>
      </c>
      <c r="J412" s="168" t="str">
        <f>IF((SurveyData!$A$402)=0,"",(SurveyData!$Z$402))</f>
        <v/>
      </c>
      <c r="K412" s="168" t="str">
        <f>IF((SurveyData!$A$402)=0,"",(SurveyData!$AB$402))</f>
        <v/>
      </c>
      <c r="L412" s="168" t="str">
        <f>IF((SurveyData!$A$402)=0,"",(SurveyData!$AD$402))</f>
        <v/>
      </c>
      <c r="M412" s="169" t="str">
        <f>IF(ISERROR(SUM($F$10*$F$412)+($G$10*$G$412)+($H$10*$H$412)+($I$10*$H$412)+($J$10*$J$412)+($K$10*$K$412)+($L$10*$L$412)),"",(SUM(SUM($F$10*$F$412)+($G$10*$G$412)+($H$10*$H$412)+($I$10*$H$412)+($J$10*$J$412)+($K$10*$K$412)+($L$10*$L$412))))</f>
        <v/>
      </c>
      <c r="N412" s="168" t="str">
        <f>IF((SurveyData!$A$402)=0,"",(SurveyData!$AE$402))</f>
        <v/>
      </c>
    </row>
    <row r="413" spans="2:14" ht="14.25">
      <c r="B413" s="172" t="str">
        <f>IF((SurveyData!$A$403)=0,"",(SurveyData!$A$403))</f>
        <v/>
      </c>
      <c r="C413" s="168" t="str">
        <f>IF((SurveyData!$A$403)=0,"",(SurveyData!$N$403))</f>
        <v/>
      </c>
      <c r="D413" s="168" t="str">
        <f>IF((SurveyData!$A$403)=0,"",(SurveyData!$O$403))</f>
        <v/>
      </c>
      <c r="E413" s="168" t="str">
        <f>IF((SurveyData!$A$403)=0,"",(SurveyData!$P$403))</f>
        <v/>
      </c>
      <c r="F413" s="168" t="str">
        <f>IF((SurveyData!$A$403)=0,"",(SurveyData!$R$403))</f>
        <v/>
      </c>
      <c r="G413" s="168" t="str">
        <f>IF((SurveyData!$A$403)=0,"",(SurveyData!$T$403))</f>
        <v/>
      </c>
      <c r="H413" s="168" t="str">
        <f>IF((SurveyData!$A$403)=0,"",(SurveyData!$V$403))</f>
        <v/>
      </c>
      <c r="I413" s="168" t="str">
        <f>IF((SurveyData!$A$403)=0,"",(SurveyData!$X$403))</f>
        <v/>
      </c>
      <c r="J413" s="168" t="str">
        <f>IF((SurveyData!$A$403)=0,"",(SurveyData!$Z$403))</f>
        <v/>
      </c>
      <c r="K413" s="168" t="str">
        <f>IF((SurveyData!$A$403)=0,"",(SurveyData!$AB$403))</f>
        <v/>
      </c>
      <c r="L413" s="168" t="str">
        <f>IF((SurveyData!$A$403)=0,"",(SurveyData!$AD$403))</f>
        <v/>
      </c>
      <c r="M413" s="169" t="str">
        <f>IF(ISERROR(SUM($F$10*$F$413)+($G$10*$G$413)+($H$10*$H$413)+($I$10*$H$413)+($J$10*$J$413)+($K$10*$K$413)+($L$10*$L$413)),"",(SUM(SUM($F$10*$F$413)+($G$10*$G$413)+($H$10*$H$413)+($I$10*$H$413)+($J$10*$J$413)+($K$10*$K$413)+($L$10*$L$413))))</f>
        <v/>
      </c>
      <c r="N413" s="168" t="str">
        <f>IF((SurveyData!$A$403)=0,"",(SurveyData!$AE$403))</f>
        <v/>
      </c>
    </row>
    <row r="414" spans="2:14" ht="14.25">
      <c r="B414" s="172" t="str">
        <f>IF((SurveyData!$A$404)=0,"",(SurveyData!$A$404))</f>
        <v/>
      </c>
      <c r="C414" s="168" t="str">
        <f>IF((SurveyData!$A$404)=0,"",(SurveyData!$N$404))</f>
        <v/>
      </c>
      <c r="D414" s="168" t="str">
        <f>IF((SurveyData!$A$404)=0,"",(SurveyData!$O$404))</f>
        <v/>
      </c>
      <c r="E414" s="168" t="str">
        <f>IF((SurveyData!$A$404)=0,"",(SurveyData!$P$404))</f>
        <v/>
      </c>
      <c r="F414" s="168" t="str">
        <f>IF((SurveyData!$A$404)=0,"",(SurveyData!$R$404))</f>
        <v/>
      </c>
      <c r="G414" s="168" t="str">
        <f>IF((SurveyData!$A$404)=0,"",(SurveyData!$T$404))</f>
        <v/>
      </c>
      <c r="H414" s="168" t="str">
        <f>IF((SurveyData!$A$404)=0,"",(SurveyData!$V$404))</f>
        <v/>
      </c>
      <c r="I414" s="168" t="str">
        <f>IF((SurveyData!$A$404)=0,"",(SurveyData!$X$404))</f>
        <v/>
      </c>
      <c r="J414" s="168" t="str">
        <f>IF((SurveyData!$A$404)=0,"",(SurveyData!$Z$404))</f>
        <v/>
      </c>
      <c r="K414" s="168" t="str">
        <f>IF((SurveyData!$A$404)=0,"",(SurveyData!$AB$404))</f>
        <v/>
      </c>
      <c r="L414" s="168" t="str">
        <f>IF((SurveyData!$A$404)=0,"",(SurveyData!$AD$404))</f>
        <v/>
      </c>
      <c r="M414" s="169" t="str">
        <f>IF(ISERROR(SUM($F$10*$F$414)+($G$10*$G$414)+($H$10*$H$414)+($I$10*$H$414)+($J$10*$J$414)+($K$10*$K$414)+($L$10*$L$414)),"",(SUM(SUM($F$10*$F$414)+($G$10*$G$414)+($H$10*$H$414)+($I$10*$H$414)+($J$10*$J$414)+($K$10*$K$414)+($L$10*$L$414))))</f>
        <v/>
      </c>
      <c r="N414" s="168" t="str">
        <f>IF((SurveyData!$A$404)=0,"",(SurveyData!$AE$404))</f>
        <v/>
      </c>
    </row>
    <row r="415" spans="2:14" ht="14.25">
      <c r="B415" s="172" t="str">
        <f>IF((SurveyData!$A$405)=0,"",(SurveyData!$A$405))</f>
        <v/>
      </c>
      <c r="C415" s="168" t="str">
        <f>IF((SurveyData!$A$405)=0,"",(SurveyData!$N$405))</f>
        <v/>
      </c>
      <c r="D415" s="168" t="str">
        <f>IF((SurveyData!$A$405)=0,"",(SurveyData!$O$405))</f>
        <v/>
      </c>
      <c r="E415" s="168" t="str">
        <f>IF((SurveyData!$A$405)=0,"",(SurveyData!$P$405))</f>
        <v/>
      </c>
      <c r="F415" s="168" t="str">
        <f>IF((SurveyData!$A$405)=0,"",(SurveyData!$R$405))</f>
        <v/>
      </c>
      <c r="G415" s="168" t="str">
        <f>IF((SurveyData!$A$405)=0,"",(SurveyData!$T$405))</f>
        <v/>
      </c>
      <c r="H415" s="168" t="str">
        <f>IF((SurveyData!$A$405)=0,"",(SurveyData!$V$405))</f>
        <v/>
      </c>
      <c r="I415" s="168" t="str">
        <f>IF((SurveyData!$A$405)=0,"",(SurveyData!$X$405))</f>
        <v/>
      </c>
      <c r="J415" s="168" t="str">
        <f>IF((SurveyData!$A$405)=0,"",(SurveyData!$Z$405))</f>
        <v/>
      </c>
      <c r="K415" s="168" t="str">
        <f>IF((SurveyData!$A$405)=0,"",(SurveyData!$AB$405))</f>
        <v/>
      </c>
      <c r="L415" s="168" t="str">
        <f>IF((SurveyData!$A$405)=0,"",(SurveyData!$AD$405))</f>
        <v/>
      </c>
      <c r="M415" s="169" t="str">
        <f>IF(ISERROR(SUM($F$10*$F$415)+($G$10*$G$415)+($H$10*$H$415)+($I$10*$H$415)+($J$10*$J$415)+($K$10*$K$415)+($L$10*$L$415)),"",(SUM(SUM($F$10*$F$415)+($G$10*$G$415)+($H$10*$H$415)+($I$10*$H$415)+($J$10*$J$415)+($K$10*$K$415)+($L$10*$L$415))))</f>
        <v/>
      </c>
      <c r="N415" s="168" t="str">
        <f>IF((SurveyData!$A$405)=0,"",(SurveyData!$AE$405))</f>
        <v/>
      </c>
    </row>
    <row r="416" spans="2:14" ht="14.25">
      <c r="B416" s="172" t="str">
        <f>IF((SurveyData!$A$406)=0,"",(SurveyData!$A$406))</f>
        <v/>
      </c>
      <c r="C416" s="168" t="str">
        <f>IF((SurveyData!$A$406)=0,"",(SurveyData!$N$406))</f>
        <v/>
      </c>
      <c r="D416" s="168" t="str">
        <f>IF((SurveyData!$A$406)=0,"",(SurveyData!$O$406))</f>
        <v/>
      </c>
      <c r="E416" s="168" t="str">
        <f>IF((SurveyData!$A$406)=0,"",(SurveyData!$P$406))</f>
        <v/>
      </c>
      <c r="F416" s="168" t="str">
        <f>IF((SurveyData!$A$406)=0,"",(SurveyData!$R$406))</f>
        <v/>
      </c>
      <c r="G416" s="168" t="str">
        <f>IF((SurveyData!$A$406)=0,"",(SurveyData!$T$406))</f>
        <v/>
      </c>
      <c r="H416" s="168" t="str">
        <f>IF((SurveyData!$A$406)=0,"",(SurveyData!$V$406))</f>
        <v/>
      </c>
      <c r="I416" s="168" t="str">
        <f>IF((SurveyData!$A$406)=0,"",(SurveyData!$X$406))</f>
        <v/>
      </c>
      <c r="J416" s="168" t="str">
        <f>IF((SurveyData!$A$406)=0,"",(SurveyData!$Z$406))</f>
        <v/>
      </c>
      <c r="K416" s="168" t="str">
        <f>IF((SurveyData!$A$406)=0,"",(SurveyData!$AB$406))</f>
        <v/>
      </c>
      <c r="L416" s="168" t="str">
        <f>IF((SurveyData!$A$406)=0,"",(SurveyData!$AD$406))</f>
        <v/>
      </c>
      <c r="M416" s="169" t="str">
        <f>IF(ISERROR(SUM($F$10*$F$416)+($G$10*$G$416)+($H$10*$H$416)+($I$10*$H$416)+($J$10*$J$416)+($K$10*$K$416)+($L$10*$L$416)),"",(SUM(SUM($F$10*$F$416)+($G$10*$G$416)+($H$10*$H$416)+($I$10*$H$416)+($J$10*$J$416)+($K$10*$K$416)+($L$10*$L$416))))</f>
        <v/>
      </c>
      <c r="N416" s="168" t="str">
        <f>IF((SurveyData!$A$406)=0,"",(SurveyData!$AE$406))</f>
        <v/>
      </c>
    </row>
    <row r="417" spans="2:14" ht="14.25">
      <c r="B417" s="172" t="str">
        <f>IF((SurveyData!$A$407)=0,"",(SurveyData!$A$407))</f>
        <v/>
      </c>
      <c r="C417" s="168" t="str">
        <f>IF((SurveyData!$A$407)=0,"",(SurveyData!$N$407))</f>
        <v/>
      </c>
      <c r="D417" s="168" t="str">
        <f>IF((SurveyData!$A$407)=0,"",(SurveyData!$O$407))</f>
        <v/>
      </c>
      <c r="E417" s="168" t="str">
        <f>IF((SurveyData!$A$407)=0,"",(SurveyData!$P$407))</f>
        <v/>
      </c>
      <c r="F417" s="168" t="str">
        <f>IF((SurveyData!$A$407)=0,"",(SurveyData!$R$407))</f>
        <v/>
      </c>
      <c r="G417" s="168" t="str">
        <f>IF((SurveyData!$A$407)=0,"",(SurveyData!$T$407))</f>
        <v/>
      </c>
      <c r="H417" s="168" t="str">
        <f>IF((SurveyData!$A$407)=0,"",(SurveyData!$V$407))</f>
        <v/>
      </c>
      <c r="I417" s="168" t="str">
        <f>IF((SurveyData!$A$407)=0,"",(SurveyData!$X$407))</f>
        <v/>
      </c>
      <c r="J417" s="168" t="str">
        <f>IF((SurveyData!$A$407)=0,"",(SurveyData!$Z$407))</f>
        <v/>
      </c>
      <c r="K417" s="168" t="str">
        <f>IF((SurveyData!$A$407)=0,"",(SurveyData!$AB$407))</f>
        <v/>
      </c>
      <c r="L417" s="168" t="str">
        <f>IF((SurveyData!$A$407)=0,"",(SurveyData!$AD$407))</f>
        <v/>
      </c>
      <c r="M417" s="169" t="str">
        <f>IF(ISERROR(SUM($F$10*$F$417)+($G$10*$G$417)+($H$10*$H$417)+($I$10*$H$417)+($J$10*$J$417)+($K$10*$K$417)+($L$10*$L$417)),"",(SUM(SUM($F$10*$F$417)+($G$10*$G$417)+($H$10*$H$417)+($I$10*$H$417)+($J$10*$J$417)+($K$10*$K$417)+($L$10*$L$417))))</f>
        <v/>
      </c>
      <c r="N417" s="168" t="str">
        <f>IF((SurveyData!$A$407)=0,"",(SurveyData!$AE$407))</f>
        <v/>
      </c>
    </row>
    <row r="418" spans="2:14" ht="14.25">
      <c r="B418" s="172" t="str">
        <f>IF((SurveyData!$A$408)=0,"",(SurveyData!$A$408))</f>
        <v/>
      </c>
      <c r="C418" s="168" t="str">
        <f>IF((SurveyData!$A$408)=0,"",(SurveyData!$N$408))</f>
        <v/>
      </c>
      <c r="D418" s="168" t="str">
        <f>IF((SurveyData!$A$408)=0,"",(SurveyData!$O$408))</f>
        <v/>
      </c>
      <c r="E418" s="168" t="str">
        <f>IF((SurveyData!$A$408)=0,"",(SurveyData!$P$408))</f>
        <v/>
      </c>
      <c r="F418" s="168" t="str">
        <f>IF((SurveyData!$A$408)=0,"",(SurveyData!$R$408))</f>
        <v/>
      </c>
      <c r="G418" s="168" t="str">
        <f>IF((SurveyData!$A$408)=0,"",(SurveyData!$T$408))</f>
        <v/>
      </c>
      <c r="H418" s="168" t="str">
        <f>IF((SurveyData!$A$408)=0,"",(SurveyData!$V$408))</f>
        <v/>
      </c>
      <c r="I418" s="168" t="str">
        <f>IF((SurveyData!$A$408)=0,"",(SurveyData!$X$408))</f>
        <v/>
      </c>
      <c r="J418" s="168" t="str">
        <f>IF((SurveyData!$A$408)=0,"",(SurveyData!$Z$408))</f>
        <v/>
      </c>
      <c r="K418" s="168" t="str">
        <f>IF((SurveyData!$A$408)=0,"",(SurveyData!$AB$408))</f>
        <v/>
      </c>
      <c r="L418" s="168" t="str">
        <f>IF((SurveyData!$A$408)=0,"",(SurveyData!$AD$408))</f>
        <v/>
      </c>
      <c r="M418" s="169" t="str">
        <f>IF(ISERROR(SUM($F$10*$F$418)+($G$10*$G$418)+($H$10*$H$418)+($I$10*$H$418)+($J$10*$J$418)+($K$10*$K$418)+($L$10*$L$418)),"",(SUM(SUM($F$10*$F$418)+($G$10*$G$418)+($H$10*$H$418)+($I$10*$H$418)+($J$10*$J$418)+($K$10*$K$418)+($L$10*$L$418))))</f>
        <v/>
      </c>
      <c r="N418" s="168" t="str">
        <f>IF((SurveyData!$A$408)=0,"",(SurveyData!$AE$408))</f>
        <v/>
      </c>
    </row>
    <row r="419" spans="2:14" ht="14.25">
      <c r="B419" s="172" t="str">
        <f>IF((SurveyData!$A$409)=0,"",(SurveyData!$A$409))</f>
        <v/>
      </c>
      <c r="C419" s="168" t="str">
        <f>IF((SurveyData!$A$409)=0,"",(SurveyData!$N$409))</f>
        <v/>
      </c>
      <c r="D419" s="168" t="str">
        <f>IF((SurveyData!$A$409)=0,"",(SurveyData!$O$409))</f>
        <v/>
      </c>
      <c r="E419" s="168" t="str">
        <f>IF((SurveyData!$A$409)=0,"",(SurveyData!$P$409))</f>
        <v/>
      </c>
      <c r="F419" s="168" t="str">
        <f>IF((SurveyData!$A$409)=0,"",(SurveyData!$R$409))</f>
        <v/>
      </c>
      <c r="G419" s="168" t="str">
        <f>IF((SurveyData!$A$409)=0,"",(SurveyData!$T$409))</f>
        <v/>
      </c>
      <c r="H419" s="168" t="str">
        <f>IF((SurveyData!$A$409)=0,"",(SurveyData!$V$409))</f>
        <v/>
      </c>
      <c r="I419" s="168" t="str">
        <f>IF((SurveyData!$A$409)=0,"",(SurveyData!$X$409))</f>
        <v/>
      </c>
      <c r="J419" s="168" t="str">
        <f>IF((SurveyData!$A$409)=0,"",(SurveyData!$Z$409))</f>
        <v/>
      </c>
      <c r="K419" s="168" t="str">
        <f>IF((SurveyData!$A$409)=0,"",(SurveyData!$AB$409))</f>
        <v/>
      </c>
      <c r="L419" s="168" t="str">
        <f>IF((SurveyData!$A$409)=0,"",(SurveyData!$AD$409))</f>
        <v/>
      </c>
      <c r="M419" s="169" t="str">
        <f>IF(ISERROR(SUM($F$10*$F$419)+($G$10*$G$419)+($H$10*$H$419)+($I$10*$H$419)+($J$10*$J$419)+($K$10*$K$419)+($L$10*$L$419)),"",(SUM(SUM($F$10*$F$419)+($G$10*$G$419)+($H$10*$H$419)+($I$10*$H$419)+($J$10*$J$419)+($K$10*$K$419)+($L$10*$L$419))))</f>
        <v/>
      </c>
      <c r="N419" s="168" t="str">
        <f>IF((SurveyData!$A$409)=0,"",(SurveyData!$AE$409))</f>
        <v/>
      </c>
    </row>
    <row r="420" spans="2:14" ht="14.25">
      <c r="B420" s="172" t="str">
        <f>IF((SurveyData!$A$410)=0,"",(SurveyData!$A$410))</f>
        <v/>
      </c>
      <c r="C420" s="168" t="str">
        <f>IF((SurveyData!$A$410)=0,"",(SurveyData!$N$410))</f>
        <v/>
      </c>
      <c r="D420" s="168" t="str">
        <f>IF((SurveyData!$A$410)=0,"",(SurveyData!$O$410))</f>
        <v/>
      </c>
      <c r="E420" s="168" t="str">
        <f>IF((SurveyData!$A$410)=0,"",(SurveyData!$P$410))</f>
        <v/>
      </c>
      <c r="F420" s="168" t="str">
        <f>IF((SurveyData!$A$410)=0,"",(SurveyData!$R$410))</f>
        <v/>
      </c>
      <c r="G420" s="168" t="str">
        <f>IF((SurveyData!$A$410)=0,"",(SurveyData!$T$410))</f>
        <v/>
      </c>
      <c r="H420" s="168" t="str">
        <f>IF((SurveyData!$A$410)=0,"",(SurveyData!$V$410))</f>
        <v/>
      </c>
      <c r="I420" s="168" t="str">
        <f>IF((SurveyData!$A$410)=0,"",(SurveyData!$X$410))</f>
        <v/>
      </c>
      <c r="J420" s="168" t="str">
        <f>IF((SurveyData!$A$410)=0,"",(SurveyData!$Z$410))</f>
        <v/>
      </c>
      <c r="K420" s="168" t="str">
        <f>IF((SurveyData!$A$410)=0,"",(SurveyData!$AB$410))</f>
        <v/>
      </c>
      <c r="L420" s="168" t="str">
        <f>IF((SurveyData!$A$410)=0,"",(SurveyData!$AD$410))</f>
        <v/>
      </c>
      <c r="M420" s="169" t="str">
        <f>IF(ISERROR(SUM($F$10*$F$420)+($G$10*$G$420)+($H$10*$H$420)+($I$10*$H$420)+($J$10*$J$420)+($K$10*$K$420)+($L$10*$L$420)),"",(SUM(SUM($F$10*$F$420)+($G$10*$G$420)+($H$10*$H$420)+($I$10*$H$420)+($J$10*$J$420)+($K$10*$K$420)+($L$10*$L$420))))</f>
        <v/>
      </c>
      <c r="N420" s="168" t="str">
        <f>IF((SurveyData!$A$410)=0,"",(SurveyData!$AE$410))</f>
        <v/>
      </c>
    </row>
    <row r="421" spans="2:14" ht="14.25">
      <c r="B421" s="172" t="str">
        <f>IF((SurveyData!$A$411)=0,"",(SurveyData!$A$411))</f>
        <v/>
      </c>
      <c r="C421" s="168" t="str">
        <f>IF((SurveyData!$A$411)=0,"",(SurveyData!$N$411))</f>
        <v/>
      </c>
      <c r="D421" s="168" t="str">
        <f>IF((SurveyData!$A$411)=0,"",(SurveyData!$O$411))</f>
        <v/>
      </c>
      <c r="E421" s="168" t="str">
        <f>IF((SurveyData!$A$411)=0,"",(SurveyData!$P$411))</f>
        <v/>
      </c>
      <c r="F421" s="168" t="str">
        <f>IF((SurveyData!$A$411)=0,"",(SurveyData!$R$411))</f>
        <v/>
      </c>
      <c r="G421" s="168" t="str">
        <f>IF((SurveyData!$A$411)=0,"",(SurveyData!$T$411))</f>
        <v/>
      </c>
      <c r="H421" s="168" t="str">
        <f>IF((SurveyData!$A$411)=0,"",(SurveyData!$V$411))</f>
        <v/>
      </c>
      <c r="I421" s="168" t="str">
        <f>IF((SurveyData!$A$411)=0,"",(SurveyData!$X$411))</f>
        <v/>
      </c>
      <c r="J421" s="168" t="str">
        <f>IF((SurveyData!$A$411)=0,"",(SurveyData!$Z$411))</f>
        <v/>
      </c>
      <c r="K421" s="168" t="str">
        <f>IF((SurveyData!$A$411)=0,"",(SurveyData!$AB$411))</f>
        <v/>
      </c>
      <c r="L421" s="168" t="str">
        <f>IF((SurveyData!$A$411)=0,"",(SurveyData!$AD$411))</f>
        <v/>
      </c>
      <c r="M421" s="169" t="str">
        <f>IF(ISERROR(SUM($F$10*$F$421)+($G$10*$G$421)+($H$10*$H$421)+($I$10*$H$421)+($J$10*$J$421)+($K$10*$K$421)+($L$10*$L$421)),"",(SUM(SUM($F$10*$F$421)+($G$10*$G$421)+($H$10*$H$421)+($I$10*$H$421)+($J$10*$J$421)+($K$10*$K$421)+($L$10*$L$421))))</f>
        <v/>
      </c>
      <c r="N421" s="168" t="str">
        <f>IF((SurveyData!$A$411)=0,"",(SurveyData!$AE$411))</f>
        <v/>
      </c>
    </row>
    <row r="422" spans="2:14" ht="14.25">
      <c r="B422" s="172" t="str">
        <f>IF((SurveyData!$A$412)=0,"",(SurveyData!$A$412))</f>
        <v/>
      </c>
      <c r="C422" s="168" t="str">
        <f>IF((SurveyData!$A$412)=0,"",(SurveyData!$N$412))</f>
        <v/>
      </c>
      <c r="D422" s="168" t="str">
        <f>IF((SurveyData!$A$412)=0,"",(SurveyData!$O$412))</f>
        <v/>
      </c>
      <c r="E422" s="168" t="str">
        <f>IF((SurveyData!$A$412)=0,"",(SurveyData!$P$412))</f>
        <v/>
      </c>
      <c r="F422" s="168" t="str">
        <f>IF((SurveyData!$A$412)=0,"",(SurveyData!$R$412))</f>
        <v/>
      </c>
      <c r="G422" s="168" t="str">
        <f>IF((SurveyData!$A$412)=0,"",(SurveyData!$T$412))</f>
        <v/>
      </c>
      <c r="H422" s="168" t="str">
        <f>IF((SurveyData!$A$412)=0,"",(SurveyData!$V$412))</f>
        <v/>
      </c>
      <c r="I422" s="168" t="str">
        <f>IF((SurveyData!$A$412)=0,"",(SurveyData!$X$412))</f>
        <v/>
      </c>
      <c r="J422" s="168" t="str">
        <f>IF((SurveyData!$A$412)=0,"",(SurveyData!$Z$412))</f>
        <v/>
      </c>
      <c r="K422" s="168" t="str">
        <f>IF((SurveyData!$A$412)=0,"",(SurveyData!$AB$412))</f>
        <v/>
      </c>
      <c r="L422" s="168" t="str">
        <f>IF((SurveyData!$A$412)=0,"",(SurveyData!$AD$412))</f>
        <v/>
      </c>
      <c r="M422" s="169" t="str">
        <f>IF(ISERROR(SUM($F$10*$F$422)+($G$10*$G$422)+($H$10*$H$422)+($I$10*$H$422)+($J$10*$J$422)+($K$10*$K$422)+($L$10*$L$422)),"",(SUM(SUM($F$10*$F$422)+($G$10*$G$422)+($H$10*$H$422)+($I$10*$H$422)+($J$10*$J$422)+($K$10*$K$422)+($L$10*$L$422))))</f>
        <v/>
      </c>
      <c r="N422" s="168" t="str">
        <f>IF((SurveyData!$A$412)=0,"",(SurveyData!$AE$412))</f>
        <v/>
      </c>
    </row>
    <row r="423" spans="2:14" ht="14.25">
      <c r="B423" s="172" t="str">
        <f>IF((SurveyData!$A$413)=0,"",(SurveyData!$A$413))</f>
        <v/>
      </c>
      <c r="C423" s="168" t="str">
        <f>IF((SurveyData!$A$413)=0,"",(SurveyData!$N$413))</f>
        <v/>
      </c>
      <c r="D423" s="168" t="str">
        <f>IF((SurveyData!$A$413)=0,"",(SurveyData!$O$413))</f>
        <v/>
      </c>
      <c r="E423" s="168" t="str">
        <f>IF((SurveyData!$A$413)=0,"",(SurveyData!$P$413))</f>
        <v/>
      </c>
      <c r="F423" s="168" t="str">
        <f>IF((SurveyData!$A$413)=0,"",(SurveyData!$R$413))</f>
        <v/>
      </c>
      <c r="G423" s="168" t="str">
        <f>IF((SurveyData!$A$413)=0,"",(SurveyData!$T$413))</f>
        <v/>
      </c>
      <c r="H423" s="168" t="str">
        <f>IF((SurveyData!$A$413)=0,"",(SurveyData!$V$413))</f>
        <v/>
      </c>
      <c r="I423" s="168" t="str">
        <f>IF((SurveyData!$A$413)=0,"",(SurveyData!$X$413))</f>
        <v/>
      </c>
      <c r="J423" s="168" t="str">
        <f>IF((SurveyData!$A$413)=0,"",(SurveyData!$Z$413))</f>
        <v/>
      </c>
      <c r="K423" s="168" t="str">
        <f>IF((SurveyData!$A$413)=0,"",(SurveyData!$AB$413))</f>
        <v/>
      </c>
      <c r="L423" s="168" t="str">
        <f>IF((SurveyData!$A$413)=0,"",(SurveyData!$AD$413))</f>
        <v/>
      </c>
      <c r="M423" s="169" t="str">
        <f>IF(ISERROR(SUM($F$10*$F$423)+($G$10*$G$423)+($H$10*$H$423)+($I$10*$H$423)+($J$10*$J$423)+($K$10*$K$423)+($L$10*$L$423)),"",(SUM(SUM($F$10*$F$423)+($G$10*$G$423)+($H$10*$H$423)+($I$10*$H$423)+($J$10*$J$423)+($K$10*$K$423)+($L$10*$L$423))))</f>
        <v/>
      </c>
      <c r="N423" s="168" t="str">
        <f>IF((SurveyData!$A$413)=0,"",(SurveyData!$AE$413))</f>
        <v/>
      </c>
    </row>
    <row r="424" spans="2:14" ht="14.25">
      <c r="B424" s="172" t="str">
        <f>IF((SurveyData!$A$414)=0,"",(SurveyData!$A$414))</f>
        <v/>
      </c>
      <c r="C424" s="168" t="str">
        <f>IF((SurveyData!$A$414)=0,"",(SurveyData!$N$414))</f>
        <v/>
      </c>
      <c r="D424" s="168" t="str">
        <f>IF((SurveyData!$A$414)=0,"",(SurveyData!$O$414))</f>
        <v/>
      </c>
      <c r="E424" s="168" t="str">
        <f>IF((SurveyData!$A$414)=0,"",(SurveyData!$P$414))</f>
        <v/>
      </c>
      <c r="F424" s="168" t="str">
        <f>IF((SurveyData!$A$414)=0,"",(SurveyData!$R$414))</f>
        <v/>
      </c>
      <c r="G424" s="168" t="str">
        <f>IF((SurveyData!$A$414)=0,"",(SurveyData!$T$414))</f>
        <v/>
      </c>
      <c r="H424" s="168" t="str">
        <f>IF((SurveyData!$A$414)=0,"",(SurveyData!$V$414))</f>
        <v/>
      </c>
      <c r="I424" s="168" t="str">
        <f>IF((SurveyData!$A$414)=0,"",(SurveyData!$X$414))</f>
        <v/>
      </c>
      <c r="J424" s="168" t="str">
        <f>IF((SurveyData!$A$414)=0,"",(SurveyData!$Z$414))</f>
        <v/>
      </c>
      <c r="K424" s="168" t="str">
        <f>IF((SurveyData!$A$414)=0,"",(SurveyData!$AB$414))</f>
        <v/>
      </c>
      <c r="L424" s="168" t="str">
        <f>IF((SurveyData!$A$414)=0,"",(SurveyData!$AD$414))</f>
        <v/>
      </c>
      <c r="M424" s="169" t="str">
        <f>IF(ISERROR(SUM($F$10*$F$424)+($G$10*$G$424)+($H$10*$H$424)+($I$10*$H$424)+($J$10*$J$424)+($K$10*$K$424)+($L$10*$L$424)),"",(SUM(SUM($F$10*$F$424)+($G$10*$G$424)+($H$10*$H$424)+($I$10*$H$424)+($J$10*$J$424)+($K$10*$K$424)+($L$10*$L$424))))</f>
        <v/>
      </c>
      <c r="N424" s="168" t="str">
        <f>IF((SurveyData!$A$414)=0,"",(SurveyData!$AE$414))</f>
        <v/>
      </c>
    </row>
    <row r="425" spans="2:14" ht="14.25">
      <c r="B425" s="172" t="str">
        <f>IF((SurveyData!$A$415)=0,"",(SurveyData!$A$415))</f>
        <v/>
      </c>
      <c r="C425" s="168" t="str">
        <f>IF((SurveyData!$A$415)=0,"",(SurveyData!$N$415))</f>
        <v/>
      </c>
      <c r="D425" s="168" t="str">
        <f>IF((SurveyData!$A$415)=0,"",(SurveyData!$O$415))</f>
        <v/>
      </c>
      <c r="E425" s="168" t="str">
        <f>IF((SurveyData!$A$415)=0,"",(SurveyData!$P$415))</f>
        <v/>
      </c>
      <c r="F425" s="168" t="str">
        <f>IF((SurveyData!$A$415)=0,"",(SurveyData!$R$415))</f>
        <v/>
      </c>
      <c r="G425" s="168" t="str">
        <f>IF((SurveyData!$A$415)=0,"",(SurveyData!$T$415))</f>
        <v/>
      </c>
      <c r="H425" s="168" t="str">
        <f>IF((SurveyData!$A$415)=0,"",(SurveyData!$V$415))</f>
        <v/>
      </c>
      <c r="I425" s="168" t="str">
        <f>IF((SurveyData!$A$415)=0,"",(SurveyData!$X$415))</f>
        <v/>
      </c>
      <c r="J425" s="168" t="str">
        <f>IF((SurveyData!$A$415)=0,"",(SurveyData!$Z$415))</f>
        <v/>
      </c>
      <c r="K425" s="168" t="str">
        <f>IF((SurveyData!$A$415)=0,"",(SurveyData!$AB$415))</f>
        <v/>
      </c>
      <c r="L425" s="168" t="str">
        <f>IF((SurveyData!$A$415)=0,"",(SurveyData!$AD$415))</f>
        <v/>
      </c>
      <c r="M425" s="169" t="str">
        <f>IF(ISERROR(SUM($F$10*$F$425)+($G$10*$G$425)+($H$10*$H$425)+($I$10*$H$425)+($J$10*$J$425)+($K$10*$K$425)+($L$10*$L$425)),"",(SUM(SUM($F$10*$F$425)+($G$10*$G$425)+($H$10*$H$425)+($I$10*$H$425)+($J$10*$J$425)+($K$10*$K$425)+($L$10*$L$425))))</f>
        <v/>
      </c>
      <c r="N425" s="168" t="str">
        <f>IF((SurveyData!$A$415)=0,"",(SurveyData!$AE$415))</f>
        <v/>
      </c>
    </row>
    <row r="426" spans="2:14" ht="14.25">
      <c r="B426" s="172" t="str">
        <f>IF((SurveyData!$A$416)=0,"",(SurveyData!$A$416))</f>
        <v/>
      </c>
      <c r="C426" s="168" t="str">
        <f>IF((SurveyData!$A$416)=0,"",(SurveyData!$N$416))</f>
        <v/>
      </c>
      <c r="D426" s="168" t="str">
        <f>IF((SurveyData!$A$416)=0,"",(SurveyData!$O$416))</f>
        <v/>
      </c>
      <c r="E426" s="168" t="str">
        <f>IF((SurveyData!$A$416)=0,"",(SurveyData!$P$416))</f>
        <v/>
      </c>
      <c r="F426" s="168" t="str">
        <f>IF((SurveyData!$A$416)=0,"",(SurveyData!$R$416))</f>
        <v/>
      </c>
      <c r="G426" s="168" t="str">
        <f>IF((SurveyData!$A$416)=0,"",(SurveyData!$T$416))</f>
        <v/>
      </c>
      <c r="H426" s="168" t="str">
        <f>IF((SurveyData!$A$416)=0,"",(SurveyData!$V$416))</f>
        <v/>
      </c>
      <c r="I426" s="168" t="str">
        <f>IF((SurveyData!$A$416)=0,"",(SurveyData!$X$416))</f>
        <v/>
      </c>
      <c r="J426" s="168" t="str">
        <f>IF((SurveyData!$A$416)=0,"",(SurveyData!$Z$416))</f>
        <v/>
      </c>
      <c r="K426" s="168" t="str">
        <f>IF((SurveyData!$A$416)=0,"",(SurveyData!$AB$416))</f>
        <v/>
      </c>
      <c r="L426" s="168" t="str">
        <f>IF((SurveyData!$A$416)=0,"",(SurveyData!$AD$416))</f>
        <v/>
      </c>
      <c r="M426" s="169" t="str">
        <f>IF(ISERROR(SUM($F$10*$F$426)+($G$10*$G$426)+($H$10*$H$426)+($I$10*$H$426)+($J$10*$J$426)+($K$10*$K$426)+($L$10*$L$426)),"",(SUM(SUM($F$10*$F$426)+($G$10*$G$426)+($H$10*$H$426)+($I$10*$H$426)+($J$10*$J$426)+($K$10*$K$426)+($L$10*$L$426))))</f>
        <v/>
      </c>
      <c r="N426" s="168" t="str">
        <f>IF((SurveyData!$A$416)=0,"",(SurveyData!$AE$416))</f>
        <v/>
      </c>
    </row>
    <row r="427" spans="2:14" ht="14.25">
      <c r="B427" s="172" t="str">
        <f>IF((SurveyData!$A$417)=0,"",(SurveyData!$A$417))</f>
        <v/>
      </c>
      <c r="C427" s="168" t="str">
        <f>IF((SurveyData!$A$417)=0,"",(SurveyData!$N$417))</f>
        <v/>
      </c>
      <c r="D427" s="168" t="str">
        <f>IF((SurveyData!$A$417)=0,"",(SurveyData!$O$417))</f>
        <v/>
      </c>
      <c r="E427" s="168" t="str">
        <f>IF((SurveyData!$A$417)=0,"",(SurveyData!$P$417))</f>
        <v/>
      </c>
      <c r="F427" s="168" t="str">
        <f>IF((SurveyData!$A$417)=0,"",(SurveyData!$R$417))</f>
        <v/>
      </c>
      <c r="G427" s="168" t="str">
        <f>IF((SurveyData!$A$417)=0,"",(SurveyData!$T$417))</f>
        <v/>
      </c>
      <c r="H427" s="168" t="str">
        <f>IF((SurveyData!$A$417)=0,"",(SurveyData!$V$417))</f>
        <v/>
      </c>
      <c r="I427" s="168" t="str">
        <f>IF((SurveyData!$A$417)=0,"",(SurveyData!$X$417))</f>
        <v/>
      </c>
      <c r="J427" s="168" t="str">
        <f>IF((SurveyData!$A$417)=0,"",(SurveyData!$Z$417))</f>
        <v/>
      </c>
      <c r="K427" s="168" t="str">
        <f>IF((SurveyData!$A$417)=0,"",(SurveyData!$AB$417))</f>
        <v/>
      </c>
      <c r="L427" s="168" t="str">
        <f>IF((SurveyData!$A$417)=0,"",(SurveyData!$AD$417))</f>
        <v/>
      </c>
      <c r="M427" s="169" t="str">
        <f>IF(ISERROR(SUM($F$10*$F$427)+($G$10*$G$427)+($H$10*$H$427)+($I$10*$H$427)+($J$10*$J$427)+($K$10*$K$427)+($L$10*$L$427)),"",(SUM(SUM($F$10*$F$427)+($G$10*$G$427)+($H$10*$H$427)+($I$10*$H$427)+($J$10*$J$427)+($K$10*$K$427)+($L$10*$L$427))))</f>
        <v/>
      </c>
      <c r="N427" s="168" t="str">
        <f>IF((SurveyData!$A$417)=0,"",(SurveyData!$AE$417))</f>
        <v/>
      </c>
    </row>
    <row r="428" spans="2:14" ht="14.25">
      <c r="B428" s="172" t="str">
        <f>IF((SurveyData!$A$418)=0,"",(SurveyData!$A$418))</f>
        <v/>
      </c>
      <c r="C428" s="168" t="str">
        <f>IF((SurveyData!$A$418)=0,"",(SurveyData!$N$418))</f>
        <v/>
      </c>
      <c r="D428" s="168" t="str">
        <f>IF((SurveyData!$A$418)=0,"",(SurveyData!$O$418))</f>
        <v/>
      </c>
      <c r="E428" s="168" t="str">
        <f>IF((SurveyData!$A$418)=0,"",(SurveyData!$P$418))</f>
        <v/>
      </c>
      <c r="F428" s="168" t="str">
        <f>IF((SurveyData!$A$418)=0,"",(SurveyData!$R$418))</f>
        <v/>
      </c>
      <c r="G428" s="168" t="str">
        <f>IF((SurveyData!$A$418)=0,"",(SurveyData!$T$418))</f>
        <v/>
      </c>
      <c r="H428" s="168" t="str">
        <f>IF((SurveyData!$A$418)=0,"",(SurveyData!$V$418))</f>
        <v/>
      </c>
      <c r="I428" s="168" t="str">
        <f>IF((SurveyData!$A$418)=0,"",(SurveyData!$X$418))</f>
        <v/>
      </c>
      <c r="J428" s="168" t="str">
        <f>IF((SurveyData!$A$418)=0,"",(SurveyData!$Z$418))</f>
        <v/>
      </c>
      <c r="K428" s="168" t="str">
        <f>IF((SurveyData!$A$418)=0,"",(SurveyData!$AB$418))</f>
        <v/>
      </c>
      <c r="L428" s="168" t="str">
        <f>IF((SurveyData!$A$418)=0,"",(SurveyData!$AD$418))</f>
        <v/>
      </c>
      <c r="M428" s="169" t="str">
        <f>IF(ISERROR(SUM($F$10*$F$428)+($G$10*$G$428)+($H$10*$H$428)+($I$10*$H$428)+($J$10*$J$428)+($K$10*$K$428)+($L$10*$L$428)),"",(SUM(SUM($F$10*$F$428)+($G$10*$G$428)+($H$10*$H$428)+($I$10*$H$428)+($J$10*$J$428)+($K$10*$K$428)+($L$10*$L$428))))</f>
        <v/>
      </c>
      <c r="N428" s="168" t="str">
        <f>IF((SurveyData!$A$418)=0,"",(SurveyData!$AE$418))</f>
        <v/>
      </c>
    </row>
    <row r="429" spans="2:14" ht="14.25">
      <c r="B429" s="172" t="str">
        <f>IF((SurveyData!$A$419)=0,"",(SurveyData!$A$419))</f>
        <v/>
      </c>
      <c r="C429" s="168" t="str">
        <f>IF((SurveyData!$A$419)=0,"",(SurveyData!$N$419))</f>
        <v/>
      </c>
      <c r="D429" s="168" t="str">
        <f>IF((SurveyData!$A$419)=0,"",(SurveyData!$O$419))</f>
        <v/>
      </c>
      <c r="E429" s="168" t="str">
        <f>IF((SurveyData!$A$419)=0,"",(SurveyData!$P$419))</f>
        <v/>
      </c>
      <c r="F429" s="168" t="str">
        <f>IF((SurveyData!$A$419)=0,"",(SurveyData!$R$419))</f>
        <v/>
      </c>
      <c r="G429" s="168" t="str">
        <f>IF((SurveyData!$A$419)=0,"",(SurveyData!$T$419))</f>
        <v/>
      </c>
      <c r="H429" s="168" t="str">
        <f>IF((SurveyData!$A$419)=0,"",(SurveyData!$V$419))</f>
        <v/>
      </c>
      <c r="I429" s="168" t="str">
        <f>IF((SurveyData!$A$419)=0,"",(SurveyData!$X$419))</f>
        <v/>
      </c>
      <c r="J429" s="168" t="str">
        <f>IF((SurveyData!$A$419)=0,"",(SurveyData!$Z$419))</f>
        <v/>
      </c>
      <c r="K429" s="168" t="str">
        <f>IF((SurveyData!$A$419)=0,"",(SurveyData!$AB$419))</f>
        <v/>
      </c>
      <c r="L429" s="168" t="str">
        <f>IF((SurveyData!$A$419)=0,"",(SurveyData!$AD$419))</f>
        <v/>
      </c>
      <c r="M429" s="169" t="str">
        <f>IF(ISERROR(SUM($F$10*$F$429)+($G$10*$G$429)+($H$10*$H$429)+($I$10*$H$429)+($J$10*$J$429)+($K$10*$K$429)+($L$10*$L$429)),"",(SUM(SUM($F$10*$F$429)+($G$10*$G$429)+($H$10*$H$429)+($I$10*$H$429)+($J$10*$J$429)+($K$10*$K$429)+($L$10*$L$429))))</f>
        <v/>
      </c>
      <c r="N429" s="168" t="str">
        <f>IF((SurveyData!$A$419)=0,"",(SurveyData!$AE$419))</f>
        <v/>
      </c>
    </row>
    <row r="430" spans="2:14" ht="14.25">
      <c r="B430" s="172" t="str">
        <f>IF((SurveyData!$A$420)=0,"",(SurveyData!$A$420))</f>
        <v/>
      </c>
      <c r="C430" s="168" t="str">
        <f>IF((SurveyData!$A$420)=0,"",(SurveyData!$N$420))</f>
        <v/>
      </c>
      <c r="D430" s="168" t="str">
        <f>IF((SurveyData!$A$420)=0,"",(SurveyData!$O$420))</f>
        <v/>
      </c>
      <c r="E430" s="168" t="str">
        <f>IF((SurveyData!$A$420)=0,"",(SurveyData!$P$420))</f>
        <v/>
      </c>
      <c r="F430" s="168" t="str">
        <f>IF((SurveyData!$A$420)=0,"",(SurveyData!$R$420))</f>
        <v/>
      </c>
      <c r="G430" s="168" t="str">
        <f>IF((SurveyData!$A$420)=0,"",(SurveyData!$T$420))</f>
        <v/>
      </c>
      <c r="H430" s="168" t="str">
        <f>IF((SurveyData!$A$420)=0,"",(SurveyData!$V$420))</f>
        <v/>
      </c>
      <c r="I430" s="168" t="str">
        <f>IF((SurveyData!$A$420)=0,"",(SurveyData!$X$420))</f>
        <v/>
      </c>
      <c r="J430" s="168" t="str">
        <f>IF((SurveyData!$A$420)=0,"",(SurveyData!$Z$420))</f>
        <v/>
      </c>
      <c r="K430" s="168" t="str">
        <f>IF((SurveyData!$A$420)=0,"",(SurveyData!$AB$420))</f>
        <v/>
      </c>
      <c r="L430" s="168" t="str">
        <f>IF((SurveyData!$A$420)=0,"",(SurveyData!$AD$420))</f>
        <v/>
      </c>
      <c r="M430" s="169" t="str">
        <f>IF(ISERROR(SUM($F$10*$F$430)+($G$10*$G$430)+($H$10*$H$430)+($I$10*$H$430)+($J$10*$J$430)+($K$10*$K$430)+($L$10*$L$430)),"",(SUM(SUM($F$10*$F$430)+($G$10*$G$430)+($H$10*$H$430)+($I$10*$H$430)+($J$10*$J$430)+($K$10*$K$430)+($L$10*$L$430))))</f>
        <v/>
      </c>
      <c r="N430" s="168" t="str">
        <f>IF((SurveyData!$A$420)=0,"",(SurveyData!$AE$420))</f>
        <v/>
      </c>
    </row>
    <row r="431" spans="2:14" ht="14.25">
      <c r="B431" s="172" t="str">
        <f>IF((SurveyData!$A$421)=0,"",(SurveyData!$A$421))</f>
        <v/>
      </c>
      <c r="C431" s="168" t="str">
        <f>IF((SurveyData!$A$421)=0,"",(SurveyData!$N$421))</f>
        <v/>
      </c>
      <c r="D431" s="168" t="str">
        <f>IF((SurveyData!$A$421)=0,"",(SurveyData!$O$421))</f>
        <v/>
      </c>
      <c r="E431" s="168" t="str">
        <f>IF((SurveyData!$A$421)=0,"",(SurveyData!$P$421))</f>
        <v/>
      </c>
      <c r="F431" s="168" t="str">
        <f>IF((SurveyData!$A$421)=0,"",(SurveyData!$R$421))</f>
        <v/>
      </c>
      <c r="G431" s="168" t="str">
        <f>IF((SurveyData!$A$421)=0,"",(SurveyData!$T$421))</f>
        <v/>
      </c>
      <c r="H431" s="168" t="str">
        <f>IF((SurveyData!$A$421)=0,"",(SurveyData!$V$421))</f>
        <v/>
      </c>
      <c r="I431" s="168" t="str">
        <f>IF((SurveyData!$A$421)=0,"",(SurveyData!$X$421))</f>
        <v/>
      </c>
      <c r="J431" s="168" t="str">
        <f>IF((SurveyData!$A$421)=0,"",(SurveyData!$Z$421))</f>
        <v/>
      </c>
      <c r="K431" s="168" t="str">
        <f>IF((SurveyData!$A$421)=0,"",(SurveyData!$AB$421))</f>
        <v/>
      </c>
      <c r="L431" s="168" t="str">
        <f>IF((SurveyData!$A$421)=0,"",(SurveyData!$AD$421))</f>
        <v/>
      </c>
      <c r="M431" s="169" t="str">
        <f>IF(ISERROR(SUM($F$10*$F$431)+($G$10*$G$431)+($H$10*$H$431)+($I$10*$H$431)+($J$10*$J$431)+($K$10*$K$431)+($L$10*$L$431)),"",(SUM(SUM($F$10*$F$431)+($G$10*$G$431)+($H$10*$H$431)+($I$10*$H$431)+($J$10*$J$431)+($K$10*$K$431)+($L$10*$L$431))))</f>
        <v/>
      </c>
      <c r="N431" s="168" t="str">
        <f>IF((SurveyData!$A$421)=0,"",(SurveyData!$AE$421))</f>
        <v/>
      </c>
    </row>
    <row r="432" spans="2:14" ht="14.25">
      <c r="B432" s="172" t="str">
        <f>IF((SurveyData!$A$422)=0,"",(SurveyData!$A$422))</f>
        <v/>
      </c>
      <c r="C432" s="168" t="str">
        <f>IF((SurveyData!$A$422)=0,"",(SurveyData!$N$422))</f>
        <v/>
      </c>
      <c r="D432" s="168" t="str">
        <f>IF((SurveyData!$A$422)=0,"",(SurveyData!$O$422))</f>
        <v/>
      </c>
      <c r="E432" s="168" t="str">
        <f>IF((SurveyData!$A$422)=0,"",(SurveyData!$P$422))</f>
        <v/>
      </c>
      <c r="F432" s="168" t="str">
        <f>IF((SurveyData!$A$422)=0,"",(SurveyData!$R$422))</f>
        <v/>
      </c>
      <c r="G432" s="168" t="str">
        <f>IF((SurveyData!$A$422)=0,"",(SurveyData!$T$422))</f>
        <v/>
      </c>
      <c r="H432" s="168" t="str">
        <f>IF((SurveyData!$A$422)=0,"",(SurveyData!$V$422))</f>
        <v/>
      </c>
      <c r="I432" s="168" t="str">
        <f>IF((SurveyData!$A$422)=0,"",(SurveyData!$X$422))</f>
        <v/>
      </c>
      <c r="J432" s="168" t="str">
        <f>IF((SurveyData!$A$422)=0,"",(SurveyData!$Z$422))</f>
        <v/>
      </c>
      <c r="K432" s="168" t="str">
        <f>IF((SurveyData!$A$422)=0,"",(SurveyData!$AB$422))</f>
        <v/>
      </c>
      <c r="L432" s="168" t="str">
        <f>IF((SurveyData!$A$422)=0,"",(SurveyData!$AD$422))</f>
        <v/>
      </c>
      <c r="M432" s="169" t="str">
        <f>IF(ISERROR(SUM($F$10*$F$432)+($G$10*$G$432)+($H$10*$H$432)+($I$10*$H$432)+($J$10*$J$432)+($K$10*$K$432)+($L$10*$L$432)),"",(SUM(SUM($F$10*$F$432)+($G$10*$G$432)+($H$10*$H$432)+($I$10*$H$432)+($J$10*$J$432)+($K$10*$K$432)+($L$10*$L$432))))</f>
        <v/>
      </c>
      <c r="N432" s="168" t="str">
        <f>IF((SurveyData!$A$422)=0,"",(SurveyData!$AE$422))</f>
        <v/>
      </c>
    </row>
    <row r="433" spans="2:14" ht="14.25">
      <c r="B433" s="172" t="str">
        <f>IF((SurveyData!$A$423)=0,"",(SurveyData!$A$423))</f>
        <v/>
      </c>
      <c r="C433" s="168" t="str">
        <f>IF((SurveyData!$A$423)=0,"",(SurveyData!$N$423))</f>
        <v/>
      </c>
      <c r="D433" s="168" t="str">
        <f>IF((SurveyData!$A$423)=0,"",(SurveyData!$O$423))</f>
        <v/>
      </c>
      <c r="E433" s="168" t="str">
        <f>IF((SurveyData!$A$423)=0,"",(SurveyData!$P$423))</f>
        <v/>
      </c>
      <c r="F433" s="168" t="str">
        <f>IF((SurveyData!$A$423)=0,"",(SurveyData!$R$423))</f>
        <v/>
      </c>
      <c r="G433" s="168" t="str">
        <f>IF((SurveyData!$A$423)=0,"",(SurveyData!$T$423))</f>
        <v/>
      </c>
      <c r="H433" s="168" t="str">
        <f>IF((SurveyData!$A$423)=0,"",(SurveyData!$V$423))</f>
        <v/>
      </c>
      <c r="I433" s="168" t="str">
        <f>IF((SurveyData!$A$423)=0,"",(SurveyData!$X$423))</f>
        <v/>
      </c>
      <c r="J433" s="168" t="str">
        <f>IF((SurveyData!$A$423)=0,"",(SurveyData!$Z$423))</f>
        <v/>
      </c>
      <c r="K433" s="168" t="str">
        <f>IF((SurveyData!$A$423)=0,"",(SurveyData!$AB$423))</f>
        <v/>
      </c>
      <c r="L433" s="168" t="str">
        <f>IF((SurveyData!$A$423)=0,"",(SurveyData!$AD$423))</f>
        <v/>
      </c>
      <c r="M433" s="169" t="str">
        <f>IF(ISERROR(SUM($F$10*$F$433)+($G$10*$G$433)+($H$10*$H$433)+($I$10*$H$433)+($J$10*$J$433)+($K$10*$K$433)+($L$10*$L$433)),"",(SUM(SUM($F$10*$F$433)+($G$10*$G$433)+($H$10*$H$433)+($I$10*$H$433)+($J$10*$J$433)+($K$10*$K$433)+($L$10*$L$433))))</f>
        <v/>
      </c>
      <c r="N433" s="168" t="str">
        <f>IF((SurveyData!$A$423)=0,"",(SurveyData!$AE$423))</f>
        <v/>
      </c>
    </row>
    <row r="434" spans="2:14" ht="14.25">
      <c r="B434" s="172" t="str">
        <f>IF((SurveyData!$A$424)=0,"",(SurveyData!$A$424))</f>
        <v/>
      </c>
      <c r="C434" s="168" t="str">
        <f>IF((SurveyData!$A$424)=0,"",(SurveyData!$N$424))</f>
        <v/>
      </c>
      <c r="D434" s="168" t="str">
        <f>IF((SurveyData!$A$424)=0,"",(SurveyData!$O$424))</f>
        <v/>
      </c>
      <c r="E434" s="168" t="str">
        <f>IF((SurveyData!$A$424)=0,"",(SurveyData!$P$424))</f>
        <v/>
      </c>
      <c r="F434" s="168" t="str">
        <f>IF((SurveyData!$A$424)=0,"",(SurveyData!$R$424))</f>
        <v/>
      </c>
      <c r="G434" s="168" t="str">
        <f>IF((SurveyData!$A$424)=0,"",(SurveyData!$T$424))</f>
        <v/>
      </c>
      <c r="H434" s="168" t="str">
        <f>IF((SurveyData!$A$424)=0,"",(SurveyData!$V$424))</f>
        <v/>
      </c>
      <c r="I434" s="168" t="str">
        <f>IF((SurveyData!$A$424)=0,"",(SurveyData!$X$424))</f>
        <v/>
      </c>
      <c r="J434" s="168" t="str">
        <f>IF((SurveyData!$A$424)=0,"",(SurveyData!$Z$424))</f>
        <v/>
      </c>
      <c r="K434" s="168" t="str">
        <f>IF((SurveyData!$A$424)=0,"",(SurveyData!$AB$424))</f>
        <v/>
      </c>
      <c r="L434" s="168" t="str">
        <f>IF((SurveyData!$A$424)=0,"",(SurveyData!$AD$424))</f>
        <v/>
      </c>
      <c r="M434" s="169" t="str">
        <f>IF(ISERROR(SUM($F$10*$F$434)+($G$10*$G$434)+($H$10*$H$434)+($I$10*$H$434)+($J$10*$J$434)+($K$10*$K$434)+($L$10*$L$434)),"",(SUM(SUM($F$10*$F$434)+($G$10*$G$434)+($H$10*$H$434)+($I$10*$H$434)+($J$10*$J$434)+($K$10*$K$434)+($L$10*$L$434))))</f>
        <v/>
      </c>
      <c r="N434" s="168" t="str">
        <f>IF((SurveyData!$A$424)=0,"",(SurveyData!$AE$424))</f>
        <v/>
      </c>
    </row>
    <row r="435" spans="2:14" ht="14.25">
      <c r="B435" s="172" t="str">
        <f>IF((SurveyData!$A$425)=0,"",(SurveyData!$A$425))</f>
        <v/>
      </c>
      <c r="C435" s="168" t="str">
        <f>IF((SurveyData!$A$425)=0,"",(SurveyData!$N$425))</f>
        <v/>
      </c>
      <c r="D435" s="168" t="str">
        <f>IF((SurveyData!$A$425)=0,"",(SurveyData!$O$425))</f>
        <v/>
      </c>
      <c r="E435" s="168" t="str">
        <f>IF((SurveyData!$A$425)=0,"",(SurveyData!$P$425))</f>
        <v/>
      </c>
      <c r="F435" s="168" t="str">
        <f>IF((SurveyData!$A$425)=0,"",(SurveyData!$R$425))</f>
        <v/>
      </c>
      <c r="G435" s="168" t="str">
        <f>IF((SurveyData!$A$425)=0,"",(SurveyData!$T$425))</f>
        <v/>
      </c>
      <c r="H435" s="168" t="str">
        <f>IF((SurveyData!$A$425)=0,"",(SurveyData!$V$425))</f>
        <v/>
      </c>
      <c r="I435" s="168" t="str">
        <f>IF((SurveyData!$A$425)=0,"",(SurveyData!$X$425))</f>
        <v/>
      </c>
      <c r="J435" s="168" t="str">
        <f>IF((SurveyData!$A$425)=0,"",(SurveyData!$Z$425))</f>
        <v/>
      </c>
      <c r="K435" s="168" t="str">
        <f>IF((SurveyData!$A$425)=0,"",(SurveyData!$AB$425))</f>
        <v/>
      </c>
      <c r="L435" s="168" t="str">
        <f>IF((SurveyData!$A$425)=0,"",(SurveyData!$AD$425))</f>
        <v/>
      </c>
      <c r="M435" s="169" t="str">
        <f>IF(ISERROR(SUM($F$10*$F$435)+($G$10*$G$435)+($H$10*$H$435)+($I$10*$H$435)+($J$10*$J$435)+($K$10*$K$435)+($L$10*$L$435)),"",(SUM(SUM($F$10*$F$435)+($G$10*$G$435)+($H$10*$H$435)+($I$10*$H$435)+($J$10*$J$435)+($K$10*$K$435)+($L$10*$L$435))))</f>
        <v/>
      </c>
      <c r="N435" s="168" t="str">
        <f>IF((SurveyData!$A$425)=0,"",(SurveyData!$AE$425))</f>
        <v/>
      </c>
    </row>
    <row r="436" spans="2:14" ht="14.25">
      <c r="B436" s="172" t="str">
        <f>IF((SurveyData!$A$426)=0,"",(SurveyData!$A$426))</f>
        <v/>
      </c>
      <c r="C436" s="168" t="str">
        <f>IF((SurveyData!$A$426)=0,"",(SurveyData!$N$426))</f>
        <v/>
      </c>
      <c r="D436" s="168" t="str">
        <f>IF((SurveyData!$A$426)=0,"",(SurveyData!$O$426))</f>
        <v/>
      </c>
      <c r="E436" s="168" t="str">
        <f>IF((SurveyData!$A$426)=0,"",(SurveyData!$P$426))</f>
        <v/>
      </c>
      <c r="F436" s="168" t="str">
        <f>IF((SurveyData!$A$426)=0,"",(SurveyData!$R$426))</f>
        <v/>
      </c>
      <c r="G436" s="168" t="str">
        <f>IF((SurveyData!$A$426)=0,"",(SurveyData!$T$426))</f>
        <v/>
      </c>
      <c r="H436" s="168" t="str">
        <f>IF((SurveyData!$A$426)=0,"",(SurveyData!$V$426))</f>
        <v/>
      </c>
      <c r="I436" s="168" t="str">
        <f>IF((SurveyData!$A$426)=0,"",(SurveyData!$X$426))</f>
        <v/>
      </c>
      <c r="J436" s="168" t="str">
        <f>IF((SurveyData!$A$426)=0,"",(SurveyData!$Z$426))</f>
        <v/>
      </c>
      <c r="K436" s="168" t="str">
        <f>IF((SurveyData!$A$426)=0,"",(SurveyData!$AB$426))</f>
        <v/>
      </c>
      <c r="L436" s="168" t="str">
        <f>IF((SurveyData!$A$426)=0,"",(SurveyData!$AD$426))</f>
        <v/>
      </c>
      <c r="M436" s="169" t="str">
        <f>IF(ISERROR(SUM($F$10*$F$436)+($G$10*$G$436)+($H$10*$H$436)+($I$10*$H$436)+($J$10*$J$436)+($K$10*$K$436)+($L$10*$L$436)),"",(SUM(SUM($F$10*$F$436)+($G$10*$G$436)+($H$10*$H$436)+($I$10*$H$436)+($J$10*$J$436)+($K$10*$K$436)+($L$10*$L$436))))</f>
        <v/>
      </c>
      <c r="N436" s="168" t="str">
        <f>IF((SurveyData!$A$426)=0,"",(SurveyData!$AE$426))</f>
        <v/>
      </c>
    </row>
    <row r="437" spans="2:14" ht="14.25">
      <c r="B437" s="172" t="str">
        <f>IF((SurveyData!$A$427)=0,"",(SurveyData!$A$427))</f>
        <v/>
      </c>
      <c r="C437" s="168" t="str">
        <f>IF((SurveyData!$A$427)=0,"",(SurveyData!$N$427))</f>
        <v/>
      </c>
      <c r="D437" s="168" t="str">
        <f>IF((SurveyData!$A$427)=0,"",(SurveyData!$O$427))</f>
        <v/>
      </c>
      <c r="E437" s="168" t="str">
        <f>IF((SurveyData!$A$427)=0,"",(SurveyData!$P$427))</f>
        <v/>
      </c>
      <c r="F437" s="168" t="str">
        <f>IF((SurveyData!$A$427)=0,"",(SurveyData!$R$427))</f>
        <v/>
      </c>
      <c r="G437" s="168" t="str">
        <f>IF((SurveyData!$A$427)=0,"",(SurveyData!$T$427))</f>
        <v/>
      </c>
      <c r="H437" s="168" t="str">
        <f>IF((SurveyData!$A$427)=0,"",(SurveyData!$V$427))</f>
        <v/>
      </c>
      <c r="I437" s="168" t="str">
        <f>IF((SurveyData!$A$427)=0,"",(SurveyData!$X$427))</f>
        <v/>
      </c>
      <c r="J437" s="168" t="str">
        <f>IF((SurveyData!$A$427)=0,"",(SurveyData!$Z$427))</f>
        <v/>
      </c>
      <c r="K437" s="168" t="str">
        <f>IF((SurveyData!$A$427)=0,"",(SurveyData!$AB$427))</f>
        <v/>
      </c>
      <c r="L437" s="168" t="str">
        <f>IF((SurveyData!$A$427)=0,"",(SurveyData!$AD$427))</f>
        <v/>
      </c>
      <c r="M437" s="169" t="str">
        <f>IF(ISERROR(SUM($F$10*$F$437)+($G$10*$G$437)+($H$10*$H$437)+($I$10*$H$437)+($J$10*$J$437)+($K$10*$K$437)+($L$10*$L$437)),"",(SUM(SUM($F$10*$F$437)+($G$10*$G$437)+($H$10*$H$437)+($I$10*$H$437)+($J$10*$J$437)+($K$10*$K$437)+($L$10*$L$437))))</f>
        <v/>
      </c>
      <c r="N437" s="168" t="str">
        <f>IF((SurveyData!$A$427)=0,"",(SurveyData!$AE$427))</f>
        <v/>
      </c>
    </row>
    <row r="438" spans="2:14" ht="14.25">
      <c r="B438" s="172" t="str">
        <f>IF((SurveyData!$A$428)=0,"",(SurveyData!$A$428))</f>
        <v/>
      </c>
      <c r="C438" s="168" t="str">
        <f>IF((SurveyData!$A$428)=0,"",(SurveyData!$N$428))</f>
        <v/>
      </c>
      <c r="D438" s="168" t="str">
        <f>IF((SurveyData!$A$428)=0,"",(SurveyData!$O$428))</f>
        <v/>
      </c>
      <c r="E438" s="168" t="str">
        <f>IF((SurveyData!$A$428)=0,"",(SurveyData!$P$428))</f>
        <v/>
      </c>
      <c r="F438" s="168" t="str">
        <f>IF((SurveyData!$A$428)=0,"",(SurveyData!$R$428))</f>
        <v/>
      </c>
      <c r="G438" s="168" t="str">
        <f>IF((SurveyData!$A$428)=0,"",(SurveyData!$T$428))</f>
        <v/>
      </c>
      <c r="H438" s="168" t="str">
        <f>IF((SurveyData!$A$428)=0,"",(SurveyData!$V$428))</f>
        <v/>
      </c>
      <c r="I438" s="168" t="str">
        <f>IF((SurveyData!$A$428)=0,"",(SurveyData!$X$428))</f>
        <v/>
      </c>
      <c r="J438" s="168" t="str">
        <f>IF((SurveyData!$A$428)=0,"",(SurveyData!$Z$428))</f>
        <v/>
      </c>
      <c r="K438" s="168" t="str">
        <f>IF((SurveyData!$A$428)=0,"",(SurveyData!$AB$428))</f>
        <v/>
      </c>
      <c r="L438" s="168" t="str">
        <f>IF((SurveyData!$A$428)=0,"",(SurveyData!$AD$428))</f>
        <v/>
      </c>
      <c r="M438" s="169" t="str">
        <f>IF(ISERROR(SUM($F$10*$F$438)+($G$10*$G$438)+($H$10*$H$438)+($I$10*$H$438)+($J$10*$J$438)+($K$10*$K$438)+($L$10*$L$438)),"",(SUM(SUM($F$10*$F$438)+($G$10*$G$438)+($H$10*$H$438)+($I$10*$H$438)+($J$10*$J$438)+($K$10*$K$438)+($L$10*$L$438))))</f>
        <v/>
      </c>
      <c r="N438" s="168" t="str">
        <f>IF((SurveyData!$A$428)=0,"",(SurveyData!$AE$428))</f>
        <v/>
      </c>
    </row>
    <row r="439" spans="2:14" ht="14.25">
      <c r="B439" s="172" t="str">
        <f>IF((SurveyData!$A$429)=0,"",(SurveyData!$A$429))</f>
        <v/>
      </c>
      <c r="C439" s="168" t="str">
        <f>IF((SurveyData!$A$429)=0,"",(SurveyData!$N$429))</f>
        <v/>
      </c>
      <c r="D439" s="168" t="str">
        <f>IF((SurveyData!$A$429)=0,"",(SurveyData!$O$429))</f>
        <v/>
      </c>
      <c r="E439" s="168" t="str">
        <f>IF((SurveyData!$A$429)=0,"",(SurveyData!$P$429))</f>
        <v/>
      </c>
      <c r="F439" s="168" t="str">
        <f>IF((SurveyData!$A$429)=0,"",(SurveyData!$R$429))</f>
        <v/>
      </c>
      <c r="G439" s="168" t="str">
        <f>IF((SurveyData!$A$429)=0,"",(SurveyData!$T$429))</f>
        <v/>
      </c>
      <c r="H439" s="168" t="str">
        <f>IF((SurveyData!$A$429)=0,"",(SurveyData!$V$429))</f>
        <v/>
      </c>
      <c r="I439" s="168" t="str">
        <f>IF((SurveyData!$A$429)=0,"",(SurveyData!$X$429))</f>
        <v/>
      </c>
      <c r="J439" s="168" t="str">
        <f>IF((SurveyData!$A$429)=0,"",(SurveyData!$Z$429))</f>
        <v/>
      </c>
      <c r="K439" s="168" t="str">
        <f>IF((SurveyData!$A$429)=0,"",(SurveyData!$AB$429))</f>
        <v/>
      </c>
      <c r="L439" s="168" t="str">
        <f>IF((SurveyData!$A$429)=0,"",(SurveyData!$AD$429))</f>
        <v/>
      </c>
      <c r="M439" s="169" t="str">
        <f>IF(ISERROR(SUM($F$10*$F$439)+($G$10*$G$439)+($H$10*$H$439)+($I$10*$H$439)+($J$10*$J$439)+($K$10*$K$439)+($L$10*$L$439)),"",(SUM(SUM($F$10*$F$439)+($G$10*$G$439)+($H$10*$H$439)+($I$10*$H$439)+($J$10*$J$439)+($K$10*$K$439)+($L$10*$L$439))))</f>
        <v/>
      </c>
      <c r="N439" s="168" t="str">
        <f>IF((SurveyData!$A$429)=0,"",(SurveyData!$AE$429))</f>
        <v/>
      </c>
    </row>
    <row r="440" spans="2:14" ht="14.25">
      <c r="B440" s="172" t="str">
        <f>IF((SurveyData!$A$430)=0,"",(SurveyData!$A$430))</f>
        <v/>
      </c>
      <c r="C440" s="168" t="str">
        <f>IF((SurveyData!$A$430)=0,"",(SurveyData!$N$430))</f>
        <v/>
      </c>
      <c r="D440" s="168" t="str">
        <f>IF((SurveyData!$A$430)=0,"",(SurveyData!$O$430))</f>
        <v/>
      </c>
      <c r="E440" s="168" t="str">
        <f>IF((SurveyData!$A$430)=0,"",(SurveyData!$P$430))</f>
        <v/>
      </c>
      <c r="F440" s="168" t="str">
        <f>IF((SurveyData!$A$430)=0,"",(SurveyData!$R$430))</f>
        <v/>
      </c>
      <c r="G440" s="168" t="str">
        <f>IF((SurveyData!$A$430)=0,"",(SurveyData!$T$430))</f>
        <v/>
      </c>
      <c r="H440" s="168" t="str">
        <f>IF((SurveyData!$A$430)=0,"",(SurveyData!$V$430))</f>
        <v/>
      </c>
      <c r="I440" s="168" t="str">
        <f>IF((SurveyData!$A$430)=0,"",(SurveyData!$X$430))</f>
        <v/>
      </c>
      <c r="J440" s="168" t="str">
        <f>IF((SurveyData!$A$430)=0,"",(SurveyData!$Z$430))</f>
        <v/>
      </c>
      <c r="K440" s="168" t="str">
        <f>IF((SurveyData!$A$430)=0,"",(SurveyData!$AB$430))</f>
        <v/>
      </c>
      <c r="L440" s="168" t="str">
        <f>IF((SurveyData!$A$430)=0,"",(SurveyData!$AD$430))</f>
        <v/>
      </c>
      <c r="M440" s="169" t="str">
        <f>IF(ISERROR(SUM($F$10*$F$440)+($G$10*$G$440)+($H$10*$H$440)+($I$10*$H$440)+($J$10*$J$440)+($K$10*$K$440)+($L$10*$L$440)),"",(SUM(SUM($F$10*$F$440)+($G$10*$G$440)+($H$10*$H$440)+($I$10*$H$440)+($J$10*$J$440)+($K$10*$K$440)+($L$10*$L$440))))</f>
        <v/>
      </c>
      <c r="N440" s="168" t="str">
        <f>IF((SurveyData!$A$430)=0,"",(SurveyData!$AE$430))</f>
        <v/>
      </c>
    </row>
    <row r="441" spans="2:14" ht="14.25">
      <c r="B441" s="172" t="str">
        <f>IF((SurveyData!$A$431)=0,"",(SurveyData!$A$431))</f>
        <v/>
      </c>
      <c r="C441" s="168" t="str">
        <f>IF((SurveyData!$A$431)=0,"",(SurveyData!$N$431))</f>
        <v/>
      </c>
      <c r="D441" s="168" t="str">
        <f>IF((SurveyData!$A$431)=0,"",(SurveyData!$O$431))</f>
        <v/>
      </c>
      <c r="E441" s="168" t="str">
        <f>IF((SurveyData!$A$431)=0,"",(SurveyData!$P$431))</f>
        <v/>
      </c>
      <c r="F441" s="168" t="str">
        <f>IF((SurveyData!$A$431)=0,"",(SurveyData!$R$431))</f>
        <v/>
      </c>
      <c r="G441" s="168" t="str">
        <f>IF((SurveyData!$A$431)=0,"",(SurveyData!$T$431))</f>
        <v/>
      </c>
      <c r="H441" s="168" t="str">
        <f>IF((SurveyData!$A$431)=0,"",(SurveyData!$V$431))</f>
        <v/>
      </c>
      <c r="I441" s="168" t="str">
        <f>IF((SurveyData!$A$431)=0,"",(SurveyData!$X$431))</f>
        <v/>
      </c>
      <c r="J441" s="168" t="str">
        <f>IF((SurveyData!$A$431)=0,"",(SurveyData!$Z$431))</f>
        <v/>
      </c>
      <c r="K441" s="168" t="str">
        <f>IF((SurveyData!$A$431)=0,"",(SurveyData!$AB$431))</f>
        <v/>
      </c>
      <c r="L441" s="168" t="str">
        <f>IF((SurveyData!$A$431)=0,"",(SurveyData!$AD$431))</f>
        <v/>
      </c>
      <c r="M441" s="169" t="str">
        <f>IF(ISERROR(SUM($F$10*$F$441)+($G$10*$G$441)+($H$10*$H$441)+($I$10*$H$441)+($J$10*$J$441)+($K$10*$K$441)+($L$10*$L$441)),"",(SUM(SUM($F$10*$F$441)+($G$10*$G$441)+($H$10*$H$441)+($I$10*$H$441)+($J$10*$J$441)+($K$10*$K$441)+($L$10*$L$441))))</f>
        <v/>
      </c>
      <c r="N441" s="168" t="str">
        <f>IF((SurveyData!$A$431)=0,"",(SurveyData!$AE$431))</f>
        <v/>
      </c>
    </row>
    <row r="442" spans="2:14" ht="14.25">
      <c r="B442" s="172" t="str">
        <f>IF((SurveyData!$A$432)=0,"",(SurveyData!$A$432))</f>
        <v/>
      </c>
      <c r="C442" s="168" t="str">
        <f>IF((SurveyData!$A$432)=0,"",(SurveyData!$N$432))</f>
        <v/>
      </c>
      <c r="D442" s="168" t="str">
        <f>IF((SurveyData!$A$432)=0,"",(SurveyData!$O$432))</f>
        <v/>
      </c>
      <c r="E442" s="168" t="str">
        <f>IF((SurveyData!$A$432)=0,"",(SurveyData!$P$432))</f>
        <v/>
      </c>
      <c r="F442" s="168" t="str">
        <f>IF((SurveyData!$A$432)=0,"",(SurveyData!$R$432))</f>
        <v/>
      </c>
      <c r="G442" s="168" t="str">
        <f>IF((SurveyData!$A$432)=0,"",(SurveyData!$T$432))</f>
        <v/>
      </c>
      <c r="H442" s="168" t="str">
        <f>IF((SurveyData!$A$432)=0,"",(SurveyData!$V$432))</f>
        <v/>
      </c>
      <c r="I442" s="168" t="str">
        <f>IF((SurveyData!$A$432)=0,"",(SurveyData!$X$432))</f>
        <v/>
      </c>
      <c r="J442" s="168" t="str">
        <f>IF((SurveyData!$A$432)=0,"",(SurveyData!$Z$432))</f>
        <v/>
      </c>
      <c r="K442" s="168" t="str">
        <f>IF((SurveyData!$A$432)=0,"",(SurveyData!$AB$432))</f>
        <v/>
      </c>
      <c r="L442" s="168" t="str">
        <f>IF((SurveyData!$A$432)=0,"",(SurveyData!$AD$432))</f>
        <v/>
      </c>
      <c r="M442" s="169" t="str">
        <f>IF(ISERROR(SUM($F$10*$F$442)+($G$10*$G$442)+($H$10*$H$442)+($I$10*$H$442)+($J$10*$J$442)+($K$10*$K$442)+($L$10*$L$442)),"",(SUM(SUM($F$10*$F$442)+($G$10*$G$442)+($H$10*$H$442)+($I$10*$H$442)+($J$10*$J$442)+($K$10*$K$442)+($L$10*$L$442))))</f>
        <v/>
      </c>
      <c r="N442" s="168" t="str">
        <f>IF((SurveyData!$A$432)=0,"",(SurveyData!$AE$432))</f>
        <v/>
      </c>
    </row>
    <row r="443" spans="2:14" ht="14.25">
      <c r="B443" s="172" t="str">
        <f>IF((SurveyData!$A$433)=0,"",(SurveyData!$A$433))</f>
        <v/>
      </c>
      <c r="C443" s="168" t="str">
        <f>IF((SurveyData!$A$433)=0,"",(SurveyData!$N$433))</f>
        <v/>
      </c>
      <c r="D443" s="168" t="str">
        <f>IF((SurveyData!$A$433)=0,"",(SurveyData!$O$433))</f>
        <v/>
      </c>
      <c r="E443" s="168" t="str">
        <f>IF((SurveyData!$A$433)=0,"",(SurveyData!$P$433))</f>
        <v/>
      </c>
      <c r="F443" s="168" t="str">
        <f>IF((SurveyData!$A$433)=0,"",(SurveyData!$R$433))</f>
        <v/>
      </c>
      <c r="G443" s="168" t="str">
        <f>IF((SurveyData!$A$433)=0,"",(SurveyData!$T$433))</f>
        <v/>
      </c>
      <c r="H443" s="168" t="str">
        <f>IF((SurveyData!$A$433)=0,"",(SurveyData!$V$433))</f>
        <v/>
      </c>
      <c r="I443" s="168" t="str">
        <f>IF((SurveyData!$A$433)=0,"",(SurveyData!$X$433))</f>
        <v/>
      </c>
      <c r="J443" s="168" t="str">
        <f>IF((SurveyData!$A$433)=0,"",(SurveyData!$Z$433))</f>
        <v/>
      </c>
      <c r="K443" s="168" t="str">
        <f>IF((SurveyData!$A$433)=0,"",(SurveyData!$AB$433))</f>
        <v/>
      </c>
      <c r="L443" s="168" t="str">
        <f>IF((SurveyData!$A$433)=0,"",(SurveyData!$AD$433))</f>
        <v/>
      </c>
      <c r="M443" s="169" t="str">
        <f>IF(ISERROR(SUM($F$10*$F$443)+($G$10*$G$443)+($H$10*$H$443)+($I$10*$H$443)+($J$10*$J$443)+($K$10*$K$443)+($L$10*$L$443)),"",(SUM(SUM($F$10*$F$443)+($G$10*$G$443)+($H$10*$H$443)+($I$10*$H$443)+($J$10*$J$443)+($K$10*$K$443)+($L$10*$L$443))))</f>
        <v/>
      </c>
      <c r="N443" s="168" t="str">
        <f>IF((SurveyData!$A$433)=0,"",(SurveyData!$AE$433))</f>
        <v/>
      </c>
    </row>
    <row r="444" spans="2:14" ht="14.25">
      <c r="B444" s="172" t="str">
        <f>IF((SurveyData!$A$434)=0,"",(SurveyData!$A$434))</f>
        <v/>
      </c>
      <c r="C444" s="168" t="str">
        <f>IF((SurveyData!$A$434)=0,"",(SurveyData!$N$434))</f>
        <v/>
      </c>
      <c r="D444" s="168" t="str">
        <f>IF((SurveyData!$A$434)=0,"",(SurveyData!$O$434))</f>
        <v/>
      </c>
      <c r="E444" s="168" t="str">
        <f>IF((SurveyData!$A$434)=0,"",(SurveyData!$P$434))</f>
        <v/>
      </c>
      <c r="F444" s="168" t="str">
        <f>IF((SurveyData!$A$434)=0,"",(SurveyData!$R$434))</f>
        <v/>
      </c>
      <c r="G444" s="168" t="str">
        <f>IF((SurveyData!$A$434)=0,"",(SurveyData!$T$434))</f>
        <v/>
      </c>
      <c r="H444" s="168" t="str">
        <f>IF((SurveyData!$A$434)=0,"",(SurveyData!$V$434))</f>
        <v/>
      </c>
      <c r="I444" s="168" t="str">
        <f>IF((SurveyData!$A$434)=0,"",(SurveyData!$X$434))</f>
        <v/>
      </c>
      <c r="J444" s="168" t="str">
        <f>IF((SurveyData!$A$434)=0,"",(SurveyData!$Z$434))</f>
        <v/>
      </c>
      <c r="K444" s="168" t="str">
        <f>IF((SurveyData!$A$434)=0,"",(SurveyData!$AB$434))</f>
        <v/>
      </c>
      <c r="L444" s="168" t="str">
        <f>IF((SurveyData!$A$434)=0,"",(SurveyData!$AD$434))</f>
        <v/>
      </c>
      <c r="M444" s="169" t="str">
        <f>IF(ISERROR(SUM($F$10*$F$444)+($G$10*$G$444)+($H$10*$H$444)+($I$10*$H$444)+($J$10*$J$444)+($K$10*$K$444)+($L$10*$L$444)),"",(SUM(SUM($F$10*$F$444)+($G$10*$G$444)+($H$10*$H$444)+($I$10*$H$444)+($J$10*$J$444)+($K$10*$K$444)+($L$10*$L$444))))</f>
        <v/>
      </c>
      <c r="N444" s="168" t="str">
        <f>IF((SurveyData!$A$434)=0,"",(SurveyData!$AE$434))</f>
        <v/>
      </c>
    </row>
    <row r="445" spans="2:14" ht="14.25">
      <c r="B445" s="172" t="str">
        <f>IF((SurveyData!$A$435)=0,"",(SurveyData!$A$435))</f>
        <v/>
      </c>
      <c r="C445" s="168" t="str">
        <f>IF((SurveyData!$A$435)=0,"",(SurveyData!$N$435))</f>
        <v/>
      </c>
      <c r="D445" s="168" t="str">
        <f>IF((SurveyData!$A$435)=0,"",(SurveyData!$O$435))</f>
        <v/>
      </c>
      <c r="E445" s="168" t="str">
        <f>IF((SurveyData!$A$435)=0,"",(SurveyData!$P$435))</f>
        <v/>
      </c>
      <c r="F445" s="168" t="str">
        <f>IF((SurveyData!$A$435)=0,"",(SurveyData!$R$435))</f>
        <v/>
      </c>
      <c r="G445" s="168" t="str">
        <f>IF((SurveyData!$A$435)=0,"",(SurveyData!$T$435))</f>
        <v/>
      </c>
      <c r="H445" s="168" t="str">
        <f>IF((SurveyData!$A$435)=0,"",(SurveyData!$V$435))</f>
        <v/>
      </c>
      <c r="I445" s="168" t="str">
        <f>IF((SurveyData!$A$435)=0,"",(SurveyData!$X$435))</f>
        <v/>
      </c>
      <c r="J445" s="168" t="str">
        <f>IF((SurveyData!$A$435)=0,"",(SurveyData!$Z$435))</f>
        <v/>
      </c>
      <c r="K445" s="168" t="str">
        <f>IF((SurveyData!$A$435)=0,"",(SurveyData!$AB$435))</f>
        <v/>
      </c>
      <c r="L445" s="168" t="str">
        <f>IF((SurveyData!$A$435)=0,"",(SurveyData!$AD$435))</f>
        <v/>
      </c>
      <c r="M445" s="169" t="str">
        <f>IF(ISERROR(SUM($F$10*$F$445)+($G$10*$G$445)+($H$10*$H$445)+($I$10*$H$445)+($J$10*$J$445)+($K$10*$K$445)+($L$10*$L$445)),"",(SUM(SUM($F$10*$F$445)+($G$10*$G$445)+($H$10*$H$445)+($I$10*$H$445)+($J$10*$J$445)+($K$10*$K$445)+($L$10*$L$445))))</f>
        <v/>
      </c>
      <c r="N445" s="168" t="str">
        <f>IF((SurveyData!$A$435)=0,"",(SurveyData!$AE$435))</f>
        <v/>
      </c>
    </row>
    <row r="446" spans="2:14" ht="14.25">
      <c r="B446" s="172" t="str">
        <f>IF((SurveyData!$A$436)=0,"",(SurveyData!$A$436))</f>
        <v/>
      </c>
      <c r="C446" s="168" t="str">
        <f>IF((SurveyData!$A$436)=0,"",(SurveyData!$N$436))</f>
        <v/>
      </c>
      <c r="D446" s="168" t="str">
        <f>IF((SurveyData!$A$436)=0,"",(SurveyData!$O$436))</f>
        <v/>
      </c>
      <c r="E446" s="168" t="str">
        <f>IF((SurveyData!$A$436)=0,"",(SurveyData!$P$436))</f>
        <v/>
      </c>
      <c r="F446" s="168" t="str">
        <f>IF((SurveyData!$A$436)=0,"",(SurveyData!$R$436))</f>
        <v/>
      </c>
      <c r="G446" s="168" t="str">
        <f>IF((SurveyData!$A$436)=0,"",(SurveyData!$T$436))</f>
        <v/>
      </c>
      <c r="H446" s="168" t="str">
        <f>IF((SurveyData!$A$436)=0,"",(SurveyData!$V$436))</f>
        <v/>
      </c>
      <c r="I446" s="168" t="str">
        <f>IF((SurveyData!$A$436)=0,"",(SurveyData!$X$436))</f>
        <v/>
      </c>
      <c r="J446" s="168" t="str">
        <f>IF((SurveyData!$A$436)=0,"",(SurveyData!$Z$436))</f>
        <v/>
      </c>
      <c r="K446" s="168" t="str">
        <f>IF((SurveyData!$A$436)=0,"",(SurveyData!$AB$436))</f>
        <v/>
      </c>
      <c r="L446" s="168" t="str">
        <f>IF((SurveyData!$A$436)=0,"",(SurveyData!$AD$436))</f>
        <v/>
      </c>
      <c r="M446" s="169" t="str">
        <f>IF(ISERROR(SUM($F$10*$F$446)+($G$10*$G$446)+($H$10*$H$446)+($I$10*$H$446)+($J$10*$J$446)+($K$10*$K$446)+($L$10*$L$446)),"",(SUM(SUM($F$10*$F$446)+($G$10*$G$446)+($H$10*$H$446)+($I$10*$H$446)+($J$10*$J$446)+($K$10*$K$446)+($L$10*$L$446))))</f>
        <v/>
      </c>
      <c r="N446" s="168" t="str">
        <f>IF((SurveyData!$A$436)=0,"",(SurveyData!$AE$436))</f>
        <v/>
      </c>
    </row>
    <row r="447" spans="2:14" ht="14.25">
      <c r="B447" s="172" t="str">
        <f>IF((SurveyData!$A$437)=0,"",(SurveyData!$A$437))</f>
        <v/>
      </c>
      <c r="C447" s="168" t="str">
        <f>IF((SurveyData!$A$437)=0,"",(SurveyData!$N$437))</f>
        <v/>
      </c>
      <c r="D447" s="168" t="str">
        <f>IF((SurveyData!$A$437)=0,"",(SurveyData!$O$437))</f>
        <v/>
      </c>
      <c r="E447" s="168" t="str">
        <f>IF((SurveyData!$A$437)=0,"",(SurveyData!$P$437))</f>
        <v/>
      </c>
      <c r="F447" s="168" t="str">
        <f>IF((SurveyData!$A$437)=0,"",(SurveyData!$R$437))</f>
        <v/>
      </c>
      <c r="G447" s="168" t="str">
        <f>IF((SurveyData!$A$437)=0,"",(SurveyData!$T$437))</f>
        <v/>
      </c>
      <c r="H447" s="168" t="str">
        <f>IF((SurveyData!$A$437)=0,"",(SurveyData!$V$437))</f>
        <v/>
      </c>
      <c r="I447" s="168" t="str">
        <f>IF((SurveyData!$A$437)=0,"",(SurveyData!$X$437))</f>
        <v/>
      </c>
      <c r="J447" s="168" t="str">
        <f>IF((SurveyData!$A$437)=0,"",(SurveyData!$Z$437))</f>
        <v/>
      </c>
      <c r="K447" s="168" t="str">
        <f>IF((SurveyData!$A$437)=0,"",(SurveyData!$AB$437))</f>
        <v/>
      </c>
      <c r="L447" s="168" t="str">
        <f>IF((SurveyData!$A$437)=0,"",(SurveyData!$AD$437))</f>
        <v/>
      </c>
      <c r="M447" s="169" t="str">
        <f>IF(ISERROR(SUM($F$10*$F$447)+($G$10*$G$447)+($H$10*$H$447)+($I$10*$H$447)+($J$10*$J$447)+($K$10*$K$447)+($L$10*$L$447)),"",(SUM(SUM($F$10*$F$447)+($G$10*$G$447)+($H$10*$H$447)+($I$10*$H$447)+($J$10*$J$447)+($K$10*$K$447)+($L$10*$L$447))))</f>
        <v/>
      </c>
      <c r="N447" s="168" t="str">
        <f>IF((SurveyData!$A$437)=0,"",(SurveyData!$AE$437))</f>
        <v/>
      </c>
    </row>
    <row r="448" spans="2:14" ht="14.25">
      <c r="B448" s="172" t="str">
        <f>IF((SurveyData!$A$438)=0,"",(SurveyData!$A$438))</f>
        <v/>
      </c>
      <c r="C448" s="168" t="str">
        <f>IF((SurveyData!$A$438)=0,"",(SurveyData!$N$438))</f>
        <v/>
      </c>
      <c r="D448" s="168" t="str">
        <f>IF((SurveyData!$A$438)=0,"",(SurveyData!$O$438))</f>
        <v/>
      </c>
      <c r="E448" s="168" t="str">
        <f>IF((SurveyData!$A$438)=0,"",(SurveyData!$P$438))</f>
        <v/>
      </c>
      <c r="F448" s="168" t="str">
        <f>IF((SurveyData!$A$438)=0,"",(SurveyData!$R$438))</f>
        <v/>
      </c>
      <c r="G448" s="168" t="str">
        <f>IF((SurveyData!$A$438)=0,"",(SurveyData!$T$438))</f>
        <v/>
      </c>
      <c r="H448" s="168" t="str">
        <f>IF((SurveyData!$A$438)=0,"",(SurveyData!$V$438))</f>
        <v/>
      </c>
      <c r="I448" s="168" t="str">
        <f>IF((SurveyData!$A$438)=0,"",(SurveyData!$X$438))</f>
        <v/>
      </c>
      <c r="J448" s="168" t="str">
        <f>IF((SurveyData!$A$438)=0,"",(SurveyData!$Z$438))</f>
        <v/>
      </c>
      <c r="K448" s="168" t="str">
        <f>IF((SurveyData!$A$438)=0,"",(SurveyData!$AB$438))</f>
        <v/>
      </c>
      <c r="L448" s="168" t="str">
        <f>IF((SurveyData!$A$438)=0,"",(SurveyData!$AD$438))</f>
        <v/>
      </c>
      <c r="M448" s="169" t="str">
        <f>IF(ISERROR(SUM($F$10*$F$448)+($G$10*$G$448)+($H$10*$H$448)+($I$10*$H$448)+($J$10*$J$448)+($K$10*$K$448)+($L$10*$L$448)),"",(SUM(SUM($F$10*$F$448)+($G$10*$G$448)+($H$10*$H$448)+($I$10*$H$448)+($J$10*$J$448)+($K$10*$K$448)+($L$10*$L$448))))</f>
        <v/>
      </c>
      <c r="N448" s="168" t="str">
        <f>IF((SurveyData!$A$438)=0,"",(SurveyData!$AE$438))</f>
        <v/>
      </c>
    </row>
    <row r="449" spans="2:14" ht="14.25">
      <c r="B449" s="172" t="str">
        <f>IF((SurveyData!$A$439)=0,"",(SurveyData!$A$439))</f>
        <v/>
      </c>
      <c r="C449" s="168" t="str">
        <f>IF((SurveyData!$A$439)=0,"",(SurveyData!$N$439))</f>
        <v/>
      </c>
      <c r="D449" s="168" t="str">
        <f>IF((SurveyData!$A$439)=0,"",(SurveyData!$O$439))</f>
        <v/>
      </c>
      <c r="E449" s="168" t="str">
        <f>IF((SurveyData!$A$439)=0,"",(SurveyData!$P$439))</f>
        <v/>
      </c>
      <c r="F449" s="168" t="str">
        <f>IF((SurveyData!$A$439)=0,"",(SurveyData!$R$439))</f>
        <v/>
      </c>
      <c r="G449" s="168" t="str">
        <f>IF((SurveyData!$A$439)=0,"",(SurveyData!$T$439))</f>
        <v/>
      </c>
      <c r="H449" s="168" t="str">
        <f>IF((SurveyData!$A$439)=0,"",(SurveyData!$V$439))</f>
        <v/>
      </c>
      <c r="I449" s="168" t="str">
        <f>IF((SurveyData!$A$439)=0,"",(SurveyData!$X$439))</f>
        <v/>
      </c>
      <c r="J449" s="168" t="str">
        <f>IF((SurveyData!$A$439)=0,"",(SurveyData!$Z$439))</f>
        <v/>
      </c>
      <c r="K449" s="168" t="str">
        <f>IF((SurveyData!$A$439)=0,"",(SurveyData!$AB$439))</f>
        <v/>
      </c>
      <c r="L449" s="168" t="str">
        <f>IF((SurveyData!$A$439)=0,"",(SurveyData!$AD$439))</f>
        <v/>
      </c>
      <c r="M449" s="169" t="str">
        <f>IF(ISERROR(SUM($F$10*$F$449)+($G$10*$G$449)+($H$10*$H$449)+($I$10*$H$449)+($J$10*$J$449)+($K$10*$K$449)+($L$10*$L$449)),"",(SUM(SUM($F$10*$F$449)+($G$10*$G$449)+($H$10*$H$449)+($I$10*$H$449)+($J$10*$J$449)+($K$10*$K$449)+($L$10*$L$449))))</f>
        <v/>
      </c>
      <c r="N449" s="168" t="str">
        <f>IF((SurveyData!$A$439)=0,"",(SurveyData!$AE$439))</f>
        <v/>
      </c>
    </row>
    <row r="450" spans="2:14" ht="14.25">
      <c r="B450" s="172" t="str">
        <f>IF((SurveyData!$A$440)=0,"",(SurveyData!$A$440))</f>
        <v/>
      </c>
      <c r="C450" s="168" t="str">
        <f>IF((SurveyData!$A$440)=0,"",(SurveyData!$N$440))</f>
        <v/>
      </c>
      <c r="D450" s="168" t="str">
        <f>IF((SurveyData!$A$440)=0,"",(SurveyData!$O$440))</f>
        <v/>
      </c>
      <c r="E450" s="168" t="str">
        <f>IF((SurveyData!$A$440)=0,"",(SurveyData!$P$440))</f>
        <v/>
      </c>
      <c r="F450" s="168" t="str">
        <f>IF((SurveyData!$A$440)=0,"",(SurveyData!$R$440))</f>
        <v/>
      </c>
      <c r="G450" s="168" t="str">
        <f>IF((SurveyData!$A$440)=0,"",(SurveyData!$T$440))</f>
        <v/>
      </c>
      <c r="H450" s="168" t="str">
        <f>IF((SurveyData!$A$440)=0,"",(SurveyData!$V$440))</f>
        <v/>
      </c>
      <c r="I450" s="168" t="str">
        <f>IF((SurveyData!$A$440)=0,"",(SurveyData!$X$440))</f>
        <v/>
      </c>
      <c r="J450" s="168" t="str">
        <f>IF((SurveyData!$A$440)=0,"",(SurveyData!$Z$440))</f>
        <v/>
      </c>
      <c r="K450" s="168" t="str">
        <f>IF((SurveyData!$A$440)=0,"",(SurveyData!$AB$440))</f>
        <v/>
      </c>
      <c r="L450" s="168" t="str">
        <f>IF((SurveyData!$A$440)=0,"",(SurveyData!$AD$440))</f>
        <v/>
      </c>
      <c r="M450" s="169" t="str">
        <f>IF(ISERROR(SUM($F$10*$F$450)+($G$10*$G$450)+($H$10*$H$450)+($I$10*$H$450)+($J$10*$J$450)+($K$10*$K$450)+($L$10*$L$450)),"",(SUM(SUM($F$10*$F$450)+($G$10*$G$450)+($H$10*$H$450)+($I$10*$H$450)+($J$10*$J$450)+($K$10*$K$450)+($L$10*$L$450))))</f>
        <v/>
      </c>
      <c r="N450" s="168" t="str">
        <f>IF((SurveyData!$A$440)=0,"",(SurveyData!$AE$440))</f>
        <v/>
      </c>
    </row>
    <row r="451" spans="2:14" ht="14.25">
      <c r="B451" s="172" t="str">
        <f>IF((SurveyData!$A$441)=0,"",(SurveyData!$A$441))</f>
        <v/>
      </c>
      <c r="C451" s="168" t="str">
        <f>IF((SurveyData!$A$441)=0,"",(SurveyData!$N$441))</f>
        <v/>
      </c>
      <c r="D451" s="168" t="str">
        <f>IF((SurveyData!$A$441)=0,"",(SurveyData!$O$441))</f>
        <v/>
      </c>
      <c r="E451" s="168" t="str">
        <f>IF((SurveyData!$A$441)=0,"",(SurveyData!$P$441))</f>
        <v/>
      </c>
      <c r="F451" s="168" t="str">
        <f>IF((SurveyData!$A$441)=0,"",(SurveyData!$R$441))</f>
        <v/>
      </c>
      <c r="G451" s="168" t="str">
        <f>IF((SurveyData!$A$441)=0,"",(SurveyData!$T$441))</f>
        <v/>
      </c>
      <c r="H451" s="168" t="str">
        <f>IF((SurveyData!$A$441)=0,"",(SurveyData!$V$441))</f>
        <v/>
      </c>
      <c r="I451" s="168" t="str">
        <f>IF((SurveyData!$A$441)=0,"",(SurveyData!$X$441))</f>
        <v/>
      </c>
      <c r="J451" s="168" t="str">
        <f>IF((SurveyData!$A$441)=0,"",(SurveyData!$Z$441))</f>
        <v/>
      </c>
      <c r="K451" s="168" t="str">
        <f>IF((SurveyData!$A$441)=0,"",(SurveyData!$AB$441))</f>
        <v/>
      </c>
      <c r="L451" s="168" t="str">
        <f>IF((SurveyData!$A$441)=0,"",(SurveyData!$AD$441))</f>
        <v/>
      </c>
      <c r="M451" s="169" t="str">
        <f>IF(ISERROR(SUM($F$10*$F$451)+($G$10*$G$451)+($H$10*$H$451)+($I$10*$H$451)+($J$10*$J$451)+($K$10*$K$451)+($L$10*$L$451)),"",(SUM(SUM($F$10*$F$451)+($G$10*$G$451)+($H$10*$H$451)+($I$10*$H$451)+($J$10*$J$451)+($K$10*$K$451)+($L$10*$L$451))))</f>
        <v/>
      </c>
      <c r="N451" s="168" t="str">
        <f>IF((SurveyData!$A$441)=0,"",(SurveyData!$AE$441))</f>
        <v/>
      </c>
    </row>
    <row r="452" spans="2:14" ht="14.25">
      <c r="B452" s="172" t="str">
        <f>IF((SurveyData!$A$442)=0,"",(SurveyData!$A$442))</f>
        <v/>
      </c>
      <c r="C452" s="168" t="str">
        <f>IF((SurveyData!$A$442)=0,"",(SurveyData!$N$442))</f>
        <v/>
      </c>
      <c r="D452" s="168" t="str">
        <f>IF((SurveyData!$A$442)=0,"",(SurveyData!$O$442))</f>
        <v/>
      </c>
      <c r="E452" s="168" t="str">
        <f>IF((SurveyData!$A$442)=0,"",(SurveyData!$P$442))</f>
        <v/>
      </c>
      <c r="F452" s="168" t="str">
        <f>IF((SurveyData!$A$442)=0,"",(SurveyData!$R$442))</f>
        <v/>
      </c>
      <c r="G452" s="168" t="str">
        <f>IF((SurveyData!$A$442)=0,"",(SurveyData!$T$442))</f>
        <v/>
      </c>
      <c r="H452" s="168" t="str">
        <f>IF((SurveyData!$A$442)=0,"",(SurveyData!$V$442))</f>
        <v/>
      </c>
      <c r="I452" s="168" t="str">
        <f>IF((SurveyData!$A$442)=0,"",(SurveyData!$X$442))</f>
        <v/>
      </c>
      <c r="J452" s="168" t="str">
        <f>IF((SurveyData!$A$442)=0,"",(SurveyData!$Z$442))</f>
        <v/>
      </c>
      <c r="K452" s="168" t="str">
        <f>IF((SurveyData!$A$442)=0,"",(SurveyData!$AB$442))</f>
        <v/>
      </c>
      <c r="L452" s="168" t="str">
        <f>IF((SurveyData!$A$442)=0,"",(SurveyData!$AD$442))</f>
        <v/>
      </c>
      <c r="M452" s="169" t="str">
        <f>IF(ISERROR(SUM($F$10*$F$452)+($G$10*$G$452)+($H$10*$H$452)+($I$10*$H$452)+($J$10*$J$452)+($K$10*$K$452)+($L$10*$L$452)),"",(SUM(SUM($F$10*$F$452)+($G$10*$G$452)+($H$10*$H$452)+($I$10*$H$452)+($J$10*$J$452)+($K$10*$K$452)+($L$10*$L$452))))</f>
        <v/>
      </c>
      <c r="N452" s="168" t="str">
        <f>IF((SurveyData!$A$442)=0,"",(SurveyData!$AE$442))</f>
        <v/>
      </c>
    </row>
    <row r="453" spans="2:14" ht="14.25">
      <c r="B453" s="172" t="str">
        <f>IF((SurveyData!$A$443)=0,"",(SurveyData!$A$443))</f>
        <v/>
      </c>
      <c r="C453" s="168" t="str">
        <f>IF((SurveyData!$A$443)=0,"",(SurveyData!$N$443))</f>
        <v/>
      </c>
      <c r="D453" s="168" t="str">
        <f>IF((SurveyData!$A$443)=0,"",(SurveyData!$O$443))</f>
        <v/>
      </c>
      <c r="E453" s="168" t="str">
        <f>IF((SurveyData!$A$443)=0,"",(SurveyData!$P$443))</f>
        <v/>
      </c>
      <c r="F453" s="168" t="str">
        <f>IF((SurveyData!$A$443)=0,"",(SurveyData!$R$443))</f>
        <v/>
      </c>
      <c r="G453" s="168" t="str">
        <f>IF((SurveyData!$A$443)=0,"",(SurveyData!$T$443))</f>
        <v/>
      </c>
      <c r="H453" s="168" t="str">
        <f>IF((SurveyData!$A$443)=0,"",(SurveyData!$V$443))</f>
        <v/>
      </c>
      <c r="I453" s="168" t="str">
        <f>IF((SurveyData!$A$443)=0,"",(SurveyData!$X$443))</f>
        <v/>
      </c>
      <c r="J453" s="168" t="str">
        <f>IF((SurveyData!$A$443)=0,"",(SurveyData!$Z$443))</f>
        <v/>
      </c>
      <c r="K453" s="168" t="str">
        <f>IF((SurveyData!$A$443)=0,"",(SurveyData!$AB$443))</f>
        <v/>
      </c>
      <c r="L453" s="168" t="str">
        <f>IF((SurveyData!$A$443)=0,"",(SurveyData!$AD$443))</f>
        <v/>
      </c>
      <c r="M453" s="169" t="str">
        <f>IF(ISERROR(SUM($F$10*$F$453)+($G$10*$G$453)+($H$10*$H$453)+($I$10*$H$453)+($J$10*$J$453)+($K$10*$K$453)+($L$10*$L$453)),"",(SUM(SUM($F$10*$F$453)+($G$10*$G$453)+($H$10*$H$453)+($I$10*$H$453)+($J$10*$J$453)+($K$10*$K$453)+($L$10*$L$453))))</f>
        <v/>
      </c>
      <c r="N453" s="168" t="str">
        <f>IF((SurveyData!$A$443)=0,"",(SurveyData!$AE$443))</f>
        <v/>
      </c>
    </row>
    <row r="454" spans="2:14" ht="14.25">
      <c r="B454" s="172" t="str">
        <f>IF((SurveyData!$A$444)=0,"",(SurveyData!$A$444))</f>
        <v/>
      </c>
      <c r="C454" s="168" t="str">
        <f>IF((SurveyData!$A$444)=0,"",(SurveyData!$N$444))</f>
        <v/>
      </c>
      <c r="D454" s="168" t="str">
        <f>IF((SurveyData!$A$444)=0,"",(SurveyData!$O$444))</f>
        <v/>
      </c>
      <c r="E454" s="168" t="str">
        <f>IF((SurveyData!$A$444)=0,"",(SurveyData!$P$444))</f>
        <v/>
      </c>
      <c r="F454" s="168" t="str">
        <f>IF((SurveyData!$A$444)=0,"",(SurveyData!$R$444))</f>
        <v/>
      </c>
      <c r="G454" s="168" t="str">
        <f>IF((SurveyData!$A$444)=0,"",(SurveyData!$T$444))</f>
        <v/>
      </c>
      <c r="H454" s="168" t="str">
        <f>IF((SurveyData!$A$444)=0,"",(SurveyData!$V$444))</f>
        <v/>
      </c>
      <c r="I454" s="168" t="str">
        <f>IF((SurveyData!$A$444)=0,"",(SurveyData!$X$444))</f>
        <v/>
      </c>
      <c r="J454" s="168" t="str">
        <f>IF((SurveyData!$A$444)=0,"",(SurveyData!$Z$444))</f>
        <v/>
      </c>
      <c r="K454" s="168" t="str">
        <f>IF((SurveyData!$A$444)=0,"",(SurveyData!$AB$444))</f>
        <v/>
      </c>
      <c r="L454" s="168" t="str">
        <f>IF((SurveyData!$A$444)=0,"",(SurveyData!$AD$444))</f>
        <v/>
      </c>
      <c r="M454" s="169" t="str">
        <f>IF(ISERROR(SUM($F$10*$F$454)+($G$10*$G$454)+($H$10*$H$454)+($I$10*$H$454)+($J$10*$J$454)+($K$10*$K$454)+($L$10*$L$454)),"",(SUM(SUM($F$10*$F$454)+($G$10*$G$454)+($H$10*$H$454)+($I$10*$H$454)+($J$10*$J$454)+($K$10*$K$454)+($L$10*$L$454))))</f>
        <v/>
      </c>
      <c r="N454" s="168" t="str">
        <f>IF((SurveyData!$A$444)=0,"",(SurveyData!$AE$444))</f>
        <v/>
      </c>
    </row>
    <row r="455" spans="2:14" ht="14.25">
      <c r="B455" s="172" t="str">
        <f>IF((SurveyData!$A$445)=0,"",(SurveyData!$A$445))</f>
        <v/>
      </c>
      <c r="C455" s="168" t="str">
        <f>IF((SurveyData!$A$445)=0,"",(SurveyData!$N$445))</f>
        <v/>
      </c>
      <c r="D455" s="168" t="str">
        <f>IF((SurveyData!$A$445)=0,"",(SurveyData!$O$445))</f>
        <v/>
      </c>
      <c r="E455" s="168" t="str">
        <f>IF((SurveyData!$A$445)=0,"",(SurveyData!$P$445))</f>
        <v/>
      </c>
      <c r="F455" s="168" t="str">
        <f>IF((SurveyData!$A$445)=0,"",(SurveyData!$R$445))</f>
        <v/>
      </c>
      <c r="G455" s="168" t="str">
        <f>IF((SurveyData!$A$445)=0,"",(SurveyData!$T$445))</f>
        <v/>
      </c>
      <c r="H455" s="168" t="str">
        <f>IF((SurveyData!$A$445)=0,"",(SurveyData!$V$445))</f>
        <v/>
      </c>
      <c r="I455" s="168" t="str">
        <f>IF((SurveyData!$A$445)=0,"",(SurveyData!$X$445))</f>
        <v/>
      </c>
      <c r="J455" s="168" t="str">
        <f>IF((SurveyData!$A$445)=0,"",(SurveyData!$Z$445))</f>
        <v/>
      </c>
      <c r="K455" s="168" t="str">
        <f>IF((SurveyData!$A$445)=0,"",(SurveyData!$AB$445))</f>
        <v/>
      </c>
      <c r="L455" s="168" t="str">
        <f>IF((SurveyData!$A$445)=0,"",(SurveyData!$AD$445))</f>
        <v/>
      </c>
      <c r="M455" s="169" t="str">
        <f>IF(ISERROR(SUM($F$10*$F$455)+($G$10*$G$455)+($H$10*$H$455)+($I$10*$H$455)+($J$10*$J$455)+($K$10*$K$455)+($L$10*$L$455)),"",(SUM(SUM($F$10*$F$455)+($G$10*$G$455)+($H$10*$H$455)+($I$10*$H$455)+($J$10*$J$455)+($K$10*$K$455)+($L$10*$L$455))))</f>
        <v/>
      </c>
      <c r="N455" s="168" t="str">
        <f>IF((SurveyData!$A$445)=0,"",(SurveyData!$AE$445))</f>
        <v/>
      </c>
    </row>
    <row r="456" spans="2:14" ht="14.25">
      <c r="B456" s="172" t="str">
        <f>IF((SurveyData!$A$446)=0,"",(SurveyData!$A$446))</f>
        <v/>
      </c>
      <c r="C456" s="168" t="str">
        <f>IF((SurveyData!$A$446)=0,"",(SurveyData!$N$446))</f>
        <v/>
      </c>
      <c r="D456" s="168" t="str">
        <f>IF((SurveyData!$A$446)=0,"",(SurveyData!$O$446))</f>
        <v/>
      </c>
      <c r="E456" s="168" t="str">
        <f>IF((SurveyData!$A$446)=0,"",(SurveyData!$P$446))</f>
        <v/>
      </c>
      <c r="F456" s="168" t="str">
        <f>IF((SurveyData!$A$446)=0,"",(SurveyData!$R$446))</f>
        <v/>
      </c>
      <c r="G456" s="168" t="str">
        <f>IF((SurveyData!$A$446)=0,"",(SurveyData!$T$446))</f>
        <v/>
      </c>
      <c r="H456" s="168" t="str">
        <f>IF((SurveyData!$A$446)=0,"",(SurveyData!$V$446))</f>
        <v/>
      </c>
      <c r="I456" s="168" t="str">
        <f>IF((SurveyData!$A$446)=0,"",(SurveyData!$X$446))</f>
        <v/>
      </c>
      <c r="J456" s="168" t="str">
        <f>IF((SurveyData!$A$446)=0,"",(SurveyData!$Z$446))</f>
        <v/>
      </c>
      <c r="K456" s="168" t="str">
        <f>IF((SurveyData!$A$446)=0,"",(SurveyData!$AB$446))</f>
        <v/>
      </c>
      <c r="L456" s="168" t="str">
        <f>IF((SurveyData!$A$446)=0,"",(SurveyData!$AD$446))</f>
        <v/>
      </c>
      <c r="M456" s="169" t="str">
        <f>IF(ISERROR(SUM($F$10*$F$456)+($G$10*$G$456)+($H$10*$H$456)+($I$10*$H$456)+($J$10*$J$456)+($K$10*$K$456)+($L$10*$L$456)),"",(SUM(SUM($F$10*$F$456)+($G$10*$G$456)+($H$10*$H$456)+($I$10*$H$456)+($J$10*$J$456)+($K$10*$K$456)+($L$10*$L$456))))</f>
        <v/>
      </c>
      <c r="N456" s="168" t="str">
        <f>IF((SurveyData!$A$446)=0,"",(SurveyData!$AE$446))</f>
        <v/>
      </c>
    </row>
    <row r="457" spans="2:14" ht="14.25">
      <c r="B457" s="172" t="str">
        <f>IF((SurveyData!$A$447)=0,"",(SurveyData!$A$447))</f>
        <v/>
      </c>
      <c r="C457" s="168" t="str">
        <f>IF((SurveyData!$A$447)=0,"",(SurveyData!$N$447))</f>
        <v/>
      </c>
      <c r="D457" s="168" t="str">
        <f>IF((SurveyData!$A$447)=0,"",(SurveyData!$O$447))</f>
        <v/>
      </c>
      <c r="E457" s="168" t="str">
        <f>IF((SurveyData!$A$447)=0,"",(SurveyData!$P$447))</f>
        <v/>
      </c>
      <c r="F457" s="168" t="str">
        <f>IF((SurveyData!$A$447)=0,"",(SurveyData!$R$447))</f>
        <v/>
      </c>
      <c r="G457" s="168" t="str">
        <f>IF((SurveyData!$A$447)=0,"",(SurveyData!$T$447))</f>
        <v/>
      </c>
      <c r="H457" s="168" t="str">
        <f>IF((SurveyData!$A$447)=0,"",(SurveyData!$V$447))</f>
        <v/>
      </c>
      <c r="I457" s="168" t="str">
        <f>IF((SurveyData!$A$447)=0,"",(SurveyData!$X$447))</f>
        <v/>
      </c>
      <c r="J457" s="168" t="str">
        <f>IF((SurveyData!$A$447)=0,"",(SurveyData!$Z$447))</f>
        <v/>
      </c>
      <c r="K457" s="168" t="str">
        <f>IF((SurveyData!$A$447)=0,"",(SurveyData!$AB$447))</f>
        <v/>
      </c>
      <c r="L457" s="168" t="str">
        <f>IF((SurveyData!$A$447)=0,"",(SurveyData!$AD$447))</f>
        <v/>
      </c>
      <c r="M457" s="169" t="str">
        <f>IF(ISERROR(SUM($F$10*$F$457)+($G$10*$G$457)+($H$10*$H$457)+($I$10*$H$457)+($J$10*$J$457)+($K$10*$K$457)+($L$10*$L$457)),"",(SUM(SUM($F$10*$F$457)+($G$10*$G$457)+($H$10*$H$457)+($I$10*$H$457)+($J$10*$J$457)+($K$10*$K$457)+($L$10*$L$457))))</f>
        <v/>
      </c>
      <c r="N457" s="168" t="str">
        <f>IF((SurveyData!$A$447)=0,"",(SurveyData!$AE$447))</f>
        <v/>
      </c>
    </row>
    <row r="458" spans="2:14" ht="14.25">
      <c r="B458" s="172" t="str">
        <f>IF((SurveyData!$A$448)=0,"",(SurveyData!$A$448))</f>
        <v/>
      </c>
      <c r="C458" s="168" t="str">
        <f>IF((SurveyData!$A$448)=0,"",(SurveyData!$N$448))</f>
        <v/>
      </c>
      <c r="D458" s="168" t="str">
        <f>IF((SurveyData!$A$448)=0,"",(SurveyData!$O$448))</f>
        <v/>
      </c>
      <c r="E458" s="168" t="str">
        <f>IF((SurveyData!$A$448)=0,"",(SurveyData!$P$448))</f>
        <v/>
      </c>
      <c r="F458" s="168" t="str">
        <f>IF((SurveyData!$A$448)=0,"",(SurveyData!$R$448))</f>
        <v/>
      </c>
      <c r="G458" s="168" t="str">
        <f>IF((SurveyData!$A$448)=0,"",(SurveyData!$T$448))</f>
        <v/>
      </c>
      <c r="H458" s="168" t="str">
        <f>IF((SurveyData!$A$448)=0,"",(SurveyData!$V$448))</f>
        <v/>
      </c>
      <c r="I458" s="168" t="str">
        <f>IF((SurveyData!$A$448)=0,"",(SurveyData!$X$448))</f>
        <v/>
      </c>
      <c r="J458" s="168" t="str">
        <f>IF((SurveyData!$A$448)=0,"",(SurveyData!$Z$448))</f>
        <v/>
      </c>
      <c r="K458" s="168" t="str">
        <f>IF((SurveyData!$A$448)=0,"",(SurveyData!$AB$448))</f>
        <v/>
      </c>
      <c r="L458" s="168" t="str">
        <f>IF((SurveyData!$A$448)=0,"",(SurveyData!$AD$448))</f>
        <v/>
      </c>
      <c r="M458" s="169" t="str">
        <f>IF(ISERROR(SUM($F$10*$F$458)+($G$10*$G$458)+($H$10*$H$458)+($I$10*$H$458)+($J$10*$J$458)+($K$10*$K$458)+($L$10*$L$458)),"",(SUM(SUM($F$10*$F$458)+($G$10*$G$458)+($H$10*$H$458)+($I$10*$H$458)+($J$10*$J$458)+($K$10*$K$458)+($L$10*$L$458))))</f>
        <v/>
      </c>
      <c r="N458" s="168" t="str">
        <f>IF((SurveyData!$A$448)=0,"",(SurveyData!$AE$448))</f>
        <v/>
      </c>
    </row>
    <row r="459" spans="2:14" ht="14.25">
      <c r="B459" s="172" t="str">
        <f>IF((SurveyData!$A$449)=0,"",(SurveyData!$A$449))</f>
        <v/>
      </c>
      <c r="C459" s="168" t="str">
        <f>IF((SurveyData!$A$449)=0,"",(SurveyData!$N$449))</f>
        <v/>
      </c>
      <c r="D459" s="168" t="str">
        <f>IF((SurveyData!$A$449)=0,"",(SurveyData!$O$449))</f>
        <v/>
      </c>
      <c r="E459" s="168" t="str">
        <f>IF((SurveyData!$A$449)=0,"",(SurveyData!$P$449))</f>
        <v/>
      </c>
      <c r="F459" s="168" t="str">
        <f>IF((SurveyData!$A$449)=0,"",(SurveyData!$R$449))</f>
        <v/>
      </c>
      <c r="G459" s="168" t="str">
        <f>IF((SurveyData!$A$449)=0,"",(SurveyData!$T$449))</f>
        <v/>
      </c>
      <c r="H459" s="168" t="str">
        <f>IF((SurveyData!$A$449)=0,"",(SurveyData!$V$449))</f>
        <v/>
      </c>
      <c r="I459" s="168" t="str">
        <f>IF((SurveyData!$A$449)=0,"",(SurveyData!$X$449))</f>
        <v/>
      </c>
      <c r="J459" s="168" t="str">
        <f>IF((SurveyData!$A$449)=0,"",(SurveyData!$Z$449))</f>
        <v/>
      </c>
      <c r="K459" s="168" t="str">
        <f>IF((SurveyData!$A$449)=0,"",(SurveyData!$AB$449))</f>
        <v/>
      </c>
      <c r="L459" s="168" t="str">
        <f>IF((SurveyData!$A$449)=0,"",(SurveyData!$AD$449))</f>
        <v/>
      </c>
      <c r="M459" s="169" t="str">
        <f>IF(ISERROR(SUM($F$10*$F$459)+($G$10*$G$459)+($H$10*$H$459)+($I$10*$H$459)+($J$10*$J$459)+($K$10*$K$459)+($L$10*$L$459)),"",(SUM(SUM($F$10*$F$459)+($G$10*$G$459)+($H$10*$H$459)+($I$10*$H$459)+($J$10*$J$459)+($K$10*$K$459)+($L$10*$L$459))))</f>
        <v/>
      </c>
      <c r="N459" s="168" t="str">
        <f>IF((SurveyData!$A$449)=0,"",(SurveyData!$AE$449))</f>
        <v/>
      </c>
    </row>
    <row r="460" spans="2:14" ht="14.25">
      <c r="B460" s="172" t="str">
        <f>IF((SurveyData!$A$450)=0,"",(SurveyData!$A$450))</f>
        <v/>
      </c>
      <c r="C460" s="168" t="str">
        <f>IF((SurveyData!$A$450)=0,"",(SurveyData!$N$450))</f>
        <v/>
      </c>
      <c r="D460" s="168" t="str">
        <f>IF((SurveyData!$A$450)=0,"",(SurveyData!$O$450))</f>
        <v/>
      </c>
      <c r="E460" s="168" t="str">
        <f>IF((SurveyData!$A$450)=0,"",(SurveyData!$P$450))</f>
        <v/>
      </c>
      <c r="F460" s="168" t="str">
        <f>IF((SurveyData!$A$450)=0,"",(SurveyData!$R$450))</f>
        <v/>
      </c>
      <c r="G460" s="168" t="str">
        <f>IF((SurveyData!$A$450)=0,"",(SurveyData!$T$450))</f>
        <v/>
      </c>
      <c r="H460" s="168" t="str">
        <f>IF((SurveyData!$A$450)=0,"",(SurveyData!$V$450))</f>
        <v/>
      </c>
      <c r="I460" s="168" t="str">
        <f>IF((SurveyData!$A$450)=0,"",(SurveyData!$X$450))</f>
        <v/>
      </c>
      <c r="J460" s="168" t="str">
        <f>IF((SurveyData!$A$450)=0,"",(SurveyData!$Z$450))</f>
        <v/>
      </c>
      <c r="K460" s="168" t="str">
        <f>IF((SurveyData!$A$450)=0,"",(SurveyData!$AB$450))</f>
        <v/>
      </c>
      <c r="L460" s="168" t="str">
        <f>IF((SurveyData!$A$450)=0,"",(SurveyData!$AD$450))</f>
        <v/>
      </c>
      <c r="M460" s="169" t="str">
        <f>IF(ISERROR(SUM($F$10*$F$460)+($G$10*$G$460)+($H$10*$H$460)+($I$10*$H$460)+($J$10*$J$460)+($K$10*$K$460)+($L$10*$L$460)),"",(SUM(SUM($F$10*$F$460)+($G$10*$G$460)+($H$10*$H$460)+($I$10*$H$460)+($J$10*$J$460)+($K$10*$K$460)+($L$10*$L$460))))</f>
        <v/>
      </c>
      <c r="N460" s="168" t="str">
        <f>IF((SurveyData!$A$450)=0,"",(SurveyData!$AE$450))</f>
        <v/>
      </c>
    </row>
    <row r="461" spans="2:14" ht="14.25">
      <c r="B461" s="172" t="str">
        <f>IF((SurveyData!$A$451)=0,"",(SurveyData!$A$451))</f>
        <v/>
      </c>
      <c r="C461" s="168" t="str">
        <f>IF((SurveyData!$A$451)=0,"",(SurveyData!$N$451))</f>
        <v/>
      </c>
      <c r="D461" s="168" t="str">
        <f>IF((SurveyData!$A$451)=0,"",(SurveyData!$O$451))</f>
        <v/>
      </c>
      <c r="E461" s="168" t="str">
        <f>IF((SurveyData!$A$451)=0,"",(SurveyData!$P$451))</f>
        <v/>
      </c>
      <c r="F461" s="168" t="str">
        <f>IF((SurveyData!$A$451)=0,"",(SurveyData!$R$451))</f>
        <v/>
      </c>
      <c r="G461" s="168" t="str">
        <f>IF((SurveyData!$A$451)=0,"",(SurveyData!$T$451))</f>
        <v/>
      </c>
      <c r="H461" s="168" t="str">
        <f>IF((SurveyData!$A$451)=0,"",(SurveyData!$V$451))</f>
        <v/>
      </c>
      <c r="I461" s="168" t="str">
        <f>IF((SurveyData!$A$451)=0,"",(SurveyData!$X$451))</f>
        <v/>
      </c>
      <c r="J461" s="168" t="str">
        <f>IF((SurveyData!$A$451)=0,"",(SurveyData!$Z$451))</f>
        <v/>
      </c>
      <c r="K461" s="168" t="str">
        <f>IF((SurveyData!$A$451)=0,"",(SurveyData!$AB$451))</f>
        <v/>
      </c>
      <c r="L461" s="168" t="str">
        <f>IF((SurveyData!$A$451)=0,"",(SurveyData!$AD$451))</f>
        <v/>
      </c>
      <c r="M461" s="169" t="str">
        <f>IF(ISERROR(SUM($F$10*$F$461)+($G$10*$G$461)+($H$10*$H$461)+($I$10*$H$461)+($J$10*$J$461)+($K$10*$K$461)+($L$10*$L$461)),"",(SUM(SUM($F$10*$F$461)+($G$10*$G$461)+($H$10*$H$461)+($I$10*$H$461)+($J$10*$J$461)+($K$10*$K$461)+($L$10*$L$461))))</f>
        <v/>
      </c>
      <c r="N461" s="168" t="str">
        <f>IF((SurveyData!$A$451)=0,"",(SurveyData!$AE$451))</f>
        <v/>
      </c>
    </row>
    <row r="462" spans="2:14" ht="14.25">
      <c r="B462" s="172" t="str">
        <f>IF((SurveyData!$A$452)=0,"",(SurveyData!$A$452))</f>
        <v/>
      </c>
      <c r="C462" s="168" t="str">
        <f>IF((SurveyData!$A$452)=0,"",(SurveyData!$N$452))</f>
        <v/>
      </c>
      <c r="D462" s="168" t="str">
        <f>IF((SurveyData!$A$452)=0,"",(SurveyData!$O$452))</f>
        <v/>
      </c>
      <c r="E462" s="168" t="str">
        <f>IF((SurveyData!$A$452)=0,"",(SurveyData!$P$452))</f>
        <v/>
      </c>
      <c r="F462" s="168" t="str">
        <f>IF((SurveyData!$A$452)=0,"",(SurveyData!$R$452))</f>
        <v/>
      </c>
      <c r="G462" s="168" t="str">
        <f>IF((SurveyData!$A$452)=0,"",(SurveyData!$T$452))</f>
        <v/>
      </c>
      <c r="H462" s="168" t="str">
        <f>IF((SurveyData!$A$452)=0,"",(SurveyData!$V$452))</f>
        <v/>
      </c>
      <c r="I462" s="168" t="str">
        <f>IF((SurveyData!$A$452)=0,"",(SurveyData!$X$452))</f>
        <v/>
      </c>
      <c r="J462" s="168" t="str">
        <f>IF((SurveyData!$A$452)=0,"",(SurveyData!$Z$452))</f>
        <v/>
      </c>
      <c r="K462" s="168" t="str">
        <f>IF((SurveyData!$A$452)=0,"",(SurveyData!$AB$452))</f>
        <v/>
      </c>
      <c r="L462" s="168" t="str">
        <f>IF((SurveyData!$A$452)=0,"",(SurveyData!$AD$452))</f>
        <v/>
      </c>
      <c r="M462" s="169" t="str">
        <f>IF(ISERROR(SUM($F$10*$F$462)+($G$10*$G$462)+($H$10*$H$462)+($I$10*$H$462)+($J$10*$J$462)+($K$10*$K$462)+($L$10*$L$462)),"",(SUM(SUM($F$10*$F$462)+($G$10*$G$462)+($H$10*$H$462)+($I$10*$H$462)+($J$10*$J$462)+($K$10*$K$462)+($L$10*$L$462))))</f>
        <v/>
      </c>
      <c r="N462" s="168" t="str">
        <f>IF((SurveyData!$A$452)=0,"",(SurveyData!$AE$452))</f>
        <v/>
      </c>
    </row>
    <row r="463" spans="2:14" ht="14.25">
      <c r="B463" s="172" t="str">
        <f>IF((SurveyData!$A$453)=0,"",(SurveyData!$A$453))</f>
        <v/>
      </c>
      <c r="C463" s="168" t="str">
        <f>IF((SurveyData!$A$453)=0,"",(SurveyData!$N$453))</f>
        <v/>
      </c>
      <c r="D463" s="168" t="str">
        <f>IF((SurveyData!$A$453)=0,"",(SurveyData!$O$453))</f>
        <v/>
      </c>
      <c r="E463" s="168" t="str">
        <f>IF((SurveyData!$A$453)=0,"",(SurveyData!$P$453))</f>
        <v/>
      </c>
      <c r="F463" s="168" t="str">
        <f>IF((SurveyData!$A$453)=0,"",(SurveyData!$R$453))</f>
        <v/>
      </c>
      <c r="G463" s="168" t="str">
        <f>IF((SurveyData!$A$453)=0,"",(SurveyData!$T$453))</f>
        <v/>
      </c>
      <c r="H463" s="168" t="str">
        <f>IF((SurveyData!$A$453)=0,"",(SurveyData!$V$453))</f>
        <v/>
      </c>
      <c r="I463" s="168" t="str">
        <f>IF((SurveyData!$A$453)=0,"",(SurveyData!$X$453))</f>
        <v/>
      </c>
      <c r="J463" s="168" t="str">
        <f>IF((SurveyData!$A$453)=0,"",(SurveyData!$Z$453))</f>
        <v/>
      </c>
      <c r="K463" s="168" t="str">
        <f>IF((SurveyData!$A$453)=0,"",(SurveyData!$AB$453))</f>
        <v/>
      </c>
      <c r="L463" s="168" t="str">
        <f>IF((SurveyData!$A$453)=0,"",(SurveyData!$AD$453))</f>
        <v/>
      </c>
      <c r="M463" s="169" t="str">
        <f>IF(ISERROR(SUM($F$10*$F$463)+($G$10*$G$463)+($H$10*$H$463)+($I$10*$H$463)+($J$10*$J$463)+($K$10*$K$463)+($L$10*$L$463)),"",(SUM(SUM($F$10*$F$463)+($G$10*$G$463)+($H$10*$H$463)+($I$10*$H$463)+($J$10*$J$463)+($K$10*$K$463)+($L$10*$L$463))))</f>
        <v/>
      </c>
      <c r="N463" s="168" t="str">
        <f>IF((SurveyData!$A$453)=0,"",(SurveyData!$AE$453))</f>
        <v/>
      </c>
    </row>
    <row r="464" spans="2:14" ht="14.25">
      <c r="B464" s="172" t="str">
        <f>IF((SurveyData!$A$454)=0,"",(SurveyData!$A$454))</f>
        <v/>
      </c>
      <c r="C464" s="168" t="str">
        <f>IF((SurveyData!$A$454)=0,"",(SurveyData!$N$454))</f>
        <v/>
      </c>
      <c r="D464" s="168" t="str">
        <f>IF((SurveyData!$A$454)=0,"",(SurveyData!$O$454))</f>
        <v/>
      </c>
      <c r="E464" s="168" t="str">
        <f>IF((SurveyData!$A$454)=0,"",(SurveyData!$P$454))</f>
        <v/>
      </c>
      <c r="F464" s="168" t="str">
        <f>IF((SurveyData!$A$454)=0,"",(SurveyData!$R$454))</f>
        <v/>
      </c>
      <c r="G464" s="168" t="str">
        <f>IF((SurveyData!$A$454)=0,"",(SurveyData!$T$454))</f>
        <v/>
      </c>
      <c r="H464" s="168" t="str">
        <f>IF((SurveyData!$A$454)=0,"",(SurveyData!$V$454))</f>
        <v/>
      </c>
      <c r="I464" s="168" t="str">
        <f>IF((SurveyData!$A$454)=0,"",(SurveyData!$X$454))</f>
        <v/>
      </c>
      <c r="J464" s="168" t="str">
        <f>IF((SurveyData!$A$454)=0,"",(SurveyData!$Z$454))</f>
        <v/>
      </c>
      <c r="K464" s="168" t="str">
        <f>IF((SurveyData!$A$454)=0,"",(SurveyData!$AB$454))</f>
        <v/>
      </c>
      <c r="L464" s="168" t="str">
        <f>IF((SurveyData!$A$454)=0,"",(SurveyData!$AD$454))</f>
        <v/>
      </c>
      <c r="M464" s="169" t="str">
        <f>IF(ISERROR(SUM($F$10*$F$464)+($G$10*$G$464)+($H$10*$H$464)+($I$10*$H$464)+($J$10*$J$464)+($K$10*$K$464)+($L$10*$L$464)),"",(SUM(SUM($F$10*$F$464)+($G$10*$G$464)+($H$10*$H$464)+($I$10*$H$464)+($J$10*$J$464)+($K$10*$K$464)+($L$10*$L$464))))</f>
        <v/>
      </c>
      <c r="N464" s="168" t="str">
        <f>IF((SurveyData!$A$454)=0,"",(SurveyData!$AE$454))</f>
        <v/>
      </c>
    </row>
    <row r="465" spans="2:14" ht="14.25">
      <c r="B465" s="172" t="str">
        <f>IF((SurveyData!$A$455)=0,"",(SurveyData!$A$455))</f>
        <v/>
      </c>
      <c r="C465" s="168" t="str">
        <f>IF((SurveyData!$A$455)=0,"",(SurveyData!$N$455))</f>
        <v/>
      </c>
      <c r="D465" s="168" t="str">
        <f>IF((SurveyData!$A$455)=0,"",(SurveyData!$O$455))</f>
        <v/>
      </c>
      <c r="E465" s="168" t="str">
        <f>IF((SurveyData!$A$455)=0,"",(SurveyData!$P$455))</f>
        <v/>
      </c>
      <c r="F465" s="168" t="str">
        <f>IF((SurveyData!$A$455)=0,"",(SurveyData!$R$455))</f>
        <v/>
      </c>
      <c r="G465" s="168" t="str">
        <f>IF((SurveyData!$A$455)=0,"",(SurveyData!$T$455))</f>
        <v/>
      </c>
      <c r="H465" s="168" t="str">
        <f>IF((SurveyData!$A$455)=0,"",(SurveyData!$V$455))</f>
        <v/>
      </c>
      <c r="I465" s="168" t="str">
        <f>IF((SurveyData!$A$455)=0,"",(SurveyData!$X$455))</f>
        <v/>
      </c>
      <c r="J465" s="168" t="str">
        <f>IF((SurveyData!$A$455)=0,"",(SurveyData!$Z$455))</f>
        <v/>
      </c>
      <c r="K465" s="168" t="str">
        <f>IF((SurveyData!$A$455)=0,"",(SurveyData!$AB$455))</f>
        <v/>
      </c>
      <c r="L465" s="168" t="str">
        <f>IF((SurveyData!$A$455)=0,"",(SurveyData!$AD$455))</f>
        <v/>
      </c>
      <c r="M465" s="169" t="str">
        <f>IF(ISERROR(SUM($F$10*$F$465)+($G$10*$G$465)+($H$10*$H$465)+($I$10*$H$465)+($J$10*$J$465)+($K$10*$K$465)+($L$10*$L$465)),"",(SUM(SUM($F$10*$F$465)+($G$10*$G$465)+($H$10*$H$465)+($I$10*$H$465)+($J$10*$J$465)+($K$10*$K$465)+($L$10*$L$465))))</f>
        <v/>
      </c>
      <c r="N465" s="168" t="str">
        <f>IF((SurveyData!$A$455)=0,"",(SurveyData!$AE$455))</f>
        <v/>
      </c>
    </row>
    <row r="466" spans="2:14" ht="14.25">
      <c r="B466" s="172" t="str">
        <f>IF((SurveyData!$A$456)=0,"",(SurveyData!$A$456))</f>
        <v/>
      </c>
      <c r="C466" s="168" t="str">
        <f>IF((SurveyData!$A$456)=0,"",(SurveyData!$N$456))</f>
        <v/>
      </c>
      <c r="D466" s="168" t="str">
        <f>IF((SurveyData!$A$456)=0,"",(SurveyData!$O$456))</f>
        <v/>
      </c>
      <c r="E466" s="168" t="str">
        <f>IF((SurveyData!$A$456)=0,"",(SurveyData!$P$456))</f>
        <v/>
      </c>
      <c r="F466" s="168" t="str">
        <f>IF((SurveyData!$A$456)=0,"",(SurveyData!$R$456))</f>
        <v/>
      </c>
      <c r="G466" s="168" t="str">
        <f>IF((SurveyData!$A$456)=0,"",(SurveyData!$T$456))</f>
        <v/>
      </c>
      <c r="H466" s="168" t="str">
        <f>IF((SurveyData!$A$456)=0,"",(SurveyData!$V$456))</f>
        <v/>
      </c>
      <c r="I466" s="168" t="str">
        <f>IF((SurveyData!$A$456)=0,"",(SurveyData!$X$456))</f>
        <v/>
      </c>
      <c r="J466" s="168" t="str">
        <f>IF((SurveyData!$A$456)=0,"",(SurveyData!$Z$456))</f>
        <v/>
      </c>
      <c r="K466" s="168" t="str">
        <f>IF((SurveyData!$A$456)=0,"",(SurveyData!$AB$456))</f>
        <v/>
      </c>
      <c r="L466" s="168" t="str">
        <f>IF((SurveyData!$A$456)=0,"",(SurveyData!$AD$456))</f>
        <v/>
      </c>
      <c r="M466" s="169" t="str">
        <f>IF(ISERROR(SUM($F$10*$F$466)+($G$10*$G$466)+($H$10*$H$466)+($I$10*$H$466)+($J$10*$J$466)+($K$10*$K$466)+($L$10*$L$466)),"",(SUM(SUM($F$10*$F$466)+($G$10*$G$466)+($H$10*$H$466)+($I$10*$H$466)+($J$10*$J$466)+($K$10*$K$466)+($L$10*$L$466))))</f>
        <v/>
      </c>
      <c r="N466" s="168" t="str">
        <f>IF((SurveyData!$A$456)=0,"",(SurveyData!$AE$456))</f>
        <v/>
      </c>
    </row>
    <row r="467" spans="2:14" ht="14.25">
      <c r="B467" s="172" t="str">
        <f>IF((SurveyData!$A$457)=0,"",(SurveyData!$A$457))</f>
        <v/>
      </c>
      <c r="C467" s="168" t="str">
        <f>IF((SurveyData!$A$457)=0,"",(SurveyData!$N$457))</f>
        <v/>
      </c>
      <c r="D467" s="168" t="str">
        <f>IF((SurveyData!$A$457)=0,"",(SurveyData!$O$457))</f>
        <v/>
      </c>
      <c r="E467" s="168" t="str">
        <f>IF((SurveyData!$A$457)=0,"",(SurveyData!$P$457))</f>
        <v/>
      </c>
      <c r="F467" s="168" t="str">
        <f>IF((SurveyData!$A$457)=0,"",(SurveyData!$R$457))</f>
        <v/>
      </c>
      <c r="G467" s="168" t="str">
        <f>IF((SurveyData!$A$457)=0,"",(SurveyData!$T$457))</f>
        <v/>
      </c>
      <c r="H467" s="168" t="str">
        <f>IF((SurveyData!$A$457)=0,"",(SurveyData!$V$457))</f>
        <v/>
      </c>
      <c r="I467" s="168" t="str">
        <f>IF((SurveyData!$A$457)=0,"",(SurveyData!$X$457))</f>
        <v/>
      </c>
      <c r="J467" s="168" t="str">
        <f>IF((SurveyData!$A$457)=0,"",(SurveyData!$Z$457))</f>
        <v/>
      </c>
      <c r="K467" s="168" t="str">
        <f>IF((SurveyData!$A$457)=0,"",(SurveyData!$AB$457))</f>
        <v/>
      </c>
      <c r="L467" s="168" t="str">
        <f>IF((SurveyData!$A$457)=0,"",(SurveyData!$AD$457))</f>
        <v/>
      </c>
      <c r="M467" s="169" t="str">
        <f>IF(ISERROR(SUM($F$10*$F$467)+($G$10*$G$467)+($H$10*$H$467)+($I$10*$H$467)+($J$10*$J$467)+($K$10*$K$467)+($L$10*$L$467)),"",(SUM(SUM($F$10*$F$467)+($G$10*$G$467)+($H$10*$H$467)+($I$10*$H$467)+($J$10*$J$467)+($K$10*$K$467)+($L$10*$L$467))))</f>
        <v/>
      </c>
      <c r="N467" s="168" t="str">
        <f>IF((SurveyData!$A$457)=0,"",(SurveyData!$AE$457))</f>
        <v/>
      </c>
    </row>
    <row r="468" spans="2:14" ht="14.25">
      <c r="B468" s="172" t="str">
        <f>IF((SurveyData!$A$458)=0,"",(SurveyData!$A$458))</f>
        <v/>
      </c>
      <c r="C468" s="168" t="str">
        <f>IF((SurveyData!$A$458)=0,"",(SurveyData!$N$458))</f>
        <v/>
      </c>
      <c r="D468" s="168" t="str">
        <f>IF((SurveyData!$A$458)=0,"",(SurveyData!$O$458))</f>
        <v/>
      </c>
      <c r="E468" s="168" t="str">
        <f>IF((SurveyData!$A$458)=0,"",(SurveyData!$P$458))</f>
        <v/>
      </c>
      <c r="F468" s="168" t="str">
        <f>IF((SurveyData!$A$458)=0,"",(SurveyData!$R$458))</f>
        <v/>
      </c>
      <c r="G468" s="168" t="str">
        <f>IF((SurveyData!$A$458)=0,"",(SurveyData!$T$458))</f>
        <v/>
      </c>
      <c r="H468" s="168" t="str">
        <f>IF((SurveyData!$A$458)=0,"",(SurveyData!$V$458))</f>
        <v/>
      </c>
      <c r="I468" s="168" t="str">
        <f>IF((SurveyData!$A$458)=0,"",(SurveyData!$X$458))</f>
        <v/>
      </c>
      <c r="J468" s="168" t="str">
        <f>IF((SurveyData!$A$458)=0,"",(SurveyData!$Z$458))</f>
        <v/>
      </c>
      <c r="K468" s="168" t="str">
        <f>IF((SurveyData!$A$458)=0,"",(SurveyData!$AB$458))</f>
        <v/>
      </c>
      <c r="L468" s="168" t="str">
        <f>IF((SurveyData!$A$458)=0,"",(SurveyData!$AD$458))</f>
        <v/>
      </c>
      <c r="M468" s="169" t="str">
        <f>IF(ISERROR(SUM($F$10*$F$468)+($G$10*$G$468)+($H$10*$H$468)+($I$10*$H$468)+($J$10*$J$468)+($K$10*$K$468)+($L$10*$L$468)),"",(SUM(SUM($F$10*$F$468)+($G$10*$G$468)+($H$10*$H$468)+($I$10*$H$468)+($J$10*$J$468)+($K$10*$K$468)+($L$10*$L$468))))</f>
        <v/>
      </c>
      <c r="N468" s="168" t="str">
        <f>IF((SurveyData!$A$458)=0,"",(SurveyData!$AE$458))</f>
        <v/>
      </c>
    </row>
    <row r="469" spans="2:14" ht="14.25">
      <c r="B469" s="172" t="str">
        <f>IF((SurveyData!$A$459)=0,"",(SurveyData!$A$459))</f>
        <v/>
      </c>
      <c r="C469" s="168" t="str">
        <f>IF((SurveyData!$A$459)=0,"",(SurveyData!$N$459))</f>
        <v/>
      </c>
      <c r="D469" s="168" t="str">
        <f>IF((SurveyData!$A$459)=0,"",(SurveyData!$O$459))</f>
        <v/>
      </c>
      <c r="E469" s="168" t="str">
        <f>IF((SurveyData!$A$459)=0,"",(SurveyData!$P$459))</f>
        <v/>
      </c>
      <c r="F469" s="168" t="str">
        <f>IF((SurveyData!$A$459)=0,"",(SurveyData!$R$459))</f>
        <v/>
      </c>
      <c r="G469" s="168" t="str">
        <f>IF((SurveyData!$A$459)=0,"",(SurveyData!$T$459))</f>
        <v/>
      </c>
      <c r="H469" s="168" t="str">
        <f>IF((SurveyData!$A$459)=0,"",(SurveyData!$V$459))</f>
        <v/>
      </c>
      <c r="I469" s="168" t="str">
        <f>IF((SurveyData!$A$459)=0,"",(SurveyData!$X$459))</f>
        <v/>
      </c>
      <c r="J469" s="168" t="str">
        <f>IF((SurveyData!$A$459)=0,"",(SurveyData!$Z$459))</f>
        <v/>
      </c>
      <c r="K469" s="168" t="str">
        <f>IF((SurveyData!$A$459)=0,"",(SurveyData!$AB$459))</f>
        <v/>
      </c>
      <c r="L469" s="168" t="str">
        <f>IF((SurveyData!$A$459)=0,"",(SurveyData!$AD$459))</f>
        <v/>
      </c>
      <c r="M469" s="169" t="str">
        <f>IF(ISERROR(SUM($F$10*$F$469)+($G$10*$G$469)+($H$10*$H$469)+($I$10*$H$469)+($J$10*$J$469)+($K$10*$K$469)+($L$10*$L$469)),"",(SUM(SUM($F$10*$F$469)+($G$10*$G$469)+($H$10*$H$469)+($I$10*$H$469)+($J$10*$J$469)+($K$10*$K$469)+($L$10*$L$469))))</f>
        <v/>
      </c>
      <c r="N469" s="168" t="str">
        <f>IF((SurveyData!$A$459)=0,"",(SurveyData!$AE$459))</f>
        <v/>
      </c>
    </row>
    <row r="470" spans="2:14" ht="14.25">
      <c r="B470" s="172" t="str">
        <f>IF((SurveyData!$A$460)=0,"",(SurveyData!$A$460))</f>
        <v/>
      </c>
      <c r="C470" s="168" t="str">
        <f>IF((SurveyData!$A$460)=0,"",(SurveyData!$N$460))</f>
        <v/>
      </c>
      <c r="D470" s="168" t="str">
        <f>IF((SurveyData!$A$460)=0,"",(SurveyData!$O$460))</f>
        <v/>
      </c>
      <c r="E470" s="168" t="str">
        <f>IF((SurveyData!$A$460)=0,"",(SurveyData!$P$460))</f>
        <v/>
      </c>
      <c r="F470" s="168" t="str">
        <f>IF((SurveyData!$A$460)=0,"",(SurveyData!$R$460))</f>
        <v/>
      </c>
      <c r="G470" s="168" t="str">
        <f>IF((SurveyData!$A$460)=0,"",(SurveyData!$T$460))</f>
        <v/>
      </c>
      <c r="H470" s="168" t="str">
        <f>IF((SurveyData!$A$460)=0,"",(SurveyData!$V$460))</f>
        <v/>
      </c>
      <c r="I470" s="168" t="str">
        <f>IF((SurveyData!$A$460)=0,"",(SurveyData!$X$460))</f>
        <v/>
      </c>
      <c r="J470" s="168" t="str">
        <f>IF((SurveyData!$A$460)=0,"",(SurveyData!$Z$460))</f>
        <v/>
      </c>
      <c r="K470" s="168" t="str">
        <f>IF((SurveyData!$A$460)=0,"",(SurveyData!$AB$460))</f>
        <v/>
      </c>
      <c r="L470" s="168" t="str">
        <f>IF((SurveyData!$A$460)=0,"",(SurveyData!$AD$460))</f>
        <v/>
      </c>
      <c r="M470" s="169" t="str">
        <f>IF(ISERROR(SUM($F$10*$F$470)+($G$10*$G$470)+($H$10*$H$470)+($I$10*$H$470)+($J$10*$J$470)+($K$10*$K$470)+($L$10*$L$470)),"",(SUM(SUM($F$10*$F$470)+($G$10*$G$470)+($H$10*$H$470)+($I$10*$H$470)+($J$10*$J$470)+($K$10*$K$470)+($L$10*$L$470))))</f>
        <v/>
      </c>
      <c r="N470" s="168" t="str">
        <f>IF((SurveyData!$A$460)=0,"",(SurveyData!$AE$460))</f>
        <v/>
      </c>
    </row>
    <row r="471" spans="2:14" ht="14.25">
      <c r="B471" s="172" t="str">
        <f>IF((SurveyData!$A$461)=0,"",(SurveyData!$A$461))</f>
        <v/>
      </c>
      <c r="C471" s="168" t="str">
        <f>IF((SurveyData!$A$461)=0,"",(SurveyData!$N$461))</f>
        <v/>
      </c>
      <c r="D471" s="168" t="str">
        <f>IF((SurveyData!$A$461)=0,"",(SurveyData!$O$461))</f>
        <v/>
      </c>
      <c r="E471" s="168" t="str">
        <f>IF((SurveyData!$A$461)=0,"",(SurveyData!$P$461))</f>
        <v/>
      </c>
      <c r="F471" s="168" t="str">
        <f>IF((SurveyData!$A$461)=0,"",(SurveyData!$R$461))</f>
        <v/>
      </c>
      <c r="G471" s="168" t="str">
        <f>IF((SurveyData!$A$461)=0,"",(SurveyData!$T$461))</f>
        <v/>
      </c>
      <c r="H471" s="168" t="str">
        <f>IF((SurveyData!$A$461)=0,"",(SurveyData!$V$461))</f>
        <v/>
      </c>
      <c r="I471" s="168" t="str">
        <f>IF((SurveyData!$A$461)=0,"",(SurveyData!$X$461))</f>
        <v/>
      </c>
      <c r="J471" s="168" t="str">
        <f>IF((SurveyData!$A$461)=0,"",(SurveyData!$Z$461))</f>
        <v/>
      </c>
      <c r="K471" s="168" t="str">
        <f>IF((SurveyData!$A$461)=0,"",(SurveyData!$AB$461))</f>
        <v/>
      </c>
      <c r="L471" s="168" t="str">
        <f>IF((SurveyData!$A$461)=0,"",(SurveyData!$AD$461))</f>
        <v/>
      </c>
      <c r="M471" s="169" t="str">
        <f>IF(ISERROR(SUM($F$10*$F$471)+($G$10*$G$471)+($H$10*$H$471)+($I$10*$H$471)+($J$10*$J$471)+($K$10*$K$471)+($L$10*$L$471)),"",(SUM(SUM($F$10*$F$471)+($G$10*$G$471)+($H$10*$H$471)+($I$10*$H$471)+($J$10*$J$471)+($K$10*$K$471)+($L$10*$L$471))))</f>
        <v/>
      </c>
      <c r="N471" s="168" t="str">
        <f>IF((SurveyData!$A$461)=0,"",(SurveyData!$AE$461))</f>
        <v/>
      </c>
    </row>
    <row r="472" spans="2:14" ht="14.25">
      <c r="B472" s="172" t="str">
        <f>IF((SurveyData!$A$462)=0,"",(SurveyData!$A$462))</f>
        <v/>
      </c>
      <c r="C472" s="168" t="str">
        <f>IF((SurveyData!$A$462)=0,"",(SurveyData!$N$462))</f>
        <v/>
      </c>
      <c r="D472" s="168" t="str">
        <f>IF((SurveyData!$A$462)=0,"",(SurveyData!$O$462))</f>
        <v/>
      </c>
      <c r="E472" s="168" t="str">
        <f>IF((SurveyData!$A$462)=0,"",(SurveyData!$P$462))</f>
        <v/>
      </c>
      <c r="F472" s="168" t="str">
        <f>IF((SurveyData!$A$462)=0,"",(SurveyData!$R$462))</f>
        <v/>
      </c>
      <c r="G472" s="168" t="str">
        <f>IF((SurveyData!$A$462)=0,"",(SurveyData!$T$462))</f>
        <v/>
      </c>
      <c r="H472" s="168" t="str">
        <f>IF((SurveyData!$A$462)=0,"",(SurveyData!$V$462))</f>
        <v/>
      </c>
      <c r="I472" s="168" t="str">
        <f>IF((SurveyData!$A$462)=0,"",(SurveyData!$X$462))</f>
        <v/>
      </c>
      <c r="J472" s="168" t="str">
        <f>IF((SurveyData!$A$462)=0,"",(SurveyData!$Z$462))</f>
        <v/>
      </c>
      <c r="K472" s="168" t="str">
        <f>IF((SurveyData!$A$462)=0,"",(SurveyData!$AB$462))</f>
        <v/>
      </c>
      <c r="L472" s="168" t="str">
        <f>IF((SurveyData!$A$462)=0,"",(SurveyData!$AD$462))</f>
        <v/>
      </c>
      <c r="M472" s="169" t="str">
        <f>IF(ISERROR(SUM($F$10*$F$472)+($G$10*$G$472)+($H$10*$H$472)+($I$10*$H$472)+($J$10*$J$472)+($K$10*$K$472)+($L$10*$L$472)),"",(SUM(SUM($F$10*$F$472)+($G$10*$G$472)+($H$10*$H$472)+($I$10*$H$472)+($J$10*$J$472)+($K$10*$K$472)+($L$10*$L$472))))</f>
        <v/>
      </c>
      <c r="N472" s="168" t="str">
        <f>IF((SurveyData!$A$462)=0,"",(SurveyData!$AE$462))</f>
        <v/>
      </c>
    </row>
    <row r="473" spans="2:14" ht="14.25">
      <c r="B473" s="172" t="str">
        <f>IF((SurveyData!$A$463)=0,"",(SurveyData!$A$463))</f>
        <v/>
      </c>
      <c r="C473" s="168" t="str">
        <f>IF((SurveyData!$A$463)=0,"",(SurveyData!$N$463))</f>
        <v/>
      </c>
      <c r="D473" s="168" t="str">
        <f>IF((SurveyData!$A$463)=0,"",(SurveyData!$O$463))</f>
        <v/>
      </c>
      <c r="E473" s="168" t="str">
        <f>IF((SurveyData!$A$463)=0,"",(SurveyData!$P$463))</f>
        <v/>
      </c>
      <c r="F473" s="168" t="str">
        <f>IF((SurveyData!$A$463)=0,"",(SurveyData!$R$463))</f>
        <v/>
      </c>
      <c r="G473" s="168" t="str">
        <f>IF((SurveyData!$A$463)=0,"",(SurveyData!$T$463))</f>
        <v/>
      </c>
      <c r="H473" s="168" t="str">
        <f>IF((SurveyData!$A$463)=0,"",(SurveyData!$V$463))</f>
        <v/>
      </c>
      <c r="I473" s="168" t="str">
        <f>IF((SurveyData!$A$463)=0,"",(SurveyData!$X$463))</f>
        <v/>
      </c>
      <c r="J473" s="168" t="str">
        <f>IF((SurveyData!$A$463)=0,"",(SurveyData!$Z$463))</f>
        <v/>
      </c>
      <c r="K473" s="168" t="str">
        <f>IF((SurveyData!$A$463)=0,"",(SurveyData!$AB$463))</f>
        <v/>
      </c>
      <c r="L473" s="168" t="str">
        <f>IF((SurveyData!$A$463)=0,"",(SurveyData!$AD$463))</f>
        <v/>
      </c>
      <c r="M473" s="169" t="str">
        <f>IF(ISERROR(SUM($F$10*$F$473)+($G$10*$G$473)+($H$10*$H$473)+($I$10*$H$473)+($J$10*$J$473)+($K$10*$K$473)+($L$10*$L$473)),"",(SUM(SUM($F$10*$F$473)+($G$10*$G$473)+($H$10*$H$473)+($I$10*$H$473)+($J$10*$J$473)+($K$10*$K$473)+($L$10*$L$473))))</f>
        <v/>
      </c>
      <c r="N473" s="168" t="str">
        <f>IF((SurveyData!$A$463)=0,"",(SurveyData!$AE$463))</f>
        <v/>
      </c>
    </row>
    <row r="474" spans="2:14" ht="14.25">
      <c r="B474" s="172" t="str">
        <f>IF((SurveyData!$A$464)=0,"",(SurveyData!$A$464))</f>
        <v/>
      </c>
      <c r="C474" s="168" t="str">
        <f>IF((SurveyData!$A$464)=0,"",(SurveyData!$N$464))</f>
        <v/>
      </c>
      <c r="D474" s="168" t="str">
        <f>IF((SurveyData!$A$464)=0,"",(SurveyData!$O$464))</f>
        <v/>
      </c>
      <c r="E474" s="168" t="str">
        <f>IF((SurveyData!$A$464)=0,"",(SurveyData!$P$464))</f>
        <v/>
      </c>
      <c r="F474" s="168" t="str">
        <f>IF((SurveyData!$A$464)=0,"",(SurveyData!$R$464))</f>
        <v/>
      </c>
      <c r="G474" s="168" t="str">
        <f>IF((SurveyData!$A$464)=0,"",(SurveyData!$T$464))</f>
        <v/>
      </c>
      <c r="H474" s="168" t="str">
        <f>IF((SurveyData!$A$464)=0,"",(SurveyData!$V$464))</f>
        <v/>
      </c>
      <c r="I474" s="168" t="str">
        <f>IF((SurveyData!$A$464)=0,"",(SurveyData!$X$464))</f>
        <v/>
      </c>
      <c r="J474" s="168" t="str">
        <f>IF((SurveyData!$A$464)=0,"",(SurveyData!$Z$464))</f>
        <v/>
      </c>
      <c r="K474" s="168" t="str">
        <f>IF((SurveyData!$A$464)=0,"",(SurveyData!$AB$464))</f>
        <v/>
      </c>
      <c r="L474" s="168" t="str">
        <f>IF((SurveyData!$A$464)=0,"",(SurveyData!$AD$464))</f>
        <v/>
      </c>
      <c r="M474" s="169" t="str">
        <f>IF(ISERROR(SUM($F$10*$F$474)+($G$10*$G$474)+($H$10*$H$474)+($I$10*$H$474)+($J$10*$J$474)+($K$10*$K$474)+($L$10*$L$474)),"",(SUM(SUM($F$10*$F$474)+($G$10*$G$474)+($H$10*$H$474)+($I$10*$H$474)+($J$10*$J$474)+($K$10*$K$474)+($L$10*$L$474))))</f>
        <v/>
      </c>
      <c r="N474" s="168" t="str">
        <f>IF((SurveyData!$A$464)=0,"",(SurveyData!$AE$464))</f>
        <v/>
      </c>
    </row>
    <row r="475" spans="2:14" ht="14.25">
      <c r="B475" s="172" t="str">
        <f>IF((SurveyData!$A$465)=0,"",(SurveyData!$A$465))</f>
        <v/>
      </c>
      <c r="C475" s="168" t="str">
        <f>IF((SurveyData!$A$465)=0,"",(SurveyData!$N$465))</f>
        <v/>
      </c>
      <c r="D475" s="168" t="str">
        <f>IF((SurveyData!$A$465)=0,"",(SurveyData!$O$465))</f>
        <v/>
      </c>
      <c r="E475" s="168" t="str">
        <f>IF((SurveyData!$A$465)=0,"",(SurveyData!$P$465))</f>
        <v/>
      </c>
      <c r="F475" s="168" t="str">
        <f>IF((SurveyData!$A$465)=0,"",(SurveyData!$R$465))</f>
        <v/>
      </c>
      <c r="G475" s="168" t="str">
        <f>IF((SurveyData!$A$465)=0,"",(SurveyData!$T$465))</f>
        <v/>
      </c>
      <c r="H475" s="168" t="str">
        <f>IF((SurveyData!$A$465)=0,"",(SurveyData!$V$465))</f>
        <v/>
      </c>
      <c r="I475" s="168" t="str">
        <f>IF((SurveyData!$A$465)=0,"",(SurveyData!$X$465))</f>
        <v/>
      </c>
      <c r="J475" s="168" t="str">
        <f>IF((SurveyData!$A$465)=0,"",(SurveyData!$Z$465))</f>
        <v/>
      </c>
      <c r="K475" s="168" t="str">
        <f>IF((SurveyData!$A$465)=0,"",(SurveyData!$AB$465))</f>
        <v/>
      </c>
      <c r="L475" s="168" t="str">
        <f>IF((SurveyData!$A$465)=0,"",(SurveyData!$AD$465))</f>
        <v/>
      </c>
      <c r="M475" s="169" t="str">
        <f>IF(ISERROR(SUM($F$10*$F$475)+($G$10*$G$475)+($H$10*$H$475)+($I$10*$H$475)+($J$10*$J$475)+($K$10*$K$475)+($L$10*$L$475)),"",(SUM(SUM($F$10*$F$475)+($G$10*$G$475)+($H$10*$H$475)+($I$10*$H$475)+($J$10*$J$475)+($K$10*$K$475)+($L$10*$L$475))))</f>
        <v/>
      </c>
      <c r="N475" s="168" t="str">
        <f>IF((SurveyData!$A$465)=0,"",(SurveyData!$AE$465))</f>
        <v/>
      </c>
    </row>
    <row r="476" spans="2:14" ht="14.25">
      <c r="B476" s="172" t="str">
        <f>IF((SurveyData!$A$466)=0,"",(SurveyData!$A$466))</f>
        <v/>
      </c>
      <c r="C476" s="168" t="str">
        <f>IF((SurveyData!$A$466)=0,"",(SurveyData!$N$466))</f>
        <v/>
      </c>
      <c r="D476" s="168" t="str">
        <f>IF((SurveyData!$A$466)=0,"",(SurveyData!$O$466))</f>
        <v/>
      </c>
      <c r="E476" s="168" t="str">
        <f>IF((SurveyData!$A$466)=0,"",(SurveyData!$P$466))</f>
        <v/>
      </c>
      <c r="F476" s="168" t="str">
        <f>IF((SurveyData!$A$466)=0,"",(SurveyData!$R$466))</f>
        <v/>
      </c>
      <c r="G476" s="168" t="str">
        <f>IF((SurveyData!$A$466)=0,"",(SurveyData!$T$466))</f>
        <v/>
      </c>
      <c r="H476" s="168" t="str">
        <f>IF((SurveyData!$A$466)=0,"",(SurveyData!$V$466))</f>
        <v/>
      </c>
      <c r="I476" s="168" t="str">
        <f>IF((SurveyData!$A$466)=0,"",(SurveyData!$X$466))</f>
        <v/>
      </c>
      <c r="J476" s="168" t="str">
        <f>IF((SurveyData!$A$466)=0,"",(SurveyData!$Z$466))</f>
        <v/>
      </c>
      <c r="K476" s="168" t="str">
        <f>IF((SurveyData!$A$466)=0,"",(SurveyData!$AB$466))</f>
        <v/>
      </c>
      <c r="L476" s="168" t="str">
        <f>IF((SurveyData!$A$466)=0,"",(SurveyData!$AD$466))</f>
        <v/>
      </c>
      <c r="M476" s="169" t="str">
        <f>IF(ISERROR(SUM($F$10*$F$476)+($G$10*$G$476)+($H$10*$H$476)+($I$10*$H$476)+($J$10*$J$476)+($K$10*$K$476)+($L$10*$L$476)),"",(SUM(SUM($F$10*$F$476)+($G$10*$G$476)+($H$10*$H$476)+($I$10*$H$476)+($J$10*$J$476)+($K$10*$K$476)+($L$10*$L$476))))</f>
        <v/>
      </c>
      <c r="N476" s="168" t="str">
        <f>IF((SurveyData!$A$466)=0,"",(SurveyData!$AE$466))</f>
        <v/>
      </c>
    </row>
    <row r="477" spans="2:14" ht="14.25">
      <c r="B477" s="172" t="str">
        <f>IF((SurveyData!$A$467)=0,"",(SurveyData!$A$467))</f>
        <v/>
      </c>
      <c r="C477" s="168" t="str">
        <f>IF((SurveyData!$A$467)=0,"",(SurveyData!$N$467))</f>
        <v/>
      </c>
      <c r="D477" s="168" t="str">
        <f>IF((SurveyData!$A$467)=0,"",(SurveyData!$O$467))</f>
        <v/>
      </c>
      <c r="E477" s="168" t="str">
        <f>IF((SurveyData!$A$467)=0,"",(SurveyData!$P$467))</f>
        <v/>
      </c>
      <c r="F477" s="168" t="str">
        <f>IF((SurveyData!$A$467)=0,"",(SurveyData!$R$467))</f>
        <v/>
      </c>
      <c r="G477" s="168" t="str">
        <f>IF((SurveyData!$A$467)=0,"",(SurveyData!$T$467))</f>
        <v/>
      </c>
      <c r="H477" s="168" t="str">
        <f>IF((SurveyData!$A$467)=0,"",(SurveyData!$V$467))</f>
        <v/>
      </c>
      <c r="I477" s="168" t="str">
        <f>IF((SurveyData!$A$467)=0,"",(SurveyData!$X$467))</f>
        <v/>
      </c>
      <c r="J477" s="168" t="str">
        <f>IF((SurveyData!$A$467)=0,"",(SurveyData!$Z$467))</f>
        <v/>
      </c>
      <c r="K477" s="168" t="str">
        <f>IF((SurveyData!$A$467)=0,"",(SurveyData!$AB$467))</f>
        <v/>
      </c>
      <c r="L477" s="168" t="str">
        <f>IF((SurveyData!$A$467)=0,"",(SurveyData!$AD$467))</f>
        <v/>
      </c>
      <c r="M477" s="169" t="str">
        <f>IF(ISERROR(SUM($F$10*$F$477)+($G$10*$G$477)+($H$10*$H$477)+($I$10*$H$477)+($J$10*$J$477)+($K$10*$K$477)+($L$10*$L$477)),"",(SUM(SUM($F$10*$F$477)+($G$10*$G$477)+($H$10*$H$477)+($I$10*$H$477)+($J$10*$J$477)+($K$10*$K$477)+($L$10*$L$477))))</f>
        <v/>
      </c>
      <c r="N477" s="168" t="str">
        <f>IF((SurveyData!$A$467)=0,"",(SurveyData!$AE$467))</f>
        <v/>
      </c>
    </row>
    <row r="478" spans="2:14" ht="14.25">
      <c r="B478" s="172" t="str">
        <f>IF((SurveyData!$A$468)=0,"",(SurveyData!$A$468))</f>
        <v/>
      </c>
      <c r="C478" s="168" t="str">
        <f>IF((SurveyData!$A$468)=0,"",(SurveyData!$N$468))</f>
        <v/>
      </c>
      <c r="D478" s="168" t="str">
        <f>IF((SurveyData!$A$468)=0,"",(SurveyData!$O$468))</f>
        <v/>
      </c>
      <c r="E478" s="168" t="str">
        <f>IF((SurveyData!$A$468)=0,"",(SurveyData!$P$468))</f>
        <v/>
      </c>
      <c r="F478" s="168" t="str">
        <f>IF((SurveyData!$A$468)=0,"",(SurveyData!$R$468))</f>
        <v/>
      </c>
      <c r="G478" s="168" t="str">
        <f>IF((SurveyData!$A$468)=0,"",(SurveyData!$T$468))</f>
        <v/>
      </c>
      <c r="H478" s="168" t="str">
        <f>IF((SurveyData!$A$468)=0,"",(SurveyData!$V$468))</f>
        <v/>
      </c>
      <c r="I478" s="168" t="str">
        <f>IF((SurveyData!$A$468)=0,"",(SurveyData!$X$468))</f>
        <v/>
      </c>
      <c r="J478" s="168" t="str">
        <f>IF((SurveyData!$A$468)=0,"",(SurveyData!$Z$468))</f>
        <v/>
      </c>
      <c r="K478" s="168" t="str">
        <f>IF((SurveyData!$A$468)=0,"",(SurveyData!$AB$468))</f>
        <v/>
      </c>
      <c r="L478" s="168" t="str">
        <f>IF((SurveyData!$A$468)=0,"",(SurveyData!$AD$468))</f>
        <v/>
      </c>
      <c r="M478" s="169" t="str">
        <f>IF(ISERROR(SUM($F$10*$F$478)+($G$10*$G$478)+($H$10*$H$478)+($I$10*$H$478)+($J$10*$J$478)+($K$10*$K$478)+($L$10*$L$478)),"",(SUM(SUM($F$10*$F$478)+($G$10*$G$478)+($H$10*$H$478)+($I$10*$H$478)+($J$10*$J$478)+($K$10*$K$478)+($L$10*$L$478))))</f>
        <v/>
      </c>
      <c r="N478" s="168" t="str">
        <f>IF((SurveyData!$A$468)=0,"",(SurveyData!$AE$468))</f>
        <v/>
      </c>
    </row>
    <row r="479" spans="2:14" ht="14.25">
      <c r="B479" s="172" t="str">
        <f>IF((SurveyData!$A$469)=0,"",(SurveyData!$A$469))</f>
        <v/>
      </c>
      <c r="C479" s="168" t="str">
        <f>IF((SurveyData!$A$469)=0,"",(SurveyData!$N$469))</f>
        <v/>
      </c>
      <c r="D479" s="168" t="str">
        <f>IF((SurveyData!$A$469)=0,"",(SurveyData!$O$469))</f>
        <v/>
      </c>
      <c r="E479" s="168" t="str">
        <f>IF((SurveyData!$A$469)=0,"",(SurveyData!$P$469))</f>
        <v/>
      </c>
      <c r="F479" s="168" t="str">
        <f>IF((SurveyData!$A$469)=0,"",(SurveyData!$R$469))</f>
        <v/>
      </c>
      <c r="G479" s="168" t="str">
        <f>IF((SurveyData!$A$469)=0,"",(SurveyData!$T$469))</f>
        <v/>
      </c>
      <c r="H479" s="168" t="str">
        <f>IF((SurveyData!$A$469)=0,"",(SurveyData!$V$469))</f>
        <v/>
      </c>
      <c r="I479" s="168" t="str">
        <f>IF((SurveyData!$A$469)=0,"",(SurveyData!$X$469))</f>
        <v/>
      </c>
      <c r="J479" s="168" t="str">
        <f>IF((SurveyData!$A$469)=0,"",(SurveyData!$Z$469))</f>
        <v/>
      </c>
      <c r="K479" s="168" t="str">
        <f>IF((SurveyData!$A$469)=0,"",(SurveyData!$AB$469))</f>
        <v/>
      </c>
      <c r="L479" s="168" t="str">
        <f>IF((SurveyData!$A$469)=0,"",(SurveyData!$AD$469))</f>
        <v/>
      </c>
      <c r="M479" s="169" t="str">
        <f>IF(ISERROR(SUM($F$10*$F$479)+($G$10*$G$479)+($H$10*$H$479)+($I$10*$H$479)+($J$10*$J$479)+($K$10*$K$479)+($L$10*$L$479)),"",(SUM(SUM($F$10*$F$479)+($G$10*$G$479)+($H$10*$H$479)+($I$10*$H$479)+($J$10*$J$479)+($K$10*$K$479)+($L$10*$L$479))))</f>
        <v/>
      </c>
      <c r="N479" s="168" t="str">
        <f>IF((SurveyData!$A$469)=0,"",(SurveyData!$AE$469))</f>
        <v/>
      </c>
    </row>
    <row r="480" spans="2:14" ht="14.25">
      <c r="B480" s="172" t="str">
        <f>IF((SurveyData!$A$470)=0,"",(SurveyData!$A$470))</f>
        <v/>
      </c>
      <c r="C480" s="168" t="str">
        <f>IF((SurveyData!$A$470)=0,"",(SurveyData!$N$470))</f>
        <v/>
      </c>
      <c r="D480" s="168" t="str">
        <f>IF((SurveyData!$A$470)=0,"",(SurveyData!$O$470))</f>
        <v/>
      </c>
      <c r="E480" s="168" t="str">
        <f>IF((SurveyData!$A$470)=0,"",(SurveyData!$P$470))</f>
        <v/>
      </c>
      <c r="F480" s="168" t="str">
        <f>IF((SurveyData!$A$470)=0,"",(SurveyData!$R$470))</f>
        <v/>
      </c>
      <c r="G480" s="168" t="str">
        <f>IF((SurveyData!$A$470)=0,"",(SurveyData!$T$470))</f>
        <v/>
      </c>
      <c r="H480" s="168" t="str">
        <f>IF((SurveyData!$A$470)=0,"",(SurveyData!$V$470))</f>
        <v/>
      </c>
      <c r="I480" s="168" t="str">
        <f>IF((SurveyData!$A$470)=0,"",(SurveyData!$X$470))</f>
        <v/>
      </c>
      <c r="J480" s="168" t="str">
        <f>IF((SurveyData!$A$470)=0,"",(SurveyData!$Z$470))</f>
        <v/>
      </c>
      <c r="K480" s="168" t="str">
        <f>IF((SurveyData!$A$470)=0,"",(SurveyData!$AB$470))</f>
        <v/>
      </c>
      <c r="L480" s="168" t="str">
        <f>IF((SurveyData!$A$470)=0,"",(SurveyData!$AD$470))</f>
        <v/>
      </c>
      <c r="M480" s="169" t="str">
        <f>IF(ISERROR(SUM($F$10*$F$480)+($G$10*$G$480)+($H$10*$H$480)+($I$10*$H$480)+($J$10*$J$480)+($K$10*$K$480)+($L$10*$L$480)),"",(SUM(SUM($F$10*$F$480)+($G$10*$G$480)+($H$10*$H$480)+($I$10*$H$480)+($J$10*$J$480)+($K$10*$K$480)+($L$10*$L$480))))</f>
        <v/>
      </c>
      <c r="N480" s="168" t="str">
        <f>IF((SurveyData!$A$470)=0,"",(SurveyData!$AE$470))</f>
        <v/>
      </c>
    </row>
    <row r="481" spans="2:14" ht="14.25">
      <c r="B481" s="172" t="str">
        <f>IF((SurveyData!$A$471)=0,"",(SurveyData!$A$471))</f>
        <v/>
      </c>
      <c r="C481" s="168" t="str">
        <f>IF((SurveyData!$A$471)=0,"",(SurveyData!$N$471))</f>
        <v/>
      </c>
      <c r="D481" s="168" t="str">
        <f>IF((SurveyData!$A$471)=0,"",(SurveyData!$O$471))</f>
        <v/>
      </c>
      <c r="E481" s="168" t="str">
        <f>IF((SurveyData!$A$471)=0,"",(SurveyData!$P$471))</f>
        <v/>
      </c>
      <c r="F481" s="168" t="str">
        <f>IF((SurveyData!$A$471)=0,"",(SurveyData!$R$471))</f>
        <v/>
      </c>
      <c r="G481" s="168" t="str">
        <f>IF((SurveyData!$A$471)=0,"",(SurveyData!$T$471))</f>
        <v/>
      </c>
      <c r="H481" s="168" t="str">
        <f>IF((SurveyData!$A$471)=0,"",(SurveyData!$V$471))</f>
        <v/>
      </c>
      <c r="I481" s="168" t="str">
        <f>IF((SurveyData!$A$471)=0,"",(SurveyData!$X$471))</f>
        <v/>
      </c>
      <c r="J481" s="168" t="str">
        <f>IF((SurveyData!$A$471)=0,"",(SurveyData!$Z$471))</f>
        <v/>
      </c>
      <c r="K481" s="168" t="str">
        <f>IF((SurveyData!$A$471)=0,"",(SurveyData!$AB$471))</f>
        <v/>
      </c>
      <c r="L481" s="168" t="str">
        <f>IF((SurveyData!$A$471)=0,"",(SurveyData!$AD$471))</f>
        <v/>
      </c>
      <c r="M481" s="169" t="str">
        <f>IF(ISERROR(SUM($F$10*$F$481)+($G$10*$G$481)+($H$10*$H$481)+($I$10*$H$481)+($J$10*$J$481)+($K$10*$K$481)+($L$10*$L$481)),"",(SUM(SUM($F$10*$F$481)+($G$10*$G$481)+($H$10*$H$481)+($I$10*$H$481)+($J$10*$J$481)+($K$10*$K$481)+($L$10*$L$481))))</f>
        <v/>
      </c>
      <c r="N481" s="168" t="str">
        <f>IF((SurveyData!$A$471)=0,"",(SurveyData!$AE$471))</f>
        <v/>
      </c>
    </row>
    <row r="482" spans="2:14" ht="14.25">
      <c r="B482" s="172" t="str">
        <f>IF((SurveyData!$A$472)=0,"",(SurveyData!$A$472))</f>
        <v/>
      </c>
      <c r="C482" s="168" t="str">
        <f>IF((SurveyData!$A$472)=0,"",(SurveyData!$N$472))</f>
        <v/>
      </c>
      <c r="D482" s="168" t="str">
        <f>IF((SurveyData!$A$472)=0,"",(SurveyData!$O$472))</f>
        <v/>
      </c>
      <c r="E482" s="168" t="str">
        <f>IF((SurveyData!$A$472)=0,"",(SurveyData!$P$472))</f>
        <v/>
      </c>
      <c r="F482" s="168" t="str">
        <f>IF((SurveyData!$A$472)=0,"",(SurveyData!$R$472))</f>
        <v/>
      </c>
      <c r="G482" s="168" t="str">
        <f>IF((SurveyData!$A$472)=0,"",(SurveyData!$T$472))</f>
        <v/>
      </c>
      <c r="H482" s="168" t="str">
        <f>IF((SurveyData!$A$472)=0,"",(SurveyData!$V$472))</f>
        <v/>
      </c>
      <c r="I482" s="168" t="str">
        <f>IF((SurveyData!$A$472)=0,"",(SurveyData!$X$472))</f>
        <v/>
      </c>
      <c r="J482" s="168" t="str">
        <f>IF((SurveyData!$A$472)=0,"",(SurveyData!$Z$472))</f>
        <v/>
      </c>
      <c r="K482" s="168" t="str">
        <f>IF((SurveyData!$A$472)=0,"",(SurveyData!$AB$472))</f>
        <v/>
      </c>
      <c r="L482" s="168" t="str">
        <f>IF((SurveyData!$A$472)=0,"",(SurveyData!$AD$472))</f>
        <v/>
      </c>
      <c r="M482" s="169" t="str">
        <f>IF(ISERROR(SUM($F$10*$F$482)+($G$10*$G$482)+($H$10*$H$482)+($I$10*$H$482)+($J$10*$J$482)+($K$10*$K$482)+($L$10*$L$482)),"",(SUM(SUM($F$10*$F$482)+($G$10*$G$482)+($H$10*$H$482)+($I$10*$H$482)+($J$10*$J$482)+($K$10*$K$482)+($L$10*$L$482))))</f>
        <v/>
      </c>
      <c r="N482" s="168" t="str">
        <f>IF((SurveyData!$A$472)=0,"",(SurveyData!$AE$472))</f>
        <v/>
      </c>
    </row>
    <row r="483" spans="2:14" ht="14.25">
      <c r="B483" s="172" t="str">
        <f>IF((SurveyData!$A$473)=0,"",(SurveyData!$A$473))</f>
        <v/>
      </c>
      <c r="C483" s="168" t="str">
        <f>IF((SurveyData!$A$473)=0,"",(SurveyData!$N$473))</f>
        <v/>
      </c>
      <c r="D483" s="168" t="str">
        <f>IF((SurveyData!$A$473)=0,"",(SurveyData!$O$473))</f>
        <v/>
      </c>
      <c r="E483" s="168" t="str">
        <f>IF((SurveyData!$A$473)=0,"",(SurveyData!$P$473))</f>
        <v/>
      </c>
      <c r="F483" s="168" t="str">
        <f>IF((SurveyData!$A$473)=0,"",(SurveyData!$R$473))</f>
        <v/>
      </c>
      <c r="G483" s="168" t="str">
        <f>IF((SurveyData!$A$473)=0,"",(SurveyData!$T$473))</f>
        <v/>
      </c>
      <c r="H483" s="168" t="str">
        <f>IF((SurveyData!$A$473)=0,"",(SurveyData!$V$473))</f>
        <v/>
      </c>
      <c r="I483" s="168" t="str">
        <f>IF((SurveyData!$A$473)=0,"",(SurveyData!$X$473))</f>
        <v/>
      </c>
      <c r="J483" s="168" t="str">
        <f>IF((SurveyData!$A$473)=0,"",(SurveyData!$Z$473))</f>
        <v/>
      </c>
      <c r="K483" s="168" t="str">
        <f>IF((SurveyData!$A$473)=0,"",(SurveyData!$AB$473))</f>
        <v/>
      </c>
      <c r="L483" s="168" t="str">
        <f>IF((SurveyData!$A$473)=0,"",(SurveyData!$AD$473))</f>
        <v/>
      </c>
      <c r="M483" s="169" t="str">
        <f>IF(ISERROR(SUM($F$10*$F$483)+($G$10*$G$483)+($H$10*$H$483)+($I$10*$H$483)+($J$10*$J$483)+($K$10*$K$483)+($L$10*$L$483)),"",(SUM(SUM($F$10*$F$483)+($G$10*$G$483)+($H$10*$H$483)+($I$10*$H$483)+($J$10*$J$483)+($K$10*$K$483)+($L$10*$L$483))))</f>
        <v/>
      </c>
      <c r="N483" s="168" t="str">
        <f>IF((SurveyData!$A$473)=0,"",(SurveyData!$AE$473))</f>
        <v/>
      </c>
    </row>
    <row r="484" spans="2:14" ht="14.25">
      <c r="B484" s="172" t="str">
        <f>IF((SurveyData!$A$474)=0,"",(SurveyData!$A$474))</f>
        <v/>
      </c>
      <c r="C484" s="168" t="str">
        <f>IF((SurveyData!$A$474)=0,"",(SurveyData!$N$474))</f>
        <v/>
      </c>
      <c r="D484" s="168" t="str">
        <f>IF((SurveyData!$A$474)=0,"",(SurveyData!$O$474))</f>
        <v/>
      </c>
      <c r="E484" s="168" t="str">
        <f>IF((SurveyData!$A$474)=0,"",(SurveyData!$P$474))</f>
        <v/>
      </c>
      <c r="F484" s="168" t="str">
        <f>IF((SurveyData!$A$474)=0,"",(SurveyData!$R$474))</f>
        <v/>
      </c>
      <c r="G484" s="168" t="str">
        <f>IF((SurveyData!$A$474)=0,"",(SurveyData!$T$474))</f>
        <v/>
      </c>
      <c r="H484" s="168" t="str">
        <f>IF((SurveyData!$A$474)=0,"",(SurveyData!$V$474))</f>
        <v/>
      </c>
      <c r="I484" s="168" t="str">
        <f>IF((SurveyData!$A$474)=0,"",(SurveyData!$X$474))</f>
        <v/>
      </c>
      <c r="J484" s="168" t="str">
        <f>IF((SurveyData!$A$474)=0,"",(SurveyData!$Z$474))</f>
        <v/>
      </c>
      <c r="K484" s="168" t="str">
        <f>IF((SurveyData!$A$474)=0,"",(SurveyData!$AB$474))</f>
        <v/>
      </c>
      <c r="L484" s="168" t="str">
        <f>IF((SurveyData!$A$474)=0,"",(SurveyData!$AD$474))</f>
        <v/>
      </c>
      <c r="M484" s="169" t="str">
        <f>IF(ISERROR(SUM($F$10*$F$484)+($G$10*$G$484)+($H$10*$H$484)+($I$10*$H$484)+($J$10*$J$484)+($K$10*$K$484)+($L$10*$L$484)),"",(SUM(SUM($F$10*$F$484)+($G$10*$G$484)+($H$10*$H$484)+($I$10*$H$484)+($J$10*$J$484)+($K$10*$K$484)+($L$10*$L$484))))</f>
        <v/>
      </c>
      <c r="N484" s="168" t="str">
        <f>IF((SurveyData!$A$474)=0,"",(SurveyData!$AE$474))</f>
        <v/>
      </c>
    </row>
    <row r="485" spans="2:14" ht="14.25">
      <c r="B485" s="172" t="str">
        <f>IF((SurveyData!$A$475)=0,"",(SurveyData!$A$475))</f>
        <v/>
      </c>
      <c r="C485" s="168" t="str">
        <f>IF((SurveyData!$A$475)=0,"",(SurveyData!$N$475))</f>
        <v/>
      </c>
      <c r="D485" s="168" t="str">
        <f>IF((SurveyData!$A$475)=0,"",(SurveyData!$O$475))</f>
        <v/>
      </c>
      <c r="E485" s="168" t="str">
        <f>IF((SurveyData!$A$475)=0,"",(SurveyData!$P$475))</f>
        <v/>
      </c>
      <c r="F485" s="168" t="str">
        <f>IF((SurveyData!$A$475)=0,"",(SurveyData!$R$475))</f>
        <v/>
      </c>
      <c r="G485" s="168" t="str">
        <f>IF((SurveyData!$A$475)=0,"",(SurveyData!$T$475))</f>
        <v/>
      </c>
      <c r="H485" s="168" t="str">
        <f>IF((SurveyData!$A$475)=0,"",(SurveyData!$V$475))</f>
        <v/>
      </c>
      <c r="I485" s="168" t="str">
        <f>IF((SurveyData!$A$475)=0,"",(SurveyData!$X$475))</f>
        <v/>
      </c>
      <c r="J485" s="168" t="str">
        <f>IF((SurveyData!$A$475)=0,"",(SurveyData!$Z$475))</f>
        <v/>
      </c>
      <c r="K485" s="168" t="str">
        <f>IF((SurveyData!$A$475)=0,"",(SurveyData!$AB$475))</f>
        <v/>
      </c>
      <c r="L485" s="168" t="str">
        <f>IF((SurveyData!$A$475)=0,"",(SurveyData!$AD$475))</f>
        <v/>
      </c>
      <c r="M485" s="169" t="str">
        <f>IF(ISERROR(SUM($F$10*$F$485)+($G$10*$G$485)+($H$10*$H$485)+($I$10*$H$485)+($J$10*$J$485)+($K$10*$K$485)+($L$10*$L$485)),"",(SUM(SUM($F$10*$F$485)+($G$10*$G$485)+($H$10*$H$485)+($I$10*$H$485)+($J$10*$J$485)+($K$10*$K$485)+($L$10*$L$485))))</f>
        <v/>
      </c>
      <c r="N485" s="168" t="str">
        <f>IF((SurveyData!$A$475)=0,"",(SurveyData!$AE$475))</f>
        <v/>
      </c>
    </row>
    <row r="486" spans="2:14" ht="14.25">
      <c r="B486" s="172" t="str">
        <f>IF((SurveyData!$A$476)=0,"",(SurveyData!$A$476))</f>
        <v/>
      </c>
      <c r="C486" s="168" t="str">
        <f>IF((SurveyData!$A$476)=0,"",(SurveyData!$N$476))</f>
        <v/>
      </c>
      <c r="D486" s="168" t="str">
        <f>IF((SurveyData!$A$476)=0,"",(SurveyData!$O$476))</f>
        <v/>
      </c>
      <c r="E486" s="168" t="str">
        <f>IF((SurveyData!$A$476)=0,"",(SurveyData!$P$476))</f>
        <v/>
      </c>
      <c r="F486" s="168" t="str">
        <f>IF((SurveyData!$A$476)=0,"",(SurveyData!$R$476))</f>
        <v/>
      </c>
      <c r="G486" s="168" t="str">
        <f>IF((SurveyData!$A$476)=0,"",(SurveyData!$T$476))</f>
        <v/>
      </c>
      <c r="H486" s="168" t="str">
        <f>IF((SurveyData!$A$476)=0,"",(SurveyData!$V$476))</f>
        <v/>
      </c>
      <c r="I486" s="168" t="str">
        <f>IF((SurveyData!$A$476)=0,"",(SurveyData!$X$476))</f>
        <v/>
      </c>
      <c r="J486" s="168" t="str">
        <f>IF((SurveyData!$A$476)=0,"",(SurveyData!$Z$476))</f>
        <v/>
      </c>
      <c r="K486" s="168" t="str">
        <f>IF((SurveyData!$A$476)=0,"",(SurveyData!$AB$476))</f>
        <v/>
      </c>
      <c r="L486" s="168" t="str">
        <f>IF((SurveyData!$A$476)=0,"",(SurveyData!$AD$476))</f>
        <v/>
      </c>
      <c r="M486" s="169" t="str">
        <f>IF(ISERROR(SUM($F$10*$F$486)+($G$10*$G$486)+($H$10*$H$486)+($I$10*$H$486)+($J$10*$J$486)+($K$10*$K$486)+($L$10*$L$486)),"",(SUM(SUM($F$10*$F$486)+($G$10*$G$486)+($H$10*$H$486)+($I$10*$H$486)+($J$10*$J$486)+($K$10*$K$486)+($L$10*$L$486))))</f>
        <v/>
      </c>
      <c r="N486" s="168" t="str">
        <f>IF((SurveyData!$A$476)=0,"",(SurveyData!$AE$476))</f>
        <v/>
      </c>
    </row>
    <row r="487" spans="2:14" ht="14.25">
      <c r="B487" s="172" t="str">
        <f>IF((SurveyData!$A$477)=0,"",(SurveyData!$A$477))</f>
        <v/>
      </c>
      <c r="C487" s="168" t="str">
        <f>IF((SurveyData!$A$477)=0,"",(SurveyData!$N$477))</f>
        <v/>
      </c>
      <c r="D487" s="168" t="str">
        <f>IF((SurveyData!$A$477)=0,"",(SurveyData!$O$477))</f>
        <v/>
      </c>
      <c r="E487" s="168" t="str">
        <f>IF((SurveyData!$A$477)=0,"",(SurveyData!$P$477))</f>
        <v/>
      </c>
      <c r="F487" s="168" t="str">
        <f>IF((SurveyData!$A$477)=0,"",(SurveyData!$R$477))</f>
        <v/>
      </c>
      <c r="G487" s="168" t="str">
        <f>IF((SurveyData!$A$477)=0,"",(SurveyData!$T$477))</f>
        <v/>
      </c>
      <c r="H487" s="168" t="str">
        <f>IF((SurveyData!$A$477)=0,"",(SurveyData!$V$477))</f>
        <v/>
      </c>
      <c r="I487" s="168" t="str">
        <f>IF((SurveyData!$A$477)=0,"",(SurveyData!$X$477))</f>
        <v/>
      </c>
      <c r="J487" s="168" t="str">
        <f>IF((SurveyData!$A$477)=0,"",(SurveyData!$Z$477))</f>
        <v/>
      </c>
      <c r="K487" s="168" t="str">
        <f>IF((SurveyData!$A$477)=0,"",(SurveyData!$AB$477))</f>
        <v/>
      </c>
      <c r="L487" s="168" t="str">
        <f>IF((SurveyData!$A$477)=0,"",(SurveyData!$AD$477))</f>
        <v/>
      </c>
      <c r="M487" s="169" t="str">
        <f>IF(ISERROR(SUM($F$10*$F$487)+($G$10*$G$487)+($H$10*$H$487)+($I$10*$H$487)+($J$10*$J$487)+($K$10*$K$487)+($L$10*$L$487)),"",(SUM(SUM($F$10*$F$487)+($G$10*$G$487)+($H$10*$H$487)+($I$10*$H$487)+($J$10*$J$487)+($K$10*$K$487)+($L$10*$L$487))))</f>
        <v/>
      </c>
      <c r="N487" s="168" t="str">
        <f>IF((SurveyData!$A$477)=0,"",(SurveyData!$AE$477))</f>
        <v/>
      </c>
    </row>
    <row r="488" spans="2:14" ht="14.25">
      <c r="B488" s="172" t="str">
        <f>IF((SurveyData!$A$478)=0,"",(SurveyData!$A$478))</f>
        <v/>
      </c>
      <c r="C488" s="168" t="str">
        <f>IF((SurveyData!$A$478)=0,"",(SurveyData!$N$478))</f>
        <v/>
      </c>
      <c r="D488" s="168" t="str">
        <f>IF((SurveyData!$A$478)=0,"",(SurveyData!$O$478))</f>
        <v/>
      </c>
      <c r="E488" s="168" t="str">
        <f>IF((SurveyData!$A$478)=0,"",(SurveyData!$P$478))</f>
        <v/>
      </c>
      <c r="F488" s="168" t="str">
        <f>IF((SurveyData!$A$478)=0,"",(SurveyData!$R$478))</f>
        <v/>
      </c>
      <c r="G488" s="168" t="str">
        <f>IF((SurveyData!$A$478)=0,"",(SurveyData!$T$478))</f>
        <v/>
      </c>
      <c r="H488" s="168" t="str">
        <f>IF((SurveyData!$A$478)=0,"",(SurveyData!$V$478))</f>
        <v/>
      </c>
      <c r="I488" s="168" t="str">
        <f>IF((SurveyData!$A$478)=0,"",(SurveyData!$X$478))</f>
        <v/>
      </c>
      <c r="J488" s="168" t="str">
        <f>IF((SurveyData!$A$478)=0,"",(SurveyData!$Z$478))</f>
        <v/>
      </c>
      <c r="K488" s="168" t="str">
        <f>IF((SurveyData!$A$478)=0,"",(SurveyData!$AB$478))</f>
        <v/>
      </c>
      <c r="L488" s="168" t="str">
        <f>IF((SurveyData!$A$478)=0,"",(SurveyData!$AD$478))</f>
        <v/>
      </c>
      <c r="M488" s="169" t="str">
        <f>IF(ISERROR(SUM($F$10*$F$488)+($G$10*$G$488)+($H$10*$H$488)+($I$10*$H$488)+($J$10*$J$488)+($K$10*$K$488)+($L$10*$L$488)),"",(SUM(SUM($F$10*$F$488)+($G$10*$G$488)+($H$10*$H$488)+($I$10*$H$488)+($J$10*$J$488)+($K$10*$K$488)+($L$10*$L$488))))</f>
        <v/>
      </c>
      <c r="N488" s="168" t="str">
        <f>IF((SurveyData!$A$478)=0,"",(SurveyData!$AE$478))</f>
        <v/>
      </c>
    </row>
    <row r="489" spans="2:14" ht="14.25">
      <c r="B489" s="172" t="str">
        <f>IF((SurveyData!$A$479)=0,"",(SurveyData!$A$479))</f>
        <v/>
      </c>
      <c r="C489" s="168" t="str">
        <f>IF((SurveyData!$A$479)=0,"",(SurveyData!$N$479))</f>
        <v/>
      </c>
      <c r="D489" s="168" t="str">
        <f>IF((SurveyData!$A$479)=0,"",(SurveyData!$O$479))</f>
        <v/>
      </c>
      <c r="E489" s="168" t="str">
        <f>IF((SurveyData!$A$479)=0,"",(SurveyData!$P$479))</f>
        <v/>
      </c>
      <c r="F489" s="168" t="str">
        <f>IF((SurveyData!$A$479)=0,"",(SurveyData!$R$479))</f>
        <v/>
      </c>
      <c r="G489" s="168" t="str">
        <f>IF((SurveyData!$A$479)=0,"",(SurveyData!$T$479))</f>
        <v/>
      </c>
      <c r="H489" s="168" t="str">
        <f>IF((SurveyData!$A$479)=0,"",(SurveyData!$V$479))</f>
        <v/>
      </c>
      <c r="I489" s="168" t="str">
        <f>IF((SurveyData!$A$479)=0,"",(SurveyData!$X$479))</f>
        <v/>
      </c>
      <c r="J489" s="168" t="str">
        <f>IF((SurveyData!$A$479)=0,"",(SurveyData!$Z$479))</f>
        <v/>
      </c>
      <c r="K489" s="168" t="str">
        <f>IF((SurveyData!$A$479)=0,"",(SurveyData!$AB$479))</f>
        <v/>
      </c>
      <c r="L489" s="168" t="str">
        <f>IF((SurveyData!$A$479)=0,"",(SurveyData!$AD$479))</f>
        <v/>
      </c>
      <c r="M489" s="169" t="str">
        <f>IF(ISERROR(SUM($F$10*$F$489)+($G$10*$G$489)+($H$10*$H$489)+($I$10*$H$489)+($J$10*$J$489)+($K$10*$K$489)+($L$10*$L$489)),"",(SUM(SUM($F$10*$F$489)+($G$10*$G$489)+($H$10*$H$489)+($I$10*$H$489)+($J$10*$J$489)+($K$10*$K$489)+($L$10*$L$489))))</f>
        <v/>
      </c>
      <c r="N489" s="168" t="str">
        <f>IF((SurveyData!$A$479)=0,"",(SurveyData!$AE$479))</f>
        <v/>
      </c>
    </row>
    <row r="490" spans="2:14" ht="14.25">
      <c r="B490" s="172" t="str">
        <f>IF((SurveyData!$A$480)=0,"",(SurveyData!$A$480))</f>
        <v/>
      </c>
      <c r="C490" s="168" t="str">
        <f>IF((SurveyData!$A$480)=0,"",(SurveyData!$N$480))</f>
        <v/>
      </c>
      <c r="D490" s="168" t="str">
        <f>IF((SurveyData!$A$480)=0,"",(SurveyData!$O$480))</f>
        <v/>
      </c>
      <c r="E490" s="168" t="str">
        <f>IF((SurveyData!$A$480)=0,"",(SurveyData!$P$480))</f>
        <v/>
      </c>
      <c r="F490" s="168" t="str">
        <f>IF((SurveyData!$A$480)=0,"",(SurveyData!$R$480))</f>
        <v/>
      </c>
      <c r="G490" s="168" t="str">
        <f>IF((SurveyData!$A$480)=0,"",(SurveyData!$T$480))</f>
        <v/>
      </c>
      <c r="H490" s="168" t="str">
        <f>IF((SurveyData!$A$480)=0,"",(SurveyData!$V$480))</f>
        <v/>
      </c>
      <c r="I490" s="168" t="str">
        <f>IF((SurveyData!$A$480)=0,"",(SurveyData!$X$480))</f>
        <v/>
      </c>
      <c r="J490" s="168" t="str">
        <f>IF((SurveyData!$A$480)=0,"",(SurveyData!$Z$480))</f>
        <v/>
      </c>
      <c r="K490" s="168" t="str">
        <f>IF((SurveyData!$A$480)=0,"",(SurveyData!$AB$480))</f>
        <v/>
      </c>
      <c r="L490" s="168" t="str">
        <f>IF((SurveyData!$A$480)=0,"",(SurveyData!$AD$480))</f>
        <v/>
      </c>
      <c r="M490" s="169" t="str">
        <f>IF(ISERROR(SUM($F$10*$F$490)+($G$10*$G$490)+($H$10*$H$490)+($I$10*$H$490)+($J$10*$J$490)+($K$10*$K$490)+($L$10*$L$490)),"",(SUM(SUM($F$10*$F$490)+($G$10*$G$490)+($H$10*$H$490)+($I$10*$H$490)+($J$10*$J$490)+($K$10*$K$490)+($L$10*$L$490))))</f>
        <v/>
      </c>
      <c r="N490" s="168" t="str">
        <f>IF((SurveyData!$A$480)=0,"",(SurveyData!$AE$480))</f>
        <v/>
      </c>
    </row>
    <row r="491" spans="2:14" ht="14.25">
      <c r="B491" s="172" t="str">
        <f>IF((SurveyData!$A$481)=0,"",(SurveyData!$A$481))</f>
        <v/>
      </c>
      <c r="C491" s="168" t="str">
        <f>IF((SurveyData!$A$481)=0,"",(SurveyData!$N$481))</f>
        <v/>
      </c>
      <c r="D491" s="168" t="str">
        <f>IF((SurveyData!$A$481)=0,"",(SurveyData!$O$481))</f>
        <v/>
      </c>
      <c r="E491" s="168" t="str">
        <f>IF((SurveyData!$A$481)=0,"",(SurveyData!$P$481))</f>
        <v/>
      </c>
      <c r="F491" s="168" t="str">
        <f>IF((SurveyData!$A$481)=0,"",(SurveyData!$R$481))</f>
        <v/>
      </c>
      <c r="G491" s="168" t="str">
        <f>IF((SurveyData!$A$481)=0,"",(SurveyData!$T$481))</f>
        <v/>
      </c>
      <c r="H491" s="168" t="str">
        <f>IF((SurveyData!$A$481)=0,"",(SurveyData!$V$481))</f>
        <v/>
      </c>
      <c r="I491" s="168" t="str">
        <f>IF((SurveyData!$A$481)=0,"",(SurveyData!$X$481))</f>
        <v/>
      </c>
      <c r="J491" s="168" t="str">
        <f>IF((SurveyData!$A$481)=0,"",(SurveyData!$Z$481))</f>
        <v/>
      </c>
      <c r="K491" s="168" t="str">
        <f>IF((SurveyData!$A$481)=0,"",(SurveyData!$AB$481))</f>
        <v/>
      </c>
      <c r="L491" s="168" t="str">
        <f>IF((SurveyData!$A$481)=0,"",(SurveyData!$AD$481))</f>
        <v/>
      </c>
      <c r="M491" s="169" t="str">
        <f>IF(ISERROR(SUM($F$10*$F$491)+($G$10*$G$491)+($H$10*$H$491)+($I$10*$H$491)+($J$10*$J$491)+($K$10*$K$491)+($L$10*$L$491)),"",(SUM(SUM($F$10*$F$491)+($G$10*$G$491)+($H$10*$H$491)+($I$10*$H$491)+($J$10*$J$491)+($K$10*$K$491)+($L$10*$L$491))))</f>
        <v/>
      </c>
      <c r="N491" s="168" t="str">
        <f>IF((SurveyData!$A$481)=0,"",(SurveyData!$AE$481))</f>
        <v/>
      </c>
    </row>
    <row r="492" spans="2:14" ht="14.25">
      <c r="B492" s="172" t="str">
        <f>IF((SurveyData!$A$482)=0,"",(SurveyData!$A$482))</f>
        <v/>
      </c>
      <c r="C492" s="168" t="str">
        <f>IF((SurveyData!$A$482)=0,"",(SurveyData!$N$482))</f>
        <v/>
      </c>
      <c r="D492" s="168" t="str">
        <f>IF((SurveyData!$A$482)=0,"",(SurveyData!$O$482))</f>
        <v/>
      </c>
      <c r="E492" s="168" t="str">
        <f>IF((SurveyData!$A$482)=0,"",(SurveyData!$P$482))</f>
        <v/>
      </c>
      <c r="F492" s="168" t="str">
        <f>IF((SurveyData!$A$482)=0,"",(SurveyData!$R$482))</f>
        <v/>
      </c>
      <c r="G492" s="168" t="str">
        <f>IF((SurveyData!$A$482)=0,"",(SurveyData!$T$482))</f>
        <v/>
      </c>
      <c r="H492" s="168" t="str">
        <f>IF((SurveyData!$A$482)=0,"",(SurveyData!$V$482))</f>
        <v/>
      </c>
      <c r="I492" s="168" t="str">
        <f>IF((SurveyData!$A$482)=0,"",(SurveyData!$X$482))</f>
        <v/>
      </c>
      <c r="J492" s="168" t="str">
        <f>IF((SurveyData!$A$482)=0,"",(SurveyData!$Z$482))</f>
        <v/>
      </c>
      <c r="K492" s="168" t="str">
        <f>IF((SurveyData!$A$482)=0,"",(SurveyData!$AB$482))</f>
        <v/>
      </c>
      <c r="L492" s="168" t="str">
        <f>IF((SurveyData!$A$482)=0,"",(SurveyData!$AD$482))</f>
        <v/>
      </c>
      <c r="M492" s="169" t="str">
        <f>IF(ISERROR(SUM($F$10*$F$492)+($G$10*$G$492)+($H$10*$H$492)+($I$10*$H$492)+($J$10*$J$492)+($K$10*$K$492)+($L$10*$L$492)),"",(SUM(SUM($F$10*$F$492)+($G$10*$G$492)+($H$10*$H$492)+($I$10*$H$492)+($J$10*$J$492)+($K$10*$K$492)+($L$10*$L$492))))</f>
        <v/>
      </c>
      <c r="N492" s="168" t="str">
        <f>IF((SurveyData!$A$482)=0,"",(SurveyData!$AE$482))</f>
        <v/>
      </c>
    </row>
    <row r="493" spans="2:14" ht="14.25">
      <c r="B493" s="172" t="str">
        <f>IF((SurveyData!$A$483)=0,"",(SurveyData!$A$483))</f>
        <v/>
      </c>
      <c r="C493" s="168" t="str">
        <f>IF((SurveyData!$A$483)=0,"",(SurveyData!$N$483))</f>
        <v/>
      </c>
      <c r="D493" s="168" t="str">
        <f>IF((SurveyData!$A$483)=0,"",(SurveyData!$O$483))</f>
        <v/>
      </c>
      <c r="E493" s="168" t="str">
        <f>IF((SurveyData!$A$483)=0,"",(SurveyData!$P$483))</f>
        <v/>
      </c>
      <c r="F493" s="168" t="str">
        <f>IF((SurveyData!$A$483)=0,"",(SurveyData!$R$483))</f>
        <v/>
      </c>
      <c r="G493" s="168" t="str">
        <f>IF((SurveyData!$A$483)=0,"",(SurveyData!$T$483))</f>
        <v/>
      </c>
      <c r="H493" s="168" t="str">
        <f>IF((SurveyData!$A$483)=0,"",(SurveyData!$V$483))</f>
        <v/>
      </c>
      <c r="I493" s="168" t="str">
        <f>IF((SurveyData!$A$483)=0,"",(SurveyData!$X$483))</f>
        <v/>
      </c>
      <c r="J493" s="168" t="str">
        <f>IF((SurveyData!$A$483)=0,"",(SurveyData!$Z$483))</f>
        <v/>
      </c>
      <c r="K493" s="168" t="str">
        <f>IF((SurveyData!$A$483)=0,"",(SurveyData!$AB$483))</f>
        <v/>
      </c>
      <c r="L493" s="168" t="str">
        <f>IF((SurveyData!$A$483)=0,"",(SurveyData!$AD$483))</f>
        <v/>
      </c>
      <c r="M493" s="169" t="str">
        <f>IF(ISERROR(SUM($F$10*$F$493)+($G$10*$G$493)+($H$10*$H$493)+($I$10*$H$493)+($J$10*$J$493)+($K$10*$K$493)+($L$10*$L$493)),"",(SUM(SUM($F$10*$F$493)+($G$10*$G$493)+($H$10*$H$493)+($I$10*$H$493)+($J$10*$J$493)+($K$10*$K$493)+($L$10*$L$493))))</f>
        <v/>
      </c>
      <c r="N493" s="168" t="str">
        <f>IF((SurveyData!$A$483)=0,"",(SurveyData!$AE$483))</f>
        <v/>
      </c>
    </row>
    <row r="494" spans="2:14" ht="14.25">
      <c r="B494" s="172" t="str">
        <f>IF((SurveyData!$A$484)=0,"",(SurveyData!$A$484))</f>
        <v/>
      </c>
      <c r="C494" s="168" t="str">
        <f>IF((SurveyData!$A$484)=0,"",(SurveyData!$N$484))</f>
        <v/>
      </c>
      <c r="D494" s="168" t="str">
        <f>IF((SurveyData!$A$484)=0,"",(SurveyData!$O$484))</f>
        <v/>
      </c>
      <c r="E494" s="168" t="str">
        <f>IF((SurveyData!$A$484)=0,"",(SurveyData!$P$484))</f>
        <v/>
      </c>
      <c r="F494" s="168" t="str">
        <f>IF((SurveyData!$A$484)=0,"",(SurveyData!$R$484))</f>
        <v/>
      </c>
      <c r="G494" s="168" t="str">
        <f>IF((SurveyData!$A$484)=0,"",(SurveyData!$T$484))</f>
        <v/>
      </c>
      <c r="H494" s="168" t="str">
        <f>IF((SurveyData!$A$484)=0,"",(SurveyData!$V$484))</f>
        <v/>
      </c>
      <c r="I494" s="168" t="str">
        <f>IF((SurveyData!$A$484)=0,"",(SurveyData!$X$484))</f>
        <v/>
      </c>
      <c r="J494" s="168" t="str">
        <f>IF((SurveyData!$A$484)=0,"",(SurveyData!$Z$484))</f>
        <v/>
      </c>
      <c r="K494" s="168" t="str">
        <f>IF((SurveyData!$A$484)=0,"",(SurveyData!$AB$484))</f>
        <v/>
      </c>
      <c r="L494" s="168" t="str">
        <f>IF((SurveyData!$A$484)=0,"",(SurveyData!$AD$484))</f>
        <v/>
      </c>
      <c r="M494" s="169" t="str">
        <f>IF(ISERROR(SUM($F$10*$F$494)+($G$10*$G$494)+($H$10*$H$494)+($I$10*$H$494)+($J$10*$J$494)+($K$10*$K$494)+($L$10*$L$494)),"",(SUM(SUM($F$10*$F$494)+($G$10*$G$494)+($H$10*$H$494)+($I$10*$H$494)+($J$10*$J$494)+($K$10*$K$494)+($L$10*$L$494))))</f>
        <v/>
      </c>
      <c r="N494" s="168" t="str">
        <f>IF((SurveyData!$A$484)=0,"",(SurveyData!$AE$484))</f>
        <v/>
      </c>
    </row>
    <row r="495" spans="2:14" ht="14.25">
      <c r="B495" s="172" t="str">
        <f>IF((SurveyData!$A$485)=0,"",(SurveyData!$A$485))</f>
        <v/>
      </c>
      <c r="C495" s="168" t="str">
        <f>IF((SurveyData!$A$485)=0,"",(SurveyData!$N$485))</f>
        <v/>
      </c>
      <c r="D495" s="168" t="str">
        <f>IF((SurveyData!$A$485)=0,"",(SurveyData!$O$485))</f>
        <v/>
      </c>
      <c r="E495" s="168" t="str">
        <f>IF((SurveyData!$A$485)=0,"",(SurveyData!$P$485))</f>
        <v/>
      </c>
      <c r="F495" s="168" t="str">
        <f>IF((SurveyData!$A$485)=0,"",(SurveyData!$R$485))</f>
        <v/>
      </c>
      <c r="G495" s="168" t="str">
        <f>IF((SurveyData!$A$485)=0,"",(SurveyData!$T$485))</f>
        <v/>
      </c>
      <c r="H495" s="168" t="str">
        <f>IF((SurveyData!$A$485)=0,"",(SurveyData!$V$485))</f>
        <v/>
      </c>
      <c r="I495" s="168" t="str">
        <f>IF((SurveyData!$A$485)=0,"",(SurveyData!$X$485))</f>
        <v/>
      </c>
      <c r="J495" s="168" t="str">
        <f>IF((SurveyData!$A$485)=0,"",(SurveyData!$Z$485))</f>
        <v/>
      </c>
      <c r="K495" s="168" t="str">
        <f>IF((SurveyData!$A$485)=0,"",(SurveyData!$AB$485))</f>
        <v/>
      </c>
      <c r="L495" s="168" t="str">
        <f>IF((SurveyData!$A$485)=0,"",(SurveyData!$AD$485))</f>
        <v/>
      </c>
      <c r="M495" s="169" t="str">
        <f>IF(ISERROR(SUM($F$10*$F$495)+($G$10*$G$495)+($H$10*$H$495)+($I$10*$H$495)+($J$10*$J$495)+($K$10*$K$495)+($L$10*$L$495)),"",(SUM(SUM($F$10*$F$495)+($G$10*$G$495)+($H$10*$H$495)+($I$10*$H$495)+($J$10*$J$495)+($K$10*$K$495)+($L$10*$L$495))))</f>
        <v/>
      </c>
      <c r="N495" s="168" t="str">
        <f>IF((SurveyData!$A$485)=0,"",(SurveyData!$AE$485))</f>
        <v/>
      </c>
    </row>
    <row r="496" spans="2:14" ht="14.25">
      <c r="B496" s="172" t="str">
        <f>IF((SurveyData!$A$486)=0,"",(SurveyData!$A$486))</f>
        <v/>
      </c>
      <c r="C496" s="168" t="str">
        <f>IF((SurveyData!$A$486)=0,"",(SurveyData!$N$486))</f>
        <v/>
      </c>
      <c r="D496" s="168" t="str">
        <f>IF((SurveyData!$A$486)=0,"",(SurveyData!$O$486))</f>
        <v/>
      </c>
      <c r="E496" s="168" t="str">
        <f>IF((SurveyData!$A$486)=0,"",(SurveyData!$P$486))</f>
        <v/>
      </c>
      <c r="F496" s="168" t="str">
        <f>IF((SurveyData!$A$486)=0,"",(SurveyData!$R$486))</f>
        <v/>
      </c>
      <c r="G496" s="168" t="str">
        <f>IF((SurveyData!$A$486)=0,"",(SurveyData!$T$486))</f>
        <v/>
      </c>
      <c r="H496" s="168" t="str">
        <f>IF((SurveyData!$A$486)=0,"",(SurveyData!$V$486))</f>
        <v/>
      </c>
      <c r="I496" s="168" t="str">
        <f>IF((SurveyData!$A$486)=0,"",(SurveyData!$X$486))</f>
        <v/>
      </c>
      <c r="J496" s="168" t="str">
        <f>IF((SurveyData!$A$486)=0,"",(SurveyData!$Z$486))</f>
        <v/>
      </c>
      <c r="K496" s="168" t="str">
        <f>IF((SurveyData!$A$486)=0,"",(SurveyData!$AB$486))</f>
        <v/>
      </c>
      <c r="L496" s="168" t="str">
        <f>IF((SurveyData!$A$486)=0,"",(SurveyData!$AD$486))</f>
        <v/>
      </c>
      <c r="M496" s="169" t="str">
        <f>IF(ISERROR(SUM($F$10*$F$496)+($G$10*$G$496)+($H$10*$H$496)+($I$10*$H$496)+($J$10*$J$496)+($K$10*$K$496)+($L$10*$L$496)),"",(SUM(SUM($F$10*$F$496)+($G$10*$G$496)+($H$10*$H$496)+($I$10*$H$496)+($J$10*$J$496)+($K$10*$K$496)+($L$10*$L$496))))</f>
        <v/>
      </c>
      <c r="N496" s="168" t="str">
        <f>IF((SurveyData!$A$486)=0,"",(SurveyData!$AE$486))</f>
        <v/>
      </c>
    </row>
    <row r="497" spans="2:14" ht="14.25">
      <c r="B497" s="172" t="str">
        <f>IF((SurveyData!$A$487)=0,"",(SurveyData!$A$487))</f>
        <v/>
      </c>
      <c r="C497" s="168" t="str">
        <f>IF((SurveyData!$A$487)=0,"",(SurveyData!$N$487))</f>
        <v/>
      </c>
      <c r="D497" s="168" t="str">
        <f>IF((SurveyData!$A$487)=0,"",(SurveyData!$O$487))</f>
        <v/>
      </c>
      <c r="E497" s="168" t="str">
        <f>IF((SurveyData!$A$487)=0,"",(SurveyData!$P$487))</f>
        <v/>
      </c>
      <c r="F497" s="168" t="str">
        <f>IF((SurveyData!$A$487)=0,"",(SurveyData!$R$487))</f>
        <v/>
      </c>
      <c r="G497" s="168" t="str">
        <f>IF((SurveyData!$A$487)=0,"",(SurveyData!$T$487))</f>
        <v/>
      </c>
      <c r="H497" s="168" t="str">
        <f>IF((SurveyData!$A$487)=0,"",(SurveyData!$V$487))</f>
        <v/>
      </c>
      <c r="I497" s="168" t="str">
        <f>IF((SurveyData!$A$487)=0,"",(SurveyData!$X$487))</f>
        <v/>
      </c>
      <c r="J497" s="168" t="str">
        <f>IF((SurveyData!$A$487)=0,"",(SurveyData!$Z$487))</f>
        <v/>
      </c>
      <c r="K497" s="168" t="str">
        <f>IF((SurveyData!$A$487)=0,"",(SurveyData!$AB$487))</f>
        <v/>
      </c>
      <c r="L497" s="168" t="str">
        <f>IF((SurveyData!$A$487)=0,"",(SurveyData!$AD$487))</f>
        <v/>
      </c>
      <c r="M497" s="169" t="str">
        <f>IF(ISERROR(SUM($F$10*$F$497)+($G$10*$G$497)+($H$10*$H$497)+($I$10*$H$497)+($J$10*$J$497)+($K$10*$K$497)+($L$10*$L$497)),"",(SUM(SUM($F$10*$F$497)+($G$10*$G$497)+($H$10*$H$497)+($I$10*$H$497)+($J$10*$J$497)+($K$10*$K$497)+($L$10*$L$497))))</f>
        <v/>
      </c>
      <c r="N497" s="168" t="str">
        <f>IF((SurveyData!$A$487)=0,"",(SurveyData!$AE$487))</f>
        <v/>
      </c>
    </row>
    <row r="498" spans="2:14" ht="14.25">
      <c r="B498" s="172" t="str">
        <f>IF((SurveyData!$A$488)=0,"",(SurveyData!$A$488))</f>
        <v/>
      </c>
      <c r="C498" s="168" t="str">
        <f>IF((SurveyData!$A$488)=0,"",(SurveyData!$N$488))</f>
        <v/>
      </c>
      <c r="D498" s="168" t="str">
        <f>IF((SurveyData!$A$488)=0,"",(SurveyData!$O$488))</f>
        <v/>
      </c>
      <c r="E498" s="168" t="str">
        <f>IF((SurveyData!$A$488)=0,"",(SurveyData!$P$488))</f>
        <v/>
      </c>
      <c r="F498" s="168" t="str">
        <f>IF((SurveyData!$A$488)=0,"",(SurveyData!$R$488))</f>
        <v/>
      </c>
      <c r="G498" s="168" t="str">
        <f>IF((SurveyData!$A$488)=0,"",(SurveyData!$T$488))</f>
        <v/>
      </c>
      <c r="H498" s="168" t="str">
        <f>IF((SurveyData!$A$488)=0,"",(SurveyData!$V$488))</f>
        <v/>
      </c>
      <c r="I498" s="168" t="str">
        <f>IF((SurveyData!$A$488)=0,"",(SurveyData!$X$488))</f>
        <v/>
      </c>
      <c r="J498" s="168" t="str">
        <f>IF((SurveyData!$A$488)=0,"",(SurveyData!$Z$488))</f>
        <v/>
      </c>
      <c r="K498" s="168" t="str">
        <f>IF((SurveyData!$A$488)=0,"",(SurveyData!$AB$488))</f>
        <v/>
      </c>
      <c r="L498" s="168" t="str">
        <f>IF((SurveyData!$A$488)=0,"",(SurveyData!$AD$488))</f>
        <v/>
      </c>
      <c r="M498" s="169" t="str">
        <f>IF(ISERROR(SUM($F$10*$F$498)+($G$10*$G$498)+($H$10*$H$498)+($I$10*$H$498)+($J$10*$J$498)+($K$10*$K$498)+($L$10*$L$498)),"",(SUM(SUM($F$10*$F$498)+($G$10*$G$498)+($H$10*$H$498)+($I$10*$H$498)+($J$10*$J$498)+($K$10*$K$498)+($L$10*$L$498))))</f>
        <v/>
      </c>
      <c r="N498" s="168" t="str">
        <f>IF((SurveyData!$A$488)=0,"",(SurveyData!$AE$488))</f>
        <v/>
      </c>
    </row>
    <row r="499" spans="2:14" ht="14.25">
      <c r="B499" s="172" t="str">
        <f>IF((SurveyData!$A$489)=0,"",(SurveyData!$A$489))</f>
        <v/>
      </c>
      <c r="C499" s="168" t="str">
        <f>IF((SurveyData!$A$489)=0,"",(SurveyData!$N$489))</f>
        <v/>
      </c>
      <c r="D499" s="168" t="str">
        <f>IF((SurveyData!$A$489)=0,"",(SurveyData!$O$489))</f>
        <v/>
      </c>
      <c r="E499" s="168" t="str">
        <f>IF((SurveyData!$A$489)=0,"",(SurveyData!$P$489))</f>
        <v/>
      </c>
      <c r="F499" s="168" t="str">
        <f>IF((SurveyData!$A$489)=0,"",(SurveyData!$R$489))</f>
        <v/>
      </c>
      <c r="G499" s="168" t="str">
        <f>IF((SurveyData!$A$489)=0,"",(SurveyData!$T$489))</f>
        <v/>
      </c>
      <c r="H499" s="168" t="str">
        <f>IF((SurveyData!$A$489)=0,"",(SurveyData!$V$489))</f>
        <v/>
      </c>
      <c r="I499" s="168" t="str">
        <f>IF((SurveyData!$A$489)=0,"",(SurveyData!$X$489))</f>
        <v/>
      </c>
      <c r="J499" s="168" t="str">
        <f>IF((SurveyData!$A$489)=0,"",(SurveyData!$Z$489))</f>
        <v/>
      </c>
      <c r="K499" s="168" t="str">
        <f>IF((SurveyData!$A$489)=0,"",(SurveyData!$AB$489))</f>
        <v/>
      </c>
      <c r="L499" s="168" t="str">
        <f>IF((SurveyData!$A$489)=0,"",(SurveyData!$AD$489))</f>
        <v/>
      </c>
      <c r="M499" s="169" t="str">
        <f>IF(ISERROR(SUM($F$10*$F$499)+($G$10*$G$499)+($H$10*$H$499)+($I$10*$H$499)+($J$10*$J$499)+($K$10*$K$499)+($L$10*$L$499)),"",(SUM(SUM($F$10*$F$499)+($G$10*$G$499)+($H$10*$H$499)+($I$10*$H$499)+($J$10*$J$499)+($K$10*$K$499)+($L$10*$L$499))))</f>
        <v/>
      </c>
      <c r="N499" s="168" t="str">
        <f>IF((SurveyData!$A$489)=0,"",(SurveyData!$AE$489))</f>
        <v/>
      </c>
    </row>
    <row r="500" spans="2:14" ht="14.25">
      <c r="B500" s="172" t="str">
        <f>IF((SurveyData!$A$490)=0,"",(SurveyData!$A$490))</f>
        <v/>
      </c>
      <c r="C500" s="168" t="str">
        <f>IF((SurveyData!$A$490)=0,"",(SurveyData!$N$490))</f>
        <v/>
      </c>
      <c r="D500" s="168" t="str">
        <f>IF((SurveyData!$A$490)=0,"",(SurveyData!$O$490))</f>
        <v/>
      </c>
      <c r="E500" s="168" t="str">
        <f>IF((SurveyData!$A$490)=0,"",(SurveyData!$P$490))</f>
        <v/>
      </c>
      <c r="F500" s="168" t="str">
        <f>IF((SurveyData!$A$490)=0,"",(SurveyData!$R$490))</f>
        <v/>
      </c>
      <c r="G500" s="168" t="str">
        <f>IF((SurveyData!$A$490)=0,"",(SurveyData!$T$490))</f>
        <v/>
      </c>
      <c r="H500" s="168" t="str">
        <f>IF((SurveyData!$A$490)=0,"",(SurveyData!$V$490))</f>
        <v/>
      </c>
      <c r="I500" s="168" t="str">
        <f>IF((SurveyData!$A$490)=0,"",(SurveyData!$X$490))</f>
        <v/>
      </c>
      <c r="J500" s="168" t="str">
        <f>IF((SurveyData!$A$490)=0,"",(SurveyData!$Z$490))</f>
        <v/>
      </c>
      <c r="K500" s="168" t="str">
        <f>IF((SurveyData!$A$490)=0,"",(SurveyData!$AB$490))</f>
        <v/>
      </c>
      <c r="L500" s="168" t="str">
        <f>IF((SurveyData!$A$490)=0,"",(SurveyData!$AD$490))</f>
        <v/>
      </c>
      <c r="M500" s="169" t="str">
        <f>IF(ISERROR(SUM($F$10*$F$500)+($G$10*$G$500)+($H$10*$H$500)+($I$10*$H$500)+($J$10*$J$500)+($K$10*$K$500)+($L$10*$L$500)),"",(SUM(SUM($F$10*$F$500)+($G$10*$G$500)+($H$10*$H$500)+($I$10*$H$500)+($J$10*$J$500)+($K$10*$K$500)+($L$10*$L$500))))</f>
        <v/>
      </c>
      <c r="N500" s="168" t="str">
        <f>IF((SurveyData!$A$490)=0,"",(SurveyData!$AE$490))</f>
        <v/>
      </c>
    </row>
    <row r="501" spans="2:14" ht="14.25">
      <c r="B501" s="172" t="str">
        <f>IF((SurveyData!$A$491)=0,"",(SurveyData!$A$491))</f>
        <v/>
      </c>
      <c r="C501" s="168" t="str">
        <f>IF((SurveyData!$A$491)=0,"",(SurveyData!$N$491))</f>
        <v/>
      </c>
      <c r="D501" s="168" t="str">
        <f>IF((SurveyData!$A$491)=0,"",(SurveyData!$O$491))</f>
        <v/>
      </c>
      <c r="E501" s="168" t="str">
        <f>IF((SurveyData!$A$491)=0,"",(SurveyData!$P$491))</f>
        <v/>
      </c>
      <c r="F501" s="168" t="str">
        <f>IF((SurveyData!$A$491)=0,"",(SurveyData!$R$491))</f>
        <v/>
      </c>
      <c r="G501" s="168" t="str">
        <f>IF((SurveyData!$A$491)=0,"",(SurveyData!$T$491))</f>
        <v/>
      </c>
      <c r="H501" s="168" t="str">
        <f>IF((SurveyData!$A$491)=0,"",(SurveyData!$V$491))</f>
        <v/>
      </c>
      <c r="I501" s="168" t="str">
        <f>IF((SurveyData!$A$491)=0,"",(SurveyData!$X$491))</f>
        <v/>
      </c>
      <c r="J501" s="168" t="str">
        <f>IF((SurveyData!$A$491)=0,"",(SurveyData!$Z$491))</f>
        <v/>
      </c>
      <c r="K501" s="168" t="str">
        <f>IF((SurveyData!$A$491)=0,"",(SurveyData!$AB$491))</f>
        <v/>
      </c>
      <c r="L501" s="168" t="str">
        <f>IF((SurveyData!$A$491)=0,"",(SurveyData!$AD$491))</f>
        <v/>
      </c>
      <c r="M501" s="169" t="str">
        <f>IF(ISERROR(SUM($F$10*$F$501)+($G$10*$G$501)+($H$10*$H$501)+($I$10*$H$501)+($J$10*$J$501)+($K$10*$K$501)+($L$10*$L$501)),"",(SUM(SUM($F$10*$F$501)+($G$10*$G$501)+($H$10*$H$501)+($I$10*$H$501)+($J$10*$J$501)+($K$10*$K$501)+($L$10*$L$501))))</f>
        <v/>
      </c>
      <c r="N501" s="168" t="str">
        <f>IF((SurveyData!$A$491)=0,"",(SurveyData!$AE$491))</f>
        <v/>
      </c>
    </row>
    <row r="502" spans="2:14" ht="14.25">
      <c r="B502" s="172" t="str">
        <f>IF((SurveyData!$A$492)=0,"",(SurveyData!$A$492))</f>
        <v/>
      </c>
      <c r="C502" s="168" t="str">
        <f>IF((SurveyData!$A$492)=0,"",(SurveyData!$N$492))</f>
        <v/>
      </c>
      <c r="D502" s="168" t="str">
        <f>IF((SurveyData!$A$492)=0,"",(SurveyData!$O$492))</f>
        <v/>
      </c>
      <c r="E502" s="168" t="str">
        <f>IF((SurveyData!$A$492)=0,"",(SurveyData!$P$492))</f>
        <v/>
      </c>
      <c r="F502" s="168" t="str">
        <f>IF((SurveyData!$A$492)=0,"",(SurveyData!$R$492))</f>
        <v/>
      </c>
      <c r="G502" s="168" t="str">
        <f>IF((SurveyData!$A$492)=0,"",(SurveyData!$T$492))</f>
        <v/>
      </c>
      <c r="H502" s="168" t="str">
        <f>IF((SurveyData!$A$492)=0,"",(SurveyData!$V$492))</f>
        <v/>
      </c>
      <c r="I502" s="168" t="str">
        <f>IF((SurveyData!$A$492)=0,"",(SurveyData!$X$492))</f>
        <v/>
      </c>
      <c r="J502" s="168" t="str">
        <f>IF((SurveyData!$A$492)=0,"",(SurveyData!$Z$492))</f>
        <v/>
      </c>
      <c r="K502" s="168" t="str">
        <f>IF((SurveyData!$A$492)=0,"",(SurveyData!$AB$492))</f>
        <v/>
      </c>
      <c r="L502" s="168" t="str">
        <f>IF((SurveyData!$A$492)=0,"",(SurveyData!$AD$492))</f>
        <v/>
      </c>
      <c r="M502" s="169" t="str">
        <f>IF(ISERROR(SUM($F$10*$F$502)+($G$10*$G$502)+($H$10*$H$502)+($I$10*$H$502)+($J$10*$J$502)+($K$10*$K$502)+($L$10*$L$502)),"",(SUM(SUM($F$10*$F$502)+($G$10*$G$502)+($H$10*$H$502)+($I$10*$H$502)+($J$10*$J$502)+($K$10*$K$502)+($L$10*$L$502))))</f>
        <v/>
      </c>
      <c r="N502" s="168" t="str">
        <f>IF((SurveyData!$A$492)=0,"",(SurveyData!$AE$492))</f>
        <v/>
      </c>
    </row>
    <row r="503" spans="2:14" ht="14.25">
      <c r="B503" s="172" t="str">
        <f>IF((SurveyData!$A$493)=0,"",(SurveyData!$A$493))</f>
        <v/>
      </c>
      <c r="C503" s="168" t="str">
        <f>IF((SurveyData!$A$493)=0,"",(SurveyData!$N$493))</f>
        <v/>
      </c>
      <c r="D503" s="168" t="str">
        <f>IF((SurveyData!$A$493)=0,"",(SurveyData!$O$493))</f>
        <v/>
      </c>
      <c r="E503" s="168" t="str">
        <f>IF((SurveyData!$A$493)=0,"",(SurveyData!$P$493))</f>
        <v/>
      </c>
      <c r="F503" s="168" t="str">
        <f>IF((SurveyData!$A$493)=0,"",(SurveyData!$R$493))</f>
        <v/>
      </c>
      <c r="G503" s="168" t="str">
        <f>IF((SurveyData!$A$493)=0,"",(SurveyData!$T$493))</f>
        <v/>
      </c>
      <c r="H503" s="168" t="str">
        <f>IF((SurveyData!$A$493)=0,"",(SurveyData!$V$493))</f>
        <v/>
      </c>
      <c r="I503" s="168" t="str">
        <f>IF((SurveyData!$A$493)=0,"",(SurveyData!$X$493))</f>
        <v/>
      </c>
      <c r="J503" s="168" t="str">
        <f>IF((SurveyData!$A$493)=0,"",(SurveyData!$Z$493))</f>
        <v/>
      </c>
      <c r="K503" s="168" t="str">
        <f>IF((SurveyData!$A$493)=0,"",(SurveyData!$AB$493))</f>
        <v/>
      </c>
      <c r="L503" s="168" t="str">
        <f>IF((SurveyData!$A$493)=0,"",(SurveyData!$AD$493))</f>
        <v/>
      </c>
      <c r="M503" s="169" t="str">
        <f>IF(ISERROR(SUM($F$10*$F$503)+($G$10*$G$503)+($H$10*$H$503)+($I$10*$H$503)+($J$10*$J$503)+($K$10*$K$503)+($L$10*$L$503)),"",(SUM(SUM($F$10*$F$503)+($G$10*$G$503)+($H$10*$H$503)+($I$10*$H$503)+($J$10*$J$503)+($K$10*$K$503)+($L$10*$L$503))))</f>
        <v/>
      </c>
      <c r="N503" s="168" t="str">
        <f>IF((SurveyData!$A$493)=0,"",(SurveyData!$AE$493))</f>
        <v/>
      </c>
    </row>
    <row r="504" spans="2:14" ht="14.25">
      <c r="B504" s="172" t="str">
        <f>IF((SurveyData!$A$494)=0,"",(SurveyData!$A$494))</f>
        <v/>
      </c>
      <c r="C504" s="168" t="str">
        <f>IF((SurveyData!$A$494)=0,"",(SurveyData!$N$494))</f>
        <v/>
      </c>
      <c r="D504" s="168" t="str">
        <f>IF((SurveyData!$A$494)=0,"",(SurveyData!$O$494))</f>
        <v/>
      </c>
      <c r="E504" s="168" t="str">
        <f>IF((SurveyData!$A$494)=0,"",(SurveyData!$P$494))</f>
        <v/>
      </c>
      <c r="F504" s="168" t="str">
        <f>IF((SurveyData!$A$494)=0,"",(SurveyData!$R$494))</f>
        <v/>
      </c>
      <c r="G504" s="168" t="str">
        <f>IF((SurveyData!$A$494)=0,"",(SurveyData!$T$494))</f>
        <v/>
      </c>
      <c r="H504" s="168" t="str">
        <f>IF((SurveyData!$A$494)=0,"",(SurveyData!$V$494))</f>
        <v/>
      </c>
      <c r="I504" s="168" t="str">
        <f>IF((SurveyData!$A$494)=0,"",(SurveyData!$X$494))</f>
        <v/>
      </c>
      <c r="J504" s="168" t="str">
        <f>IF((SurveyData!$A$494)=0,"",(SurveyData!$Z$494))</f>
        <v/>
      </c>
      <c r="K504" s="168" t="str">
        <f>IF((SurveyData!$A$494)=0,"",(SurveyData!$AB$494))</f>
        <v/>
      </c>
      <c r="L504" s="168" t="str">
        <f>IF((SurveyData!$A$494)=0,"",(SurveyData!$AD$494))</f>
        <v/>
      </c>
      <c r="M504" s="169" t="str">
        <f>IF(ISERROR(SUM($F$10*$F$504)+($G$10*$G$504)+($H$10*$H$504)+($I$10*$H$504)+($J$10*$J$504)+($K$10*$K$504)+($L$10*$L$504)),"",(SUM(SUM($F$10*$F$504)+($G$10*$G$504)+($H$10*$H$504)+($I$10*$H$504)+($J$10*$J$504)+($K$10*$K$504)+($L$10*$L$504))))</f>
        <v/>
      </c>
      <c r="N504" s="168" t="str">
        <f>IF((SurveyData!$A$494)=0,"",(SurveyData!$AE$494))</f>
        <v/>
      </c>
    </row>
    <row r="505" spans="2:14" ht="14.25">
      <c r="B505" s="172" t="str">
        <f>IF((SurveyData!$A$495)=0,"",(SurveyData!$A$495))</f>
        <v/>
      </c>
      <c r="C505" s="168" t="str">
        <f>IF((SurveyData!$A$495)=0,"",(SurveyData!$N$495))</f>
        <v/>
      </c>
      <c r="D505" s="168" t="str">
        <f>IF((SurveyData!$A$495)=0,"",(SurveyData!$O$495))</f>
        <v/>
      </c>
      <c r="E505" s="168" t="str">
        <f>IF((SurveyData!$A$495)=0,"",(SurveyData!$P$495))</f>
        <v/>
      </c>
      <c r="F505" s="168" t="str">
        <f>IF((SurveyData!$A$495)=0,"",(SurveyData!$R$495))</f>
        <v/>
      </c>
      <c r="G505" s="168" t="str">
        <f>IF((SurveyData!$A$495)=0,"",(SurveyData!$T$495))</f>
        <v/>
      </c>
      <c r="H505" s="168" t="str">
        <f>IF((SurveyData!$A$495)=0,"",(SurveyData!$V$495))</f>
        <v/>
      </c>
      <c r="I505" s="168" t="str">
        <f>IF((SurveyData!$A$495)=0,"",(SurveyData!$X$495))</f>
        <v/>
      </c>
      <c r="J505" s="168" t="str">
        <f>IF((SurveyData!$A$495)=0,"",(SurveyData!$Z$495))</f>
        <v/>
      </c>
      <c r="K505" s="168" t="str">
        <f>IF((SurveyData!$A$495)=0,"",(SurveyData!$AB$495))</f>
        <v/>
      </c>
      <c r="L505" s="168" t="str">
        <f>IF((SurveyData!$A$495)=0,"",(SurveyData!$AD$495))</f>
        <v/>
      </c>
      <c r="M505" s="169" t="str">
        <f>IF(ISERROR(SUM($F$10*$F$505)+($G$10*$G$505)+($H$10*$H$505)+($I$10*$H$505)+($J$10*$J$505)+($K$10*$K$505)+($L$10*$L$505)),"",(SUM(SUM($F$10*$F$505)+($G$10*$G$505)+($H$10*$H$505)+($I$10*$H$505)+($J$10*$J$505)+($K$10*$K$505)+($L$10*$L$505))))</f>
        <v/>
      </c>
      <c r="N505" s="168" t="str">
        <f>IF((SurveyData!$A$495)=0,"",(SurveyData!$AE$495))</f>
        <v/>
      </c>
    </row>
    <row r="506" spans="2:14" ht="14.25">
      <c r="B506" s="172" t="str">
        <f>IF((SurveyData!$A$496)=0,"",(SurveyData!$A$496))</f>
        <v/>
      </c>
      <c r="C506" s="168" t="str">
        <f>IF((SurveyData!$A$496)=0,"",(SurveyData!$N$496))</f>
        <v/>
      </c>
      <c r="D506" s="168" t="str">
        <f>IF((SurveyData!$A$496)=0,"",(SurveyData!$O$496))</f>
        <v/>
      </c>
      <c r="E506" s="168" t="str">
        <f>IF((SurveyData!$A$496)=0,"",(SurveyData!$P$496))</f>
        <v/>
      </c>
      <c r="F506" s="168" t="str">
        <f>IF((SurveyData!$A$496)=0,"",(SurveyData!$R$496))</f>
        <v/>
      </c>
      <c r="G506" s="168" t="str">
        <f>IF((SurveyData!$A$496)=0,"",(SurveyData!$T$496))</f>
        <v/>
      </c>
      <c r="H506" s="168" t="str">
        <f>IF((SurveyData!$A$496)=0,"",(SurveyData!$V$496))</f>
        <v/>
      </c>
      <c r="I506" s="168" t="str">
        <f>IF((SurveyData!$A$496)=0,"",(SurveyData!$X$496))</f>
        <v/>
      </c>
      <c r="J506" s="168" t="str">
        <f>IF((SurveyData!$A$496)=0,"",(SurveyData!$Z$496))</f>
        <v/>
      </c>
      <c r="K506" s="168" t="str">
        <f>IF((SurveyData!$A$496)=0,"",(SurveyData!$AB$496))</f>
        <v/>
      </c>
      <c r="L506" s="168" t="str">
        <f>IF((SurveyData!$A$496)=0,"",(SurveyData!$AD$496))</f>
        <v/>
      </c>
      <c r="M506" s="169" t="str">
        <f>IF(ISERROR(SUM($F$10*$F$506)+($G$10*$G$506)+($H$10*$H$506)+($I$10*$H$506)+($J$10*$J$506)+($K$10*$K$506)+($L$10*$L$506)),"",(SUM(SUM($F$10*$F$506)+($G$10*$G$506)+($H$10*$H$506)+($I$10*$H$506)+($J$10*$J$506)+($K$10*$K$506)+($L$10*$L$506))))</f>
        <v/>
      </c>
      <c r="N506" s="168" t="str">
        <f>IF((SurveyData!$A$496)=0,"",(SurveyData!$AE$496))</f>
        <v/>
      </c>
    </row>
    <row r="507" spans="2:14" ht="14.25">
      <c r="B507" s="172" t="str">
        <f>IF((SurveyData!$A$497)=0,"",(SurveyData!$A$497))</f>
        <v/>
      </c>
      <c r="C507" s="168" t="str">
        <f>IF((SurveyData!$A$497)=0,"",(SurveyData!$N$497))</f>
        <v/>
      </c>
      <c r="D507" s="168" t="str">
        <f>IF((SurveyData!$A$497)=0,"",(SurveyData!$O$497))</f>
        <v/>
      </c>
      <c r="E507" s="168" t="str">
        <f>IF((SurveyData!$A$497)=0,"",(SurveyData!$P$497))</f>
        <v/>
      </c>
      <c r="F507" s="168" t="str">
        <f>IF((SurveyData!$A$497)=0,"",(SurveyData!$R$497))</f>
        <v/>
      </c>
      <c r="G507" s="168" t="str">
        <f>IF((SurveyData!$A$497)=0,"",(SurveyData!$T$497))</f>
        <v/>
      </c>
      <c r="H507" s="168" t="str">
        <f>IF((SurveyData!$A$497)=0,"",(SurveyData!$V$497))</f>
        <v/>
      </c>
      <c r="I507" s="168" t="str">
        <f>IF((SurveyData!$A$497)=0,"",(SurveyData!$X$497))</f>
        <v/>
      </c>
      <c r="J507" s="168" t="str">
        <f>IF((SurveyData!$A$497)=0,"",(SurveyData!$Z$497))</f>
        <v/>
      </c>
      <c r="K507" s="168" t="str">
        <f>IF((SurveyData!$A$497)=0,"",(SurveyData!$AB$497))</f>
        <v/>
      </c>
      <c r="L507" s="168" t="str">
        <f>IF((SurveyData!$A$497)=0,"",(SurveyData!$AD$497))</f>
        <v/>
      </c>
      <c r="M507" s="169" t="str">
        <f>IF(ISERROR(SUM($F$10*$F$507)+($G$10*$G$507)+($H$10*$H$507)+($I$10*$H$507)+($J$10*$J$507)+($K$10*$K$507)+($L$10*$L$507)),"",(SUM(SUM($F$10*$F$507)+($G$10*$G$507)+($H$10*$H$507)+($I$10*$H$507)+($J$10*$J$507)+($K$10*$K$507)+($L$10*$L$507))))</f>
        <v/>
      </c>
      <c r="N507" s="168" t="str">
        <f>IF((SurveyData!$A$497)=0,"",(SurveyData!$AE$497))</f>
        <v/>
      </c>
    </row>
    <row r="508" spans="2:14" ht="14.25">
      <c r="B508" s="172" t="str">
        <f>IF((SurveyData!$A$498)=0,"",(SurveyData!$A$498))</f>
        <v/>
      </c>
      <c r="C508" s="168" t="str">
        <f>IF((SurveyData!$A$498)=0,"",(SurveyData!$N$498))</f>
        <v/>
      </c>
      <c r="D508" s="168" t="str">
        <f>IF((SurveyData!$A$498)=0,"",(SurveyData!$O$498))</f>
        <v/>
      </c>
      <c r="E508" s="168" t="str">
        <f>IF((SurveyData!$A$498)=0,"",(SurveyData!$P$498))</f>
        <v/>
      </c>
      <c r="F508" s="168" t="str">
        <f>IF((SurveyData!$A$498)=0,"",(SurveyData!$R$498))</f>
        <v/>
      </c>
      <c r="G508" s="168" t="str">
        <f>IF((SurveyData!$A$498)=0,"",(SurveyData!$T$498))</f>
        <v/>
      </c>
      <c r="H508" s="168" t="str">
        <f>IF((SurveyData!$A$498)=0,"",(SurveyData!$V$498))</f>
        <v/>
      </c>
      <c r="I508" s="168" t="str">
        <f>IF((SurveyData!$A$498)=0,"",(SurveyData!$X$498))</f>
        <v/>
      </c>
      <c r="J508" s="168" t="str">
        <f>IF((SurveyData!$A$498)=0,"",(SurveyData!$Z$498))</f>
        <v/>
      </c>
      <c r="K508" s="168" t="str">
        <f>IF((SurveyData!$A$498)=0,"",(SurveyData!$AB$498))</f>
        <v/>
      </c>
      <c r="L508" s="168" t="str">
        <f>IF((SurveyData!$A$498)=0,"",(SurveyData!$AD$498))</f>
        <v/>
      </c>
      <c r="M508" s="169" t="str">
        <f>IF(ISERROR(SUM($F$10*$F$508)+($G$10*$G$508)+($H$10*$H$508)+($I$10*$H$508)+($J$10*$J$508)+($K$10*$K$508)+($L$10*$L$508)),"",(SUM(SUM($F$10*$F$508)+($G$10*$G$508)+($H$10*$H$508)+($I$10*$H$508)+($J$10*$J$508)+($K$10*$K$508)+($L$10*$L$508))))</f>
        <v/>
      </c>
      <c r="N508" s="168" t="str">
        <f>IF((SurveyData!$A$498)=0,"",(SurveyData!$AE$498))</f>
        <v/>
      </c>
    </row>
    <row r="509" spans="2:14" ht="14.25">
      <c r="B509" s="172" t="str">
        <f>IF((SurveyData!$A$499)=0,"",(SurveyData!$A$499))</f>
        <v/>
      </c>
      <c r="C509" s="168" t="str">
        <f>IF((SurveyData!$A$499)=0,"",(SurveyData!$N$499))</f>
        <v/>
      </c>
      <c r="D509" s="168" t="str">
        <f>IF((SurveyData!$A$499)=0,"",(SurveyData!$O$499))</f>
        <v/>
      </c>
      <c r="E509" s="168" t="str">
        <f>IF((SurveyData!$A$499)=0,"",(SurveyData!$P$499))</f>
        <v/>
      </c>
      <c r="F509" s="168" t="str">
        <f>IF((SurveyData!$A$499)=0,"",(SurveyData!$R$499))</f>
        <v/>
      </c>
      <c r="G509" s="168" t="str">
        <f>IF((SurveyData!$A$499)=0,"",(SurveyData!$T$499))</f>
        <v/>
      </c>
      <c r="H509" s="168" t="str">
        <f>IF((SurveyData!$A$499)=0,"",(SurveyData!$V$499))</f>
        <v/>
      </c>
      <c r="I509" s="168" t="str">
        <f>IF((SurveyData!$A$499)=0,"",(SurveyData!$X$499))</f>
        <v/>
      </c>
      <c r="J509" s="168" t="str">
        <f>IF((SurveyData!$A$499)=0,"",(SurveyData!$Z$499))</f>
        <v/>
      </c>
      <c r="K509" s="168" t="str">
        <f>IF((SurveyData!$A$499)=0,"",(SurveyData!$AB$499))</f>
        <v/>
      </c>
      <c r="L509" s="168" t="str">
        <f>IF((SurveyData!$A$499)=0,"",(SurveyData!$AD$499))</f>
        <v/>
      </c>
      <c r="M509" s="169" t="str">
        <f>IF(ISERROR(SUM($F$10*$F$509)+($G$10*$G$509)+($H$10*$H$509)+($I$10*$H$509)+($J$10*$J$509)+($K$10*$K$509)+($L$10*$L$509)),"",(SUM(SUM($F$10*$F$509)+($G$10*$G$509)+($H$10*$H$509)+($I$10*$H$509)+($J$10*$J$509)+($K$10*$K$509)+($L$10*$L$509))))</f>
        <v/>
      </c>
      <c r="N509" s="168" t="str">
        <f>IF((SurveyData!$A$499)=0,"",(SurveyData!$AE$499))</f>
        <v/>
      </c>
    </row>
    <row r="510" spans="2:14" ht="14.25">
      <c r="B510" s="172" t="str">
        <f>IF((SurveyData!$A$500)=0,"",(SurveyData!$A$500))</f>
        <v/>
      </c>
      <c r="C510" s="168" t="str">
        <f>IF((SurveyData!$A$500)=0,"",(SurveyData!$N$500))</f>
        <v/>
      </c>
      <c r="D510" s="168" t="str">
        <f>IF((SurveyData!$A$500)=0,"",(SurveyData!$O$500))</f>
        <v/>
      </c>
      <c r="E510" s="168" t="str">
        <f>IF((SurveyData!$A$500)=0,"",(SurveyData!$P$500))</f>
        <v/>
      </c>
      <c r="F510" s="168" t="str">
        <f>IF((SurveyData!$A$500)=0,"",(SurveyData!$R$500))</f>
        <v/>
      </c>
      <c r="G510" s="168" t="str">
        <f>IF((SurveyData!$A$500)=0,"",(SurveyData!$T$500))</f>
        <v/>
      </c>
      <c r="H510" s="168" t="str">
        <f>IF((SurveyData!$A$500)=0,"",(SurveyData!$V$500))</f>
        <v/>
      </c>
      <c r="I510" s="168" t="str">
        <f>IF((SurveyData!$A$500)=0,"",(SurveyData!$X$500))</f>
        <v/>
      </c>
      <c r="J510" s="168" t="str">
        <f>IF((SurveyData!$A$500)=0,"",(SurveyData!$Z$500))</f>
        <v/>
      </c>
      <c r="K510" s="168" t="str">
        <f>IF((SurveyData!$A$500)=0,"",(SurveyData!$AB$500))</f>
        <v/>
      </c>
      <c r="L510" s="168" t="str">
        <f>IF((SurveyData!$A$500)=0,"",(SurveyData!$AD$500))</f>
        <v/>
      </c>
      <c r="M510" s="169" t="str">
        <f>IF(ISERROR(SUM($F$10*$F$510)+($G$10*$G$510)+($H$10*$H$510)+($I$10*$H$510)+($J$10*$J$510)+($K$10*$K$510)+($L$10*$L$510)),"",(SUM(SUM($F$10*$F$510)+($G$10*$G$510)+($H$10*$H$510)+($I$10*$H$510)+($J$10*$J$510)+($K$10*$K$510)+($L$10*$L$510))))</f>
        <v/>
      </c>
      <c r="N510" s="168" t="str">
        <f>IF((SurveyData!$A$500)=0,"",(SurveyData!$AE$500))</f>
        <v/>
      </c>
    </row>
    <row r="511" spans="2:14" ht="14.25">
      <c r="B511" s="172" t="str">
        <f>IF((SurveyData!$A$501)=0,"",(SurveyData!$A$501))</f>
        <v/>
      </c>
      <c r="C511" s="168" t="str">
        <f>IF((SurveyData!$A$501)=0,"",(SurveyData!$N$501))</f>
        <v/>
      </c>
      <c r="D511" s="168" t="str">
        <f>IF((SurveyData!$A$501)=0,"",(SurveyData!$O$501))</f>
        <v/>
      </c>
      <c r="E511" s="168" t="str">
        <f>IF((SurveyData!$A$501)=0,"",(SurveyData!$P$501))</f>
        <v/>
      </c>
      <c r="F511" s="168" t="str">
        <f>IF((SurveyData!$A$501)=0,"",(SurveyData!$R$501))</f>
        <v/>
      </c>
      <c r="G511" s="168" t="str">
        <f>IF((SurveyData!$A$501)=0,"",(SurveyData!$T$501))</f>
        <v/>
      </c>
      <c r="H511" s="168" t="str">
        <f>IF((SurveyData!$A$501)=0,"",(SurveyData!$V$501))</f>
        <v/>
      </c>
      <c r="I511" s="168" t="str">
        <f>IF((SurveyData!$A$501)=0,"",(SurveyData!$X$501))</f>
        <v/>
      </c>
      <c r="J511" s="168" t="str">
        <f>IF((SurveyData!$A$501)=0,"",(SurveyData!$Z$501))</f>
        <v/>
      </c>
      <c r="K511" s="168" t="str">
        <f>IF((SurveyData!$A$501)=0,"",(SurveyData!$AB$501))</f>
        <v/>
      </c>
      <c r="L511" s="168" t="str">
        <f>IF((SurveyData!$A$501)=0,"",(SurveyData!$AD$501))</f>
        <v/>
      </c>
      <c r="M511" s="169" t="str">
        <f>IF(ISERROR(SUM($F$10*$F$511)+($G$10*$G$511)+($H$10*$H$511)+($I$10*$H$511)+($J$10*$J$511)+($K$10*$K$511)+($L$10*$L$511)),"",(SUM(SUM($F$10*$F$511)+($G$10*$G$511)+($H$10*$H$511)+($I$10*$H$511)+($J$10*$J$511)+($K$10*$K$511)+($L$10*$L$511))))</f>
        <v/>
      </c>
      <c r="N511" s="168" t="str">
        <f>IF((SurveyData!$A$501)=0,"",(SurveyData!$AE$501))</f>
        <v/>
      </c>
    </row>
    <row r="512" spans="2:14" ht="14.25">
      <c r="B512" s="172" t="str">
        <f>IF((SurveyData!$A$502)=0,"",(SurveyData!$A$502))</f>
        <v/>
      </c>
      <c r="C512" s="168" t="str">
        <f>IF((SurveyData!$A$502)=0,"",(SurveyData!$N$502))</f>
        <v/>
      </c>
      <c r="D512" s="168" t="str">
        <f>IF((SurveyData!$A$502)=0,"",(SurveyData!$O$502))</f>
        <v/>
      </c>
      <c r="E512" s="168" t="str">
        <f>IF((SurveyData!$A$502)=0,"",(SurveyData!$P$502))</f>
        <v/>
      </c>
      <c r="F512" s="168" t="str">
        <f>IF((SurveyData!$A$502)=0,"",(SurveyData!$R$502))</f>
        <v/>
      </c>
      <c r="G512" s="168" t="str">
        <f>IF((SurveyData!$A$502)=0,"",(SurveyData!$T$502))</f>
        <v/>
      </c>
      <c r="H512" s="168" t="str">
        <f>IF((SurveyData!$A$502)=0,"",(SurveyData!$V$502))</f>
        <v/>
      </c>
      <c r="I512" s="168" t="str">
        <f>IF((SurveyData!$A$502)=0,"",(SurveyData!$X$502))</f>
        <v/>
      </c>
      <c r="J512" s="168" t="str">
        <f>IF((SurveyData!$A$502)=0,"",(SurveyData!$Z$502))</f>
        <v/>
      </c>
      <c r="K512" s="168" t="str">
        <f>IF((SurveyData!$A$502)=0,"",(SurveyData!$AB$502))</f>
        <v/>
      </c>
      <c r="L512" s="168" t="str">
        <f>IF((SurveyData!$A$502)=0,"",(SurveyData!$AD$502))</f>
        <v/>
      </c>
      <c r="M512" s="169" t="str">
        <f>IF(ISERROR(SUM($F$10*$F$512)+($G$10*$G$512)+($H$10*$H$512)+($I$10*$H$512)+($J$10*$J$512)+($K$10*$K$512)+($L$10*$L$512)),"",(SUM(SUM($F$10*$F$512)+($G$10*$G$512)+($H$10*$H$512)+($I$10*$H$512)+($J$10*$J$512)+($K$10*$K$512)+($L$10*$L$512))))</f>
        <v/>
      </c>
      <c r="N512" s="168" t="str">
        <f>IF((SurveyData!$A$502)=0,"",(SurveyData!$AE$502))</f>
        <v/>
      </c>
    </row>
    <row r="513" spans="2:14" ht="14.25">
      <c r="B513" s="170" t="str">
        <f>IF((SurveyData!$A$503)=0,"",(SurveyData!$A$503))</f>
        <v/>
      </c>
      <c r="C513" s="165" t="str">
        <f>IF((SurveyData!$A$503)=0,"",(SurveyData!$N$503))</f>
        <v/>
      </c>
      <c r="D513" s="165" t="str">
        <f>IF((SurveyData!$A$503)=0,"",(SurveyData!$O$503))</f>
        <v/>
      </c>
      <c r="E513" s="165" t="str">
        <f>IF((SurveyData!$A$503)=0,"",(SurveyData!$P$503))</f>
        <v/>
      </c>
      <c r="F513" s="165" t="str">
        <f>IF((SurveyData!$A$503)=0,"",(SurveyData!$R$503))</f>
        <v/>
      </c>
      <c r="G513" s="165" t="str">
        <f>IF((SurveyData!$A$503)=0,"",(SurveyData!$T$503))</f>
        <v/>
      </c>
      <c r="H513" s="165" t="str">
        <f>IF((SurveyData!$A$503)=0,"",(SurveyData!$V$503))</f>
        <v/>
      </c>
      <c r="I513" s="165" t="str">
        <f>IF((SurveyData!$A$503)=0,"",(SurveyData!$X$503))</f>
        <v/>
      </c>
      <c r="J513" s="165" t="str">
        <f>IF((SurveyData!$A$503)=0,"",(SurveyData!$Z$503))</f>
        <v/>
      </c>
      <c r="K513" s="165" t="str">
        <f>IF((SurveyData!$A$503)=0,"",(SurveyData!$AB$503))</f>
        <v/>
      </c>
      <c r="L513" s="165" t="str">
        <f>IF((SurveyData!$A$503)=0,"",(SurveyData!$AD$503))</f>
        <v/>
      </c>
      <c r="M513" s="166" t="str">
        <f>IF(ISERROR(SUM($F$10*$F$513)+($G$10*$G$513)+($H$10*$H$513)+($I$10*$H$513)+($J$10*$J$513)+($K$10*$K$513)+($L$10*$L$513)),"",(SUM(SUM($F$10*$F$513)+($G$10*$G$513)+($H$10*$H$513)+($I$10*$H$513)+($J$10*$J$513)+($K$10*$K$513)+($L$10*$L$513))))</f>
        <v/>
      </c>
      <c r="N513" s="165" t="str">
        <f>IF((SurveyData!$A$503)=0,"",(SurveyData!$AE$503))</f>
        <v/>
      </c>
    </row>
  </sheetData>
  <sheetProtection algorithmName="SHA-512" hashValue="dNm1VKgi9WjbNMOzRGQCzqLa+eLJRckOFL1/cccpalhYxgrIXLXHePwa+BDVv8ip3QmM3JYGpJtFna6YU/R0Bg==" saltValue="6qRQokrqqw7AlFYTFc7Xiw==" spinCount="100000" sheet="1" objects="1" scenarios="1"/>
  <pageMargins left="0.7" right="0.7" top="0.75" bottom="0.75" header="0.3" footer="0.3"/>
  <legacyDrawing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DB939-ED4B-4CB2-80CB-7B9240CEC136}">
  <dimension ref="B1:O999"/>
  <sheetViews>
    <sheetView showGridLines="0" showRowColHeaders="0" workbookViewId="0"/>
  </sheetViews>
  <sheetFormatPr defaultColWidth="14.42578125" defaultRowHeight="15" customHeight="1"/>
  <cols>
    <col min="1" max="1" width="1.85546875" customWidth="1"/>
    <col min="2" max="2" width="1.7109375" customWidth="1"/>
    <col min="3" max="3" width="86.28515625" customWidth="1"/>
    <col min="4" max="4" width="1.7109375" customWidth="1"/>
    <col min="5" max="5" width="50.7109375" customWidth="1"/>
    <col min="6" max="6" width="1.7109375" customWidth="1"/>
    <col min="7" max="7" width="3.7109375" customWidth="1"/>
    <col min="8" max="8" width="7.7109375" customWidth="1"/>
    <col min="9" max="9" width="11.7109375" customWidth="1"/>
    <col min="10" max="14" width="12.7109375" customWidth="1"/>
    <col min="15" max="27" width="8.7109375" customWidth="1"/>
  </cols>
  <sheetData>
    <row r="1" spans="2:15">
      <c r="B1" s="93"/>
      <c r="C1" s="93" t="s">
        <v>56</v>
      </c>
      <c r="D1" s="93"/>
      <c r="E1" s="93"/>
      <c r="F1" s="93"/>
      <c r="J1" s="94"/>
    </row>
    <row r="2" spans="2:15" ht="18">
      <c r="B2" s="93"/>
      <c r="C2" s="95" t="str">
        <f>C12</f>
        <v>Community Risk Analysis 2020</v>
      </c>
      <c r="D2" s="93"/>
      <c r="E2" s="96" t="s">
        <v>57</v>
      </c>
      <c r="F2" s="93"/>
      <c r="H2" s="97"/>
      <c r="J2" s="94"/>
    </row>
    <row r="3" spans="2:15" ht="270" customHeight="1">
      <c r="B3" s="93"/>
      <c r="C3" s="98"/>
      <c r="D3" s="93"/>
      <c r="E3" s="99"/>
      <c r="F3" s="93"/>
      <c r="I3" s="124"/>
      <c r="J3" s="100"/>
    </row>
    <row r="4" spans="2:15">
      <c r="B4" s="93"/>
      <c r="C4" s="93"/>
      <c r="D4" s="93"/>
      <c r="E4" s="93"/>
      <c r="F4" s="93"/>
      <c r="I4" s="101" t="s">
        <v>58</v>
      </c>
      <c r="J4" s="102" t="s">
        <v>59</v>
      </c>
      <c r="K4" s="102" t="s">
        <v>36</v>
      </c>
      <c r="L4" s="102" t="s">
        <v>60</v>
      </c>
      <c r="M4" s="102" t="s">
        <v>61</v>
      </c>
      <c r="N4" s="102" t="s">
        <v>62</v>
      </c>
      <c r="O4" s="103" t="s">
        <v>54</v>
      </c>
    </row>
    <row r="5" spans="2:15">
      <c r="B5" s="93"/>
      <c r="C5" s="104" t="s">
        <v>63</v>
      </c>
      <c r="D5" s="93"/>
      <c r="E5" s="104" t="s">
        <v>64</v>
      </c>
      <c r="F5" s="93"/>
      <c r="I5" s="125" t="s">
        <v>65</v>
      </c>
      <c r="J5" s="128">
        <v>0.86199999999999999</v>
      </c>
      <c r="K5" s="128">
        <v>1</v>
      </c>
      <c r="L5" s="128"/>
      <c r="M5" s="128"/>
      <c r="N5" s="105">
        <v>1</v>
      </c>
      <c r="O5" s="106">
        <f>IF(J5=0,"",IF($N$5=1,(J5/K5),(K5/J5)))</f>
        <v>0.86199999999999999</v>
      </c>
    </row>
    <row r="6" spans="2:15">
      <c r="B6" s="93"/>
      <c r="C6" s="107" t="s">
        <v>66</v>
      </c>
      <c r="D6" s="93"/>
      <c r="E6" s="107" t="s">
        <v>67</v>
      </c>
      <c r="F6" s="93"/>
      <c r="I6" s="125" t="s">
        <v>68</v>
      </c>
      <c r="J6" s="128"/>
      <c r="K6" s="128">
        <v>1</v>
      </c>
      <c r="L6" s="128"/>
      <c r="M6" s="128"/>
      <c r="N6" s="108">
        <f t="shared" ref="N6:N16" si="0">$N$5</f>
        <v>1</v>
      </c>
      <c r="O6" s="106" t="str">
        <f t="shared" ref="O6:O16" si="1">IF(J6=0,"",IF($N$5=1,(J6/K6),(K6/J6)))</f>
        <v/>
      </c>
    </row>
    <row r="7" spans="2:15">
      <c r="B7" s="93"/>
      <c r="C7" s="93"/>
      <c r="D7" s="93"/>
      <c r="E7" s="93"/>
      <c r="F7" s="93"/>
      <c r="I7" s="125" t="s">
        <v>69</v>
      </c>
      <c r="J7" s="128"/>
      <c r="K7" s="128">
        <v>1</v>
      </c>
      <c r="L7" s="128"/>
      <c r="M7" s="128"/>
      <c r="N7" s="108">
        <f t="shared" si="0"/>
        <v>1</v>
      </c>
      <c r="O7" s="106" t="str">
        <f t="shared" si="1"/>
        <v/>
      </c>
    </row>
    <row r="8" spans="2:15">
      <c r="B8" s="93"/>
      <c r="C8" s="109" t="s">
        <v>70</v>
      </c>
      <c r="D8" s="93"/>
      <c r="E8" s="104" t="s">
        <v>71</v>
      </c>
      <c r="F8" s="93"/>
      <c r="I8" s="125" t="s">
        <v>72</v>
      </c>
      <c r="J8" s="128"/>
      <c r="K8" s="128">
        <v>1</v>
      </c>
      <c r="L8" s="128"/>
      <c r="M8" s="128"/>
      <c r="N8" s="108">
        <f t="shared" si="0"/>
        <v>1</v>
      </c>
      <c r="O8" s="106" t="str">
        <f t="shared" si="1"/>
        <v/>
      </c>
    </row>
    <row r="9" spans="2:15">
      <c r="B9" s="93"/>
      <c r="C9" s="110" t="s">
        <v>73</v>
      </c>
      <c r="D9" s="93"/>
      <c r="E9" s="107" t="s">
        <v>67</v>
      </c>
      <c r="F9" s="93"/>
      <c r="I9" s="125" t="s">
        <v>74</v>
      </c>
      <c r="J9" s="128"/>
      <c r="K9" s="128">
        <v>1</v>
      </c>
      <c r="L9" s="128"/>
      <c r="M9" s="128"/>
      <c r="N9" s="108">
        <f t="shared" si="0"/>
        <v>1</v>
      </c>
      <c r="O9" s="106" t="str">
        <f t="shared" si="1"/>
        <v/>
      </c>
    </row>
    <row r="10" spans="2:15">
      <c r="B10" s="93"/>
      <c r="C10" s="93"/>
      <c r="D10" s="93"/>
      <c r="E10" s="111" t="s">
        <v>75</v>
      </c>
      <c r="F10" s="93"/>
      <c r="I10" s="125" t="s">
        <v>76</v>
      </c>
      <c r="J10" s="128"/>
      <c r="K10" s="128">
        <v>1</v>
      </c>
      <c r="L10" s="128"/>
      <c r="M10" s="128"/>
      <c r="N10" s="108">
        <f t="shared" si="0"/>
        <v>1</v>
      </c>
      <c r="O10" s="106" t="str">
        <f t="shared" si="1"/>
        <v/>
      </c>
    </row>
    <row r="11" spans="2:15">
      <c r="B11" s="93"/>
      <c r="C11" s="112" t="s">
        <v>77</v>
      </c>
      <c r="D11" s="93"/>
      <c r="E11" s="113" t="s">
        <v>78</v>
      </c>
      <c r="F11" s="93"/>
      <c r="I11" s="125" t="s">
        <v>79</v>
      </c>
      <c r="J11" s="128"/>
      <c r="K11" s="128">
        <v>1</v>
      </c>
      <c r="L11" s="128"/>
      <c r="M11" s="128"/>
      <c r="N11" s="108">
        <f t="shared" si="0"/>
        <v>1</v>
      </c>
      <c r="O11" s="106" t="str">
        <f t="shared" si="1"/>
        <v/>
      </c>
    </row>
    <row r="12" spans="2:15">
      <c r="B12" s="93"/>
      <c r="C12" s="110" t="s">
        <v>80</v>
      </c>
      <c r="D12" s="93"/>
      <c r="E12" s="114" t="s">
        <v>81</v>
      </c>
      <c r="F12" s="93"/>
      <c r="I12" s="125" t="s">
        <v>82</v>
      </c>
      <c r="J12" s="128"/>
      <c r="K12" s="128">
        <v>1</v>
      </c>
      <c r="L12" s="128"/>
      <c r="M12" s="128"/>
      <c r="N12" s="108">
        <f t="shared" si="0"/>
        <v>1</v>
      </c>
      <c r="O12" s="106" t="str">
        <f t="shared" si="1"/>
        <v/>
      </c>
    </row>
    <row r="13" spans="2:15">
      <c r="B13" s="93"/>
      <c r="C13" s="93"/>
      <c r="D13" s="93"/>
      <c r="E13" s="93"/>
      <c r="F13" s="93"/>
      <c r="I13" s="125" t="s">
        <v>83</v>
      </c>
      <c r="J13" s="128"/>
      <c r="K13" s="128">
        <v>1</v>
      </c>
      <c r="L13" s="128"/>
      <c r="M13" s="128"/>
      <c r="N13" s="108">
        <f t="shared" si="0"/>
        <v>1</v>
      </c>
      <c r="O13" s="106" t="str">
        <f t="shared" si="1"/>
        <v/>
      </c>
    </row>
    <row r="14" spans="2:15">
      <c r="B14" s="93"/>
      <c r="C14" s="109" t="s">
        <v>84</v>
      </c>
      <c r="D14" s="93"/>
      <c r="E14" s="126" t="s">
        <v>85</v>
      </c>
      <c r="F14" s="115"/>
      <c r="I14" s="125" t="s">
        <v>86</v>
      </c>
      <c r="J14" s="128">
        <v>0.73</v>
      </c>
      <c r="K14" s="128">
        <v>1</v>
      </c>
      <c r="L14" s="128"/>
      <c r="M14" s="128"/>
      <c r="N14" s="108">
        <f t="shared" si="0"/>
        <v>1</v>
      </c>
      <c r="O14" s="106">
        <f t="shared" si="1"/>
        <v>0.73</v>
      </c>
    </row>
    <row r="15" spans="2:15">
      <c r="B15" s="93"/>
      <c r="C15" s="110" t="s">
        <v>87</v>
      </c>
      <c r="D15" s="93"/>
      <c r="E15" s="127" t="str">
        <f>SurveyData!E3</f>
        <v>10/20/2020</v>
      </c>
      <c r="F15" s="93"/>
      <c r="I15" s="125" t="s">
        <v>88</v>
      </c>
      <c r="J15" s="128"/>
      <c r="K15" s="128"/>
      <c r="L15" s="128"/>
      <c r="M15" s="128"/>
      <c r="N15" s="108">
        <f t="shared" si="0"/>
        <v>1</v>
      </c>
      <c r="O15" s="106" t="str">
        <f t="shared" si="1"/>
        <v/>
      </c>
    </row>
    <row r="16" spans="2:15">
      <c r="B16" s="93"/>
      <c r="C16" s="93"/>
      <c r="D16" s="93"/>
      <c r="E16" s="93"/>
      <c r="F16" s="93"/>
      <c r="I16" s="125" t="s">
        <v>89</v>
      </c>
      <c r="J16" s="128"/>
      <c r="K16" s="128"/>
      <c r="L16" s="128"/>
      <c r="M16" s="128"/>
      <c r="N16" s="108">
        <f t="shared" si="0"/>
        <v>1</v>
      </c>
      <c r="O16" s="106" t="str">
        <f t="shared" si="1"/>
        <v/>
      </c>
    </row>
    <row r="17" spans="3:14">
      <c r="I17" s="116"/>
      <c r="J17" s="117"/>
      <c r="K17" s="94"/>
      <c r="L17" s="94"/>
      <c r="M17" s="94"/>
      <c r="N17" s="94"/>
    </row>
    <row r="18" spans="3:14">
      <c r="C18" s="118" t="s">
        <v>90</v>
      </c>
      <c r="E18" s="97"/>
      <c r="I18" s="119"/>
      <c r="J18" s="94"/>
      <c r="K18" s="120"/>
      <c r="L18" s="120"/>
      <c r="M18" s="120"/>
    </row>
    <row r="19" spans="3:14">
      <c r="I19" s="119"/>
      <c r="J19" s="94"/>
      <c r="K19" s="120"/>
      <c r="L19" s="120"/>
      <c r="M19" s="120"/>
    </row>
    <row r="20" spans="3:14" ht="15.75" customHeight="1">
      <c r="I20" s="119"/>
      <c r="J20" s="94"/>
      <c r="K20" s="120"/>
      <c r="L20" s="120"/>
      <c r="M20" s="120"/>
    </row>
    <row r="21" spans="3:14" ht="15.75" customHeight="1">
      <c r="I21" s="119"/>
      <c r="J21" s="94"/>
      <c r="K21" s="120"/>
      <c r="L21" s="120"/>
      <c r="M21" s="120"/>
    </row>
    <row r="22" spans="3:14" ht="15.75" customHeight="1">
      <c r="I22" s="119"/>
      <c r="J22" s="94"/>
      <c r="K22" s="120"/>
      <c r="L22" s="120"/>
      <c r="M22" s="120"/>
    </row>
    <row r="23" spans="3:14" ht="15.75" customHeight="1">
      <c r="I23" s="119"/>
      <c r="J23" s="94"/>
      <c r="K23" s="120"/>
      <c r="L23" s="120"/>
      <c r="M23" s="120"/>
    </row>
    <row r="24" spans="3:14" ht="15.75" customHeight="1">
      <c r="I24" s="119"/>
      <c r="J24" s="94"/>
      <c r="K24" s="120"/>
      <c r="L24" s="120"/>
      <c r="M24" s="120"/>
    </row>
    <row r="25" spans="3:14" ht="15.75" customHeight="1">
      <c r="H25" s="121"/>
      <c r="I25" s="119"/>
      <c r="J25" s="94"/>
      <c r="K25" s="120"/>
      <c r="L25" s="120"/>
      <c r="M25" s="120"/>
    </row>
    <row r="26" spans="3:14" ht="15.75" customHeight="1">
      <c r="I26" s="119"/>
      <c r="J26" s="94"/>
      <c r="K26" s="120"/>
      <c r="L26" s="120"/>
      <c r="M26" s="120"/>
    </row>
    <row r="27" spans="3:14" ht="15.75" customHeight="1">
      <c r="I27" s="119"/>
      <c r="J27" s="94"/>
      <c r="K27" s="120"/>
      <c r="L27" s="120"/>
      <c r="M27" s="120"/>
    </row>
    <row r="28" spans="3:14" ht="15.75" customHeight="1">
      <c r="I28" s="119"/>
      <c r="J28" s="94"/>
      <c r="K28" s="120"/>
      <c r="L28" s="120"/>
      <c r="M28" s="120"/>
    </row>
    <row r="29" spans="3:14" ht="15.75" customHeight="1">
      <c r="H29" s="121"/>
      <c r="I29" s="119"/>
      <c r="J29" s="94"/>
      <c r="K29" s="120"/>
      <c r="L29" s="120"/>
      <c r="M29" s="120"/>
    </row>
    <row r="30" spans="3:14" ht="15.75" customHeight="1">
      <c r="H30" s="121"/>
      <c r="I30" s="119"/>
      <c r="J30" s="94"/>
      <c r="K30" s="120"/>
      <c r="L30" s="120"/>
      <c r="M30" s="120"/>
    </row>
    <row r="31" spans="3:14" ht="15.75" customHeight="1">
      <c r="I31" s="119"/>
      <c r="J31" s="94"/>
      <c r="K31" s="120"/>
      <c r="L31" s="120"/>
      <c r="M31" s="120"/>
    </row>
    <row r="32" spans="3:14" ht="15.75" customHeight="1">
      <c r="I32" s="119"/>
      <c r="J32" s="94"/>
      <c r="K32" s="120"/>
      <c r="L32" s="120"/>
      <c r="M32" s="120"/>
    </row>
    <row r="33" spans="8:13" ht="15.75" customHeight="1">
      <c r="I33" s="119"/>
      <c r="J33" s="94"/>
      <c r="K33" s="120"/>
      <c r="L33" s="120"/>
      <c r="M33" s="120"/>
    </row>
    <row r="34" spans="8:13" ht="15.75" customHeight="1">
      <c r="H34" s="121"/>
      <c r="I34" s="119"/>
      <c r="J34" s="94"/>
      <c r="K34" s="120"/>
      <c r="L34" s="120"/>
      <c r="M34" s="120"/>
    </row>
    <row r="35" spans="8:13" ht="15.75" customHeight="1">
      <c r="H35" s="121"/>
      <c r="I35" s="119"/>
      <c r="J35" s="94"/>
      <c r="K35" s="120"/>
      <c r="L35" s="120"/>
      <c r="M35" s="120"/>
    </row>
    <row r="36" spans="8:13" ht="15.75" customHeight="1">
      <c r="I36" s="119"/>
      <c r="J36" s="94"/>
      <c r="K36" s="120"/>
      <c r="L36" s="120"/>
      <c r="M36" s="120"/>
    </row>
    <row r="37" spans="8:13" ht="15.75" customHeight="1">
      <c r="I37" s="119"/>
      <c r="J37" s="94"/>
      <c r="K37" s="120"/>
      <c r="L37" s="120"/>
      <c r="M37" s="120"/>
    </row>
    <row r="38" spans="8:13" ht="15.75" customHeight="1">
      <c r="I38" s="119"/>
      <c r="J38" s="94"/>
      <c r="K38" s="120"/>
      <c r="L38" s="120"/>
      <c r="M38" s="120"/>
    </row>
    <row r="39" spans="8:13" ht="15.75" customHeight="1">
      <c r="I39" s="119"/>
      <c r="J39" s="94"/>
      <c r="K39" s="120"/>
      <c r="L39" s="120"/>
      <c r="M39" s="120"/>
    </row>
    <row r="40" spans="8:13" ht="15.75" customHeight="1">
      <c r="H40" s="121"/>
      <c r="I40" s="119"/>
      <c r="J40" s="94"/>
      <c r="K40" s="120"/>
      <c r="L40" s="120"/>
      <c r="M40" s="120"/>
    </row>
    <row r="41" spans="8:13" ht="15.75" customHeight="1">
      <c r="H41" s="121"/>
      <c r="I41" s="119"/>
      <c r="J41" s="94"/>
      <c r="K41" s="120"/>
      <c r="L41" s="120"/>
      <c r="M41" s="120"/>
    </row>
    <row r="42" spans="8:13" ht="15.75" customHeight="1">
      <c r="I42" s="119"/>
      <c r="J42" s="94"/>
      <c r="K42" s="120"/>
      <c r="L42" s="120"/>
      <c r="M42" s="120"/>
    </row>
    <row r="43" spans="8:13" ht="15.75" customHeight="1">
      <c r="I43" s="119"/>
      <c r="J43" s="94"/>
      <c r="K43" s="120"/>
      <c r="L43" s="120"/>
      <c r="M43" s="120"/>
    </row>
    <row r="44" spans="8:13" ht="15.75" customHeight="1">
      <c r="I44" s="119"/>
      <c r="J44" s="94"/>
      <c r="K44" s="120"/>
      <c r="L44" s="120"/>
      <c r="M44" s="120"/>
    </row>
    <row r="45" spans="8:13" ht="15.75" customHeight="1">
      <c r="H45" s="121"/>
      <c r="I45" s="119"/>
      <c r="J45" s="94"/>
      <c r="K45" s="120"/>
      <c r="L45" s="120"/>
      <c r="M45" s="120"/>
    </row>
    <row r="46" spans="8:13" ht="15.75" customHeight="1">
      <c r="H46" s="121"/>
      <c r="I46" s="119"/>
      <c r="J46" s="94"/>
      <c r="K46" s="120"/>
      <c r="L46" s="120"/>
      <c r="M46" s="120"/>
    </row>
    <row r="47" spans="8:13" ht="15.75" customHeight="1">
      <c r="I47" s="119"/>
      <c r="J47" s="94"/>
      <c r="K47" s="120"/>
      <c r="L47" s="120"/>
      <c r="M47" s="120"/>
    </row>
    <row r="48" spans="8:13" ht="15.75" customHeight="1">
      <c r="I48" s="119"/>
      <c r="J48" s="94"/>
      <c r="K48" s="120"/>
      <c r="L48" s="120"/>
      <c r="M48" s="120"/>
    </row>
    <row r="49" spans="8:13" ht="15.75" customHeight="1">
      <c r="I49" s="119"/>
      <c r="J49" s="94"/>
      <c r="K49" s="120"/>
      <c r="L49" s="120"/>
      <c r="M49" s="120"/>
    </row>
    <row r="50" spans="8:13" ht="15.75" customHeight="1">
      <c r="H50" s="121"/>
      <c r="I50" s="119"/>
      <c r="J50" s="94"/>
      <c r="K50" s="120"/>
      <c r="L50" s="120"/>
      <c r="M50" s="120"/>
    </row>
    <row r="51" spans="8:13" ht="15.75" customHeight="1">
      <c r="H51" s="121"/>
      <c r="I51" s="119"/>
      <c r="J51" s="94"/>
      <c r="K51" s="120"/>
      <c r="L51" s="120"/>
      <c r="M51" s="120"/>
    </row>
    <row r="52" spans="8:13" ht="15.75" customHeight="1">
      <c r="I52" s="119"/>
      <c r="J52" s="94"/>
      <c r="K52" s="120"/>
      <c r="L52" s="120"/>
      <c r="M52" s="120"/>
    </row>
    <row r="53" spans="8:13" ht="15.75" customHeight="1">
      <c r="I53" s="119"/>
      <c r="J53" s="94"/>
      <c r="K53" s="120"/>
      <c r="L53" s="120"/>
      <c r="M53" s="120"/>
    </row>
    <row r="54" spans="8:13" ht="15.75" customHeight="1">
      <c r="I54" s="119"/>
      <c r="J54" s="94"/>
      <c r="K54" s="120"/>
      <c r="L54" s="120"/>
      <c r="M54" s="120"/>
    </row>
    <row r="55" spans="8:13" ht="15.75" customHeight="1">
      <c r="I55" s="119"/>
      <c r="J55" s="94"/>
      <c r="K55" s="120"/>
      <c r="L55" s="120"/>
      <c r="M55" s="120"/>
    </row>
    <row r="56" spans="8:13" ht="15.75" customHeight="1">
      <c r="H56" s="121"/>
      <c r="I56" s="119"/>
      <c r="J56" s="94"/>
      <c r="K56" s="120"/>
      <c r="L56" s="120"/>
      <c r="M56" s="120"/>
    </row>
    <row r="57" spans="8:13" ht="15.75" customHeight="1">
      <c r="I57" s="119"/>
      <c r="J57" s="94"/>
      <c r="K57" s="120"/>
      <c r="L57" s="120"/>
      <c r="M57" s="120"/>
    </row>
    <row r="58" spans="8:13" ht="15.75" customHeight="1">
      <c r="I58" s="119"/>
      <c r="J58" s="94"/>
      <c r="K58" s="120"/>
      <c r="L58" s="120"/>
      <c r="M58" s="120"/>
    </row>
    <row r="59" spans="8:13" ht="15.75" customHeight="1">
      <c r="I59" s="119"/>
      <c r="J59" s="94"/>
      <c r="K59" s="120"/>
      <c r="L59" s="120"/>
      <c r="M59" s="120"/>
    </row>
    <row r="60" spans="8:13" ht="15.75" customHeight="1">
      <c r="I60" s="119"/>
      <c r="J60" s="94"/>
      <c r="K60" s="120"/>
      <c r="L60" s="120"/>
      <c r="M60" s="120"/>
    </row>
    <row r="61" spans="8:13" ht="15.75" customHeight="1">
      <c r="H61" s="121"/>
      <c r="I61" s="119"/>
      <c r="J61" s="94"/>
      <c r="K61" s="120"/>
      <c r="L61" s="120"/>
      <c r="M61" s="120"/>
    </row>
    <row r="62" spans="8:13" ht="15.75" customHeight="1">
      <c r="H62" s="121"/>
      <c r="I62" s="119"/>
      <c r="J62" s="94"/>
      <c r="K62" s="120"/>
      <c r="L62" s="120"/>
      <c r="M62" s="120"/>
    </row>
    <row r="63" spans="8:13" ht="15.75" customHeight="1">
      <c r="I63" s="119"/>
      <c r="J63" s="94"/>
      <c r="K63" s="120"/>
      <c r="L63" s="120"/>
      <c r="M63" s="120"/>
    </row>
    <row r="64" spans="8:13" ht="15.75" customHeight="1">
      <c r="I64" s="119"/>
      <c r="J64" s="94"/>
      <c r="K64" s="120"/>
      <c r="L64" s="120"/>
      <c r="M64" s="120"/>
    </row>
    <row r="65" spans="8:13" ht="15.75" customHeight="1">
      <c r="I65" s="119"/>
      <c r="J65" s="94"/>
      <c r="K65" s="120"/>
      <c r="L65" s="120"/>
      <c r="M65" s="120"/>
    </row>
    <row r="66" spans="8:13" ht="15.75" customHeight="1">
      <c r="H66" s="121"/>
      <c r="I66" s="119"/>
      <c r="J66" s="94"/>
      <c r="K66" s="120"/>
      <c r="L66" s="120"/>
      <c r="M66" s="120"/>
    </row>
    <row r="67" spans="8:13" ht="15.75" customHeight="1">
      <c r="I67" s="119"/>
      <c r="J67" s="94"/>
      <c r="K67" s="120"/>
      <c r="L67" s="120"/>
      <c r="M67" s="120"/>
    </row>
    <row r="68" spans="8:13" ht="15.75" customHeight="1">
      <c r="I68" s="119"/>
      <c r="J68" s="94"/>
      <c r="K68" s="120"/>
      <c r="L68" s="120"/>
      <c r="M68" s="120"/>
    </row>
    <row r="69" spans="8:13" ht="15.75" customHeight="1">
      <c r="I69" s="119"/>
      <c r="J69" s="94"/>
      <c r="K69" s="120"/>
      <c r="L69" s="120"/>
      <c r="M69" s="120"/>
    </row>
    <row r="70" spans="8:13" ht="15.75" customHeight="1">
      <c r="I70" s="119"/>
      <c r="J70" s="94"/>
      <c r="K70" s="120"/>
      <c r="L70" s="120"/>
      <c r="M70" s="120"/>
    </row>
    <row r="71" spans="8:13" ht="15.75" customHeight="1">
      <c r="I71" s="119"/>
      <c r="J71" s="94"/>
      <c r="K71" s="120"/>
      <c r="L71" s="120"/>
      <c r="M71" s="120"/>
    </row>
    <row r="72" spans="8:13" ht="15.75" customHeight="1">
      <c r="H72" s="121"/>
      <c r="I72" s="119"/>
      <c r="J72" s="94"/>
      <c r="K72" s="120"/>
      <c r="L72" s="120"/>
      <c r="M72" s="120"/>
    </row>
    <row r="73" spans="8:13" ht="15.75" customHeight="1">
      <c r="H73" s="121"/>
      <c r="I73" s="119"/>
      <c r="J73" s="94"/>
      <c r="K73" s="120"/>
      <c r="L73" s="120"/>
      <c r="M73" s="120"/>
    </row>
    <row r="74" spans="8:13" ht="15.75" customHeight="1">
      <c r="I74" s="119"/>
      <c r="J74" s="94"/>
      <c r="K74" s="120"/>
      <c r="L74" s="120"/>
      <c r="M74" s="120"/>
    </row>
    <row r="75" spans="8:13" ht="15.75" customHeight="1">
      <c r="I75" s="119"/>
      <c r="J75" s="94"/>
      <c r="K75" s="120"/>
      <c r="L75" s="120"/>
      <c r="M75" s="120"/>
    </row>
    <row r="76" spans="8:13" ht="15.75" customHeight="1">
      <c r="I76" s="119"/>
      <c r="J76" s="94"/>
      <c r="K76" s="120"/>
      <c r="L76" s="120"/>
      <c r="M76" s="120"/>
    </row>
    <row r="77" spans="8:13" ht="15.75" customHeight="1">
      <c r="H77" s="121"/>
      <c r="I77" s="119"/>
      <c r="J77" s="94"/>
      <c r="K77" s="120"/>
      <c r="L77" s="120"/>
      <c r="M77" s="120"/>
    </row>
    <row r="78" spans="8:13" ht="15.75" customHeight="1">
      <c r="H78" s="121"/>
      <c r="I78" s="119"/>
      <c r="J78" s="94"/>
      <c r="K78" s="120"/>
      <c r="L78" s="120"/>
      <c r="M78" s="120"/>
    </row>
    <row r="79" spans="8:13" ht="15.75" customHeight="1">
      <c r="I79" s="119"/>
      <c r="J79" s="94"/>
      <c r="K79" s="120"/>
      <c r="L79" s="120"/>
      <c r="M79" s="120"/>
    </row>
    <row r="80" spans="8:13" ht="15.75" customHeight="1">
      <c r="I80" s="119"/>
      <c r="J80" s="94"/>
      <c r="K80" s="120"/>
      <c r="L80" s="120"/>
      <c r="M80" s="120"/>
    </row>
    <row r="81" spans="8:13" ht="15.75" customHeight="1">
      <c r="I81" s="119"/>
      <c r="J81" s="94"/>
      <c r="K81" s="120"/>
      <c r="L81" s="120"/>
      <c r="M81" s="120"/>
    </row>
    <row r="82" spans="8:13" ht="15.75" customHeight="1">
      <c r="I82" s="119"/>
      <c r="J82" s="94"/>
      <c r="K82" s="120"/>
      <c r="L82" s="120"/>
      <c r="M82" s="120"/>
    </row>
    <row r="83" spans="8:13" ht="15.75" customHeight="1">
      <c r="H83" s="121"/>
      <c r="I83" s="119"/>
      <c r="J83" s="94"/>
      <c r="K83" s="120"/>
      <c r="L83" s="120"/>
      <c r="M83" s="120"/>
    </row>
    <row r="84" spans="8:13" ht="15.75" customHeight="1">
      <c r="I84" s="119"/>
      <c r="J84" s="94"/>
      <c r="K84" s="120"/>
      <c r="L84" s="120"/>
      <c r="M84" s="120"/>
    </row>
    <row r="85" spans="8:13" ht="15.75" customHeight="1">
      <c r="I85" s="119"/>
      <c r="J85" s="94"/>
      <c r="K85" s="120"/>
      <c r="L85" s="120"/>
      <c r="M85" s="120"/>
    </row>
    <row r="86" spans="8:13" ht="15.75" customHeight="1">
      <c r="I86" s="119"/>
      <c r="J86" s="94"/>
      <c r="K86" s="120"/>
      <c r="L86" s="120"/>
      <c r="M86" s="120"/>
    </row>
    <row r="87" spans="8:13" ht="15.75" customHeight="1">
      <c r="I87" s="119"/>
      <c r="J87" s="94"/>
      <c r="K87" s="120"/>
      <c r="L87" s="120"/>
      <c r="M87" s="120"/>
    </row>
    <row r="88" spans="8:13" ht="15.75" customHeight="1">
      <c r="I88" s="119"/>
      <c r="J88" s="94"/>
      <c r="K88" s="120"/>
      <c r="L88" s="120"/>
      <c r="M88" s="120"/>
    </row>
    <row r="89" spans="8:13" ht="15.75" customHeight="1">
      <c r="I89" s="119"/>
      <c r="J89" s="94"/>
      <c r="K89" s="120"/>
      <c r="L89" s="120"/>
      <c r="M89" s="120"/>
    </row>
    <row r="90" spans="8:13" ht="15.75" customHeight="1">
      <c r="I90" s="119"/>
      <c r="J90" s="94"/>
      <c r="K90" s="120"/>
      <c r="L90" s="120"/>
      <c r="M90" s="120"/>
    </row>
    <row r="91" spans="8:13" ht="15.75" customHeight="1">
      <c r="I91" s="119"/>
      <c r="J91" s="94"/>
      <c r="K91" s="120"/>
      <c r="L91" s="120"/>
      <c r="M91" s="120"/>
    </row>
    <row r="92" spans="8:13" ht="15.75" customHeight="1">
      <c r="I92" s="119"/>
      <c r="J92" s="94"/>
      <c r="K92" s="120"/>
      <c r="L92" s="120"/>
      <c r="M92" s="120"/>
    </row>
    <row r="93" spans="8:13" ht="15.75" customHeight="1">
      <c r="I93" s="119"/>
      <c r="J93" s="94"/>
      <c r="K93" s="120"/>
      <c r="L93" s="120"/>
      <c r="M93" s="120"/>
    </row>
    <row r="94" spans="8:13" ht="15.75" customHeight="1">
      <c r="I94" s="119"/>
      <c r="J94" s="94"/>
      <c r="K94" s="120"/>
      <c r="L94" s="120"/>
      <c r="M94" s="120"/>
    </row>
    <row r="95" spans="8:13" ht="15.75" customHeight="1">
      <c r="I95" s="119"/>
      <c r="J95" s="94"/>
      <c r="K95" s="120"/>
      <c r="L95" s="120"/>
      <c r="M95" s="120"/>
    </row>
    <row r="96" spans="8:13" ht="15.75" customHeight="1">
      <c r="I96" s="119"/>
      <c r="J96" s="94"/>
      <c r="K96" s="120"/>
      <c r="L96" s="120"/>
      <c r="M96" s="120"/>
    </row>
    <row r="97" spans="9:13" ht="15.75" customHeight="1">
      <c r="I97" s="119"/>
      <c r="J97" s="94"/>
      <c r="K97" s="120"/>
      <c r="L97" s="120"/>
      <c r="M97" s="120"/>
    </row>
    <row r="98" spans="9:13" ht="15.75" customHeight="1">
      <c r="I98" s="119"/>
      <c r="J98" s="94"/>
      <c r="K98" s="120"/>
      <c r="L98" s="120"/>
      <c r="M98" s="120"/>
    </row>
    <row r="99" spans="9:13" ht="15.75" customHeight="1">
      <c r="I99" s="119"/>
      <c r="J99" s="94"/>
      <c r="K99" s="120"/>
      <c r="L99" s="120"/>
      <c r="M99" s="120"/>
    </row>
    <row r="100" spans="9:13" ht="15.75" customHeight="1">
      <c r="I100" s="119"/>
      <c r="J100" s="94"/>
      <c r="K100" s="120"/>
      <c r="L100" s="120"/>
      <c r="M100" s="120"/>
    </row>
    <row r="101" spans="9:13" ht="15.75" customHeight="1">
      <c r="I101" s="119"/>
      <c r="J101" s="94"/>
      <c r="K101" s="120"/>
      <c r="L101" s="120"/>
      <c r="M101" s="120"/>
    </row>
    <row r="102" spans="9:13" ht="15.75" customHeight="1">
      <c r="I102" s="122"/>
      <c r="J102" s="94"/>
      <c r="K102" s="94"/>
      <c r="L102" s="94"/>
      <c r="M102" s="94"/>
    </row>
    <row r="103" spans="9:13" ht="15.75" customHeight="1">
      <c r="I103" s="122"/>
      <c r="J103" s="94"/>
      <c r="K103" s="94"/>
      <c r="L103" s="94"/>
      <c r="M103" s="94"/>
    </row>
    <row r="104" spans="9:13" ht="15.75" customHeight="1">
      <c r="I104" s="122"/>
      <c r="J104" s="94"/>
      <c r="K104" s="94"/>
      <c r="L104" s="94"/>
      <c r="M104" s="94"/>
    </row>
    <row r="105" spans="9:13" ht="15.75" customHeight="1">
      <c r="I105" s="122"/>
      <c r="J105" s="94"/>
      <c r="K105" s="94"/>
      <c r="L105" s="94"/>
      <c r="M105" s="94"/>
    </row>
    <row r="106" spans="9:13" ht="15.75" customHeight="1">
      <c r="I106" s="123"/>
      <c r="J106" s="94"/>
    </row>
    <row r="107" spans="9:13" ht="15.75" customHeight="1">
      <c r="I107" s="123"/>
      <c r="J107" s="94"/>
    </row>
    <row r="108" spans="9:13" ht="15.75" customHeight="1">
      <c r="I108" s="123"/>
      <c r="J108" s="94"/>
    </row>
    <row r="109" spans="9:13" ht="15.75" customHeight="1">
      <c r="I109" s="123"/>
      <c r="J109" s="94"/>
    </row>
    <row r="110" spans="9:13" ht="15.75" customHeight="1">
      <c r="I110" s="123"/>
      <c r="J110" s="94"/>
    </row>
    <row r="111" spans="9:13" ht="15.75" customHeight="1">
      <c r="I111" s="123"/>
      <c r="J111" s="94"/>
    </row>
    <row r="112" spans="9:13" ht="15.75" customHeight="1">
      <c r="I112" s="123"/>
      <c r="J112" s="94"/>
    </row>
    <row r="113" spans="9:10" ht="15.75" customHeight="1">
      <c r="I113" s="123"/>
      <c r="J113" s="94"/>
    </row>
    <row r="114" spans="9:10" ht="15.75" customHeight="1">
      <c r="I114" s="123"/>
      <c r="J114" s="94"/>
    </row>
    <row r="115" spans="9:10" ht="15.75" customHeight="1">
      <c r="I115" s="123"/>
      <c r="J115" s="94"/>
    </row>
    <row r="116" spans="9:10" ht="15.75" customHeight="1">
      <c r="I116" s="123"/>
      <c r="J116" s="94"/>
    </row>
    <row r="117" spans="9:10" ht="15.75" customHeight="1">
      <c r="I117" s="123"/>
      <c r="J117" s="94"/>
    </row>
    <row r="118" spans="9:10" ht="15.75" customHeight="1">
      <c r="I118" s="123"/>
      <c r="J118" s="94"/>
    </row>
    <row r="119" spans="9:10" ht="15.75" customHeight="1">
      <c r="I119" s="123"/>
      <c r="J119" s="94"/>
    </row>
    <row r="120" spans="9:10" ht="15.75" customHeight="1">
      <c r="I120" s="123"/>
      <c r="J120" s="94"/>
    </row>
    <row r="121" spans="9:10" ht="15.75" customHeight="1">
      <c r="I121" s="123"/>
      <c r="J121" s="94"/>
    </row>
    <row r="122" spans="9:10" ht="15.75" customHeight="1">
      <c r="I122" s="123"/>
      <c r="J122" s="94"/>
    </row>
    <row r="123" spans="9:10" ht="15.75" customHeight="1">
      <c r="I123" s="123"/>
      <c r="J123" s="94"/>
    </row>
    <row r="124" spans="9:10" ht="15.75" customHeight="1">
      <c r="I124" s="123"/>
      <c r="J124" s="94"/>
    </row>
    <row r="125" spans="9:10" ht="15.75" customHeight="1">
      <c r="I125" s="123"/>
      <c r="J125" s="94"/>
    </row>
    <row r="126" spans="9:10" ht="15.75" customHeight="1">
      <c r="I126" s="123"/>
      <c r="J126" s="94"/>
    </row>
    <row r="127" spans="9:10" ht="15.75" customHeight="1">
      <c r="I127" s="123"/>
      <c r="J127" s="94"/>
    </row>
    <row r="128" spans="9:10" ht="15.75" customHeight="1">
      <c r="I128" s="123"/>
      <c r="J128" s="94"/>
    </row>
    <row r="129" spans="9:10" ht="15.75" customHeight="1">
      <c r="I129" s="123"/>
      <c r="J129" s="94"/>
    </row>
    <row r="130" spans="9:10" ht="15.75" customHeight="1">
      <c r="I130" s="123"/>
      <c r="J130" s="94"/>
    </row>
    <row r="131" spans="9:10" ht="15.75" customHeight="1">
      <c r="I131" s="123"/>
      <c r="J131" s="94"/>
    </row>
    <row r="132" spans="9:10" ht="15.75" customHeight="1">
      <c r="I132" s="123"/>
      <c r="J132" s="94"/>
    </row>
    <row r="133" spans="9:10" ht="15.75" customHeight="1">
      <c r="I133" s="123"/>
      <c r="J133" s="94"/>
    </row>
    <row r="134" spans="9:10" ht="15.75" customHeight="1">
      <c r="I134" s="123"/>
      <c r="J134" s="94"/>
    </row>
    <row r="135" spans="9:10" ht="15.75" customHeight="1">
      <c r="I135" s="123"/>
      <c r="J135" s="94"/>
    </row>
    <row r="136" spans="9:10" ht="15.75" customHeight="1">
      <c r="I136" s="123"/>
      <c r="J136" s="94"/>
    </row>
    <row r="137" spans="9:10" ht="15.75" customHeight="1">
      <c r="I137" s="123"/>
      <c r="J137" s="94"/>
    </row>
    <row r="138" spans="9:10" ht="15.75" customHeight="1">
      <c r="I138" s="123"/>
      <c r="J138" s="94"/>
    </row>
    <row r="139" spans="9:10" ht="15.75" customHeight="1">
      <c r="I139" s="123"/>
      <c r="J139" s="94"/>
    </row>
    <row r="140" spans="9:10" ht="15.75" customHeight="1">
      <c r="I140" s="123"/>
      <c r="J140" s="94"/>
    </row>
    <row r="141" spans="9:10" ht="15.75" customHeight="1">
      <c r="I141" s="123"/>
      <c r="J141" s="94"/>
    </row>
    <row r="142" spans="9:10" ht="15.75" customHeight="1">
      <c r="I142" s="123"/>
      <c r="J142" s="94"/>
    </row>
    <row r="143" spans="9:10" ht="15.75" customHeight="1">
      <c r="I143" s="123"/>
      <c r="J143" s="94"/>
    </row>
    <row r="144" spans="9:10" ht="15.75" customHeight="1">
      <c r="I144" s="123"/>
      <c r="J144" s="94"/>
    </row>
    <row r="145" spans="9:10" ht="15.75" customHeight="1">
      <c r="I145" s="123"/>
      <c r="J145" s="94"/>
    </row>
    <row r="146" spans="9:10" ht="15.75" customHeight="1">
      <c r="I146" s="123"/>
      <c r="J146" s="94"/>
    </row>
    <row r="147" spans="9:10" ht="15.75" customHeight="1">
      <c r="I147" s="123"/>
      <c r="J147" s="94"/>
    </row>
    <row r="148" spans="9:10" ht="15.75" customHeight="1">
      <c r="I148" s="123"/>
      <c r="J148" s="94"/>
    </row>
    <row r="149" spans="9:10" ht="15.75" customHeight="1">
      <c r="I149" s="123"/>
      <c r="J149" s="94"/>
    </row>
    <row r="150" spans="9:10" ht="15.75" customHeight="1">
      <c r="I150" s="123"/>
      <c r="J150" s="94"/>
    </row>
    <row r="151" spans="9:10" ht="15.75" customHeight="1">
      <c r="I151" s="123"/>
      <c r="J151" s="94"/>
    </row>
    <row r="152" spans="9:10" ht="15.75" customHeight="1">
      <c r="I152" s="123"/>
      <c r="J152" s="94"/>
    </row>
    <row r="153" spans="9:10" ht="15.75" customHeight="1">
      <c r="I153" s="123"/>
      <c r="J153" s="94"/>
    </row>
    <row r="154" spans="9:10" ht="15.75" customHeight="1">
      <c r="I154" s="123"/>
      <c r="J154" s="94"/>
    </row>
    <row r="155" spans="9:10" ht="15.75" customHeight="1">
      <c r="I155" s="123"/>
      <c r="J155" s="94"/>
    </row>
    <row r="156" spans="9:10" ht="15.75" customHeight="1">
      <c r="I156" s="123"/>
      <c r="J156" s="94"/>
    </row>
    <row r="157" spans="9:10" ht="15.75" customHeight="1">
      <c r="I157" s="123"/>
      <c r="J157" s="94"/>
    </row>
    <row r="158" spans="9:10" ht="15.75" customHeight="1">
      <c r="I158" s="123"/>
      <c r="J158" s="94"/>
    </row>
    <row r="159" spans="9:10" ht="15.75" customHeight="1">
      <c r="I159" s="123"/>
      <c r="J159" s="94"/>
    </row>
    <row r="160" spans="9:10" ht="15.75" customHeight="1">
      <c r="I160" s="123"/>
      <c r="J160" s="94"/>
    </row>
    <row r="161" spans="9:10" ht="15.75" customHeight="1">
      <c r="I161" s="123"/>
      <c r="J161" s="94"/>
    </row>
    <row r="162" spans="9:10" ht="15.75" customHeight="1">
      <c r="I162" s="123"/>
      <c r="J162" s="94"/>
    </row>
    <row r="163" spans="9:10" ht="15.75" customHeight="1">
      <c r="I163" s="123"/>
      <c r="J163" s="94"/>
    </row>
    <row r="164" spans="9:10" ht="15.75" customHeight="1">
      <c r="I164" s="123"/>
      <c r="J164" s="94"/>
    </row>
    <row r="165" spans="9:10" ht="15.75" customHeight="1">
      <c r="I165" s="123"/>
      <c r="J165" s="94"/>
    </row>
    <row r="166" spans="9:10" ht="15.75" customHeight="1">
      <c r="I166" s="123"/>
      <c r="J166" s="94"/>
    </row>
    <row r="167" spans="9:10" ht="15.75" customHeight="1">
      <c r="I167" s="123"/>
      <c r="J167" s="94"/>
    </row>
    <row r="168" spans="9:10" ht="15.75" customHeight="1">
      <c r="I168" s="123"/>
      <c r="J168" s="94"/>
    </row>
    <row r="169" spans="9:10" ht="15.75" customHeight="1">
      <c r="J169" s="94"/>
    </row>
    <row r="170" spans="9:10" ht="15.75" customHeight="1">
      <c r="J170" s="94"/>
    </row>
    <row r="171" spans="9:10" ht="15.75" customHeight="1">
      <c r="J171" s="94"/>
    </row>
    <row r="172" spans="9:10" ht="15.75" customHeight="1">
      <c r="J172" s="94"/>
    </row>
    <row r="173" spans="9:10" ht="15.75" customHeight="1">
      <c r="J173" s="94"/>
    </row>
    <row r="174" spans="9:10" ht="15.75" customHeight="1">
      <c r="J174" s="94"/>
    </row>
    <row r="175" spans="9:10" ht="15.75" customHeight="1">
      <c r="J175" s="94"/>
    </row>
    <row r="176" spans="9:10" ht="15.75" customHeight="1">
      <c r="J176" s="94"/>
    </row>
    <row r="177" spans="10:10" ht="15.75" customHeight="1">
      <c r="J177" s="94"/>
    </row>
    <row r="178" spans="10:10" ht="15.75" customHeight="1">
      <c r="J178" s="94"/>
    </row>
    <row r="179" spans="10:10" ht="15.75" customHeight="1">
      <c r="J179" s="94"/>
    </row>
    <row r="180" spans="10:10" ht="15.75" customHeight="1">
      <c r="J180" s="94"/>
    </row>
    <row r="181" spans="10:10" ht="15.75" customHeight="1">
      <c r="J181" s="94"/>
    </row>
    <row r="182" spans="10:10" ht="15.75" customHeight="1">
      <c r="J182" s="94"/>
    </row>
    <row r="183" spans="10:10" ht="15.75" customHeight="1">
      <c r="J183" s="94"/>
    </row>
    <row r="184" spans="10:10" ht="15.75" customHeight="1">
      <c r="J184" s="94"/>
    </row>
    <row r="185" spans="10:10" ht="15.75" customHeight="1">
      <c r="J185" s="94"/>
    </row>
    <row r="186" spans="10:10" ht="15.75" customHeight="1">
      <c r="J186" s="94"/>
    </row>
    <row r="187" spans="10:10" ht="15.75" customHeight="1">
      <c r="J187" s="94"/>
    </row>
    <row r="188" spans="10:10" ht="15.75" customHeight="1">
      <c r="J188" s="94"/>
    </row>
    <row r="189" spans="10:10" ht="15.75" customHeight="1">
      <c r="J189" s="94"/>
    </row>
    <row r="190" spans="10:10" ht="15.75" customHeight="1">
      <c r="J190" s="94"/>
    </row>
    <row r="191" spans="10:10" ht="15.75" customHeight="1">
      <c r="J191" s="94"/>
    </row>
    <row r="192" spans="10:10" ht="15.75" customHeight="1">
      <c r="J192" s="94"/>
    </row>
    <row r="193" spans="10:10" ht="15.75" customHeight="1">
      <c r="J193" s="94"/>
    </row>
    <row r="194" spans="10:10" ht="15.75" customHeight="1">
      <c r="J194" s="94"/>
    </row>
    <row r="195" spans="10:10" ht="15.75" customHeight="1">
      <c r="J195" s="94"/>
    </row>
    <row r="196" spans="10:10" ht="15.75" customHeight="1">
      <c r="J196" s="94"/>
    </row>
    <row r="197" spans="10:10" ht="15.75" customHeight="1">
      <c r="J197" s="94"/>
    </row>
    <row r="198" spans="10:10" ht="15.75" customHeight="1">
      <c r="J198" s="94"/>
    </row>
    <row r="199" spans="10:10" ht="15.75" customHeight="1">
      <c r="J199" s="94"/>
    </row>
    <row r="200" spans="10:10" ht="15.75" customHeight="1">
      <c r="J200" s="94"/>
    </row>
    <row r="201" spans="10:10" ht="15.75" customHeight="1">
      <c r="J201" s="94"/>
    </row>
    <row r="202" spans="10:10" ht="15.75" customHeight="1">
      <c r="J202" s="94"/>
    </row>
    <row r="203" spans="10:10" ht="15.75" customHeight="1">
      <c r="J203" s="94"/>
    </row>
    <row r="204" spans="10:10" ht="15.75" customHeight="1">
      <c r="J204" s="94"/>
    </row>
    <row r="205" spans="10:10" ht="15.75" customHeight="1">
      <c r="J205" s="94"/>
    </row>
    <row r="206" spans="10:10" ht="15.75" customHeight="1">
      <c r="J206" s="94"/>
    </row>
    <row r="207" spans="10:10" ht="15.75" customHeight="1">
      <c r="J207" s="94"/>
    </row>
    <row r="208" spans="10:10" ht="15.75" customHeight="1">
      <c r="J208" s="94"/>
    </row>
    <row r="209" spans="10:10" ht="15.75" customHeight="1">
      <c r="J209" s="94"/>
    </row>
    <row r="210" spans="10:10" ht="15.75" customHeight="1">
      <c r="J210" s="94"/>
    </row>
    <row r="211" spans="10:10" ht="15.75" customHeight="1">
      <c r="J211" s="94"/>
    </row>
    <row r="212" spans="10:10" ht="15.75" customHeight="1">
      <c r="J212" s="94"/>
    </row>
    <row r="213" spans="10:10" ht="15.75" customHeight="1">
      <c r="J213" s="94"/>
    </row>
    <row r="214" spans="10:10" ht="15.75" customHeight="1">
      <c r="J214" s="94"/>
    </row>
    <row r="215" spans="10:10" ht="15.75" customHeight="1">
      <c r="J215" s="94"/>
    </row>
    <row r="216" spans="10:10" ht="15.75" customHeight="1">
      <c r="J216" s="94"/>
    </row>
    <row r="217" spans="10:10" ht="15.75" customHeight="1">
      <c r="J217" s="94"/>
    </row>
    <row r="218" spans="10:10" ht="15.75" customHeight="1">
      <c r="J218" s="94"/>
    </row>
    <row r="219" spans="10:10" ht="15.75" customHeight="1">
      <c r="J219" s="94"/>
    </row>
    <row r="220" spans="10:10" ht="15.75" customHeight="1">
      <c r="J220" s="94"/>
    </row>
    <row r="221" spans="10:10" ht="15.75" customHeight="1">
      <c r="J221" s="94"/>
    </row>
    <row r="222" spans="10:10" ht="15.75" customHeight="1">
      <c r="J222" s="94"/>
    </row>
    <row r="223" spans="10:10" ht="15.75" customHeight="1">
      <c r="J223" s="94"/>
    </row>
    <row r="224" spans="10:10" ht="15.75" customHeight="1">
      <c r="J224" s="94"/>
    </row>
    <row r="225" spans="10:10" ht="15.75" customHeight="1">
      <c r="J225" s="94"/>
    </row>
    <row r="226" spans="10:10" ht="15.75" customHeight="1">
      <c r="J226" s="94"/>
    </row>
    <row r="227" spans="10:10" ht="15.75" customHeight="1">
      <c r="J227" s="94"/>
    </row>
    <row r="228" spans="10:10" ht="15.75" customHeight="1">
      <c r="J228" s="94"/>
    </row>
    <row r="229" spans="10:10" ht="15.75" customHeight="1">
      <c r="J229" s="94"/>
    </row>
    <row r="230" spans="10:10" ht="15.75" customHeight="1">
      <c r="J230" s="94"/>
    </row>
    <row r="231" spans="10:10" ht="15.75" customHeight="1">
      <c r="J231" s="94"/>
    </row>
    <row r="232" spans="10:10" ht="15.75" customHeight="1">
      <c r="J232" s="94"/>
    </row>
    <row r="233" spans="10:10" ht="15.75" customHeight="1">
      <c r="J233" s="94"/>
    </row>
    <row r="234" spans="10:10" ht="15.75" customHeight="1">
      <c r="J234" s="94"/>
    </row>
    <row r="235" spans="10:10" ht="15.75" customHeight="1">
      <c r="J235" s="94"/>
    </row>
    <row r="236" spans="10:10" ht="15.75" customHeight="1">
      <c r="J236" s="94"/>
    </row>
    <row r="237" spans="10:10" ht="15.75" customHeight="1">
      <c r="J237" s="94"/>
    </row>
    <row r="238" spans="10:10" ht="15.75" customHeight="1">
      <c r="J238" s="94"/>
    </row>
    <row r="239" spans="10:10" ht="15.75" customHeight="1">
      <c r="J239" s="94"/>
    </row>
    <row r="240" spans="10:10" ht="15.75" customHeight="1">
      <c r="J240" s="94"/>
    </row>
    <row r="241" spans="10:10" ht="15.75" customHeight="1">
      <c r="J241" s="94"/>
    </row>
    <row r="242" spans="10:10" ht="15.75" customHeight="1">
      <c r="J242" s="94"/>
    </row>
    <row r="243" spans="10:10" ht="15.75" customHeight="1">
      <c r="J243" s="94"/>
    </row>
    <row r="244" spans="10:10" ht="15.75" customHeight="1">
      <c r="J244" s="94"/>
    </row>
    <row r="245" spans="10:10" ht="15.75" customHeight="1">
      <c r="J245" s="94"/>
    </row>
    <row r="246" spans="10:10" ht="15.75" customHeight="1">
      <c r="J246" s="94"/>
    </row>
    <row r="247" spans="10:10" ht="15.75" customHeight="1">
      <c r="J247" s="94"/>
    </row>
    <row r="248" spans="10:10" ht="15.75" customHeight="1">
      <c r="J248" s="94"/>
    </row>
    <row r="249" spans="10:10" ht="15.75" customHeight="1">
      <c r="J249" s="94"/>
    </row>
    <row r="250" spans="10:10" ht="15.75" customHeight="1">
      <c r="J250" s="94"/>
    </row>
    <row r="251" spans="10:10" ht="15.75" customHeight="1">
      <c r="J251" s="94"/>
    </row>
    <row r="252" spans="10:10" ht="15.75" customHeight="1">
      <c r="J252" s="94"/>
    </row>
    <row r="253" spans="10:10" ht="15.75" customHeight="1">
      <c r="J253" s="94"/>
    </row>
    <row r="254" spans="10:10" ht="15.75" customHeight="1">
      <c r="J254" s="94"/>
    </row>
    <row r="255" spans="10:10" ht="15.75" customHeight="1">
      <c r="J255" s="94"/>
    </row>
    <row r="256" spans="10:10" ht="15.75" customHeight="1">
      <c r="J256" s="94"/>
    </row>
    <row r="257" spans="10:10" ht="15.75" customHeight="1">
      <c r="J257" s="94"/>
    </row>
    <row r="258" spans="10:10" ht="15.75" customHeight="1">
      <c r="J258" s="94"/>
    </row>
    <row r="259" spans="10:10" ht="15.75" customHeight="1">
      <c r="J259" s="94"/>
    </row>
    <row r="260" spans="10:10" ht="15.75" customHeight="1">
      <c r="J260" s="94"/>
    </row>
    <row r="261" spans="10:10" ht="15.75" customHeight="1">
      <c r="J261" s="94"/>
    </row>
    <row r="262" spans="10:10" ht="15.75" customHeight="1">
      <c r="J262" s="94"/>
    </row>
    <row r="263" spans="10:10" ht="15.75" customHeight="1">
      <c r="J263" s="94"/>
    </row>
    <row r="264" spans="10:10" ht="15.75" customHeight="1">
      <c r="J264" s="94"/>
    </row>
    <row r="265" spans="10:10" ht="15.75" customHeight="1">
      <c r="J265" s="94"/>
    </row>
    <row r="266" spans="10:10" ht="15.75" customHeight="1">
      <c r="J266" s="94"/>
    </row>
    <row r="267" spans="10:10" ht="15.75" customHeight="1">
      <c r="J267" s="94"/>
    </row>
    <row r="268" spans="10:10" ht="15.75" customHeight="1">
      <c r="J268" s="94"/>
    </row>
    <row r="269" spans="10:10" ht="15.75" customHeight="1">
      <c r="J269" s="94"/>
    </row>
    <row r="270" spans="10:10" ht="15.75" customHeight="1">
      <c r="J270" s="94"/>
    </row>
    <row r="271" spans="10:10" ht="15.75" customHeight="1">
      <c r="J271" s="94"/>
    </row>
    <row r="272" spans="10:10" ht="15.75" customHeight="1">
      <c r="J272" s="94"/>
    </row>
    <row r="273" spans="10:10" ht="15.75" customHeight="1">
      <c r="J273" s="94"/>
    </row>
    <row r="274" spans="10:10" ht="15.75" customHeight="1">
      <c r="J274" s="94"/>
    </row>
    <row r="275" spans="10:10" ht="15.75" customHeight="1">
      <c r="J275" s="94"/>
    </row>
    <row r="276" spans="10:10" ht="15.75" customHeight="1">
      <c r="J276" s="94"/>
    </row>
    <row r="277" spans="10:10" ht="15.75" customHeight="1">
      <c r="J277" s="94"/>
    </row>
    <row r="278" spans="10:10" ht="15.75" customHeight="1">
      <c r="J278" s="94"/>
    </row>
    <row r="279" spans="10:10" ht="15.75" customHeight="1">
      <c r="J279" s="94"/>
    </row>
    <row r="280" spans="10:10" ht="15.75" customHeight="1">
      <c r="J280" s="94"/>
    </row>
    <row r="281" spans="10:10" ht="15.75" customHeight="1">
      <c r="J281" s="94"/>
    </row>
    <row r="282" spans="10:10" ht="15.75" customHeight="1">
      <c r="J282" s="94"/>
    </row>
    <row r="283" spans="10:10" ht="15.75" customHeight="1">
      <c r="J283" s="94"/>
    </row>
    <row r="284" spans="10:10" ht="15.75" customHeight="1">
      <c r="J284" s="94"/>
    </row>
    <row r="285" spans="10:10" ht="15.75" customHeight="1">
      <c r="J285" s="94"/>
    </row>
    <row r="286" spans="10:10" ht="15.75" customHeight="1">
      <c r="J286" s="94"/>
    </row>
    <row r="287" spans="10:10" ht="15.75" customHeight="1">
      <c r="J287" s="94"/>
    </row>
    <row r="288" spans="10:10" ht="15.75" customHeight="1">
      <c r="J288" s="94"/>
    </row>
    <row r="289" spans="10:10" ht="15.75" customHeight="1">
      <c r="J289" s="94"/>
    </row>
    <row r="290" spans="10:10" ht="15.75" customHeight="1">
      <c r="J290" s="94"/>
    </row>
    <row r="291" spans="10:10" ht="15.75" customHeight="1">
      <c r="J291" s="94"/>
    </row>
    <row r="292" spans="10:10" ht="15.75" customHeight="1">
      <c r="J292" s="94"/>
    </row>
    <row r="293" spans="10:10" ht="15.75" customHeight="1">
      <c r="J293" s="94"/>
    </row>
    <row r="294" spans="10:10" ht="15.75" customHeight="1">
      <c r="J294" s="94"/>
    </row>
    <row r="295" spans="10:10" ht="15.75" customHeight="1">
      <c r="J295" s="94"/>
    </row>
    <row r="296" spans="10:10" ht="15.75" customHeight="1">
      <c r="J296" s="94"/>
    </row>
    <row r="297" spans="10:10" ht="15.75" customHeight="1">
      <c r="J297" s="94"/>
    </row>
    <row r="298" spans="10:10" ht="15.75" customHeight="1">
      <c r="J298" s="94"/>
    </row>
    <row r="299" spans="10:10" ht="15.75" customHeight="1">
      <c r="J299" s="94"/>
    </row>
    <row r="300" spans="10:10" ht="15.75" customHeight="1">
      <c r="J300" s="94"/>
    </row>
    <row r="301" spans="10:10" ht="15.75" customHeight="1">
      <c r="J301" s="94"/>
    </row>
    <row r="302" spans="10:10" ht="15.75" customHeight="1">
      <c r="J302" s="94"/>
    </row>
    <row r="303" spans="10:10" ht="15.75" customHeight="1">
      <c r="J303" s="94"/>
    </row>
    <row r="304" spans="10:10" ht="15.75" customHeight="1">
      <c r="J304" s="94"/>
    </row>
    <row r="305" spans="10:10" ht="15.75" customHeight="1">
      <c r="J305" s="94"/>
    </row>
    <row r="306" spans="10:10" ht="15.75" customHeight="1">
      <c r="J306" s="94"/>
    </row>
    <row r="307" spans="10:10" ht="15.75" customHeight="1">
      <c r="J307" s="94"/>
    </row>
    <row r="308" spans="10:10" ht="15.75" customHeight="1">
      <c r="J308" s="94"/>
    </row>
    <row r="309" spans="10:10" ht="15.75" customHeight="1">
      <c r="J309" s="94"/>
    </row>
    <row r="310" spans="10:10" ht="15.75" customHeight="1">
      <c r="J310" s="94"/>
    </row>
    <row r="311" spans="10:10" ht="15.75" customHeight="1">
      <c r="J311" s="94"/>
    </row>
    <row r="312" spans="10:10" ht="15.75" customHeight="1">
      <c r="J312" s="94"/>
    </row>
    <row r="313" spans="10:10" ht="15.75" customHeight="1">
      <c r="J313" s="94"/>
    </row>
    <row r="314" spans="10:10" ht="15.75" customHeight="1">
      <c r="J314" s="94"/>
    </row>
    <row r="315" spans="10:10" ht="15.75" customHeight="1">
      <c r="J315" s="94"/>
    </row>
    <row r="316" spans="10:10" ht="15.75" customHeight="1">
      <c r="J316" s="94"/>
    </row>
    <row r="317" spans="10:10" ht="15.75" customHeight="1">
      <c r="J317" s="94"/>
    </row>
    <row r="318" spans="10:10" ht="15.75" customHeight="1">
      <c r="J318" s="94"/>
    </row>
    <row r="319" spans="10:10" ht="15.75" customHeight="1">
      <c r="J319" s="94"/>
    </row>
    <row r="320" spans="10:10" ht="15.75" customHeight="1">
      <c r="J320" s="94"/>
    </row>
    <row r="321" spans="10:10" ht="15.75" customHeight="1">
      <c r="J321" s="94"/>
    </row>
    <row r="322" spans="10:10" ht="15.75" customHeight="1">
      <c r="J322" s="94"/>
    </row>
    <row r="323" spans="10:10" ht="15.75" customHeight="1">
      <c r="J323" s="94"/>
    </row>
    <row r="324" spans="10:10" ht="15.75" customHeight="1">
      <c r="J324" s="94"/>
    </row>
    <row r="325" spans="10:10" ht="15.75" customHeight="1">
      <c r="J325" s="94"/>
    </row>
    <row r="326" spans="10:10" ht="15.75" customHeight="1">
      <c r="J326" s="94"/>
    </row>
    <row r="327" spans="10:10" ht="15.75" customHeight="1">
      <c r="J327" s="94"/>
    </row>
    <row r="328" spans="10:10" ht="15.75" customHeight="1">
      <c r="J328" s="94"/>
    </row>
    <row r="329" spans="10:10" ht="15.75" customHeight="1">
      <c r="J329" s="94"/>
    </row>
    <row r="330" spans="10:10" ht="15.75" customHeight="1">
      <c r="J330" s="94"/>
    </row>
    <row r="331" spans="10:10" ht="15.75" customHeight="1">
      <c r="J331" s="94"/>
    </row>
    <row r="332" spans="10:10" ht="15.75" customHeight="1">
      <c r="J332" s="94"/>
    </row>
    <row r="333" spans="10:10" ht="15.75" customHeight="1">
      <c r="J333" s="94"/>
    </row>
    <row r="334" spans="10:10" ht="15.75" customHeight="1">
      <c r="J334" s="94"/>
    </row>
    <row r="335" spans="10:10" ht="15.75" customHeight="1">
      <c r="J335" s="94"/>
    </row>
    <row r="336" spans="10:10" ht="15.75" customHeight="1">
      <c r="J336" s="94"/>
    </row>
    <row r="337" spans="10:10" ht="15.75" customHeight="1">
      <c r="J337" s="94"/>
    </row>
    <row r="338" spans="10:10" ht="15.75" customHeight="1">
      <c r="J338" s="94"/>
    </row>
    <row r="339" spans="10:10" ht="15.75" customHeight="1">
      <c r="J339" s="94"/>
    </row>
    <row r="340" spans="10:10" ht="15.75" customHeight="1">
      <c r="J340" s="94"/>
    </row>
    <row r="341" spans="10:10" ht="15.75" customHeight="1">
      <c r="J341" s="94"/>
    </row>
    <row r="342" spans="10:10" ht="15.75" customHeight="1">
      <c r="J342" s="94"/>
    </row>
    <row r="343" spans="10:10" ht="15.75" customHeight="1">
      <c r="J343" s="94"/>
    </row>
    <row r="344" spans="10:10" ht="15.75" customHeight="1">
      <c r="J344" s="94"/>
    </row>
    <row r="345" spans="10:10" ht="15.75" customHeight="1">
      <c r="J345" s="94"/>
    </row>
    <row r="346" spans="10:10" ht="15.75" customHeight="1">
      <c r="J346" s="94"/>
    </row>
    <row r="347" spans="10:10" ht="15.75" customHeight="1">
      <c r="J347" s="94"/>
    </row>
    <row r="348" spans="10:10" ht="15.75" customHeight="1">
      <c r="J348" s="94"/>
    </row>
    <row r="349" spans="10:10" ht="15.75" customHeight="1">
      <c r="J349" s="94"/>
    </row>
    <row r="350" spans="10:10" ht="15.75" customHeight="1">
      <c r="J350" s="94"/>
    </row>
    <row r="351" spans="10:10" ht="15.75" customHeight="1">
      <c r="J351" s="94"/>
    </row>
    <row r="352" spans="10:10" ht="15.75" customHeight="1">
      <c r="J352" s="94"/>
    </row>
    <row r="353" spans="10:10" ht="15.75" customHeight="1">
      <c r="J353" s="94"/>
    </row>
    <row r="354" spans="10:10" ht="15.75" customHeight="1">
      <c r="J354" s="94"/>
    </row>
    <row r="355" spans="10:10" ht="15.75" customHeight="1">
      <c r="J355" s="94"/>
    </row>
    <row r="356" spans="10:10" ht="15.75" customHeight="1">
      <c r="J356" s="94"/>
    </row>
    <row r="357" spans="10:10" ht="15.75" customHeight="1">
      <c r="J357" s="94"/>
    </row>
    <row r="358" spans="10:10" ht="15.75" customHeight="1">
      <c r="J358" s="94"/>
    </row>
    <row r="359" spans="10:10" ht="15.75" customHeight="1">
      <c r="J359" s="94"/>
    </row>
    <row r="360" spans="10:10" ht="15.75" customHeight="1">
      <c r="J360" s="94"/>
    </row>
    <row r="361" spans="10:10" ht="15.75" customHeight="1">
      <c r="J361" s="94"/>
    </row>
    <row r="362" spans="10:10" ht="15.75" customHeight="1">
      <c r="J362" s="94"/>
    </row>
    <row r="363" spans="10:10" ht="15.75" customHeight="1">
      <c r="J363" s="94"/>
    </row>
    <row r="364" spans="10:10" ht="15.75" customHeight="1">
      <c r="J364" s="94"/>
    </row>
    <row r="365" spans="10:10" ht="15.75" customHeight="1">
      <c r="J365" s="94"/>
    </row>
    <row r="366" spans="10:10" ht="15.75" customHeight="1">
      <c r="J366" s="94"/>
    </row>
    <row r="367" spans="10:10" ht="15.75" customHeight="1">
      <c r="J367" s="94"/>
    </row>
    <row r="368" spans="10:10" ht="15.75" customHeight="1">
      <c r="J368" s="94"/>
    </row>
    <row r="369" spans="10:10" ht="15.75" customHeight="1">
      <c r="J369" s="94"/>
    </row>
    <row r="370" spans="10:10" ht="15.75" customHeight="1">
      <c r="J370" s="94"/>
    </row>
    <row r="371" spans="10:10" ht="15.75" customHeight="1">
      <c r="J371" s="94"/>
    </row>
    <row r="372" spans="10:10" ht="15.75" customHeight="1">
      <c r="J372" s="94"/>
    </row>
    <row r="373" spans="10:10" ht="15.75" customHeight="1">
      <c r="J373" s="94"/>
    </row>
    <row r="374" spans="10:10" ht="15.75" customHeight="1">
      <c r="J374" s="94"/>
    </row>
    <row r="375" spans="10:10" ht="15.75" customHeight="1">
      <c r="J375" s="94"/>
    </row>
    <row r="376" spans="10:10" ht="15.75" customHeight="1">
      <c r="J376" s="94"/>
    </row>
    <row r="377" spans="10:10" ht="15.75" customHeight="1">
      <c r="J377" s="94"/>
    </row>
    <row r="378" spans="10:10" ht="15.75" customHeight="1">
      <c r="J378" s="94"/>
    </row>
    <row r="379" spans="10:10" ht="15.75" customHeight="1">
      <c r="J379" s="94"/>
    </row>
    <row r="380" spans="10:10" ht="15.75" customHeight="1">
      <c r="J380" s="94"/>
    </row>
    <row r="381" spans="10:10" ht="15.75" customHeight="1">
      <c r="J381" s="94"/>
    </row>
    <row r="382" spans="10:10" ht="15.75" customHeight="1">
      <c r="J382" s="94"/>
    </row>
    <row r="383" spans="10:10" ht="15.75" customHeight="1">
      <c r="J383" s="94"/>
    </row>
    <row r="384" spans="10:10" ht="15.75" customHeight="1">
      <c r="J384" s="94"/>
    </row>
    <row r="385" spans="10:10" ht="15.75" customHeight="1">
      <c r="J385" s="94"/>
    </row>
    <row r="386" spans="10:10" ht="15.75" customHeight="1">
      <c r="J386" s="94"/>
    </row>
    <row r="387" spans="10:10" ht="15.75" customHeight="1">
      <c r="J387" s="94"/>
    </row>
    <row r="388" spans="10:10" ht="15.75" customHeight="1">
      <c r="J388" s="94"/>
    </row>
    <row r="389" spans="10:10" ht="15.75" customHeight="1">
      <c r="J389" s="94"/>
    </row>
    <row r="390" spans="10:10" ht="15.75" customHeight="1">
      <c r="J390" s="94"/>
    </row>
    <row r="391" spans="10:10" ht="15.75" customHeight="1">
      <c r="J391" s="94"/>
    </row>
    <row r="392" spans="10:10" ht="15.75" customHeight="1">
      <c r="J392" s="94"/>
    </row>
    <row r="393" spans="10:10" ht="15.75" customHeight="1">
      <c r="J393" s="94"/>
    </row>
    <row r="394" spans="10:10" ht="15.75" customHeight="1">
      <c r="J394" s="94"/>
    </row>
    <row r="395" spans="10:10" ht="15.75" customHeight="1">
      <c r="J395" s="94"/>
    </row>
    <row r="396" spans="10:10" ht="15.75" customHeight="1">
      <c r="J396" s="94"/>
    </row>
    <row r="397" spans="10:10" ht="15.75" customHeight="1">
      <c r="J397" s="94"/>
    </row>
    <row r="398" spans="10:10" ht="15.75" customHeight="1">
      <c r="J398" s="94"/>
    </row>
    <row r="399" spans="10:10" ht="15.75" customHeight="1">
      <c r="J399" s="94"/>
    </row>
    <row r="400" spans="10:10" ht="15.75" customHeight="1">
      <c r="J400" s="94"/>
    </row>
    <row r="401" spans="10:10" ht="15.75" customHeight="1">
      <c r="J401" s="94"/>
    </row>
    <row r="402" spans="10:10" ht="15.75" customHeight="1">
      <c r="J402" s="94"/>
    </row>
    <row r="403" spans="10:10" ht="15.75" customHeight="1">
      <c r="J403" s="94"/>
    </row>
    <row r="404" spans="10:10" ht="15.75" customHeight="1">
      <c r="J404" s="94"/>
    </row>
    <row r="405" spans="10:10" ht="15.75" customHeight="1">
      <c r="J405" s="94"/>
    </row>
    <row r="406" spans="10:10" ht="15.75" customHeight="1">
      <c r="J406" s="94"/>
    </row>
    <row r="407" spans="10:10" ht="15.75" customHeight="1">
      <c r="J407" s="94"/>
    </row>
    <row r="408" spans="10:10" ht="15.75" customHeight="1">
      <c r="J408" s="94"/>
    </row>
    <row r="409" spans="10:10" ht="15.75" customHeight="1">
      <c r="J409" s="94"/>
    </row>
    <row r="410" spans="10:10" ht="15.75" customHeight="1">
      <c r="J410" s="94"/>
    </row>
    <row r="411" spans="10:10" ht="15.75" customHeight="1">
      <c r="J411" s="94"/>
    </row>
    <row r="412" spans="10:10" ht="15.75" customHeight="1">
      <c r="J412" s="94"/>
    </row>
    <row r="413" spans="10:10" ht="15.75" customHeight="1">
      <c r="J413" s="94"/>
    </row>
    <row r="414" spans="10:10" ht="15.75" customHeight="1">
      <c r="J414" s="94"/>
    </row>
    <row r="415" spans="10:10" ht="15.75" customHeight="1">
      <c r="J415" s="94"/>
    </row>
    <row r="416" spans="10:10" ht="15.75" customHeight="1">
      <c r="J416" s="94"/>
    </row>
    <row r="417" spans="10:10" ht="15.75" customHeight="1">
      <c r="J417" s="94"/>
    </row>
    <row r="418" spans="10:10" ht="15.75" customHeight="1">
      <c r="J418" s="94"/>
    </row>
    <row r="419" spans="10:10" ht="15.75" customHeight="1">
      <c r="J419" s="94"/>
    </row>
    <row r="420" spans="10:10" ht="15.75" customHeight="1">
      <c r="J420" s="94"/>
    </row>
    <row r="421" spans="10:10" ht="15.75" customHeight="1">
      <c r="J421" s="94"/>
    </row>
    <row r="422" spans="10:10" ht="15.75" customHeight="1">
      <c r="J422" s="94"/>
    </row>
    <row r="423" spans="10:10" ht="15.75" customHeight="1">
      <c r="J423" s="94"/>
    </row>
    <row r="424" spans="10:10" ht="15.75" customHeight="1">
      <c r="J424" s="94"/>
    </row>
    <row r="425" spans="10:10" ht="15.75" customHeight="1">
      <c r="J425" s="94"/>
    </row>
    <row r="426" spans="10:10" ht="15.75" customHeight="1">
      <c r="J426" s="94"/>
    </row>
    <row r="427" spans="10:10" ht="15.75" customHeight="1">
      <c r="J427" s="94"/>
    </row>
    <row r="428" spans="10:10" ht="15.75" customHeight="1">
      <c r="J428" s="94"/>
    </row>
    <row r="429" spans="10:10" ht="15.75" customHeight="1">
      <c r="J429" s="94"/>
    </row>
    <row r="430" spans="10:10" ht="15.75" customHeight="1">
      <c r="J430" s="94"/>
    </row>
    <row r="431" spans="10:10" ht="15.75" customHeight="1">
      <c r="J431" s="94"/>
    </row>
    <row r="432" spans="10:10" ht="15.75" customHeight="1">
      <c r="J432" s="94"/>
    </row>
    <row r="433" spans="10:10" ht="15.75" customHeight="1">
      <c r="J433" s="94"/>
    </row>
    <row r="434" spans="10:10" ht="15.75" customHeight="1">
      <c r="J434" s="94"/>
    </row>
    <row r="435" spans="10:10" ht="15.75" customHeight="1">
      <c r="J435" s="94"/>
    </row>
    <row r="436" spans="10:10" ht="15.75" customHeight="1">
      <c r="J436" s="94"/>
    </row>
    <row r="437" spans="10:10" ht="15.75" customHeight="1">
      <c r="J437" s="94"/>
    </row>
    <row r="438" spans="10:10" ht="15.75" customHeight="1">
      <c r="J438" s="94"/>
    </row>
    <row r="439" spans="10:10" ht="15.75" customHeight="1">
      <c r="J439" s="94"/>
    </row>
    <row r="440" spans="10:10" ht="15.75" customHeight="1">
      <c r="J440" s="94"/>
    </row>
    <row r="441" spans="10:10" ht="15.75" customHeight="1">
      <c r="J441" s="94"/>
    </row>
    <row r="442" spans="10:10" ht="15.75" customHeight="1">
      <c r="J442" s="94"/>
    </row>
    <row r="443" spans="10:10" ht="15.75" customHeight="1">
      <c r="J443" s="94"/>
    </row>
    <row r="444" spans="10:10" ht="15.75" customHeight="1">
      <c r="J444" s="94"/>
    </row>
    <row r="445" spans="10:10" ht="15.75" customHeight="1">
      <c r="J445" s="94"/>
    </row>
    <row r="446" spans="10:10" ht="15.75" customHeight="1">
      <c r="J446" s="94"/>
    </row>
    <row r="447" spans="10:10" ht="15.75" customHeight="1">
      <c r="J447" s="94"/>
    </row>
    <row r="448" spans="10:10" ht="15.75" customHeight="1">
      <c r="J448" s="94"/>
    </row>
    <row r="449" spans="10:10" ht="15.75" customHeight="1">
      <c r="J449" s="94"/>
    </row>
    <row r="450" spans="10:10" ht="15.75" customHeight="1">
      <c r="J450" s="94"/>
    </row>
    <row r="451" spans="10:10" ht="15.75" customHeight="1">
      <c r="J451" s="94"/>
    </row>
    <row r="452" spans="10:10" ht="15.75" customHeight="1">
      <c r="J452" s="94"/>
    </row>
    <row r="453" spans="10:10" ht="15.75" customHeight="1">
      <c r="J453" s="94"/>
    </row>
    <row r="454" spans="10:10" ht="15.75" customHeight="1">
      <c r="J454" s="94"/>
    </row>
    <row r="455" spans="10:10" ht="15.75" customHeight="1">
      <c r="J455" s="94"/>
    </row>
    <row r="456" spans="10:10" ht="15.75" customHeight="1">
      <c r="J456" s="94"/>
    </row>
    <row r="457" spans="10:10" ht="15.75" customHeight="1">
      <c r="J457" s="94"/>
    </row>
    <row r="458" spans="10:10" ht="15.75" customHeight="1">
      <c r="J458" s="94"/>
    </row>
    <row r="459" spans="10:10" ht="15.75" customHeight="1">
      <c r="J459" s="94"/>
    </row>
    <row r="460" spans="10:10" ht="15.75" customHeight="1">
      <c r="J460" s="94"/>
    </row>
    <row r="461" spans="10:10" ht="15.75" customHeight="1">
      <c r="J461" s="94"/>
    </row>
    <row r="462" spans="10:10" ht="15.75" customHeight="1">
      <c r="J462" s="94"/>
    </row>
    <row r="463" spans="10:10" ht="15.75" customHeight="1">
      <c r="J463" s="94"/>
    </row>
    <row r="464" spans="10:10" ht="15.75" customHeight="1">
      <c r="J464" s="94"/>
    </row>
    <row r="465" spans="10:10" ht="15.75" customHeight="1">
      <c r="J465" s="94"/>
    </row>
    <row r="466" spans="10:10" ht="15.75" customHeight="1">
      <c r="J466" s="94"/>
    </row>
    <row r="467" spans="10:10" ht="15.75" customHeight="1">
      <c r="J467" s="94"/>
    </row>
    <row r="468" spans="10:10" ht="15.75" customHeight="1">
      <c r="J468" s="94"/>
    </row>
    <row r="469" spans="10:10" ht="15.75" customHeight="1">
      <c r="J469" s="94"/>
    </row>
    <row r="470" spans="10:10" ht="15.75" customHeight="1">
      <c r="J470" s="94"/>
    </row>
    <row r="471" spans="10:10" ht="15.75" customHeight="1">
      <c r="J471" s="94"/>
    </row>
    <row r="472" spans="10:10" ht="15.75" customHeight="1">
      <c r="J472" s="94"/>
    </row>
    <row r="473" spans="10:10" ht="15.75" customHeight="1">
      <c r="J473" s="94"/>
    </row>
    <row r="474" spans="10:10" ht="15.75" customHeight="1">
      <c r="J474" s="94"/>
    </row>
    <row r="475" spans="10:10" ht="15.75" customHeight="1">
      <c r="J475" s="94"/>
    </row>
    <row r="476" spans="10:10" ht="15.75" customHeight="1">
      <c r="J476" s="94"/>
    </row>
    <row r="477" spans="10:10" ht="15.75" customHeight="1">
      <c r="J477" s="94"/>
    </row>
    <row r="478" spans="10:10" ht="15.75" customHeight="1">
      <c r="J478" s="94"/>
    </row>
    <row r="479" spans="10:10" ht="15.75" customHeight="1">
      <c r="J479" s="94"/>
    </row>
    <row r="480" spans="10:10" ht="15.75" customHeight="1">
      <c r="J480" s="94"/>
    </row>
    <row r="481" spans="10:10" ht="15.75" customHeight="1">
      <c r="J481" s="94"/>
    </row>
    <row r="482" spans="10:10" ht="15.75" customHeight="1">
      <c r="J482" s="94"/>
    </row>
    <row r="483" spans="10:10" ht="15.75" customHeight="1">
      <c r="J483" s="94"/>
    </row>
    <row r="484" spans="10:10" ht="15.75" customHeight="1">
      <c r="J484" s="94"/>
    </row>
    <row r="485" spans="10:10" ht="15.75" customHeight="1">
      <c r="J485" s="94"/>
    </row>
    <row r="486" spans="10:10" ht="15.75" customHeight="1">
      <c r="J486" s="94"/>
    </row>
    <row r="487" spans="10:10" ht="15.75" customHeight="1">
      <c r="J487" s="94"/>
    </row>
    <row r="488" spans="10:10" ht="15.75" customHeight="1">
      <c r="J488" s="94"/>
    </row>
    <row r="489" spans="10:10" ht="15.75" customHeight="1">
      <c r="J489" s="94"/>
    </row>
    <row r="490" spans="10:10" ht="15.75" customHeight="1">
      <c r="J490" s="94"/>
    </row>
    <row r="491" spans="10:10" ht="15.75" customHeight="1">
      <c r="J491" s="94"/>
    </row>
    <row r="492" spans="10:10" ht="15.75" customHeight="1">
      <c r="J492" s="94"/>
    </row>
    <row r="493" spans="10:10" ht="15.75" customHeight="1">
      <c r="J493" s="94"/>
    </row>
    <row r="494" spans="10:10" ht="15.75" customHeight="1">
      <c r="J494" s="94"/>
    </row>
    <row r="495" spans="10:10" ht="15.75" customHeight="1">
      <c r="J495" s="94"/>
    </row>
    <row r="496" spans="10:10" ht="15.75" customHeight="1">
      <c r="J496" s="94"/>
    </row>
    <row r="497" spans="10:10" ht="15.75" customHeight="1">
      <c r="J497" s="94"/>
    </row>
    <row r="498" spans="10:10" ht="15.75" customHeight="1">
      <c r="J498" s="94"/>
    </row>
    <row r="499" spans="10:10" ht="15.75" customHeight="1">
      <c r="J499" s="94"/>
    </row>
    <row r="500" spans="10:10" ht="15.75" customHeight="1">
      <c r="J500" s="94"/>
    </row>
    <row r="501" spans="10:10" ht="15.75" customHeight="1">
      <c r="J501" s="94"/>
    </row>
    <row r="502" spans="10:10" ht="15.75" customHeight="1">
      <c r="J502" s="94"/>
    </row>
    <row r="503" spans="10:10" ht="15.75" customHeight="1">
      <c r="J503" s="94"/>
    </row>
    <row r="504" spans="10:10" ht="15.75" customHeight="1">
      <c r="J504" s="94"/>
    </row>
    <row r="505" spans="10:10" ht="15.75" customHeight="1">
      <c r="J505" s="94"/>
    </row>
    <row r="506" spans="10:10" ht="15.75" customHeight="1">
      <c r="J506" s="94"/>
    </row>
    <row r="507" spans="10:10" ht="15.75" customHeight="1">
      <c r="J507" s="94"/>
    </row>
    <row r="508" spans="10:10" ht="15.75" customHeight="1">
      <c r="J508" s="94"/>
    </row>
    <row r="509" spans="10:10" ht="15.75" customHeight="1">
      <c r="J509" s="94"/>
    </row>
    <row r="510" spans="10:10" ht="15.75" customHeight="1">
      <c r="J510" s="94"/>
    </row>
    <row r="511" spans="10:10" ht="15.75" customHeight="1">
      <c r="J511" s="94"/>
    </row>
    <row r="512" spans="10:10" ht="15.75" customHeight="1">
      <c r="J512" s="94"/>
    </row>
    <row r="513" spans="10:10" ht="15.75" customHeight="1">
      <c r="J513" s="94"/>
    </row>
    <row r="514" spans="10:10" ht="15.75" customHeight="1">
      <c r="J514" s="94"/>
    </row>
    <row r="515" spans="10:10" ht="15.75" customHeight="1">
      <c r="J515" s="94"/>
    </row>
    <row r="516" spans="10:10" ht="15.75" customHeight="1">
      <c r="J516" s="94"/>
    </row>
    <row r="517" spans="10:10" ht="15.75" customHeight="1">
      <c r="J517" s="94"/>
    </row>
    <row r="518" spans="10:10" ht="15.75" customHeight="1">
      <c r="J518" s="94"/>
    </row>
    <row r="519" spans="10:10" ht="15.75" customHeight="1">
      <c r="J519" s="94"/>
    </row>
    <row r="520" spans="10:10" ht="15.75" customHeight="1">
      <c r="J520" s="94"/>
    </row>
    <row r="521" spans="10:10" ht="15.75" customHeight="1">
      <c r="J521" s="94"/>
    </row>
    <row r="522" spans="10:10" ht="15.75" customHeight="1">
      <c r="J522" s="94"/>
    </row>
    <row r="523" spans="10:10" ht="15.75" customHeight="1">
      <c r="J523" s="94"/>
    </row>
    <row r="524" spans="10:10" ht="15.75" customHeight="1">
      <c r="J524" s="94"/>
    </row>
    <row r="525" spans="10:10" ht="15.75" customHeight="1">
      <c r="J525" s="94"/>
    </row>
    <row r="526" spans="10:10" ht="15.75" customHeight="1">
      <c r="J526" s="94"/>
    </row>
    <row r="527" spans="10:10" ht="15.75" customHeight="1">
      <c r="J527" s="94"/>
    </row>
    <row r="528" spans="10:10" ht="15.75" customHeight="1">
      <c r="J528" s="94"/>
    </row>
    <row r="529" spans="10:10" ht="15.75" customHeight="1">
      <c r="J529" s="94"/>
    </row>
    <row r="530" spans="10:10" ht="15.75" customHeight="1">
      <c r="J530" s="94"/>
    </row>
    <row r="531" spans="10:10" ht="15.75" customHeight="1">
      <c r="J531" s="94"/>
    </row>
    <row r="532" spans="10:10" ht="15.75" customHeight="1">
      <c r="J532" s="94"/>
    </row>
    <row r="533" spans="10:10" ht="15.75" customHeight="1">
      <c r="J533" s="94"/>
    </row>
    <row r="534" spans="10:10" ht="15.75" customHeight="1">
      <c r="J534" s="94"/>
    </row>
    <row r="535" spans="10:10" ht="15.75" customHeight="1">
      <c r="J535" s="94"/>
    </row>
    <row r="536" spans="10:10" ht="15.75" customHeight="1">
      <c r="J536" s="94"/>
    </row>
    <row r="537" spans="10:10" ht="15.75" customHeight="1">
      <c r="J537" s="94"/>
    </row>
    <row r="538" spans="10:10" ht="15.75" customHeight="1">
      <c r="J538" s="94"/>
    </row>
    <row r="539" spans="10:10" ht="15.75" customHeight="1">
      <c r="J539" s="94"/>
    </row>
    <row r="540" spans="10:10" ht="15.75" customHeight="1">
      <c r="J540" s="94"/>
    </row>
    <row r="541" spans="10:10" ht="15.75" customHeight="1">
      <c r="J541" s="94"/>
    </row>
    <row r="542" spans="10:10" ht="15.75" customHeight="1">
      <c r="J542" s="94"/>
    </row>
    <row r="543" spans="10:10" ht="15.75" customHeight="1">
      <c r="J543" s="94"/>
    </row>
    <row r="544" spans="10:10" ht="15.75" customHeight="1">
      <c r="J544" s="94"/>
    </row>
    <row r="545" spans="10:10" ht="15.75" customHeight="1">
      <c r="J545" s="94"/>
    </row>
    <row r="546" spans="10:10" ht="15.75" customHeight="1">
      <c r="J546" s="94"/>
    </row>
    <row r="547" spans="10:10" ht="15.75" customHeight="1">
      <c r="J547" s="94"/>
    </row>
    <row r="548" spans="10:10" ht="15.75" customHeight="1">
      <c r="J548" s="94"/>
    </row>
    <row r="549" spans="10:10" ht="15.75" customHeight="1">
      <c r="J549" s="94"/>
    </row>
    <row r="550" spans="10:10" ht="15.75" customHeight="1">
      <c r="J550" s="94"/>
    </row>
    <row r="551" spans="10:10" ht="15.75" customHeight="1">
      <c r="J551" s="94"/>
    </row>
    <row r="552" spans="10:10" ht="15.75" customHeight="1">
      <c r="J552" s="94"/>
    </row>
    <row r="553" spans="10:10" ht="15.75" customHeight="1">
      <c r="J553" s="94"/>
    </row>
    <row r="554" spans="10:10" ht="15.75" customHeight="1">
      <c r="J554" s="94"/>
    </row>
    <row r="555" spans="10:10" ht="15.75" customHeight="1">
      <c r="J555" s="94"/>
    </row>
    <row r="556" spans="10:10" ht="15.75" customHeight="1">
      <c r="J556" s="94"/>
    </row>
    <row r="557" spans="10:10" ht="15.75" customHeight="1">
      <c r="J557" s="94"/>
    </row>
    <row r="558" spans="10:10" ht="15.75" customHeight="1">
      <c r="J558" s="94"/>
    </row>
    <row r="559" spans="10:10" ht="15.75" customHeight="1">
      <c r="J559" s="94"/>
    </row>
    <row r="560" spans="10:10" ht="15.75" customHeight="1">
      <c r="J560" s="94"/>
    </row>
    <row r="561" spans="10:10" ht="15.75" customHeight="1">
      <c r="J561" s="94"/>
    </row>
    <row r="562" spans="10:10" ht="15.75" customHeight="1">
      <c r="J562" s="94"/>
    </row>
    <row r="563" spans="10:10" ht="15.75" customHeight="1">
      <c r="J563" s="94"/>
    </row>
    <row r="564" spans="10:10" ht="15.75" customHeight="1">
      <c r="J564" s="94"/>
    </row>
    <row r="565" spans="10:10" ht="15.75" customHeight="1">
      <c r="J565" s="94"/>
    </row>
    <row r="566" spans="10:10" ht="15.75" customHeight="1">
      <c r="J566" s="94"/>
    </row>
    <row r="567" spans="10:10" ht="15.75" customHeight="1">
      <c r="J567" s="94"/>
    </row>
    <row r="568" spans="10:10" ht="15.75" customHeight="1">
      <c r="J568" s="94"/>
    </row>
    <row r="569" spans="10:10" ht="15.75" customHeight="1">
      <c r="J569" s="94"/>
    </row>
    <row r="570" spans="10:10" ht="15.75" customHeight="1">
      <c r="J570" s="94"/>
    </row>
    <row r="571" spans="10:10" ht="15.75" customHeight="1">
      <c r="J571" s="94"/>
    </row>
    <row r="572" spans="10:10" ht="15.75" customHeight="1">
      <c r="J572" s="94"/>
    </row>
    <row r="573" spans="10:10" ht="15.75" customHeight="1">
      <c r="J573" s="94"/>
    </row>
    <row r="574" spans="10:10" ht="15.75" customHeight="1">
      <c r="J574" s="94"/>
    </row>
    <row r="575" spans="10:10" ht="15.75" customHeight="1">
      <c r="J575" s="94"/>
    </row>
    <row r="576" spans="10:10" ht="15.75" customHeight="1">
      <c r="J576" s="94"/>
    </row>
    <row r="577" spans="10:10" ht="15.75" customHeight="1">
      <c r="J577" s="94"/>
    </row>
    <row r="578" spans="10:10" ht="15.75" customHeight="1">
      <c r="J578" s="94"/>
    </row>
    <row r="579" spans="10:10" ht="15.75" customHeight="1">
      <c r="J579" s="94"/>
    </row>
    <row r="580" spans="10:10" ht="15.75" customHeight="1">
      <c r="J580" s="94"/>
    </row>
    <row r="581" spans="10:10" ht="15.75" customHeight="1">
      <c r="J581" s="94"/>
    </row>
    <row r="582" spans="10:10" ht="15.75" customHeight="1">
      <c r="J582" s="94"/>
    </row>
    <row r="583" spans="10:10" ht="15.75" customHeight="1">
      <c r="J583" s="94"/>
    </row>
    <row r="584" spans="10:10" ht="15.75" customHeight="1">
      <c r="J584" s="94"/>
    </row>
    <row r="585" spans="10:10" ht="15.75" customHeight="1">
      <c r="J585" s="94"/>
    </row>
    <row r="586" spans="10:10" ht="15.75" customHeight="1">
      <c r="J586" s="94"/>
    </row>
    <row r="587" spans="10:10" ht="15.75" customHeight="1">
      <c r="J587" s="94"/>
    </row>
    <row r="588" spans="10:10" ht="15.75" customHeight="1">
      <c r="J588" s="94"/>
    </row>
    <row r="589" spans="10:10" ht="15.75" customHeight="1">
      <c r="J589" s="94"/>
    </row>
    <row r="590" spans="10:10" ht="15.75" customHeight="1">
      <c r="J590" s="94"/>
    </row>
    <row r="591" spans="10:10" ht="15.75" customHeight="1">
      <c r="J591" s="94"/>
    </row>
    <row r="592" spans="10:10" ht="15.75" customHeight="1">
      <c r="J592" s="94"/>
    </row>
    <row r="593" spans="10:10" ht="15.75" customHeight="1">
      <c r="J593" s="94"/>
    </row>
    <row r="594" spans="10:10" ht="15.75" customHeight="1">
      <c r="J594" s="94"/>
    </row>
    <row r="595" spans="10:10" ht="15.75" customHeight="1">
      <c r="J595" s="94"/>
    </row>
    <row r="596" spans="10:10" ht="15.75" customHeight="1">
      <c r="J596" s="94"/>
    </row>
    <row r="597" spans="10:10" ht="15.75" customHeight="1">
      <c r="J597" s="94"/>
    </row>
    <row r="598" spans="10:10" ht="15.75" customHeight="1">
      <c r="J598" s="94"/>
    </row>
    <row r="599" spans="10:10" ht="15.75" customHeight="1">
      <c r="J599" s="94"/>
    </row>
    <row r="600" spans="10:10" ht="15.75" customHeight="1">
      <c r="J600" s="94"/>
    </row>
    <row r="601" spans="10:10" ht="15.75" customHeight="1">
      <c r="J601" s="94"/>
    </row>
    <row r="602" spans="10:10" ht="15.75" customHeight="1">
      <c r="J602" s="94"/>
    </row>
    <row r="603" spans="10:10" ht="15.75" customHeight="1">
      <c r="J603" s="94"/>
    </row>
    <row r="604" spans="10:10" ht="15.75" customHeight="1">
      <c r="J604" s="94"/>
    </row>
    <row r="605" spans="10:10" ht="15.75" customHeight="1">
      <c r="J605" s="94"/>
    </row>
    <row r="606" spans="10:10" ht="15.75" customHeight="1">
      <c r="J606" s="94"/>
    </row>
    <row r="607" spans="10:10" ht="15.75" customHeight="1">
      <c r="J607" s="94"/>
    </row>
    <row r="608" spans="10:10" ht="15.75" customHeight="1">
      <c r="J608" s="94"/>
    </row>
    <row r="609" spans="10:10" ht="15.75" customHeight="1">
      <c r="J609" s="94"/>
    </row>
    <row r="610" spans="10:10" ht="15.75" customHeight="1">
      <c r="J610" s="94"/>
    </row>
    <row r="611" spans="10:10" ht="15.75" customHeight="1">
      <c r="J611" s="94"/>
    </row>
    <row r="612" spans="10:10" ht="15.75" customHeight="1">
      <c r="J612" s="94"/>
    </row>
    <row r="613" spans="10:10" ht="15.75" customHeight="1">
      <c r="J613" s="94"/>
    </row>
    <row r="614" spans="10:10" ht="15.75" customHeight="1">
      <c r="J614" s="94"/>
    </row>
    <row r="615" spans="10:10" ht="15.75" customHeight="1">
      <c r="J615" s="94"/>
    </row>
    <row r="616" spans="10:10" ht="15.75" customHeight="1">
      <c r="J616" s="94"/>
    </row>
    <row r="617" spans="10:10" ht="15.75" customHeight="1">
      <c r="J617" s="94"/>
    </row>
    <row r="618" spans="10:10" ht="15.75" customHeight="1">
      <c r="J618" s="94"/>
    </row>
    <row r="619" spans="10:10" ht="15.75" customHeight="1">
      <c r="J619" s="94"/>
    </row>
    <row r="620" spans="10:10" ht="15.75" customHeight="1">
      <c r="J620" s="94"/>
    </row>
    <row r="621" spans="10:10" ht="15.75" customHeight="1">
      <c r="J621" s="94"/>
    </row>
    <row r="622" spans="10:10" ht="15.75" customHeight="1">
      <c r="J622" s="94"/>
    </row>
    <row r="623" spans="10:10" ht="15.75" customHeight="1">
      <c r="J623" s="94"/>
    </row>
    <row r="624" spans="10:10" ht="15.75" customHeight="1">
      <c r="J624" s="94"/>
    </row>
    <row r="625" spans="10:10" ht="15.75" customHeight="1">
      <c r="J625" s="94"/>
    </row>
    <row r="626" spans="10:10" ht="15.75" customHeight="1">
      <c r="J626" s="94"/>
    </row>
    <row r="627" spans="10:10" ht="15.75" customHeight="1">
      <c r="J627" s="94"/>
    </row>
    <row r="628" spans="10:10" ht="15.75" customHeight="1">
      <c r="J628" s="94"/>
    </row>
    <row r="629" spans="10:10" ht="15.75" customHeight="1">
      <c r="J629" s="94"/>
    </row>
    <row r="630" spans="10:10" ht="15.75" customHeight="1">
      <c r="J630" s="94"/>
    </row>
    <row r="631" spans="10:10" ht="15.75" customHeight="1">
      <c r="J631" s="94"/>
    </row>
    <row r="632" spans="10:10" ht="15.75" customHeight="1">
      <c r="J632" s="94"/>
    </row>
    <row r="633" spans="10:10" ht="15.75" customHeight="1">
      <c r="J633" s="94"/>
    </row>
    <row r="634" spans="10:10" ht="15.75" customHeight="1">
      <c r="J634" s="94"/>
    </row>
    <row r="635" spans="10:10" ht="15.75" customHeight="1">
      <c r="J635" s="94"/>
    </row>
    <row r="636" spans="10:10" ht="15.75" customHeight="1">
      <c r="J636" s="94"/>
    </row>
    <row r="637" spans="10:10" ht="15.75" customHeight="1">
      <c r="J637" s="94"/>
    </row>
    <row r="638" spans="10:10" ht="15.75" customHeight="1">
      <c r="J638" s="94"/>
    </row>
    <row r="639" spans="10:10" ht="15.75" customHeight="1">
      <c r="J639" s="94"/>
    </row>
    <row r="640" spans="10:10" ht="15.75" customHeight="1">
      <c r="J640" s="94"/>
    </row>
    <row r="641" spans="10:10" ht="15.75" customHeight="1">
      <c r="J641" s="94"/>
    </row>
    <row r="642" spans="10:10" ht="15.75" customHeight="1">
      <c r="J642" s="94"/>
    </row>
    <row r="643" spans="10:10" ht="15.75" customHeight="1">
      <c r="J643" s="94"/>
    </row>
    <row r="644" spans="10:10" ht="15.75" customHeight="1">
      <c r="J644" s="94"/>
    </row>
    <row r="645" spans="10:10" ht="15.75" customHeight="1">
      <c r="J645" s="94"/>
    </row>
    <row r="646" spans="10:10" ht="15.75" customHeight="1">
      <c r="J646" s="94"/>
    </row>
    <row r="647" spans="10:10" ht="15.75" customHeight="1">
      <c r="J647" s="94"/>
    </row>
    <row r="648" spans="10:10" ht="15.75" customHeight="1">
      <c r="J648" s="94"/>
    </row>
    <row r="649" spans="10:10" ht="15.75" customHeight="1">
      <c r="J649" s="94"/>
    </row>
    <row r="650" spans="10:10" ht="15.75" customHeight="1">
      <c r="J650" s="94"/>
    </row>
    <row r="651" spans="10:10" ht="15.75" customHeight="1">
      <c r="J651" s="94"/>
    </row>
    <row r="652" spans="10:10" ht="15.75" customHeight="1">
      <c r="J652" s="94"/>
    </row>
    <row r="653" spans="10:10" ht="15.75" customHeight="1">
      <c r="J653" s="94"/>
    </row>
    <row r="654" spans="10:10" ht="15.75" customHeight="1">
      <c r="J654" s="94"/>
    </row>
    <row r="655" spans="10:10" ht="15.75" customHeight="1">
      <c r="J655" s="94"/>
    </row>
    <row r="656" spans="10:10" ht="15.75" customHeight="1">
      <c r="J656" s="94"/>
    </row>
    <row r="657" spans="10:10" ht="15.75" customHeight="1">
      <c r="J657" s="94"/>
    </row>
    <row r="658" spans="10:10" ht="15.75" customHeight="1">
      <c r="J658" s="94"/>
    </row>
    <row r="659" spans="10:10" ht="15.75" customHeight="1">
      <c r="J659" s="94"/>
    </row>
    <row r="660" spans="10:10" ht="15.75" customHeight="1">
      <c r="J660" s="94"/>
    </row>
    <row r="661" spans="10:10" ht="15.75" customHeight="1">
      <c r="J661" s="94"/>
    </row>
    <row r="662" spans="10:10" ht="15.75" customHeight="1">
      <c r="J662" s="94"/>
    </row>
    <row r="663" spans="10:10" ht="15.75" customHeight="1">
      <c r="J663" s="94"/>
    </row>
    <row r="664" spans="10:10" ht="15.75" customHeight="1">
      <c r="J664" s="94"/>
    </row>
    <row r="665" spans="10:10" ht="15.75" customHeight="1">
      <c r="J665" s="94"/>
    </row>
    <row r="666" spans="10:10" ht="15.75" customHeight="1">
      <c r="J666" s="94"/>
    </row>
    <row r="667" spans="10:10" ht="15.75" customHeight="1">
      <c r="J667" s="94"/>
    </row>
    <row r="668" spans="10:10" ht="15.75" customHeight="1">
      <c r="J668" s="94"/>
    </row>
    <row r="669" spans="10:10" ht="15.75" customHeight="1">
      <c r="J669" s="94"/>
    </row>
    <row r="670" spans="10:10" ht="15.75" customHeight="1">
      <c r="J670" s="94"/>
    </row>
    <row r="671" spans="10:10" ht="15.75" customHeight="1">
      <c r="J671" s="94"/>
    </row>
    <row r="672" spans="10:10" ht="15.75" customHeight="1">
      <c r="J672" s="94"/>
    </row>
    <row r="673" spans="10:10" ht="15.75" customHeight="1">
      <c r="J673" s="94"/>
    </row>
    <row r="674" spans="10:10" ht="15.75" customHeight="1">
      <c r="J674" s="94"/>
    </row>
    <row r="675" spans="10:10" ht="15.75" customHeight="1">
      <c r="J675" s="94"/>
    </row>
    <row r="676" spans="10:10" ht="15.75" customHeight="1">
      <c r="J676" s="94"/>
    </row>
    <row r="677" spans="10:10" ht="15.75" customHeight="1">
      <c r="J677" s="94"/>
    </row>
    <row r="678" spans="10:10" ht="15.75" customHeight="1">
      <c r="J678" s="94"/>
    </row>
    <row r="679" spans="10:10" ht="15.75" customHeight="1">
      <c r="J679" s="94"/>
    </row>
    <row r="680" spans="10:10" ht="15.75" customHeight="1">
      <c r="J680" s="94"/>
    </row>
    <row r="681" spans="10:10" ht="15.75" customHeight="1">
      <c r="J681" s="94"/>
    </row>
    <row r="682" spans="10:10" ht="15.75" customHeight="1">
      <c r="J682" s="94"/>
    </row>
    <row r="683" spans="10:10" ht="15.75" customHeight="1">
      <c r="J683" s="94"/>
    </row>
    <row r="684" spans="10:10" ht="15.75" customHeight="1">
      <c r="J684" s="94"/>
    </row>
    <row r="685" spans="10:10" ht="15.75" customHeight="1">
      <c r="J685" s="94"/>
    </row>
    <row r="686" spans="10:10" ht="15.75" customHeight="1">
      <c r="J686" s="94"/>
    </row>
    <row r="687" spans="10:10" ht="15.75" customHeight="1">
      <c r="J687" s="94"/>
    </row>
    <row r="688" spans="10:10" ht="15.75" customHeight="1">
      <c r="J688" s="94"/>
    </row>
    <row r="689" spans="10:10" ht="15.75" customHeight="1">
      <c r="J689" s="94"/>
    </row>
    <row r="690" spans="10:10" ht="15.75" customHeight="1">
      <c r="J690" s="94"/>
    </row>
    <row r="691" spans="10:10" ht="15.75" customHeight="1">
      <c r="J691" s="94"/>
    </row>
    <row r="692" spans="10:10" ht="15.75" customHeight="1">
      <c r="J692" s="94"/>
    </row>
    <row r="693" spans="10:10" ht="15.75" customHeight="1">
      <c r="J693" s="94"/>
    </row>
    <row r="694" spans="10:10" ht="15.75" customHeight="1">
      <c r="J694" s="94"/>
    </row>
    <row r="695" spans="10:10" ht="15.75" customHeight="1">
      <c r="J695" s="94"/>
    </row>
    <row r="696" spans="10:10" ht="15.75" customHeight="1">
      <c r="J696" s="94"/>
    </row>
    <row r="697" spans="10:10" ht="15.75" customHeight="1">
      <c r="J697" s="94"/>
    </row>
    <row r="698" spans="10:10" ht="15.75" customHeight="1">
      <c r="J698" s="94"/>
    </row>
    <row r="699" spans="10:10" ht="15.75" customHeight="1">
      <c r="J699" s="94"/>
    </row>
    <row r="700" spans="10:10" ht="15.75" customHeight="1">
      <c r="J700" s="94"/>
    </row>
    <row r="701" spans="10:10" ht="15.75" customHeight="1">
      <c r="J701" s="94"/>
    </row>
    <row r="702" spans="10:10" ht="15.75" customHeight="1">
      <c r="J702" s="94"/>
    </row>
    <row r="703" spans="10:10" ht="15.75" customHeight="1">
      <c r="J703" s="94"/>
    </row>
    <row r="704" spans="10:10" ht="15.75" customHeight="1">
      <c r="J704" s="94"/>
    </row>
    <row r="705" spans="10:10" ht="15.75" customHeight="1">
      <c r="J705" s="94"/>
    </row>
    <row r="706" spans="10:10" ht="15.75" customHeight="1">
      <c r="J706" s="94"/>
    </row>
    <row r="707" spans="10:10" ht="15.75" customHeight="1">
      <c r="J707" s="94"/>
    </row>
    <row r="708" spans="10:10" ht="15.75" customHeight="1">
      <c r="J708" s="94"/>
    </row>
    <row r="709" spans="10:10" ht="15.75" customHeight="1">
      <c r="J709" s="94"/>
    </row>
    <row r="710" spans="10:10" ht="15.75" customHeight="1">
      <c r="J710" s="94"/>
    </row>
    <row r="711" spans="10:10" ht="15.75" customHeight="1">
      <c r="J711" s="94"/>
    </row>
    <row r="712" spans="10:10" ht="15.75" customHeight="1">
      <c r="J712" s="94"/>
    </row>
    <row r="713" spans="10:10" ht="15.75" customHeight="1">
      <c r="J713" s="94"/>
    </row>
    <row r="714" spans="10:10" ht="15.75" customHeight="1">
      <c r="J714" s="94"/>
    </row>
    <row r="715" spans="10:10" ht="15.75" customHeight="1">
      <c r="J715" s="94"/>
    </row>
    <row r="716" spans="10:10" ht="15.75" customHeight="1">
      <c r="J716" s="94"/>
    </row>
    <row r="717" spans="10:10" ht="15.75" customHeight="1">
      <c r="J717" s="94"/>
    </row>
    <row r="718" spans="10:10" ht="15.75" customHeight="1">
      <c r="J718" s="94"/>
    </row>
    <row r="719" spans="10:10" ht="15.75" customHeight="1">
      <c r="J719" s="94"/>
    </row>
    <row r="720" spans="10:10" ht="15.75" customHeight="1">
      <c r="J720" s="94"/>
    </row>
    <row r="721" spans="10:10" ht="15.75" customHeight="1">
      <c r="J721" s="94"/>
    </row>
    <row r="722" spans="10:10" ht="15.75" customHeight="1">
      <c r="J722" s="94"/>
    </row>
    <row r="723" spans="10:10" ht="15.75" customHeight="1">
      <c r="J723" s="94"/>
    </row>
    <row r="724" spans="10:10" ht="15.75" customHeight="1">
      <c r="J724" s="94"/>
    </row>
    <row r="725" spans="10:10" ht="15.75" customHeight="1">
      <c r="J725" s="94"/>
    </row>
    <row r="726" spans="10:10" ht="15.75" customHeight="1">
      <c r="J726" s="94"/>
    </row>
    <row r="727" spans="10:10" ht="15.75" customHeight="1">
      <c r="J727" s="94"/>
    </row>
    <row r="728" spans="10:10" ht="15.75" customHeight="1">
      <c r="J728" s="94"/>
    </row>
    <row r="729" spans="10:10" ht="15.75" customHeight="1">
      <c r="J729" s="94"/>
    </row>
    <row r="730" spans="10:10" ht="15.75" customHeight="1">
      <c r="J730" s="94"/>
    </row>
    <row r="731" spans="10:10" ht="15.75" customHeight="1">
      <c r="J731" s="94"/>
    </row>
    <row r="732" spans="10:10" ht="15.75" customHeight="1">
      <c r="J732" s="94"/>
    </row>
    <row r="733" spans="10:10" ht="15.75" customHeight="1">
      <c r="J733" s="94"/>
    </row>
    <row r="734" spans="10:10" ht="15.75" customHeight="1">
      <c r="J734" s="94"/>
    </row>
    <row r="735" spans="10:10" ht="15.75" customHeight="1">
      <c r="J735" s="94"/>
    </row>
    <row r="736" spans="10:10" ht="15.75" customHeight="1">
      <c r="J736" s="94"/>
    </row>
    <row r="737" spans="10:10" ht="15.75" customHeight="1">
      <c r="J737" s="94"/>
    </row>
    <row r="738" spans="10:10" ht="15.75" customHeight="1">
      <c r="J738" s="94"/>
    </row>
    <row r="739" spans="10:10" ht="15.75" customHeight="1">
      <c r="J739" s="94"/>
    </row>
    <row r="740" spans="10:10" ht="15.75" customHeight="1">
      <c r="J740" s="94"/>
    </row>
    <row r="741" spans="10:10" ht="15.75" customHeight="1">
      <c r="J741" s="94"/>
    </row>
    <row r="742" spans="10:10" ht="15.75" customHeight="1">
      <c r="J742" s="94"/>
    </row>
    <row r="743" spans="10:10" ht="15.75" customHeight="1">
      <c r="J743" s="94"/>
    </row>
    <row r="744" spans="10:10" ht="15.75" customHeight="1">
      <c r="J744" s="94"/>
    </row>
    <row r="745" spans="10:10" ht="15.75" customHeight="1">
      <c r="J745" s="94"/>
    </row>
    <row r="746" spans="10:10" ht="15.75" customHeight="1">
      <c r="J746" s="94"/>
    </row>
    <row r="747" spans="10:10" ht="15.75" customHeight="1">
      <c r="J747" s="94"/>
    </row>
    <row r="748" spans="10:10" ht="15.75" customHeight="1">
      <c r="J748" s="94"/>
    </row>
    <row r="749" spans="10:10" ht="15.75" customHeight="1">
      <c r="J749" s="94"/>
    </row>
    <row r="750" spans="10:10" ht="15.75" customHeight="1">
      <c r="J750" s="94"/>
    </row>
    <row r="751" spans="10:10" ht="15.75" customHeight="1">
      <c r="J751" s="94"/>
    </row>
    <row r="752" spans="10:10" ht="15.75" customHeight="1">
      <c r="J752" s="94"/>
    </row>
    <row r="753" spans="10:10" ht="15.75" customHeight="1">
      <c r="J753" s="94"/>
    </row>
    <row r="754" spans="10:10" ht="15.75" customHeight="1">
      <c r="J754" s="94"/>
    </row>
    <row r="755" spans="10:10" ht="15.75" customHeight="1">
      <c r="J755" s="94"/>
    </row>
    <row r="756" spans="10:10" ht="15.75" customHeight="1">
      <c r="J756" s="94"/>
    </row>
    <row r="757" spans="10:10" ht="15.75" customHeight="1">
      <c r="J757" s="94"/>
    </row>
    <row r="758" spans="10:10" ht="15.75" customHeight="1">
      <c r="J758" s="94"/>
    </row>
    <row r="759" spans="10:10" ht="15.75" customHeight="1">
      <c r="J759" s="94"/>
    </row>
    <row r="760" spans="10:10" ht="15.75" customHeight="1">
      <c r="J760" s="94"/>
    </row>
    <row r="761" spans="10:10" ht="15.75" customHeight="1">
      <c r="J761" s="94"/>
    </row>
    <row r="762" spans="10:10" ht="15.75" customHeight="1">
      <c r="J762" s="94"/>
    </row>
    <row r="763" spans="10:10" ht="15.75" customHeight="1">
      <c r="J763" s="94"/>
    </row>
    <row r="764" spans="10:10" ht="15.75" customHeight="1">
      <c r="J764" s="94"/>
    </row>
    <row r="765" spans="10:10" ht="15.75" customHeight="1">
      <c r="J765" s="94"/>
    </row>
    <row r="766" spans="10:10" ht="15.75" customHeight="1">
      <c r="J766" s="94"/>
    </row>
    <row r="767" spans="10:10" ht="15.75" customHeight="1">
      <c r="J767" s="94"/>
    </row>
    <row r="768" spans="10:10" ht="15.75" customHeight="1">
      <c r="J768" s="94"/>
    </row>
    <row r="769" spans="10:10" ht="15.75" customHeight="1">
      <c r="J769" s="94"/>
    </row>
    <row r="770" spans="10:10" ht="15.75" customHeight="1">
      <c r="J770" s="94"/>
    </row>
    <row r="771" spans="10:10" ht="15.75" customHeight="1">
      <c r="J771" s="94"/>
    </row>
    <row r="772" spans="10:10" ht="15.75" customHeight="1">
      <c r="J772" s="94"/>
    </row>
    <row r="773" spans="10:10" ht="15.75" customHeight="1">
      <c r="J773" s="94"/>
    </row>
    <row r="774" spans="10:10" ht="15.75" customHeight="1">
      <c r="J774" s="94"/>
    </row>
    <row r="775" spans="10:10" ht="15.75" customHeight="1">
      <c r="J775" s="94"/>
    </row>
    <row r="776" spans="10:10" ht="15.75" customHeight="1">
      <c r="J776" s="94"/>
    </row>
    <row r="777" spans="10:10" ht="15.75" customHeight="1">
      <c r="J777" s="94"/>
    </row>
    <row r="778" spans="10:10" ht="15.75" customHeight="1">
      <c r="J778" s="94"/>
    </row>
    <row r="779" spans="10:10" ht="15.75" customHeight="1">
      <c r="J779" s="94"/>
    </row>
    <row r="780" spans="10:10" ht="15.75" customHeight="1">
      <c r="J780" s="94"/>
    </row>
    <row r="781" spans="10:10" ht="15.75" customHeight="1">
      <c r="J781" s="94"/>
    </row>
    <row r="782" spans="10:10" ht="15.75" customHeight="1">
      <c r="J782" s="94"/>
    </row>
    <row r="783" spans="10:10" ht="15.75" customHeight="1">
      <c r="J783" s="94"/>
    </row>
    <row r="784" spans="10:10" ht="15.75" customHeight="1">
      <c r="J784" s="94"/>
    </row>
    <row r="785" spans="10:10" ht="15.75" customHeight="1">
      <c r="J785" s="94"/>
    </row>
    <row r="786" spans="10:10" ht="15.75" customHeight="1">
      <c r="J786" s="94"/>
    </row>
    <row r="787" spans="10:10" ht="15.75" customHeight="1">
      <c r="J787" s="94"/>
    </row>
    <row r="788" spans="10:10" ht="15.75" customHeight="1">
      <c r="J788" s="94"/>
    </row>
    <row r="789" spans="10:10" ht="15.75" customHeight="1">
      <c r="J789" s="94"/>
    </row>
    <row r="790" spans="10:10" ht="15.75" customHeight="1">
      <c r="J790" s="94"/>
    </row>
    <row r="791" spans="10:10" ht="15.75" customHeight="1">
      <c r="J791" s="94"/>
    </row>
    <row r="792" spans="10:10" ht="15.75" customHeight="1">
      <c r="J792" s="94"/>
    </row>
    <row r="793" spans="10:10" ht="15.75" customHeight="1">
      <c r="J793" s="94"/>
    </row>
    <row r="794" spans="10:10" ht="15.75" customHeight="1">
      <c r="J794" s="94"/>
    </row>
    <row r="795" spans="10:10" ht="15.75" customHeight="1">
      <c r="J795" s="94"/>
    </row>
    <row r="796" spans="10:10" ht="15.75" customHeight="1">
      <c r="J796" s="94"/>
    </row>
    <row r="797" spans="10:10" ht="15.75" customHeight="1">
      <c r="J797" s="94"/>
    </row>
    <row r="798" spans="10:10" ht="15.75" customHeight="1">
      <c r="J798" s="94"/>
    </row>
    <row r="799" spans="10:10" ht="15.75" customHeight="1">
      <c r="J799" s="94"/>
    </row>
    <row r="800" spans="10:10" ht="15.75" customHeight="1">
      <c r="J800" s="94"/>
    </row>
    <row r="801" spans="10:10" ht="15.75" customHeight="1">
      <c r="J801" s="94"/>
    </row>
    <row r="802" spans="10:10" ht="15.75" customHeight="1">
      <c r="J802" s="94"/>
    </row>
    <row r="803" spans="10:10" ht="15.75" customHeight="1">
      <c r="J803" s="94"/>
    </row>
    <row r="804" spans="10:10" ht="15.75" customHeight="1">
      <c r="J804" s="94"/>
    </row>
    <row r="805" spans="10:10" ht="15.75" customHeight="1">
      <c r="J805" s="94"/>
    </row>
    <row r="806" spans="10:10" ht="15.75" customHeight="1">
      <c r="J806" s="94"/>
    </row>
    <row r="807" spans="10:10" ht="15.75" customHeight="1">
      <c r="J807" s="94"/>
    </row>
    <row r="808" spans="10:10" ht="15.75" customHeight="1">
      <c r="J808" s="94"/>
    </row>
    <row r="809" spans="10:10" ht="15.75" customHeight="1">
      <c r="J809" s="94"/>
    </row>
    <row r="810" spans="10:10" ht="15.75" customHeight="1">
      <c r="J810" s="94"/>
    </row>
    <row r="811" spans="10:10" ht="15.75" customHeight="1">
      <c r="J811" s="94"/>
    </row>
    <row r="812" spans="10:10" ht="15.75" customHeight="1">
      <c r="J812" s="94"/>
    </row>
    <row r="813" spans="10:10" ht="15.75" customHeight="1">
      <c r="J813" s="94"/>
    </row>
    <row r="814" spans="10:10" ht="15.75" customHeight="1">
      <c r="J814" s="94"/>
    </row>
    <row r="815" spans="10:10" ht="15.75" customHeight="1">
      <c r="J815" s="94"/>
    </row>
    <row r="816" spans="10:10" ht="15.75" customHeight="1">
      <c r="J816" s="94"/>
    </row>
    <row r="817" spans="10:10" ht="15.75" customHeight="1">
      <c r="J817" s="94"/>
    </row>
    <row r="818" spans="10:10" ht="15.75" customHeight="1">
      <c r="J818" s="94"/>
    </row>
    <row r="819" spans="10:10" ht="15.75" customHeight="1">
      <c r="J819" s="94"/>
    </row>
    <row r="820" spans="10:10" ht="15.75" customHeight="1">
      <c r="J820" s="94"/>
    </row>
    <row r="821" spans="10:10" ht="15.75" customHeight="1">
      <c r="J821" s="94"/>
    </row>
    <row r="822" spans="10:10" ht="15.75" customHeight="1">
      <c r="J822" s="94"/>
    </row>
    <row r="823" spans="10:10" ht="15.75" customHeight="1">
      <c r="J823" s="94"/>
    </row>
    <row r="824" spans="10:10" ht="15.75" customHeight="1">
      <c r="J824" s="94"/>
    </row>
    <row r="825" spans="10:10" ht="15.75" customHeight="1">
      <c r="J825" s="94"/>
    </row>
    <row r="826" spans="10:10" ht="15.75" customHeight="1">
      <c r="J826" s="94"/>
    </row>
    <row r="827" spans="10:10" ht="15.75" customHeight="1">
      <c r="J827" s="94"/>
    </row>
    <row r="828" spans="10:10" ht="15.75" customHeight="1">
      <c r="J828" s="94"/>
    </row>
    <row r="829" spans="10:10" ht="15.75" customHeight="1">
      <c r="J829" s="94"/>
    </row>
    <row r="830" spans="10:10" ht="15.75" customHeight="1">
      <c r="J830" s="94"/>
    </row>
    <row r="831" spans="10:10" ht="15.75" customHeight="1">
      <c r="J831" s="94"/>
    </row>
    <row r="832" spans="10:10" ht="15.75" customHeight="1">
      <c r="J832" s="94"/>
    </row>
    <row r="833" spans="10:10" ht="15.75" customHeight="1">
      <c r="J833" s="94"/>
    </row>
    <row r="834" spans="10:10" ht="15.75" customHeight="1">
      <c r="J834" s="94"/>
    </row>
    <row r="835" spans="10:10" ht="15.75" customHeight="1">
      <c r="J835" s="94"/>
    </row>
    <row r="836" spans="10:10" ht="15.75" customHeight="1">
      <c r="J836" s="94"/>
    </row>
    <row r="837" spans="10:10" ht="15.75" customHeight="1">
      <c r="J837" s="94"/>
    </row>
    <row r="838" spans="10:10" ht="15.75" customHeight="1">
      <c r="J838" s="94"/>
    </row>
    <row r="839" spans="10:10" ht="15.75" customHeight="1">
      <c r="J839" s="94"/>
    </row>
    <row r="840" spans="10:10" ht="15.75" customHeight="1">
      <c r="J840" s="94"/>
    </row>
    <row r="841" spans="10:10" ht="15.75" customHeight="1">
      <c r="J841" s="94"/>
    </row>
    <row r="842" spans="10:10" ht="15.75" customHeight="1">
      <c r="J842" s="94"/>
    </row>
    <row r="843" spans="10:10" ht="15.75" customHeight="1">
      <c r="J843" s="94"/>
    </row>
    <row r="844" spans="10:10" ht="15.75" customHeight="1">
      <c r="J844" s="94"/>
    </row>
    <row r="845" spans="10:10" ht="15.75" customHeight="1">
      <c r="J845" s="94"/>
    </row>
    <row r="846" spans="10:10" ht="15.75" customHeight="1">
      <c r="J846" s="94"/>
    </row>
    <row r="847" spans="10:10" ht="15.75" customHeight="1">
      <c r="J847" s="94"/>
    </row>
    <row r="848" spans="10:10" ht="15.75" customHeight="1">
      <c r="J848" s="94"/>
    </row>
    <row r="849" spans="10:10" ht="15.75" customHeight="1">
      <c r="J849" s="94"/>
    </row>
    <row r="850" spans="10:10" ht="15.75" customHeight="1">
      <c r="J850" s="94"/>
    </row>
    <row r="851" spans="10:10" ht="15.75" customHeight="1">
      <c r="J851" s="94"/>
    </row>
    <row r="852" spans="10:10" ht="15.75" customHeight="1">
      <c r="J852" s="94"/>
    </row>
    <row r="853" spans="10:10" ht="15.75" customHeight="1">
      <c r="J853" s="94"/>
    </row>
    <row r="854" spans="10:10" ht="15.75" customHeight="1">
      <c r="J854" s="94"/>
    </row>
    <row r="855" spans="10:10" ht="15.75" customHeight="1">
      <c r="J855" s="94"/>
    </row>
    <row r="856" spans="10:10" ht="15.75" customHeight="1">
      <c r="J856" s="94"/>
    </row>
    <row r="857" spans="10:10" ht="15.75" customHeight="1">
      <c r="J857" s="94"/>
    </row>
    <row r="858" spans="10:10" ht="15.75" customHeight="1">
      <c r="J858" s="94"/>
    </row>
    <row r="859" spans="10:10" ht="15.75" customHeight="1">
      <c r="J859" s="94"/>
    </row>
    <row r="860" spans="10:10" ht="15.75" customHeight="1">
      <c r="J860" s="94"/>
    </row>
    <row r="861" spans="10:10" ht="15.75" customHeight="1">
      <c r="J861" s="94"/>
    </row>
    <row r="862" spans="10:10" ht="15.75" customHeight="1">
      <c r="J862" s="94"/>
    </row>
    <row r="863" spans="10:10" ht="15.75" customHeight="1">
      <c r="J863" s="94"/>
    </row>
    <row r="864" spans="10:10" ht="15.75" customHeight="1">
      <c r="J864" s="94"/>
    </row>
    <row r="865" spans="10:10" ht="15.75" customHeight="1">
      <c r="J865" s="94"/>
    </row>
    <row r="866" spans="10:10" ht="15.75" customHeight="1">
      <c r="J866" s="94"/>
    </row>
    <row r="867" spans="10:10" ht="15.75" customHeight="1">
      <c r="J867" s="94"/>
    </row>
    <row r="868" spans="10:10" ht="15.75" customHeight="1">
      <c r="J868" s="94"/>
    </row>
    <row r="869" spans="10:10" ht="15.75" customHeight="1">
      <c r="J869" s="94"/>
    </row>
    <row r="870" spans="10:10" ht="15.75" customHeight="1">
      <c r="J870" s="94"/>
    </row>
    <row r="871" spans="10:10" ht="15.75" customHeight="1">
      <c r="J871" s="94"/>
    </row>
    <row r="872" spans="10:10" ht="15.75" customHeight="1">
      <c r="J872" s="94"/>
    </row>
    <row r="873" spans="10:10" ht="15.75" customHeight="1">
      <c r="J873" s="94"/>
    </row>
    <row r="874" spans="10:10" ht="15.75" customHeight="1">
      <c r="J874" s="94"/>
    </row>
    <row r="875" spans="10:10" ht="15.75" customHeight="1">
      <c r="J875" s="94"/>
    </row>
    <row r="876" spans="10:10" ht="15.75" customHeight="1">
      <c r="J876" s="94"/>
    </row>
    <row r="877" spans="10:10" ht="15.75" customHeight="1">
      <c r="J877" s="94"/>
    </row>
    <row r="878" spans="10:10" ht="15.75" customHeight="1">
      <c r="J878" s="94"/>
    </row>
    <row r="879" spans="10:10" ht="15.75" customHeight="1">
      <c r="J879" s="94"/>
    </row>
    <row r="880" spans="10:10" ht="15.75" customHeight="1">
      <c r="J880" s="94"/>
    </row>
    <row r="881" spans="10:10" ht="15.75" customHeight="1">
      <c r="J881" s="94"/>
    </row>
    <row r="882" spans="10:10" ht="15.75" customHeight="1">
      <c r="J882" s="94"/>
    </row>
    <row r="883" spans="10:10" ht="15.75" customHeight="1">
      <c r="J883" s="94"/>
    </row>
    <row r="884" spans="10:10" ht="15.75" customHeight="1">
      <c r="J884" s="94"/>
    </row>
    <row r="885" spans="10:10" ht="15.75" customHeight="1">
      <c r="J885" s="94"/>
    </row>
    <row r="886" spans="10:10" ht="15.75" customHeight="1">
      <c r="J886" s="94"/>
    </row>
    <row r="887" spans="10:10" ht="15.75" customHeight="1">
      <c r="J887" s="94"/>
    </row>
    <row r="888" spans="10:10" ht="15.75" customHeight="1">
      <c r="J888" s="94"/>
    </row>
    <row r="889" spans="10:10" ht="15.75" customHeight="1">
      <c r="J889" s="94"/>
    </row>
    <row r="890" spans="10:10" ht="15.75" customHeight="1">
      <c r="J890" s="94"/>
    </row>
    <row r="891" spans="10:10" ht="15.75" customHeight="1">
      <c r="J891" s="94"/>
    </row>
    <row r="892" spans="10:10" ht="15.75" customHeight="1">
      <c r="J892" s="94"/>
    </row>
    <row r="893" spans="10:10" ht="15.75" customHeight="1">
      <c r="J893" s="94"/>
    </row>
    <row r="894" spans="10:10" ht="15.75" customHeight="1">
      <c r="J894" s="94"/>
    </row>
    <row r="895" spans="10:10" ht="15.75" customHeight="1">
      <c r="J895" s="94"/>
    </row>
    <row r="896" spans="10:10" ht="15.75" customHeight="1">
      <c r="J896" s="94"/>
    </row>
    <row r="897" spans="10:10" ht="15.75" customHeight="1">
      <c r="J897" s="94"/>
    </row>
    <row r="898" spans="10:10" ht="15.75" customHeight="1">
      <c r="J898" s="94"/>
    </row>
    <row r="899" spans="10:10" ht="15.75" customHeight="1">
      <c r="J899" s="94"/>
    </row>
    <row r="900" spans="10:10" ht="15.75" customHeight="1">
      <c r="J900" s="94"/>
    </row>
    <row r="901" spans="10:10" ht="15.75" customHeight="1">
      <c r="J901" s="94"/>
    </row>
    <row r="902" spans="10:10" ht="15.75" customHeight="1">
      <c r="J902" s="94"/>
    </row>
    <row r="903" spans="10:10" ht="15.75" customHeight="1">
      <c r="J903" s="94"/>
    </row>
    <row r="904" spans="10:10" ht="15.75" customHeight="1">
      <c r="J904" s="94"/>
    </row>
    <row r="905" spans="10:10" ht="15.75" customHeight="1">
      <c r="J905" s="94"/>
    </row>
    <row r="906" spans="10:10" ht="15.75" customHeight="1">
      <c r="J906" s="94"/>
    </row>
    <row r="907" spans="10:10" ht="15.75" customHeight="1">
      <c r="J907" s="94"/>
    </row>
    <row r="908" spans="10:10" ht="15.75" customHeight="1">
      <c r="J908" s="94"/>
    </row>
    <row r="909" spans="10:10" ht="15.75" customHeight="1">
      <c r="J909" s="94"/>
    </row>
    <row r="910" spans="10:10" ht="15.75" customHeight="1">
      <c r="J910" s="94"/>
    </row>
    <row r="911" spans="10:10" ht="15.75" customHeight="1">
      <c r="J911" s="94"/>
    </row>
    <row r="912" spans="10:10" ht="15.75" customHeight="1">
      <c r="J912" s="94"/>
    </row>
    <row r="913" spans="10:10" ht="15.75" customHeight="1">
      <c r="J913" s="94"/>
    </row>
    <row r="914" spans="10:10" ht="15.75" customHeight="1">
      <c r="J914" s="94"/>
    </row>
    <row r="915" spans="10:10" ht="15.75" customHeight="1">
      <c r="J915" s="94"/>
    </row>
    <row r="916" spans="10:10" ht="15.75" customHeight="1">
      <c r="J916" s="94"/>
    </row>
    <row r="917" spans="10:10" ht="15.75" customHeight="1">
      <c r="J917" s="94"/>
    </row>
    <row r="918" spans="10:10" ht="15.75" customHeight="1">
      <c r="J918" s="94"/>
    </row>
    <row r="919" spans="10:10" ht="15.75" customHeight="1">
      <c r="J919" s="94"/>
    </row>
    <row r="920" spans="10:10" ht="15.75" customHeight="1">
      <c r="J920" s="94"/>
    </row>
    <row r="921" spans="10:10" ht="15.75" customHeight="1">
      <c r="J921" s="94"/>
    </row>
    <row r="922" spans="10:10" ht="15.75" customHeight="1">
      <c r="J922" s="94"/>
    </row>
    <row r="923" spans="10:10" ht="15.75" customHeight="1">
      <c r="J923" s="94"/>
    </row>
    <row r="924" spans="10:10" ht="15.75" customHeight="1">
      <c r="J924" s="94"/>
    </row>
    <row r="925" spans="10:10" ht="15.75" customHeight="1">
      <c r="J925" s="94"/>
    </row>
    <row r="926" spans="10:10" ht="15.75" customHeight="1">
      <c r="J926" s="94"/>
    </row>
    <row r="927" spans="10:10" ht="15.75" customHeight="1">
      <c r="J927" s="94"/>
    </row>
    <row r="928" spans="10:10" ht="15.75" customHeight="1">
      <c r="J928" s="94"/>
    </row>
    <row r="929" spans="10:10" ht="15.75" customHeight="1">
      <c r="J929" s="94"/>
    </row>
    <row r="930" spans="10:10" ht="15.75" customHeight="1">
      <c r="J930" s="94"/>
    </row>
    <row r="931" spans="10:10" ht="15.75" customHeight="1">
      <c r="J931" s="94"/>
    </row>
    <row r="932" spans="10:10" ht="15.75" customHeight="1">
      <c r="J932" s="94"/>
    </row>
    <row r="933" spans="10:10" ht="15.75" customHeight="1">
      <c r="J933" s="94"/>
    </row>
    <row r="934" spans="10:10" ht="15.75" customHeight="1">
      <c r="J934" s="94"/>
    </row>
    <row r="935" spans="10:10" ht="15.75" customHeight="1">
      <c r="J935" s="94"/>
    </row>
    <row r="936" spans="10:10" ht="15.75" customHeight="1">
      <c r="J936" s="94"/>
    </row>
    <row r="937" spans="10:10" ht="15.75" customHeight="1">
      <c r="J937" s="94"/>
    </row>
    <row r="938" spans="10:10" ht="15.75" customHeight="1">
      <c r="J938" s="94"/>
    </row>
    <row r="939" spans="10:10" ht="15.75" customHeight="1">
      <c r="J939" s="94"/>
    </row>
    <row r="940" spans="10:10" ht="15.75" customHeight="1">
      <c r="J940" s="94"/>
    </row>
    <row r="941" spans="10:10" ht="15.75" customHeight="1">
      <c r="J941" s="94"/>
    </row>
    <row r="942" spans="10:10" ht="15.75" customHeight="1">
      <c r="J942" s="94"/>
    </row>
    <row r="943" spans="10:10" ht="15.75" customHeight="1">
      <c r="J943" s="94"/>
    </row>
    <row r="944" spans="10:10" ht="15.75" customHeight="1">
      <c r="J944" s="94"/>
    </row>
    <row r="945" spans="10:10" ht="15.75" customHeight="1">
      <c r="J945" s="94"/>
    </row>
    <row r="946" spans="10:10" ht="15.75" customHeight="1">
      <c r="J946" s="94"/>
    </row>
    <row r="947" spans="10:10" ht="15.75" customHeight="1">
      <c r="J947" s="94"/>
    </row>
    <row r="948" spans="10:10" ht="15.75" customHeight="1">
      <c r="J948" s="94"/>
    </row>
    <row r="949" spans="10:10" ht="15.75" customHeight="1">
      <c r="J949" s="94"/>
    </row>
    <row r="950" spans="10:10" ht="15.75" customHeight="1">
      <c r="J950" s="94"/>
    </row>
    <row r="951" spans="10:10" ht="15.75" customHeight="1">
      <c r="J951" s="94"/>
    </row>
    <row r="952" spans="10:10" ht="15.75" customHeight="1">
      <c r="J952" s="94"/>
    </row>
    <row r="953" spans="10:10" ht="15.75" customHeight="1">
      <c r="J953" s="94"/>
    </row>
    <row r="954" spans="10:10" ht="15.75" customHeight="1">
      <c r="J954" s="94"/>
    </row>
    <row r="955" spans="10:10" ht="15.75" customHeight="1">
      <c r="J955" s="94"/>
    </row>
    <row r="956" spans="10:10" ht="15.75" customHeight="1">
      <c r="J956" s="94"/>
    </row>
    <row r="957" spans="10:10" ht="15.75" customHeight="1">
      <c r="J957" s="94"/>
    </row>
    <row r="958" spans="10:10" ht="15.75" customHeight="1">
      <c r="J958" s="94"/>
    </row>
    <row r="959" spans="10:10" ht="15.75" customHeight="1">
      <c r="J959" s="94"/>
    </row>
    <row r="960" spans="10:10" ht="15.75" customHeight="1">
      <c r="J960" s="94"/>
    </row>
    <row r="961" spans="10:10" ht="15.75" customHeight="1">
      <c r="J961" s="94"/>
    </row>
    <row r="962" spans="10:10" ht="15.75" customHeight="1">
      <c r="J962" s="94"/>
    </row>
    <row r="963" spans="10:10" ht="15.75" customHeight="1">
      <c r="J963" s="94"/>
    </row>
    <row r="964" spans="10:10" ht="15.75" customHeight="1">
      <c r="J964" s="94"/>
    </row>
    <row r="965" spans="10:10" ht="15.75" customHeight="1">
      <c r="J965" s="94"/>
    </row>
    <row r="966" spans="10:10" ht="15.75" customHeight="1">
      <c r="J966" s="94"/>
    </row>
    <row r="967" spans="10:10" ht="15.75" customHeight="1">
      <c r="J967" s="94"/>
    </row>
    <row r="968" spans="10:10" ht="15.75" customHeight="1">
      <c r="J968" s="94"/>
    </row>
    <row r="969" spans="10:10" ht="15.75" customHeight="1">
      <c r="J969" s="94"/>
    </row>
    <row r="970" spans="10:10" ht="15.75" customHeight="1">
      <c r="J970" s="94"/>
    </row>
    <row r="971" spans="10:10" ht="15.75" customHeight="1">
      <c r="J971" s="94"/>
    </row>
    <row r="972" spans="10:10" ht="15.75" customHeight="1">
      <c r="J972" s="94"/>
    </row>
    <row r="973" spans="10:10" ht="15.75" customHeight="1">
      <c r="J973" s="94"/>
    </row>
    <row r="974" spans="10:10" ht="15.75" customHeight="1">
      <c r="J974" s="94"/>
    </row>
    <row r="975" spans="10:10" ht="15.75" customHeight="1">
      <c r="J975" s="94"/>
    </row>
    <row r="976" spans="10:10" ht="15.75" customHeight="1">
      <c r="J976" s="94"/>
    </row>
    <row r="977" spans="10:10" ht="15.75" customHeight="1">
      <c r="J977" s="94"/>
    </row>
    <row r="978" spans="10:10" ht="15.75" customHeight="1">
      <c r="J978" s="94"/>
    </row>
    <row r="979" spans="10:10" ht="15.75" customHeight="1">
      <c r="J979" s="94"/>
    </row>
    <row r="980" spans="10:10" ht="15.75" customHeight="1">
      <c r="J980" s="94"/>
    </row>
    <row r="981" spans="10:10" ht="15.75" customHeight="1">
      <c r="J981" s="94"/>
    </row>
    <row r="982" spans="10:10" ht="15.75" customHeight="1">
      <c r="J982" s="94"/>
    </row>
    <row r="983" spans="10:10" ht="15.75" customHeight="1">
      <c r="J983" s="94"/>
    </row>
    <row r="984" spans="10:10" ht="15.75" customHeight="1">
      <c r="J984" s="94"/>
    </row>
    <row r="985" spans="10:10" ht="15.75" customHeight="1">
      <c r="J985" s="94"/>
    </row>
    <row r="986" spans="10:10" ht="15.75" customHeight="1">
      <c r="J986" s="94"/>
    </row>
    <row r="987" spans="10:10" ht="15.75" customHeight="1">
      <c r="J987" s="94"/>
    </row>
    <row r="988" spans="10:10" ht="15.75" customHeight="1">
      <c r="J988" s="94"/>
    </row>
    <row r="989" spans="10:10" ht="15.75" customHeight="1">
      <c r="J989" s="94"/>
    </row>
    <row r="990" spans="10:10" ht="15.75" customHeight="1">
      <c r="J990" s="94"/>
    </row>
    <row r="991" spans="10:10" ht="15.75" customHeight="1">
      <c r="J991" s="94"/>
    </row>
    <row r="992" spans="10:10" ht="15.75" customHeight="1">
      <c r="J992" s="94"/>
    </row>
    <row r="993" spans="10:10" ht="15.75" customHeight="1">
      <c r="J993" s="94"/>
    </row>
    <row r="994" spans="10:10" ht="15.75" customHeight="1">
      <c r="J994" s="94"/>
    </row>
    <row r="995" spans="10:10" ht="15.75" customHeight="1">
      <c r="J995" s="94"/>
    </row>
    <row r="996" spans="10:10" ht="15.75" customHeight="1">
      <c r="J996" s="94"/>
    </row>
    <row r="997" spans="10:10" ht="15.75" customHeight="1">
      <c r="J997" s="94"/>
    </row>
    <row r="998" spans="10:10" ht="15.75" customHeight="1">
      <c r="J998" s="94"/>
    </row>
    <row r="999" spans="10:10" ht="15.75" customHeight="1">
      <c r="J999" s="94"/>
    </row>
  </sheetData>
  <sheetProtection algorithmName="SHA-512" hashValue="QEvKjC6Yl1TS3TkjRqISJtf/LKfTK8baVGcFuyYxGghxNBR9ozL4bdzAE1ILXCl3UhLGzefjod5ZfLyjEiZrPw==" saltValue="YBigo2NL2IX62M8nW+g9XA=="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B0ACA-438E-4843-9AD5-89D25961A8B8}">
  <dimension ref="A1:Q997"/>
  <sheetViews>
    <sheetView showGridLines="0" showRowColHeaders="0" workbookViewId="0">
      <selection activeCell="B17" sqref="B17"/>
    </sheetView>
  </sheetViews>
  <sheetFormatPr defaultColWidth="14.42578125" defaultRowHeight="12.75"/>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4.85546875" customWidth="1"/>
    <col min="13" max="13" width="12.7109375" customWidth="1"/>
    <col min="14" max="17" width="9.140625" customWidth="1"/>
  </cols>
  <sheetData>
    <row r="1" spans="1:17" ht="12.75" customHeight="1">
      <c r="A1" s="8"/>
      <c r="B1" s="9"/>
      <c r="C1" s="10"/>
      <c r="D1" s="10"/>
      <c r="E1" s="11"/>
      <c r="F1" s="11"/>
      <c r="G1" s="8"/>
      <c r="H1" s="12"/>
      <c r="I1" s="13"/>
      <c r="J1" s="14"/>
      <c r="K1" s="14"/>
      <c r="L1" s="15"/>
      <c r="M1" s="16"/>
      <c r="N1" s="15"/>
      <c r="O1" s="15"/>
      <c r="P1" s="15"/>
      <c r="Q1" s="15"/>
    </row>
    <row r="2" spans="1:17" ht="12.75" customHeight="1">
      <c r="A2" s="8"/>
      <c r="B2" s="74" t="s">
        <v>91</v>
      </c>
      <c r="C2" s="73" t="s">
        <v>92</v>
      </c>
      <c r="D2" s="10"/>
      <c r="E2" s="11"/>
      <c r="F2" s="11"/>
      <c r="G2" s="8"/>
      <c r="H2" s="12"/>
      <c r="I2" s="13"/>
      <c r="J2" s="14"/>
      <c r="K2" s="14"/>
      <c r="L2" s="15"/>
      <c r="M2" s="16"/>
      <c r="N2" s="15"/>
      <c r="O2" s="15"/>
      <c r="P2" s="15"/>
      <c r="Q2" s="15"/>
    </row>
    <row r="3" spans="1:17" ht="12.75" customHeight="1">
      <c r="A3" s="8"/>
      <c r="B3" s="17" t="s">
        <v>93</v>
      </c>
      <c r="C3" s="18"/>
      <c r="D3" s="10"/>
      <c r="E3" s="11"/>
      <c r="F3" s="11"/>
      <c r="G3" s="8"/>
      <c r="H3" s="12"/>
      <c r="I3" s="13"/>
      <c r="J3" s="14"/>
      <c r="K3" s="14"/>
      <c r="L3" s="15"/>
      <c r="M3" s="16"/>
      <c r="N3" s="15"/>
      <c r="O3" s="15"/>
      <c r="P3" s="15"/>
      <c r="Q3" s="15"/>
    </row>
    <row r="4" spans="1:17" ht="12.75" customHeight="1">
      <c r="A4" s="8"/>
      <c r="B4" s="17" t="s">
        <v>94</v>
      </c>
      <c r="C4" s="18"/>
      <c r="D4" s="10"/>
      <c r="E4" s="11"/>
      <c r="F4" s="11"/>
      <c r="G4" s="8"/>
      <c r="H4" s="12"/>
      <c r="I4" s="13"/>
      <c r="J4" s="14"/>
      <c r="K4" s="14"/>
      <c r="L4" s="15"/>
      <c r="M4" s="16"/>
      <c r="N4" s="15"/>
      <c r="O4" s="15"/>
      <c r="P4" s="15"/>
      <c r="Q4" s="15"/>
    </row>
    <row r="5" spans="1:17" ht="12.75" customHeight="1">
      <c r="A5" s="8"/>
      <c r="B5" s="17" t="s">
        <v>95</v>
      </c>
      <c r="C5" s="18"/>
      <c r="D5" s="10"/>
      <c r="E5" s="11"/>
      <c r="F5" s="11"/>
      <c r="G5" s="8"/>
      <c r="H5" s="12"/>
      <c r="I5" s="13"/>
      <c r="J5" s="14"/>
      <c r="K5" s="14"/>
      <c r="L5" s="15"/>
      <c r="M5" s="16"/>
      <c r="N5" s="15"/>
      <c r="O5" s="15"/>
      <c r="P5" s="15"/>
      <c r="Q5" s="15"/>
    </row>
    <row r="6" spans="1:17" ht="12.75" customHeight="1">
      <c r="A6" s="8"/>
      <c r="B6" s="19" t="s">
        <v>96</v>
      </c>
      <c r="C6" s="20"/>
      <c r="D6" s="10"/>
      <c r="E6" s="11"/>
      <c r="F6" s="11"/>
      <c r="G6" s="8"/>
      <c r="H6" s="12"/>
      <c r="I6" s="13"/>
      <c r="J6" s="14"/>
      <c r="K6" s="14"/>
      <c r="L6" s="15"/>
      <c r="M6" s="16"/>
      <c r="N6" s="15"/>
      <c r="O6" s="15"/>
      <c r="P6" s="15"/>
      <c r="Q6" s="15"/>
    </row>
    <row r="7" spans="1:17" ht="12.75" customHeight="1">
      <c r="A7" s="8"/>
      <c r="B7" s="19" t="s">
        <v>97</v>
      </c>
      <c r="C7" s="21"/>
      <c r="D7" s="10"/>
      <c r="E7" s="11"/>
      <c r="F7" s="11"/>
      <c r="G7" s="8"/>
      <c r="H7" s="12"/>
      <c r="I7" s="13"/>
      <c r="J7" s="14"/>
      <c r="K7" s="14"/>
      <c r="L7" s="15"/>
      <c r="M7" s="16"/>
      <c r="N7" s="15"/>
      <c r="O7" s="15"/>
      <c r="P7" s="15"/>
      <c r="Q7" s="15"/>
    </row>
    <row r="8" spans="1:17" ht="12.75" customHeight="1">
      <c r="A8" s="8"/>
      <c r="B8" s="22"/>
      <c r="C8" s="22"/>
      <c r="D8" s="10"/>
      <c r="E8" s="11"/>
      <c r="F8" s="11"/>
      <c r="G8" s="8"/>
      <c r="H8" s="12"/>
      <c r="I8" s="13"/>
      <c r="J8" s="14"/>
      <c r="K8" s="14"/>
      <c r="L8" s="15"/>
      <c r="M8" s="16"/>
      <c r="N8" s="15"/>
      <c r="O8" s="15"/>
      <c r="P8" s="15"/>
      <c r="Q8" s="15"/>
    </row>
    <row r="9" spans="1:17" ht="12.75" customHeight="1">
      <c r="A9" s="8"/>
      <c r="B9" s="19" t="s">
        <v>98</v>
      </c>
      <c r="C9" s="23">
        <f>SUM(K19:K118)</f>
        <v>65000</v>
      </c>
      <c r="D9" s="10"/>
      <c r="E9" s="11"/>
      <c r="F9" s="11"/>
      <c r="G9" s="8"/>
      <c r="H9" s="12"/>
      <c r="I9" s="13"/>
      <c r="J9" s="14"/>
      <c r="K9" s="14"/>
      <c r="L9" s="15"/>
      <c r="M9" s="16"/>
      <c r="N9" s="15"/>
      <c r="O9" s="15"/>
      <c r="P9" s="15"/>
      <c r="Q9" s="15"/>
    </row>
    <row r="10" spans="1:17" ht="12.75" customHeight="1">
      <c r="A10" s="8"/>
      <c r="B10" s="8"/>
      <c r="C10" s="10"/>
      <c r="D10" s="11"/>
      <c r="E10" s="11"/>
      <c r="F10" s="11"/>
      <c r="G10" s="8"/>
      <c r="H10" s="12"/>
      <c r="I10" s="13"/>
      <c r="J10" s="14"/>
      <c r="K10" s="14"/>
      <c r="L10" s="15"/>
      <c r="M10" s="16"/>
      <c r="N10" s="15"/>
      <c r="O10" s="15"/>
      <c r="P10" s="15"/>
      <c r="Q10" s="15"/>
    </row>
    <row r="11" spans="1:17" ht="12.75" customHeight="1">
      <c r="A11" s="8"/>
      <c r="B11" s="8"/>
      <c r="C11" s="10"/>
      <c r="D11" s="11"/>
      <c r="E11" s="11"/>
      <c r="F11" s="11"/>
      <c r="G11" s="8"/>
      <c r="H11" s="12"/>
      <c r="I11" s="13"/>
      <c r="J11" s="14"/>
      <c r="K11" s="14"/>
      <c r="L11" s="15"/>
      <c r="M11" s="16"/>
      <c r="N11" s="15"/>
      <c r="O11" s="15"/>
      <c r="P11" s="15"/>
      <c r="Q11" s="15"/>
    </row>
    <row r="12" spans="1:17" ht="12.75" customHeight="1">
      <c r="A12" s="8"/>
      <c r="B12" s="8"/>
      <c r="C12" s="10"/>
      <c r="D12" s="11"/>
      <c r="E12" s="11"/>
      <c r="F12" s="11"/>
      <c r="G12" s="8"/>
      <c r="H12" s="12"/>
      <c r="I12" s="13"/>
      <c r="J12" s="14"/>
      <c r="K12" s="14"/>
      <c r="L12" s="15"/>
      <c r="M12" s="16"/>
      <c r="N12" s="15"/>
      <c r="O12" s="15"/>
      <c r="P12" s="15"/>
      <c r="Q12" s="15"/>
    </row>
    <row r="13" spans="1:17" ht="12.75" customHeight="1">
      <c r="A13" s="8"/>
      <c r="B13" s="8"/>
      <c r="C13" s="10"/>
      <c r="D13" s="10"/>
      <c r="E13" s="11"/>
      <c r="F13" s="11"/>
      <c r="G13" s="8"/>
      <c r="H13" s="12"/>
      <c r="I13" s="13"/>
      <c r="J13" s="14"/>
      <c r="K13" s="14"/>
      <c r="L13" s="15"/>
      <c r="M13" s="16"/>
      <c r="N13" s="15"/>
      <c r="O13" s="15"/>
      <c r="P13" s="15"/>
      <c r="Q13" s="15"/>
    </row>
    <row r="14" spans="1:17" ht="12.75" customHeight="1">
      <c r="A14" s="8"/>
      <c r="B14" s="8"/>
      <c r="C14" s="10"/>
      <c r="D14" s="10"/>
      <c r="E14" s="11"/>
      <c r="F14" s="11"/>
      <c r="G14" s="8"/>
      <c r="H14" s="12"/>
      <c r="I14" s="13"/>
      <c r="J14" s="14"/>
      <c r="K14" s="14"/>
      <c r="L14" s="15"/>
      <c r="M14" s="16"/>
      <c r="N14" s="15"/>
      <c r="O14" s="15"/>
      <c r="P14" s="15"/>
      <c r="Q14" s="15"/>
    </row>
    <row r="15" spans="1:17" ht="12.75" customHeight="1">
      <c r="A15" s="8"/>
      <c r="B15" s="8"/>
      <c r="C15" s="10"/>
      <c r="D15" s="10"/>
      <c r="E15" s="11"/>
      <c r="F15" s="11"/>
      <c r="G15" s="8"/>
      <c r="H15" s="12"/>
      <c r="I15" s="13"/>
      <c r="J15" s="14"/>
      <c r="K15" s="14"/>
      <c r="L15" s="15"/>
      <c r="M15" s="16"/>
      <c r="N15" s="15"/>
      <c r="O15" s="15"/>
      <c r="P15" s="15"/>
      <c r="Q15" s="15"/>
    </row>
    <row r="16" spans="1:17" ht="12.75" customHeight="1">
      <c r="A16" s="24" t="s">
        <v>99</v>
      </c>
      <c r="B16" s="24" t="s">
        <v>100</v>
      </c>
      <c r="C16" s="25" t="s">
        <v>101</v>
      </c>
      <c r="D16" s="26" t="s">
        <v>102</v>
      </c>
      <c r="E16" s="26" t="s">
        <v>103</v>
      </c>
      <c r="F16" s="26" t="s">
        <v>104</v>
      </c>
      <c r="G16" s="26" t="s">
        <v>105</v>
      </c>
      <c r="H16" s="26" t="s">
        <v>106</v>
      </c>
      <c r="I16" s="26" t="s">
        <v>107</v>
      </c>
      <c r="J16" s="26" t="s">
        <v>108</v>
      </c>
      <c r="K16" s="25" t="s">
        <v>109</v>
      </c>
      <c r="L16" s="15"/>
      <c r="M16" s="16"/>
      <c r="N16" s="15"/>
      <c r="O16" s="15"/>
      <c r="P16" s="15"/>
      <c r="Q16" s="15"/>
    </row>
    <row r="17" spans="1:17" ht="58.5" customHeight="1">
      <c r="A17" s="27"/>
      <c r="B17" s="28"/>
      <c r="C17" s="29" t="s">
        <v>110</v>
      </c>
      <c r="D17" s="29" t="s">
        <v>111</v>
      </c>
      <c r="E17" s="29" t="s">
        <v>112</v>
      </c>
      <c r="F17" s="29" t="s">
        <v>113</v>
      </c>
      <c r="G17" s="29" t="s">
        <v>114</v>
      </c>
      <c r="H17" s="29" t="s">
        <v>115</v>
      </c>
      <c r="I17" s="29" t="s">
        <v>116</v>
      </c>
      <c r="J17" s="30" t="s">
        <v>117</v>
      </c>
      <c r="K17" s="30" t="s">
        <v>118</v>
      </c>
      <c r="L17" s="15"/>
      <c r="M17" s="16"/>
      <c r="N17" s="15"/>
      <c r="O17" s="15"/>
      <c r="P17" s="15"/>
      <c r="Q17" s="15"/>
    </row>
    <row r="18" spans="1:17" ht="12.75" customHeight="1">
      <c r="A18" s="31" t="s">
        <v>119</v>
      </c>
      <c r="B18" s="32" t="s">
        <v>120</v>
      </c>
      <c r="C18" s="32" t="s">
        <v>121</v>
      </c>
      <c r="D18" s="32" t="s">
        <v>122</v>
      </c>
      <c r="E18" s="32" t="s">
        <v>123</v>
      </c>
      <c r="F18" s="32" t="s">
        <v>124</v>
      </c>
      <c r="G18" s="32" t="s">
        <v>125</v>
      </c>
      <c r="H18" s="32" t="s">
        <v>126</v>
      </c>
      <c r="I18" s="32" t="s">
        <v>127</v>
      </c>
      <c r="J18" s="32" t="s">
        <v>128</v>
      </c>
      <c r="K18" s="33" t="s">
        <v>129</v>
      </c>
      <c r="L18" s="16"/>
      <c r="M18" s="34"/>
      <c r="N18" s="15"/>
      <c r="O18" s="15"/>
      <c r="P18" s="15"/>
      <c r="Q18" s="15"/>
    </row>
    <row r="19" spans="1:17" ht="12.75" customHeight="1">
      <c r="A19" s="35">
        <v>1</v>
      </c>
      <c r="B19" s="92" t="s">
        <v>130</v>
      </c>
      <c r="C19" s="37" t="s">
        <v>131</v>
      </c>
      <c r="D19" s="38"/>
      <c r="E19" s="39"/>
      <c r="F19" s="38">
        <v>44109</v>
      </c>
      <c r="G19" s="38">
        <v>44113</v>
      </c>
      <c r="H19" s="40">
        <v>0</v>
      </c>
      <c r="I19" s="41">
        <v>25000</v>
      </c>
      <c r="J19" s="41"/>
      <c r="K19" s="42">
        <f t="shared" ref="K19:K82" si="0">IF(B19=0,"",(IF(H19=0,+I19,(H19*I19))))</f>
        <v>25000</v>
      </c>
      <c r="L19" s="15"/>
      <c r="M19" s="43"/>
      <c r="N19" s="15"/>
      <c r="O19" s="15"/>
      <c r="P19" s="15"/>
      <c r="Q19" s="15"/>
    </row>
    <row r="20" spans="1:17" ht="12.75" customHeight="1">
      <c r="A20" s="44">
        <v>2</v>
      </c>
      <c r="B20" s="45" t="s">
        <v>132</v>
      </c>
      <c r="C20" s="37" t="s">
        <v>131</v>
      </c>
      <c r="D20" s="47"/>
      <c r="E20" s="48"/>
      <c r="F20" s="38">
        <v>44109</v>
      </c>
      <c r="G20" s="38">
        <v>44113</v>
      </c>
      <c r="H20" s="40">
        <v>0</v>
      </c>
      <c r="I20" s="41">
        <v>25000</v>
      </c>
      <c r="J20" s="50"/>
      <c r="K20" s="42">
        <f t="shared" si="0"/>
        <v>25000</v>
      </c>
      <c r="L20" s="15"/>
      <c r="M20" s="43"/>
      <c r="N20" s="15"/>
      <c r="O20" s="15"/>
      <c r="P20" s="15"/>
      <c r="Q20" s="15"/>
    </row>
    <row r="21" spans="1:17" ht="12.75" customHeight="1">
      <c r="A21" s="35">
        <v>3</v>
      </c>
      <c r="B21" s="36" t="s">
        <v>133</v>
      </c>
      <c r="C21" s="37" t="s">
        <v>134</v>
      </c>
      <c r="D21" s="38"/>
      <c r="E21" s="39"/>
      <c r="F21" s="38">
        <v>44119</v>
      </c>
      <c r="G21" s="38">
        <v>44134</v>
      </c>
      <c r="H21" s="40">
        <v>0</v>
      </c>
      <c r="I21" s="41">
        <v>10000</v>
      </c>
      <c r="J21" s="41"/>
      <c r="K21" s="42">
        <f t="shared" si="0"/>
        <v>10000</v>
      </c>
      <c r="L21" s="15"/>
      <c r="M21" s="43"/>
      <c r="N21" s="15"/>
      <c r="O21" s="15"/>
      <c r="P21" s="15"/>
      <c r="Q21" s="15"/>
    </row>
    <row r="22" spans="1:17" ht="12.75" customHeight="1">
      <c r="A22" s="44">
        <v>4</v>
      </c>
      <c r="B22" s="45" t="s">
        <v>135</v>
      </c>
      <c r="C22" s="46" t="s">
        <v>136</v>
      </c>
      <c r="D22" s="47"/>
      <c r="E22" s="48"/>
      <c r="F22" s="47">
        <v>44136</v>
      </c>
      <c r="G22" s="47">
        <v>44140</v>
      </c>
      <c r="H22" s="49">
        <v>0</v>
      </c>
      <c r="I22" s="50">
        <v>5000</v>
      </c>
      <c r="J22" s="50"/>
      <c r="K22" s="42">
        <f t="shared" si="0"/>
        <v>5000</v>
      </c>
      <c r="L22" s="15"/>
      <c r="M22" s="43"/>
      <c r="N22" s="15"/>
      <c r="O22" s="15"/>
      <c r="P22" s="15"/>
      <c r="Q22" s="15"/>
    </row>
    <row r="23" spans="1:17" ht="12.75" customHeight="1">
      <c r="A23" s="35">
        <v>5</v>
      </c>
      <c r="B23" s="36"/>
      <c r="C23" s="37"/>
      <c r="D23" s="38"/>
      <c r="E23" s="39"/>
      <c r="F23" s="47"/>
      <c r="G23" s="47"/>
      <c r="H23" s="40"/>
      <c r="I23" s="41"/>
      <c r="J23" s="41"/>
      <c r="K23" s="42" t="str">
        <f t="shared" si="0"/>
        <v/>
      </c>
      <c r="L23" s="15"/>
      <c r="M23" s="43"/>
      <c r="N23" s="15"/>
      <c r="O23" s="15"/>
      <c r="P23" s="15"/>
      <c r="Q23" s="15"/>
    </row>
    <row r="24" spans="1:17" ht="12.75" customHeight="1">
      <c r="A24" s="44">
        <v>6</v>
      </c>
      <c r="B24" s="36"/>
      <c r="C24" s="37"/>
      <c r="D24" s="47"/>
      <c r="E24" s="48"/>
      <c r="F24" s="47"/>
      <c r="G24" s="47"/>
      <c r="H24" s="49"/>
      <c r="I24" s="50"/>
      <c r="J24" s="50"/>
      <c r="K24" s="42" t="str">
        <f t="shared" si="0"/>
        <v/>
      </c>
      <c r="L24" s="15"/>
      <c r="M24" s="43"/>
      <c r="N24" s="15"/>
      <c r="O24" s="15"/>
      <c r="P24" s="15"/>
      <c r="Q24" s="15"/>
    </row>
    <row r="25" spans="1:17" ht="12.75" customHeight="1">
      <c r="A25" s="35">
        <v>7</v>
      </c>
      <c r="B25" s="36"/>
      <c r="C25" s="37"/>
      <c r="D25" s="38"/>
      <c r="E25" s="39"/>
      <c r="F25" s="38"/>
      <c r="G25" s="38"/>
      <c r="H25" s="40"/>
      <c r="I25" s="41"/>
      <c r="J25" s="41"/>
      <c r="K25" s="42" t="str">
        <f t="shared" si="0"/>
        <v/>
      </c>
      <c r="L25" s="15"/>
      <c r="M25" s="43"/>
      <c r="N25" s="15"/>
      <c r="O25" s="15"/>
      <c r="P25" s="15"/>
      <c r="Q25" s="15"/>
    </row>
    <row r="26" spans="1:17" ht="12.75" customHeight="1">
      <c r="A26" s="44">
        <v>8</v>
      </c>
      <c r="B26" s="36"/>
      <c r="C26" s="37"/>
      <c r="D26" s="47"/>
      <c r="E26" s="48"/>
      <c r="F26" s="47"/>
      <c r="G26" s="47"/>
      <c r="H26" s="49"/>
      <c r="I26" s="50"/>
      <c r="J26" s="50"/>
      <c r="K26" s="42" t="str">
        <f t="shared" si="0"/>
        <v/>
      </c>
      <c r="L26" s="15"/>
      <c r="M26" s="43"/>
      <c r="N26" s="15"/>
      <c r="O26" s="15"/>
      <c r="P26" s="15"/>
      <c r="Q26" s="15"/>
    </row>
    <row r="27" spans="1:17" ht="12.75" customHeight="1">
      <c r="A27" s="35">
        <v>9</v>
      </c>
      <c r="B27" s="36"/>
      <c r="C27" s="37"/>
      <c r="D27" s="38"/>
      <c r="E27" s="39"/>
      <c r="F27" s="38"/>
      <c r="G27" s="38"/>
      <c r="H27" s="40"/>
      <c r="I27" s="41"/>
      <c r="J27" s="41"/>
      <c r="K27" s="42" t="str">
        <f t="shared" si="0"/>
        <v/>
      </c>
      <c r="L27" s="15"/>
      <c r="M27" s="43"/>
      <c r="N27" s="15"/>
      <c r="O27" s="15"/>
      <c r="P27" s="15"/>
      <c r="Q27" s="15"/>
    </row>
    <row r="28" spans="1:17" ht="12.75" customHeight="1">
      <c r="A28" s="44">
        <v>10</v>
      </c>
      <c r="B28" s="45"/>
      <c r="C28" s="46"/>
      <c r="D28" s="47"/>
      <c r="E28" s="48"/>
      <c r="F28" s="47"/>
      <c r="G28" s="47"/>
      <c r="H28" s="49"/>
      <c r="I28" s="50"/>
      <c r="J28" s="50"/>
      <c r="K28" s="42" t="str">
        <f t="shared" si="0"/>
        <v/>
      </c>
      <c r="L28" s="15"/>
      <c r="M28" s="43" t="str">
        <f>IF(D28=0,"",(#REF!*$K$18))</f>
        <v/>
      </c>
      <c r="N28" s="15"/>
      <c r="O28" s="15"/>
      <c r="P28" s="15"/>
      <c r="Q28" s="15"/>
    </row>
    <row r="29" spans="1:17" ht="12.75" customHeight="1">
      <c r="A29" s="35">
        <v>11</v>
      </c>
      <c r="B29" s="36"/>
      <c r="C29" s="37"/>
      <c r="D29" s="38"/>
      <c r="E29" s="39"/>
      <c r="F29" s="38"/>
      <c r="G29" s="38"/>
      <c r="H29" s="40"/>
      <c r="I29" s="41"/>
      <c r="J29" s="41"/>
      <c r="K29" s="42" t="str">
        <f t="shared" si="0"/>
        <v/>
      </c>
      <c r="L29" s="15"/>
      <c r="M29" s="43" t="str">
        <f>IF(D29=0,"",(#REF!*$K$18))</f>
        <v/>
      </c>
      <c r="N29" s="15"/>
      <c r="O29" s="15"/>
      <c r="P29" s="15"/>
      <c r="Q29" s="15"/>
    </row>
    <row r="30" spans="1:17" ht="12.75" customHeight="1">
      <c r="A30" s="44">
        <v>12</v>
      </c>
      <c r="B30" s="45"/>
      <c r="C30" s="46"/>
      <c r="D30" s="47"/>
      <c r="E30" s="48"/>
      <c r="F30" s="47"/>
      <c r="G30" s="47"/>
      <c r="H30" s="49"/>
      <c r="I30" s="50"/>
      <c r="J30" s="50"/>
      <c r="K30" s="42" t="str">
        <f t="shared" si="0"/>
        <v/>
      </c>
      <c r="L30" s="15"/>
      <c r="M30" s="43" t="str">
        <f>IF(D30=0,"",(#REF!*$K$18))</f>
        <v/>
      </c>
      <c r="N30" s="15"/>
      <c r="O30" s="15"/>
      <c r="P30" s="15"/>
      <c r="Q30" s="15"/>
    </row>
    <row r="31" spans="1:17" ht="12.75" customHeight="1">
      <c r="A31" s="35">
        <v>13</v>
      </c>
      <c r="B31" s="36"/>
      <c r="C31" s="37"/>
      <c r="D31" s="38"/>
      <c r="E31" s="39"/>
      <c r="F31" s="38"/>
      <c r="G31" s="38"/>
      <c r="H31" s="40"/>
      <c r="I31" s="41"/>
      <c r="J31" s="41"/>
      <c r="K31" s="42" t="str">
        <f t="shared" si="0"/>
        <v/>
      </c>
      <c r="L31" s="15"/>
      <c r="M31" s="43" t="str">
        <f>IF(D31=0,"",(#REF!*$K$18))</f>
        <v/>
      </c>
      <c r="N31" s="15"/>
      <c r="O31" s="15"/>
      <c r="P31" s="15"/>
      <c r="Q31" s="15"/>
    </row>
    <row r="32" spans="1:17" ht="12.75" customHeight="1">
      <c r="A32" s="44">
        <v>14</v>
      </c>
      <c r="B32" s="45"/>
      <c r="C32" s="46"/>
      <c r="D32" s="47"/>
      <c r="E32" s="48"/>
      <c r="F32" s="47"/>
      <c r="G32" s="47"/>
      <c r="H32" s="49"/>
      <c r="I32" s="50"/>
      <c r="J32" s="50"/>
      <c r="K32" s="42" t="str">
        <f t="shared" si="0"/>
        <v/>
      </c>
      <c r="L32" s="15"/>
      <c r="M32" s="43" t="str">
        <f>IF(D32=0,"",(#REF!*$K$18))</f>
        <v/>
      </c>
      <c r="N32" s="15"/>
      <c r="O32" s="15"/>
      <c r="P32" s="15"/>
      <c r="Q32" s="15"/>
    </row>
    <row r="33" spans="1:17" ht="12.75" customHeight="1">
      <c r="A33" s="35">
        <v>15</v>
      </c>
      <c r="B33" s="36"/>
      <c r="C33" s="37"/>
      <c r="D33" s="38"/>
      <c r="E33" s="39"/>
      <c r="F33" s="38"/>
      <c r="G33" s="38"/>
      <c r="H33" s="40"/>
      <c r="I33" s="41"/>
      <c r="J33" s="41"/>
      <c r="K33" s="42" t="str">
        <f t="shared" si="0"/>
        <v/>
      </c>
      <c r="L33" s="15"/>
      <c r="M33" s="43" t="str">
        <f>IF(D33=0,"",(#REF!*$K$18))</f>
        <v/>
      </c>
      <c r="N33" s="15"/>
      <c r="O33" s="15"/>
      <c r="P33" s="15"/>
      <c r="Q33" s="15"/>
    </row>
    <row r="34" spans="1:17" ht="12.75" customHeight="1">
      <c r="A34" s="44">
        <v>16</v>
      </c>
      <c r="B34" s="45"/>
      <c r="C34" s="46"/>
      <c r="D34" s="47"/>
      <c r="E34" s="48"/>
      <c r="F34" s="47"/>
      <c r="G34" s="47"/>
      <c r="H34" s="49"/>
      <c r="I34" s="50"/>
      <c r="J34" s="50"/>
      <c r="K34" s="42" t="str">
        <f t="shared" si="0"/>
        <v/>
      </c>
      <c r="L34" s="15"/>
      <c r="M34" s="43" t="str">
        <f>IF(D34=0,"",(#REF!*$K$18))</f>
        <v/>
      </c>
      <c r="N34" s="15"/>
      <c r="O34" s="15"/>
      <c r="P34" s="15"/>
      <c r="Q34" s="15"/>
    </row>
    <row r="35" spans="1:17" ht="12.75" customHeight="1">
      <c r="A35" s="35">
        <v>17</v>
      </c>
      <c r="B35" s="36"/>
      <c r="C35" s="37"/>
      <c r="D35" s="38"/>
      <c r="E35" s="39"/>
      <c r="F35" s="38"/>
      <c r="G35" s="38"/>
      <c r="H35" s="40"/>
      <c r="I35" s="41"/>
      <c r="J35" s="41"/>
      <c r="K35" s="42" t="str">
        <f t="shared" si="0"/>
        <v/>
      </c>
      <c r="L35" s="15"/>
      <c r="M35" s="43" t="str">
        <f>IF(D35=0,"",(#REF!*$K$18))</f>
        <v/>
      </c>
      <c r="N35" s="15"/>
      <c r="O35" s="15"/>
      <c r="P35" s="15"/>
      <c r="Q35" s="15"/>
    </row>
    <row r="36" spans="1:17" ht="12.75" customHeight="1">
      <c r="A36" s="44">
        <v>18</v>
      </c>
      <c r="B36" s="45"/>
      <c r="C36" s="46"/>
      <c r="D36" s="47"/>
      <c r="E36" s="48"/>
      <c r="F36" s="47"/>
      <c r="G36" s="47"/>
      <c r="H36" s="49"/>
      <c r="I36" s="50"/>
      <c r="J36" s="50"/>
      <c r="K36" s="42" t="str">
        <f t="shared" si="0"/>
        <v/>
      </c>
      <c r="L36" s="15"/>
      <c r="M36" s="43" t="str">
        <f>IF(D36=0,"",(#REF!*$K$18))</f>
        <v/>
      </c>
      <c r="N36" s="15"/>
      <c r="O36" s="15"/>
      <c r="P36" s="15"/>
      <c r="Q36" s="15"/>
    </row>
    <row r="37" spans="1:17" ht="12.75" customHeight="1">
      <c r="A37" s="35">
        <v>19</v>
      </c>
      <c r="B37" s="36"/>
      <c r="C37" s="37"/>
      <c r="D37" s="38"/>
      <c r="E37" s="39"/>
      <c r="F37" s="38"/>
      <c r="G37" s="38"/>
      <c r="H37" s="40"/>
      <c r="I37" s="41"/>
      <c r="J37" s="41"/>
      <c r="K37" s="42" t="str">
        <f t="shared" si="0"/>
        <v/>
      </c>
      <c r="L37" s="15"/>
      <c r="M37" s="43" t="str">
        <f>IF(D37=0,"",(#REF!*$K$18))</f>
        <v/>
      </c>
      <c r="N37" s="15"/>
      <c r="O37" s="15"/>
      <c r="P37" s="15"/>
      <c r="Q37" s="15"/>
    </row>
    <row r="38" spans="1:17" ht="12.75" customHeight="1">
      <c r="A38" s="44">
        <v>20</v>
      </c>
      <c r="B38" s="45"/>
      <c r="C38" s="46"/>
      <c r="D38" s="47"/>
      <c r="E38" s="48"/>
      <c r="F38" s="47"/>
      <c r="G38" s="47"/>
      <c r="H38" s="49"/>
      <c r="I38" s="50"/>
      <c r="J38" s="50"/>
      <c r="K38" s="42" t="str">
        <f t="shared" si="0"/>
        <v/>
      </c>
      <c r="L38" s="15"/>
      <c r="M38" s="43" t="str">
        <f>IF(D38=0,"",(#REF!*$K$18))</f>
        <v/>
      </c>
      <c r="N38" s="15"/>
      <c r="O38" s="15"/>
      <c r="P38" s="15"/>
      <c r="Q38" s="15"/>
    </row>
    <row r="39" spans="1:17" ht="12.75" customHeight="1">
      <c r="A39" s="35">
        <v>21</v>
      </c>
      <c r="B39" s="36"/>
      <c r="C39" s="37"/>
      <c r="D39" s="38"/>
      <c r="E39" s="39"/>
      <c r="F39" s="38"/>
      <c r="G39" s="38"/>
      <c r="H39" s="40"/>
      <c r="I39" s="41"/>
      <c r="J39" s="41"/>
      <c r="K39" s="42" t="str">
        <f t="shared" si="0"/>
        <v/>
      </c>
      <c r="L39" s="15"/>
      <c r="M39" s="43" t="str">
        <f>IF(D39=0,"",(#REF!*$K$18))</f>
        <v/>
      </c>
      <c r="N39" s="15"/>
      <c r="O39" s="15"/>
      <c r="P39" s="15"/>
      <c r="Q39" s="15"/>
    </row>
    <row r="40" spans="1:17" ht="12.75" customHeight="1">
      <c r="A40" s="44">
        <v>22</v>
      </c>
      <c r="B40" s="45"/>
      <c r="C40" s="46"/>
      <c r="D40" s="47"/>
      <c r="E40" s="48"/>
      <c r="F40" s="47"/>
      <c r="G40" s="47"/>
      <c r="H40" s="49"/>
      <c r="I40" s="50"/>
      <c r="J40" s="50"/>
      <c r="K40" s="42" t="str">
        <f t="shared" si="0"/>
        <v/>
      </c>
      <c r="L40" s="15"/>
      <c r="M40" s="43" t="str">
        <f>IF(D40=0,"",(#REF!*$K$18))</f>
        <v/>
      </c>
      <c r="N40" s="15"/>
      <c r="O40" s="15"/>
      <c r="P40" s="15"/>
      <c r="Q40" s="15"/>
    </row>
    <row r="41" spans="1:17" ht="12.75" customHeight="1">
      <c r="A41" s="35">
        <v>23</v>
      </c>
      <c r="B41" s="36"/>
      <c r="C41" s="37"/>
      <c r="D41" s="38"/>
      <c r="E41" s="39"/>
      <c r="F41" s="38"/>
      <c r="G41" s="38"/>
      <c r="H41" s="40"/>
      <c r="I41" s="41"/>
      <c r="J41" s="41"/>
      <c r="K41" s="42" t="str">
        <f t="shared" si="0"/>
        <v/>
      </c>
      <c r="L41" s="15"/>
      <c r="M41" s="43" t="str">
        <f>IF(D41=0,"",(#REF!*$K$18))</f>
        <v/>
      </c>
      <c r="N41" s="15"/>
      <c r="O41" s="15"/>
      <c r="P41" s="15"/>
      <c r="Q41" s="15"/>
    </row>
    <row r="42" spans="1:17" ht="12.75" customHeight="1">
      <c r="A42" s="44">
        <v>24</v>
      </c>
      <c r="B42" s="45"/>
      <c r="C42" s="46"/>
      <c r="D42" s="47"/>
      <c r="E42" s="48"/>
      <c r="F42" s="47"/>
      <c r="G42" s="47"/>
      <c r="H42" s="49"/>
      <c r="I42" s="50"/>
      <c r="J42" s="50"/>
      <c r="K42" s="42" t="str">
        <f t="shared" si="0"/>
        <v/>
      </c>
      <c r="L42" s="15"/>
      <c r="M42" s="43" t="str">
        <f>IF(D42=0,"",(#REF!*$K$18))</f>
        <v/>
      </c>
      <c r="N42" s="15"/>
      <c r="O42" s="15"/>
      <c r="P42" s="15"/>
      <c r="Q42" s="15"/>
    </row>
    <row r="43" spans="1:17" ht="12.75" customHeight="1">
      <c r="A43" s="35">
        <v>25</v>
      </c>
      <c r="B43" s="36"/>
      <c r="C43" s="37"/>
      <c r="D43" s="38"/>
      <c r="E43" s="39"/>
      <c r="F43" s="38"/>
      <c r="G43" s="38"/>
      <c r="H43" s="40"/>
      <c r="I43" s="41"/>
      <c r="J43" s="41"/>
      <c r="K43" s="42" t="str">
        <f t="shared" si="0"/>
        <v/>
      </c>
      <c r="L43" s="15"/>
      <c r="M43" s="43" t="str">
        <f>IF(D43=0,"",(#REF!*$K$18))</f>
        <v/>
      </c>
      <c r="N43" s="15"/>
      <c r="O43" s="15"/>
      <c r="P43" s="15"/>
      <c r="Q43" s="15"/>
    </row>
    <row r="44" spans="1:17" ht="12.75" customHeight="1">
      <c r="A44" s="44">
        <v>26</v>
      </c>
      <c r="B44" s="45"/>
      <c r="C44" s="46"/>
      <c r="D44" s="47"/>
      <c r="E44" s="48"/>
      <c r="F44" s="47"/>
      <c r="G44" s="47"/>
      <c r="H44" s="49"/>
      <c r="I44" s="50"/>
      <c r="J44" s="50"/>
      <c r="K44" s="42" t="str">
        <f t="shared" si="0"/>
        <v/>
      </c>
      <c r="L44" s="15"/>
      <c r="M44" s="43" t="str">
        <f>IF(D44=0,"",(#REF!*$K$18))</f>
        <v/>
      </c>
      <c r="N44" s="15"/>
      <c r="O44" s="15"/>
      <c r="P44" s="15"/>
      <c r="Q44" s="15"/>
    </row>
    <row r="45" spans="1:17" ht="12.75" customHeight="1">
      <c r="A45" s="35">
        <v>27</v>
      </c>
      <c r="B45" s="36"/>
      <c r="C45" s="37"/>
      <c r="D45" s="38"/>
      <c r="E45" s="39"/>
      <c r="F45" s="38"/>
      <c r="G45" s="38"/>
      <c r="H45" s="40"/>
      <c r="I45" s="41"/>
      <c r="J45" s="41"/>
      <c r="K45" s="42" t="str">
        <f t="shared" si="0"/>
        <v/>
      </c>
      <c r="L45" s="15"/>
      <c r="M45" s="43" t="str">
        <f>IF(D45=0,"",(#REF!*$K$18))</f>
        <v/>
      </c>
      <c r="N45" s="15"/>
      <c r="O45" s="15"/>
      <c r="P45" s="15"/>
      <c r="Q45" s="15"/>
    </row>
    <row r="46" spans="1:17" ht="12.75" customHeight="1">
      <c r="A46" s="44">
        <v>28</v>
      </c>
      <c r="B46" s="45"/>
      <c r="C46" s="46"/>
      <c r="D46" s="47"/>
      <c r="E46" s="48"/>
      <c r="F46" s="47"/>
      <c r="G46" s="47"/>
      <c r="H46" s="49"/>
      <c r="I46" s="50"/>
      <c r="J46" s="50"/>
      <c r="K46" s="42" t="str">
        <f t="shared" si="0"/>
        <v/>
      </c>
      <c r="L46" s="15"/>
      <c r="M46" s="43" t="str">
        <f>IF(D46=0,"",(#REF!*$K$18))</f>
        <v/>
      </c>
      <c r="N46" s="15"/>
      <c r="O46" s="15"/>
      <c r="P46" s="15"/>
      <c r="Q46" s="15"/>
    </row>
    <row r="47" spans="1:17" ht="12.75" customHeight="1">
      <c r="A47" s="35">
        <v>29</v>
      </c>
      <c r="B47" s="36"/>
      <c r="C47" s="37"/>
      <c r="D47" s="38"/>
      <c r="E47" s="39"/>
      <c r="F47" s="38"/>
      <c r="G47" s="38"/>
      <c r="H47" s="40"/>
      <c r="I47" s="41"/>
      <c r="J47" s="41"/>
      <c r="K47" s="42" t="str">
        <f t="shared" si="0"/>
        <v/>
      </c>
      <c r="L47" s="15"/>
      <c r="M47" s="43" t="str">
        <f>IF(D47=0,"",(#REF!*$K$18))</f>
        <v/>
      </c>
      <c r="N47" s="15"/>
      <c r="O47" s="15"/>
      <c r="P47" s="15"/>
      <c r="Q47" s="15"/>
    </row>
    <row r="48" spans="1:17" ht="12.75" customHeight="1">
      <c r="A48" s="44">
        <v>30</v>
      </c>
      <c r="B48" s="45"/>
      <c r="C48" s="46"/>
      <c r="D48" s="47"/>
      <c r="E48" s="48"/>
      <c r="F48" s="47"/>
      <c r="G48" s="47"/>
      <c r="H48" s="49"/>
      <c r="I48" s="50"/>
      <c r="J48" s="50"/>
      <c r="K48" s="42" t="str">
        <f t="shared" si="0"/>
        <v/>
      </c>
      <c r="L48" s="15"/>
      <c r="M48" s="43" t="str">
        <f>IF(D48=0,"",(#REF!*$K$18))</f>
        <v/>
      </c>
      <c r="N48" s="15"/>
      <c r="O48" s="15"/>
      <c r="P48" s="15"/>
      <c r="Q48" s="15"/>
    </row>
    <row r="49" spans="1:17" ht="12.75" customHeight="1">
      <c r="A49" s="35">
        <v>31</v>
      </c>
      <c r="B49" s="36"/>
      <c r="C49" s="37"/>
      <c r="D49" s="38"/>
      <c r="E49" s="39"/>
      <c r="F49" s="38"/>
      <c r="G49" s="38"/>
      <c r="H49" s="40"/>
      <c r="I49" s="41"/>
      <c r="J49" s="41"/>
      <c r="K49" s="42" t="str">
        <f t="shared" si="0"/>
        <v/>
      </c>
      <c r="L49" s="15"/>
      <c r="M49" s="43" t="str">
        <f>IF(D49=0,"",(#REF!*$K$18))</f>
        <v/>
      </c>
      <c r="N49" s="15"/>
      <c r="O49" s="15"/>
      <c r="P49" s="15"/>
      <c r="Q49" s="15"/>
    </row>
    <row r="50" spans="1:17" ht="12.75" customHeight="1">
      <c r="A50" s="44">
        <v>32</v>
      </c>
      <c r="B50" s="45"/>
      <c r="C50" s="46"/>
      <c r="D50" s="47"/>
      <c r="E50" s="48"/>
      <c r="F50" s="47"/>
      <c r="G50" s="47"/>
      <c r="H50" s="49"/>
      <c r="I50" s="50"/>
      <c r="J50" s="50"/>
      <c r="K50" s="42" t="str">
        <f t="shared" si="0"/>
        <v/>
      </c>
      <c r="L50" s="15"/>
      <c r="M50" s="43" t="str">
        <f>IF(D50=0,"",(#REF!*$K$18))</f>
        <v/>
      </c>
      <c r="N50" s="15"/>
      <c r="O50" s="15"/>
      <c r="P50" s="15"/>
      <c r="Q50" s="15"/>
    </row>
    <row r="51" spans="1:17" ht="12.75" customHeight="1">
      <c r="A51" s="35">
        <v>33</v>
      </c>
      <c r="B51" s="36"/>
      <c r="C51" s="37"/>
      <c r="D51" s="38"/>
      <c r="E51" s="39"/>
      <c r="F51" s="38"/>
      <c r="G51" s="38"/>
      <c r="H51" s="40"/>
      <c r="I51" s="41"/>
      <c r="J51" s="41"/>
      <c r="K51" s="42" t="str">
        <f t="shared" si="0"/>
        <v/>
      </c>
      <c r="L51" s="15"/>
      <c r="M51" s="43" t="str">
        <f>IF(D51=0,"",(#REF!*$K$18))</f>
        <v/>
      </c>
      <c r="N51" s="15"/>
      <c r="O51" s="15"/>
      <c r="P51" s="15"/>
      <c r="Q51" s="15"/>
    </row>
    <row r="52" spans="1:17" ht="12.75" customHeight="1">
      <c r="A52" s="44">
        <v>34</v>
      </c>
      <c r="B52" s="45"/>
      <c r="C52" s="46"/>
      <c r="D52" s="47"/>
      <c r="E52" s="48"/>
      <c r="F52" s="47"/>
      <c r="G52" s="47"/>
      <c r="H52" s="49"/>
      <c r="I52" s="50"/>
      <c r="J52" s="50"/>
      <c r="K52" s="42" t="str">
        <f t="shared" si="0"/>
        <v/>
      </c>
      <c r="L52" s="15"/>
      <c r="M52" s="43" t="str">
        <f>IF(D52=0,"",(#REF!*$K$18))</f>
        <v/>
      </c>
      <c r="N52" s="15"/>
      <c r="O52" s="15"/>
      <c r="P52" s="15"/>
      <c r="Q52" s="15"/>
    </row>
    <row r="53" spans="1:17" ht="12.75" customHeight="1">
      <c r="A53" s="35">
        <v>35</v>
      </c>
      <c r="B53" s="36"/>
      <c r="C53" s="37"/>
      <c r="D53" s="38"/>
      <c r="E53" s="39"/>
      <c r="F53" s="38"/>
      <c r="G53" s="38"/>
      <c r="H53" s="40"/>
      <c r="I53" s="41"/>
      <c r="J53" s="41"/>
      <c r="K53" s="42" t="str">
        <f t="shared" si="0"/>
        <v/>
      </c>
      <c r="L53" s="15"/>
      <c r="M53" s="43" t="str">
        <f>IF(D53=0,"",(#REF!*$K$18))</f>
        <v/>
      </c>
      <c r="N53" s="15"/>
      <c r="O53" s="15"/>
      <c r="P53" s="15"/>
      <c r="Q53" s="15"/>
    </row>
    <row r="54" spans="1:17" ht="12.75" customHeight="1">
      <c r="A54" s="44">
        <v>36</v>
      </c>
      <c r="B54" s="45"/>
      <c r="C54" s="46"/>
      <c r="D54" s="47"/>
      <c r="E54" s="48"/>
      <c r="F54" s="47"/>
      <c r="G54" s="47"/>
      <c r="H54" s="49"/>
      <c r="I54" s="50"/>
      <c r="J54" s="50"/>
      <c r="K54" s="42" t="str">
        <f t="shared" si="0"/>
        <v/>
      </c>
      <c r="L54" s="15"/>
      <c r="M54" s="43" t="str">
        <f>IF(D54=0,"",(#REF!*$K$18))</f>
        <v/>
      </c>
      <c r="N54" s="15"/>
      <c r="O54" s="15"/>
      <c r="P54" s="15"/>
      <c r="Q54" s="15"/>
    </row>
    <row r="55" spans="1:17" ht="12.75" customHeight="1">
      <c r="A55" s="35">
        <v>37</v>
      </c>
      <c r="B55" s="36"/>
      <c r="C55" s="37"/>
      <c r="D55" s="38"/>
      <c r="E55" s="39"/>
      <c r="F55" s="38"/>
      <c r="G55" s="38"/>
      <c r="H55" s="40"/>
      <c r="I55" s="41"/>
      <c r="J55" s="41"/>
      <c r="K55" s="42" t="str">
        <f t="shared" si="0"/>
        <v/>
      </c>
      <c r="L55" s="15"/>
      <c r="M55" s="43" t="str">
        <f>IF(D55=0,"",(#REF!*$K$18))</f>
        <v/>
      </c>
      <c r="N55" s="15"/>
      <c r="O55" s="15"/>
      <c r="P55" s="15"/>
      <c r="Q55" s="15"/>
    </row>
    <row r="56" spans="1:17" ht="12.75" customHeight="1">
      <c r="A56" s="44">
        <v>38</v>
      </c>
      <c r="B56" s="45"/>
      <c r="C56" s="46"/>
      <c r="D56" s="47"/>
      <c r="E56" s="48"/>
      <c r="F56" s="47"/>
      <c r="G56" s="47"/>
      <c r="H56" s="49"/>
      <c r="I56" s="50"/>
      <c r="J56" s="50"/>
      <c r="K56" s="42" t="str">
        <f t="shared" si="0"/>
        <v/>
      </c>
      <c r="L56" s="15"/>
      <c r="M56" s="43" t="str">
        <f>IF(D56=0,"",(#REF!*$K$18))</f>
        <v/>
      </c>
      <c r="N56" s="15"/>
      <c r="O56" s="15"/>
      <c r="P56" s="15"/>
      <c r="Q56" s="15"/>
    </row>
    <row r="57" spans="1:17" ht="12.75" customHeight="1">
      <c r="A57" s="35">
        <v>39</v>
      </c>
      <c r="B57" s="36"/>
      <c r="C57" s="37"/>
      <c r="D57" s="38"/>
      <c r="E57" s="39"/>
      <c r="F57" s="38"/>
      <c r="G57" s="38"/>
      <c r="H57" s="40"/>
      <c r="I57" s="41"/>
      <c r="J57" s="41"/>
      <c r="K57" s="42" t="str">
        <f t="shared" si="0"/>
        <v/>
      </c>
      <c r="L57" s="15"/>
      <c r="M57" s="43" t="str">
        <f>IF(D57=0,"",(#REF!*$K$18))</f>
        <v/>
      </c>
      <c r="N57" s="15"/>
      <c r="O57" s="15"/>
      <c r="P57" s="15"/>
      <c r="Q57" s="15"/>
    </row>
    <row r="58" spans="1:17" ht="12.75" customHeight="1">
      <c r="A58" s="44">
        <v>40</v>
      </c>
      <c r="B58" s="45"/>
      <c r="C58" s="46"/>
      <c r="D58" s="47"/>
      <c r="E58" s="48"/>
      <c r="F58" s="47"/>
      <c r="G58" s="47"/>
      <c r="H58" s="49"/>
      <c r="I58" s="50"/>
      <c r="J58" s="50"/>
      <c r="K58" s="42" t="str">
        <f t="shared" si="0"/>
        <v/>
      </c>
      <c r="L58" s="15"/>
      <c r="M58" s="43" t="str">
        <f>IF(D58=0,"",(#REF!*$K$18))</f>
        <v/>
      </c>
      <c r="N58" s="15"/>
      <c r="O58" s="15"/>
      <c r="P58" s="15"/>
      <c r="Q58" s="15"/>
    </row>
    <row r="59" spans="1:17" ht="12.75" customHeight="1">
      <c r="A59" s="35">
        <v>41</v>
      </c>
      <c r="B59" s="36"/>
      <c r="C59" s="37"/>
      <c r="D59" s="38"/>
      <c r="E59" s="39"/>
      <c r="F59" s="38"/>
      <c r="G59" s="38"/>
      <c r="H59" s="40"/>
      <c r="I59" s="41"/>
      <c r="J59" s="41"/>
      <c r="K59" s="42" t="str">
        <f t="shared" si="0"/>
        <v/>
      </c>
      <c r="L59" s="15"/>
      <c r="M59" s="43" t="str">
        <f>IF(D59=0,"",(#REF!*$K$18))</f>
        <v/>
      </c>
      <c r="N59" s="15"/>
      <c r="O59" s="15"/>
      <c r="P59" s="15"/>
      <c r="Q59" s="15"/>
    </row>
    <row r="60" spans="1:17" ht="12.75" customHeight="1">
      <c r="A60" s="44">
        <v>42</v>
      </c>
      <c r="B60" s="45"/>
      <c r="C60" s="46"/>
      <c r="D60" s="47"/>
      <c r="E60" s="48"/>
      <c r="F60" s="47"/>
      <c r="G60" s="47"/>
      <c r="H60" s="49"/>
      <c r="I60" s="50"/>
      <c r="J60" s="50"/>
      <c r="K60" s="42" t="str">
        <f t="shared" si="0"/>
        <v/>
      </c>
      <c r="L60" s="15"/>
      <c r="M60" s="43" t="str">
        <f>IF(D60=0,"",(#REF!*$K$18))</f>
        <v/>
      </c>
      <c r="N60" s="15"/>
      <c r="O60" s="15"/>
      <c r="P60" s="15"/>
      <c r="Q60" s="15"/>
    </row>
    <row r="61" spans="1:17" ht="12.75" customHeight="1">
      <c r="A61" s="35">
        <v>43</v>
      </c>
      <c r="B61" s="36"/>
      <c r="C61" s="37"/>
      <c r="D61" s="38"/>
      <c r="E61" s="39"/>
      <c r="F61" s="38"/>
      <c r="G61" s="38"/>
      <c r="H61" s="40"/>
      <c r="I61" s="41"/>
      <c r="J61" s="41"/>
      <c r="K61" s="42" t="str">
        <f t="shared" si="0"/>
        <v/>
      </c>
      <c r="L61" s="15"/>
      <c r="M61" s="43" t="str">
        <f>IF(D61=0,"",(#REF!*$K$18))</f>
        <v/>
      </c>
      <c r="N61" s="15"/>
      <c r="O61" s="15"/>
      <c r="P61" s="15"/>
      <c r="Q61" s="15"/>
    </row>
    <row r="62" spans="1:17" ht="12.75" customHeight="1">
      <c r="A62" s="44">
        <v>44</v>
      </c>
      <c r="B62" s="45"/>
      <c r="C62" s="46"/>
      <c r="D62" s="47"/>
      <c r="E62" s="48"/>
      <c r="F62" s="47"/>
      <c r="G62" s="47"/>
      <c r="H62" s="49"/>
      <c r="I62" s="50"/>
      <c r="J62" s="50"/>
      <c r="K62" s="42" t="str">
        <f t="shared" si="0"/>
        <v/>
      </c>
      <c r="L62" s="15"/>
      <c r="M62" s="43" t="str">
        <f>IF(D62=0,"",(#REF!*$K$18))</f>
        <v/>
      </c>
      <c r="N62" s="15"/>
      <c r="O62" s="15"/>
      <c r="P62" s="15"/>
      <c r="Q62" s="15"/>
    </row>
    <row r="63" spans="1:17" ht="12.75" customHeight="1">
      <c r="A63" s="35">
        <v>45</v>
      </c>
      <c r="B63" s="36"/>
      <c r="C63" s="37"/>
      <c r="D63" s="38"/>
      <c r="E63" s="39"/>
      <c r="F63" s="38"/>
      <c r="G63" s="38"/>
      <c r="H63" s="40"/>
      <c r="I63" s="41"/>
      <c r="J63" s="41"/>
      <c r="K63" s="42" t="str">
        <f t="shared" si="0"/>
        <v/>
      </c>
      <c r="L63" s="15"/>
      <c r="M63" s="43" t="str">
        <f>IF(D63=0,"",(#REF!*$K$18))</f>
        <v/>
      </c>
      <c r="N63" s="15"/>
      <c r="O63" s="15"/>
      <c r="P63" s="15"/>
      <c r="Q63" s="15"/>
    </row>
    <row r="64" spans="1:17" ht="12.75" customHeight="1">
      <c r="A64" s="44">
        <v>46</v>
      </c>
      <c r="B64" s="45"/>
      <c r="C64" s="46"/>
      <c r="D64" s="47"/>
      <c r="E64" s="48"/>
      <c r="F64" s="47"/>
      <c r="G64" s="47"/>
      <c r="H64" s="49"/>
      <c r="I64" s="50"/>
      <c r="J64" s="50"/>
      <c r="K64" s="42" t="str">
        <f t="shared" si="0"/>
        <v/>
      </c>
      <c r="L64" s="15"/>
      <c r="M64" s="43" t="str">
        <f>IF(D64=0,"",(#REF!*$K$18))</f>
        <v/>
      </c>
      <c r="N64" s="15"/>
      <c r="O64" s="15"/>
      <c r="P64" s="15"/>
      <c r="Q64" s="15"/>
    </row>
    <row r="65" spans="1:17" ht="12.75" customHeight="1">
      <c r="A65" s="35">
        <v>47</v>
      </c>
      <c r="B65" s="36"/>
      <c r="C65" s="37"/>
      <c r="D65" s="38"/>
      <c r="E65" s="39"/>
      <c r="F65" s="38"/>
      <c r="G65" s="38"/>
      <c r="H65" s="40"/>
      <c r="I65" s="41"/>
      <c r="J65" s="41"/>
      <c r="K65" s="42" t="str">
        <f t="shared" si="0"/>
        <v/>
      </c>
      <c r="L65" s="15"/>
      <c r="M65" s="43" t="str">
        <f>IF(D65=0,"",(#REF!*$K$18))</f>
        <v/>
      </c>
      <c r="N65" s="15"/>
      <c r="O65" s="15"/>
      <c r="P65" s="15"/>
      <c r="Q65" s="15"/>
    </row>
    <row r="66" spans="1:17" ht="12.75" customHeight="1">
      <c r="A66" s="44">
        <v>48</v>
      </c>
      <c r="B66" s="45"/>
      <c r="C66" s="46"/>
      <c r="D66" s="47"/>
      <c r="E66" s="48"/>
      <c r="F66" s="47"/>
      <c r="G66" s="47"/>
      <c r="H66" s="49"/>
      <c r="I66" s="50"/>
      <c r="J66" s="50"/>
      <c r="K66" s="42" t="str">
        <f t="shared" si="0"/>
        <v/>
      </c>
      <c r="L66" s="15"/>
      <c r="M66" s="43" t="str">
        <f>IF(D66=0,"",(#REF!*$K$18))</f>
        <v/>
      </c>
      <c r="N66" s="15"/>
      <c r="O66" s="15"/>
      <c r="P66" s="15"/>
      <c r="Q66" s="15"/>
    </row>
    <row r="67" spans="1:17" ht="12.75" customHeight="1">
      <c r="A67" s="35">
        <v>49</v>
      </c>
      <c r="B67" s="36"/>
      <c r="C67" s="37"/>
      <c r="D67" s="38"/>
      <c r="E67" s="39"/>
      <c r="F67" s="38"/>
      <c r="G67" s="38"/>
      <c r="H67" s="40"/>
      <c r="I67" s="41"/>
      <c r="J67" s="41"/>
      <c r="K67" s="42" t="str">
        <f t="shared" si="0"/>
        <v/>
      </c>
      <c r="L67" s="15"/>
      <c r="M67" s="43" t="str">
        <f>IF(D67=0,"",(#REF!*$K$18))</f>
        <v/>
      </c>
      <c r="N67" s="15"/>
      <c r="O67" s="15"/>
      <c r="P67" s="15"/>
      <c r="Q67" s="15"/>
    </row>
    <row r="68" spans="1:17" ht="12.75" customHeight="1">
      <c r="A68" s="44">
        <v>50</v>
      </c>
      <c r="B68" s="45"/>
      <c r="C68" s="46"/>
      <c r="D68" s="47"/>
      <c r="E68" s="48"/>
      <c r="F68" s="47"/>
      <c r="G68" s="47"/>
      <c r="H68" s="49"/>
      <c r="I68" s="50"/>
      <c r="J68" s="50"/>
      <c r="K68" s="42" t="str">
        <f t="shared" si="0"/>
        <v/>
      </c>
      <c r="L68" s="15"/>
      <c r="M68" s="43" t="str">
        <f>IF(D68=0,"",(#REF!*$K$18))</f>
        <v/>
      </c>
      <c r="N68" s="15"/>
      <c r="O68" s="15"/>
      <c r="P68" s="15"/>
      <c r="Q68" s="15"/>
    </row>
    <row r="69" spans="1:17" ht="12.75" customHeight="1">
      <c r="A69" s="35">
        <v>51</v>
      </c>
      <c r="B69" s="36"/>
      <c r="C69" s="37"/>
      <c r="D69" s="38"/>
      <c r="E69" s="39"/>
      <c r="F69" s="38"/>
      <c r="G69" s="38"/>
      <c r="H69" s="40"/>
      <c r="I69" s="41"/>
      <c r="J69" s="41"/>
      <c r="K69" s="42" t="str">
        <f t="shared" si="0"/>
        <v/>
      </c>
      <c r="L69" s="15"/>
      <c r="M69" s="43" t="str">
        <f>IF(D69=0,"",(#REF!*$K$18))</f>
        <v/>
      </c>
      <c r="N69" s="15"/>
      <c r="O69" s="15"/>
      <c r="P69" s="15"/>
      <c r="Q69" s="15"/>
    </row>
    <row r="70" spans="1:17" ht="12.75" customHeight="1">
      <c r="A70" s="44">
        <v>52</v>
      </c>
      <c r="B70" s="45"/>
      <c r="C70" s="46"/>
      <c r="D70" s="47"/>
      <c r="E70" s="48"/>
      <c r="F70" s="47"/>
      <c r="G70" s="47"/>
      <c r="H70" s="49"/>
      <c r="I70" s="50"/>
      <c r="J70" s="50"/>
      <c r="K70" s="42" t="str">
        <f t="shared" si="0"/>
        <v/>
      </c>
      <c r="L70" s="15"/>
      <c r="M70" s="43" t="str">
        <f>IF(D70=0,"",(#REF!*$K$18))</f>
        <v/>
      </c>
      <c r="N70" s="15"/>
      <c r="O70" s="15"/>
      <c r="P70" s="15"/>
      <c r="Q70" s="15"/>
    </row>
    <row r="71" spans="1:17" ht="12.75" customHeight="1">
      <c r="A71" s="35">
        <v>53</v>
      </c>
      <c r="B71" s="36"/>
      <c r="C71" s="37"/>
      <c r="D71" s="38"/>
      <c r="E71" s="39"/>
      <c r="F71" s="38"/>
      <c r="G71" s="38"/>
      <c r="H71" s="40"/>
      <c r="I71" s="41"/>
      <c r="J71" s="41"/>
      <c r="K71" s="42" t="str">
        <f t="shared" si="0"/>
        <v/>
      </c>
      <c r="L71" s="15"/>
      <c r="M71" s="43" t="str">
        <f>IF(D71=0,"",(#REF!*$K$18))</f>
        <v/>
      </c>
      <c r="N71" s="15"/>
      <c r="O71" s="15"/>
      <c r="P71" s="15"/>
      <c r="Q71" s="15"/>
    </row>
    <row r="72" spans="1:17" ht="12.75" customHeight="1">
      <c r="A72" s="44">
        <v>54</v>
      </c>
      <c r="B72" s="45"/>
      <c r="C72" s="46"/>
      <c r="D72" s="47"/>
      <c r="E72" s="48"/>
      <c r="F72" s="47"/>
      <c r="G72" s="47"/>
      <c r="H72" s="49"/>
      <c r="I72" s="50"/>
      <c r="J72" s="50"/>
      <c r="K72" s="42" t="str">
        <f t="shared" si="0"/>
        <v/>
      </c>
      <c r="L72" s="15"/>
      <c r="M72" s="43" t="str">
        <f>IF(D72=0,"",(#REF!*$K$18))</f>
        <v/>
      </c>
      <c r="N72" s="15"/>
      <c r="O72" s="15"/>
      <c r="P72" s="15"/>
      <c r="Q72" s="15"/>
    </row>
    <row r="73" spans="1:17" ht="12.75" customHeight="1">
      <c r="A73" s="35">
        <v>55</v>
      </c>
      <c r="B73" s="36"/>
      <c r="C73" s="37"/>
      <c r="D73" s="38"/>
      <c r="E73" s="39"/>
      <c r="F73" s="38"/>
      <c r="G73" s="38"/>
      <c r="H73" s="40"/>
      <c r="I73" s="41"/>
      <c r="J73" s="41"/>
      <c r="K73" s="42" t="str">
        <f t="shared" si="0"/>
        <v/>
      </c>
      <c r="L73" s="15"/>
      <c r="M73" s="43" t="str">
        <f>IF(D73=0,"",(#REF!*$K$18))</f>
        <v/>
      </c>
      <c r="N73" s="15"/>
      <c r="O73" s="15"/>
      <c r="P73" s="15"/>
      <c r="Q73" s="15"/>
    </row>
    <row r="74" spans="1:17" ht="12.75" customHeight="1">
      <c r="A74" s="44">
        <v>56</v>
      </c>
      <c r="B74" s="45"/>
      <c r="C74" s="46"/>
      <c r="D74" s="47"/>
      <c r="E74" s="48"/>
      <c r="F74" s="47"/>
      <c r="G74" s="47"/>
      <c r="H74" s="49"/>
      <c r="I74" s="50"/>
      <c r="J74" s="50"/>
      <c r="K74" s="42" t="str">
        <f t="shared" si="0"/>
        <v/>
      </c>
      <c r="L74" s="15"/>
      <c r="M74" s="43" t="str">
        <f>IF(D74=0,"",(#REF!*$K$18))</f>
        <v/>
      </c>
      <c r="N74" s="15"/>
      <c r="O74" s="15"/>
      <c r="P74" s="15"/>
      <c r="Q74" s="15"/>
    </row>
    <row r="75" spans="1:17" ht="12.75" customHeight="1">
      <c r="A75" s="35">
        <v>57</v>
      </c>
      <c r="B75" s="36"/>
      <c r="C75" s="37"/>
      <c r="D75" s="38"/>
      <c r="E75" s="39"/>
      <c r="F75" s="38"/>
      <c r="G75" s="38"/>
      <c r="H75" s="40"/>
      <c r="I75" s="41"/>
      <c r="J75" s="41"/>
      <c r="K75" s="42" t="str">
        <f t="shared" si="0"/>
        <v/>
      </c>
      <c r="L75" s="15"/>
      <c r="M75" s="43" t="str">
        <f>IF(D75=0,"",(#REF!*$K$18))</f>
        <v/>
      </c>
      <c r="N75" s="15"/>
      <c r="O75" s="15"/>
      <c r="P75" s="15"/>
      <c r="Q75" s="15"/>
    </row>
    <row r="76" spans="1:17" ht="12.75" customHeight="1">
      <c r="A76" s="44">
        <v>58</v>
      </c>
      <c r="B76" s="45"/>
      <c r="C76" s="46"/>
      <c r="D76" s="47"/>
      <c r="E76" s="48"/>
      <c r="F76" s="47"/>
      <c r="G76" s="47"/>
      <c r="H76" s="49"/>
      <c r="I76" s="50"/>
      <c r="J76" s="50"/>
      <c r="K76" s="42" t="str">
        <f t="shared" si="0"/>
        <v/>
      </c>
      <c r="L76" s="15"/>
      <c r="M76" s="43" t="str">
        <f>IF(D76=0,"",(#REF!*$K$18))</f>
        <v/>
      </c>
      <c r="N76" s="15"/>
      <c r="O76" s="15"/>
      <c r="P76" s="15"/>
      <c r="Q76" s="15"/>
    </row>
    <row r="77" spans="1:17" ht="12.75" customHeight="1">
      <c r="A77" s="35">
        <v>59</v>
      </c>
      <c r="B77" s="36"/>
      <c r="C77" s="37"/>
      <c r="D77" s="38"/>
      <c r="E77" s="39"/>
      <c r="F77" s="38"/>
      <c r="G77" s="38"/>
      <c r="H77" s="40"/>
      <c r="I77" s="41"/>
      <c r="J77" s="41"/>
      <c r="K77" s="42" t="str">
        <f t="shared" si="0"/>
        <v/>
      </c>
      <c r="L77" s="15"/>
      <c r="M77" s="43" t="str">
        <f>IF(D77=0,"",(#REF!*$K$18))</f>
        <v/>
      </c>
      <c r="N77" s="15"/>
      <c r="O77" s="15"/>
      <c r="P77" s="15"/>
      <c r="Q77" s="15"/>
    </row>
    <row r="78" spans="1:17" ht="12.75" customHeight="1">
      <c r="A78" s="44">
        <v>60</v>
      </c>
      <c r="B78" s="45"/>
      <c r="C78" s="46"/>
      <c r="D78" s="47"/>
      <c r="E78" s="48"/>
      <c r="F78" s="47"/>
      <c r="G78" s="47"/>
      <c r="H78" s="49"/>
      <c r="I78" s="50"/>
      <c r="J78" s="50"/>
      <c r="K78" s="42" t="str">
        <f t="shared" si="0"/>
        <v/>
      </c>
      <c r="L78" s="15"/>
      <c r="M78" s="43" t="str">
        <f>IF(D78=0,"",(#REF!*$K$18))</f>
        <v/>
      </c>
      <c r="N78" s="15"/>
      <c r="O78" s="15"/>
      <c r="P78" s="15"/>
      <c r="Q78" s="15"/>
    </row>
    <row r="79" spans="1:17" ht="12.75" customHeight="1">
      <c r="A79" s="35">
        <v>61</v>
      </c>
      <c r="B79" s="36"/>
      <c r="C79" s="37"/>
      <c r="D79" s="38"/>
      <c r="E79" s="39"/>
      <c r="F79" s="38"/>
      <c r="G79" s="38"/>
      <c r="H79" s="40"/>
      <c r="I79" s="41"/>
      <c r="J79" s="41"/>
      <c r="K79" s="42" t="str">
        <f t="shared" si="0"/>
        <v/>
      </c>
      <c r="L79" s="15"/>
      <c r="M79" s="43" t="str">
        <f>IF(D79=0,"",(#REF!*$K$18))</f>
        <v/>
      </c>
      <c r="N79" s="15"/>
      <c r="O79" s="15"/>
      <c r="P79" s="15"/>
      <c r="Q79" s="15"/>
    </row>
    <row r="80" spans="1:17" ht="12.75" customHeight="1">
      <c r="A80" s="44">
        <v>62</v>
      </c>
      <c r="B80" s="45"/>
      <c r="C80" s="46"/>
      <c r="D80" s="47"/>
      <c r="E80" s="48"/>
      <c r="F80" s="47"/>
      <c r="G80" s="47"/>
      <c r="H80" s="49"/>
      <c r="I80" s="50"/>
      <c r="J80" s="50"/>
      <c r="K80" s="42" t="str">
        <f t="shared" si="0"/>
        <v/>
      </c>
      <c r="L80" s="15"/>
      <c r="M80" s="43" t="str">
        <f>IF(D80=0,"",(#REF!*$K$18))</f>
        <v/>
      </c>
      <c r="N80" s="15"/>
      <c r="O80" s="15"/>
      <c r="P80" s="15"/>
      <c r="Q80" s="15"/>
    </row>
    <row r="81" spans="1:17" ht="12.75" customHeight="1">
      <c r="A81" s="35">
        <v>63</v>
      </c>
      <c r="B81" s="36"/>
      <c r="C81" s="37"/>
      <c r="D81" s="38"/>
      <c r="E81" s="39"/>
      <c r="F81" s="38"/>
      <c r="G81" s="38"/>
      <c r="H81" s="40"/>
      <c r="I81" s="41"/>
      <c r="J81" s="41"/>
      <c r="K81" s="42" t="str">
        <f t="shared" si="0"/>
        <v/>
      </c>
      <c r="L81" s="15"/>
      <c r="M81" s="43" t="str">
        <f>IF(D81=0,"",(#REF!*$K$18))</f>
        <v/>
      </c>
      <c r="N81" s="15"/>
      <c r="O81" s="15"/>
      <c r="P81" s="15"/>
      <c r="Q81" s="15"/>
    </row>
    <row r="82" spans="1:17" ht="12.75" customHeight="1">
      <c r="A82" s="44">
        <v>64</v>
      </c>
      <c r="B82" s="45"/>
      <c r="C82" s="46"/>
      <c r="D82" s="47"/>
      <c r="E82" s="48"/>
      <c r="F82" s="47"/>
      <c r="G82" s="47"/>
      <c r="H82" s="49"/>
      <c r="I82" s="50"/>
      <c r="J82" s="50"/>
      <c r="K82" s="42" t="str">
        <f t="shared" si="0"/>
        <v/>
      </c>
      <c r="L82" s="15"/>
      <c r="M82" s="43" t="str">
        <f>IF(D82=0,"",(#REF!*$K$18))</f>
        <v/>
      </c>
      <c r="N82" s="15"/>
      <c r="O82" s="15"/>
      <c r="P82" s="15"/>
      <c r="Q82" s="15"/>
    </row>
    <row r="83" spans="1:17" ht="12.75" customHeight="1">
      <c r="A83" s="35">
        <v>65</v>
      </c>
      <c r="B83" s="36"/>
      <c r="C83" s="37"/>
      <c r="D83" s="38"/>
      <c r="E83" s="39"/>
      <c r="F83" s="38"/>
      <c r="G83" s="38"/>
      <c r="H83" s="40"/>
      <c r="I83" s="41"/>
      <c r="J83" s="41"/>
      <c r="K83" s="42" t="str">
        <f t="shared" ref="K83:K118" si="1">IF(B83=0,"",(IF(H83=0,+I83,(H83*I83))))</f>
        <v/>
      </c>
      <c r="L83" s="15"/>
      <c r="M83" s="43" t="str">
        <f>IF(D83=0,"",(#REF!*$K$18))</f>
        <v/>
      </c>
      <c r="N83" s="15"/>
      <c r="O83" s="15"/>
      <c r="P83" s="15"/>
      <c r="Q83" s="15"/>
    </row>
    <row r="84" spans="1:17" ht="12.75" customHeight="1">
      <c r="A84" s="44">
        <v>66</v>
      </c>
      <c r="B84" s="45"/>
      <c r="C84" s="46"/>
      <c r="D84" s="47"/>
      <c r="E84" s="48"/>
      <c r="F84" s="47"/>
      <c r="G84" s="47"/>
      <c r="H84" s="49"/>
      <c r="I84" s="50"/>
      <c r="J84" s="50"/>
      <c r="K84" s="42" t="str">
        <f t="shared" si="1"/>
        <v/>
      </c>
      <c r="L84" s="15"/>
      <c r="M84" s="43" t="str">
        <f>IF(D84=0,"",(#REF!*$K$18))</f>
        <v/>
      </c>
      <c r="N84" s="15"/>
      <c r="O84" s="15"/>
      <c r="P84" s="15"/>
      <c r="Q84" s="15"/>
    </row>
    <row r="85" spans="1:17" ht="12.75" customHeight="1">
      <c r="A85" s="35">
        <v>67</v>
      </c>
      <c r="B85" s="36"/>
      <c r="C85" s="37"/>
      <c r="D85" s="38"/>
      <c r="E85" s="39"/>
      <c r="F85" s="38"/>
      <c r="G85" s="38"/>
      <c r="H85" s="40"/>
      <c r="I85" s="41"/>
      <c r="J85" s="41"/>
      <c r="K85" s="42" t="str">
        <f t="shared" si="1"/>
        <v/>
      </c>
      <c r="L85" s="15"/>
      <c r="M85" s="43" t="str">
        <f>IF(D85=0,"",(#REF!*$K$18))</f>
        <v/>
      </c>
      <c r="N85" s="15"/>
      <c r="O85" s="15"/>
      <c r="P85" s="15"/>
      <c r="Q85" s="15"/>
    </row>
    <row r="86" spans="1:17" ht="12.75" customHeight="1">
      <c r="A86" s="44">
        <v>68</v>
      </c>
      <c r="B86" s="45"/>
      <c r="C86" s="46"/>
      <c r="D86" s="47"/>
      <c r="E86" s="48"/>
      <c r="F86" s="47"/>
      <c r="G86" s="47"/>
      <c r="H86" s="49"/>
      <c r="I86" s="50"/>
      <c r="J86" s="50"/>
      <c r="K86" s="42" t="str">
        <f t="shared" si="1"/>
        <v/>
      </c>
      <c r="L86" s="15"/>
      <c r="M86" s="43" t="str">
        <f>IF(D86=0,"",(#REF!*$K$18))</f>
        <v/>
      </c>
      <c r="N86" s="15"/>
      <c r="O86" s="15"/>
      <c r="P86" s="15"/>
      <c r="Q86" s="15"/>
    </row>
    <row r="87" spans="1:17" ht="12.75" customHeight="1">
      <c r="A87" s="35">
        <v>69</v>
      </c>
      <c r="B87" s="36"/>
      <c r="C87" s="37"/>
      <c r="D87" s="38"/>
      <c r="E87" s="39"/>
      <c r="F87" s="38"/>
      <c r="G87" s="38"/>
      <c r="H87" s="40"/>
      <c r="I87" s="41"/>
      <c r="J87" s="41"/>
      <c r="K87" s="42" t="str">
        <f t="shared" si="1"/>
        <v/>
      </c>
      <c r="L87" s="15"/>
      <c r="M87" s="43" t="str">
        <f>IF(D87=0,"",(#REF!*$K$18))</f>
        <v/>
      </c>
      <c r="N87" s="15"/>
      <c r="O87" s="15"/>
      <c r="P87" s="15"/>
      <c r="Q87" s="15"/>
    </row>
    <row r="88" spans="1:17" ht="12.75" customHeight="1">
      <c r="A88" s="44">
        <v>70</v>
      </c>
      <c r="B88" s="45"/>
      <c r="C88" s="46"/>
      <c r="D88" s="47"/>
      <c r="E88" s="48"/>
      <c r="F88" s="47"/>
      <c r="G88" s="47"/>
      <c r="H88" s="49"/>
      <c r="I88" s="50"/>
      <c r="J88" s="50"/>
      <c r="K88" s="42" t="str">
        <f t="shared" si="1"/>
        <v/>
      </c>
      <c r="L88" s="15"/>
      <c r="M88" s="43" t="str">
        <f>IF(D88=0,"",(#REF!*$K$18))</f>
        <v/>
      </c>
      <c r="N88" s="15"/>
      <c r="O88" s="15"/>
      <c r="P88" s="15"/>
      <c r="Q88" s="15"/>
    </row>
    <row r="89" spans="1:17" ht="12.75" customHeight="1">
      <c r="A89" s="35">
        <v>71</v>
      </c>
      <c r="B89" s="36"/>
      <c r="C89" s="37"/>
      <c r="D89" s="38"/>
      <c r="E89" s="39"/>
      <c r="F89" s="38"/>
      <c r="G89" s="38"/>
      <c r="H89" s="40"/>
      <c r="I89" s="41"/>
      <c r="J89" s="41"/>
      <c r="K89" s="42" t="str">
        <f t="shared" si="1"/>
        <v/>
      </c>
      <c r="L89" s="15"/>
      <c r="M89" s="43" t="str">
        <f>IF(D89=0,"",(#REF!*$K$18))</f>
        <v/>
      </c>
      <c r="N89" s="15"/>
      <c r="O89" s="15"/>
      <c r="P89" s="15"/>
      <c r="Q89" s="15"/>
    </row>
    <row r="90" spans="1:17" ht="12.75" customHeight="1">
      <c r="A90" s="44">
        <v>72</v>
      </c>
      <c r="B90" s="45"/>
      <c r="C90" s="46"/>
      <c r="D90" s="47"/>
      <c r="E90" s="48"/>
      <c r="F90" s="47"/>
      <c r="G90" s="47"/>
      <c r="H90" s="49"/>
      <c r="I90" s="50"/>
      <c r="J90" s="50"/>
      <c r="K90" s="42" t="str">
        <f t="shared" si="1"/>
        <v/>
      </c>
      <c r="L90" s="15"/>
      <c r="M90" s="43" t="str">
        <f>IF(D90=0,"",(#REF!*$K$18))</f>
        <v/>
      </c>
      <c r="N90" s="15"/>
      <c r="O90" s="15"/>
      <c r="P90" s="15"/>
      <c r="Q90" s="15"/>
    </row>
    <row r="91" spans="1:17" ht="12.75" customHeight="1">
      <c r="A91" s="35">
        <v>73</v>
      </c>
      <c r="B91" s="36"/>
      <c r="C91" s="37"/>
      <c r="D91" s="38"/>
      <c r="E91" s="39"/>
      <c r="F91" s="38"/>
      <c r="G91" s="38"/>
      <c r="H91" s="40"/>
      <c r="I91" s="41"/>
      <c r="J91" s="41"/>
      <c r="K91" s="42" t="str">
        <f t="shared" si="1"/>
        <v/>
      </c>
      <c r="L91" s="15"/>
      <c r="M91" s="43" t="str">
        <f>IF(D91=0,"",(#REF!*$K$18))</f>
        <v/>
      </c>
      <c r="N91" s="15"/>
      <c r="O91" s="15"/>
      <c r="P91" s="15"/>
      <c r="Q91" s="15"/>
    </row>
    <row r="92" spans="1:17" ht="12.75" customHeight="1">
      <c r="A92" s="44">
        <v>74</v>
      </c>
      <c r="B92" s="45"/>
      <c r="C92" s="46"/>
      <c r="D92" s="47"/>
      <c r="E92" s="48"/>
      <c r="F92" s="47"/>
      <c r="G92" s="47"/>
      <c r="H92" s="49"/>
      <c r="I92" s="50"/>
      <c r="J92" s="50"/>
      <c r="K92" s="42" t="str">
        <f t="shared" si="1"/>
        <v/>
      </c>
      <c r="L92" s="15"/>
      <c r="M92" s="43" t="str">
        <f>IF(D92=0,"",(#REF!*$K$18))</f>
        <v/>
      </c>
      <c r="N92" s="15"/>
      <c r="O92" s="15"/>
      <c r="P92" s="15"/>
      <c r="Q92" s="15"/>
    </row>
    <row r="93" spans="1:17" ht="12.75" customHeight="1">
      <c r="A93" s="35">
        <v>75</v>
      </c>
      <c r="B93" s="36"/>
      <c r="C93" s="37"/>
      <c r="D93" s="38"/>
      <c r="E93" s="39"/>
      <c r="F93" s="38"/>
      <c r="G93" s="38"/>
      <c r="H93" s="40"/>
      <c r="I93" s="41"/>
      <c r="J93" s="41"/>
      <c r="K93" s="42" t="str">
        <f t="shared" si="1"/>
        <v/>
      </c>
      <c r="L93" s="15"/>
      <c r="M93" s="43" t="str">
        <f>IF(D93=0,"",(#REF!*$K$18))</f>
        <v/>
      </c>
      <c r="N93" s="15"/>
      <c r="O93" s="15"/>
      <c r="P93" s="15"/>
      <c r="Q93" s="15"/>
    </row>
    <row r="94" spans="1:17" ht="12.75" customHeight="1">
      <c r="A94" s="44">
        <v>76</v>
      </c>
      <c r="B94" s="45"/>
      <c r="C94" s="46"/>
      <c r="D94" s="47"/>
      <c r="E94" s="48"/>
      <c r="F94" s="47"/>
      <c r="G94" s="47"/>
      <c r="H94" s="49"/>
      <c r="I94" s="50"/>
      <c r="J94" s="50"/>
      <c r="K94" s="42" t="str">
        <f t="shared" si="1"/>
        <v/>
      </c>
      <c r="L94" s="15"/>
      <c r="M94" s="43" t="str">
        <f>IF(D94=0,"",(#REF!*$K$18))</f>
        <v/>
      </c>
      <c r="N94" s="15"/>
      <c r="O94" s="15"/>
      <c r="P94" s="15"/>
      <c r="Q94" s="15"/>
    </row>
    <row r="95" spans="1:17" ht="12.75" customHeight="1">
      <c r="A95" s="35">
        <v>77</v>
      </c>
      <c r="B95" s="36"/>
      <c r="C95" s="37"/>
      <c r="D95" s="38"/>
      <c r="E95" s="39"/>
      <c r="F95" s="38"/>
      <c r="G95" s="38"/>
      <c r="H95" s="40"/>
      <c r="I95" s="41"/>
      <c r="J95" s="41"/>
      <c r="K95" s="42" t="str">
        <f t="shared" si="1"/>
        <v/>
      </c>
      <c r="L95" s="15"/>
      <c r="M95" s="43" t="str">
        <f>IF(D95=0,"",(#REF!*$K$18))</f>
        <v/>
      </c>
      <c r="N95" s="15"/>
      <c r="O95" s="15"/>
      <c r="P95" s="15"/>
      <c r="Q95" s="15"/>
    </row>
    <row r="96" spans="1:17" ht="12.75" customHeight="1">
      <c r="A96" s="44">
        <v>78</v>
      </c>
      <c r="B96" s="45"/>
      <c r="C96" s="46"/>
      <c r="D96" s="47"/>
      <c r="E96" s="48"/>
      <c r="F96" s="47"/>
      <c r="G96" s="47"/>
      <c r="H96" s="49"/>
      <c r="I96" s="50"/>
      <c r="J96" s="50"/>
      <c r="K96" s="42" t="str">
        <f t="shared" si="1"/>
        <v/>
      </c>
      <c r="L96" s="15"/>
      <c r="M96" s="43" t="str">
        <f>IF(D96=0,"",(#REF!*$K$18))</f>
        <v/>
      </c>
      <c r="N96" s="15"/>
      <c r="O96" s="15"/>
      <c r="P96" s="15"/>
      <c r="Q96" s="15"/>
    </row>
    <row r="97" spans="1:17" ht="12.75" customHeight="1">
      <c r="A97" s="35">
        <v>79</v>
      </c>
      <c r="B97" s="36"/>
      <c r="C97" s="37"/>
      <c r="D97" s="38"/>
      <c r="E97" s="39"/>
      <c r="F97" s="38"/>
      <c r="G97" s="38"/>
      <c r="H97" s="40"/>
      <c r="I97" s="41"/>
      <c r="J97" s="41"/>
      <c r="K97" s="42" t="str">
        <f t="shared" si="1"/>
        <v/>
      </c>
      <c r="L97" s="15"/>
      <c r="M97" s="43" t="str">
        <f>IF(D97=0,"",(#REF!*$K$18))</f>
        <v/>
      </c>
      <c r="N97" s="15"/>
      <c r="O97" s="15"/>
      <c r="P97" s="15"/>
      <c r="Q97" s="15"/>
    </row>
    <row r="98" spans="1:17" ht="12.75" customHeight="1">
      <c r="A98" s="44">
        <v>80</v>
      </c>
      <c r="B98" s="45"/>
      <c r="C98" s="46"/>
      <c r="D98" s="47"/>
      <c r="E98" s="48"/>
      <c r="F98" s="47"/>
      <c r="G98" s="47"/>
      <c r="H98" s="49"/>
      <c r="I98" s="50"/>
      <c r="J98" s="50"/>
      <c r="K98" s="42" t="str">
        <f t="shared" si="1"/>
        <v/>
      </c>
      <c r="L98" s="15"/>
      <c r="M98" s="43" t="str">
        <f>IF(D98=0,"",(#REF!*$K$18))</f>
        <v/>
      </c>
      <c r="N98" s="15"/>
      <c r="O98" s="15"/>
      <c r="P98" s="15"/>
      <c r="Q98" s="15"/>
    </row>
    <row r="99" spans="1:17" ht="12.75" customHeight="1">
      <c r="A99" s="35">
        <v>81</v>
      </c>
      <c r="B99" s="36"/>
      <c r="C99" s="37"/>
      <c r="D99" s="38"/>
      <c r="E99" s="39"/>
      <c r="F99" s="38"/>
      <c r="G99" s="38"/>
      <c r="H99" s="40"/>
      <c r="I99" s="41"/>
      <c r="J99" s="41"/>
      <c r="K99" s="42" t="str">
        <f t="shared" si="1"/>
        <v/>
      </c>
      <c r="L99" s="15"/>
      <c r="M99" s="43" t="str">
        <f>IF(D99=0,"",(#REF!*$K$18))</f>
        <v/>
      </c>
      <c r="N99" s="15"/>
      <c r="O99" s="15"/>
      <c r="P99" s="15"/>
      <c r="Q99" s="15"/>
    </row>
    <row r="100" spans="1:17" ht="12.75" customHeight="1">
      <c r="A100" s="44">
        <v>82</v>
      </c>
      <c r="B100" s="45"/>
      <c r="C100" s="46"/>
      <c r="D100" s="47"/>
      <c r="E100" s="48"/>
      <c r="F100" s="47"/>
      <c r="G100" s="47"/>
      <c r="H100" s="49"/>
      <c r="I100" s="50"/>
      <c r="J100" s="50"/>
      <c r="K100" s="42" t="str">
        <f t="shared" si="1"/>
        <v/>
      </c>
      <c r="L100" s="15"/>
      <c r="M100" s="43" t="str">
        <f>IF(D100=0,"",(#REF!*$K$18))</f>
        <v/>
      </c>
      <c r="N100" s="15"/>
      <c r="O100" s="15"/>
      <c r="P100" s="15"/>
      <c r="Q100" s="15"/>
    </row>
    <row r="101" spans="1:17" ht="12.75" customHeight="1">
      <c r="A101" s="35">
        <v>83</v>
      </c>
      <c r="B101" s="36"/>
      <c r="C101" s="37"/>
      <c r="D101" s="38"/>
      <c r="E101" s="39"/>
      <c r="F101" s="38"/>
      <c r="G101" s="38"/>
      <c r="H101" s="40"/>
      <c r="I101" s="41"/>
      <c r="J101" s="41"/>
      <c r="K101" s="42" t="str">
        <f t="shared" si="1"/>
        <v/>
      </c>
      <c r="L101" s="15"/>
      <c r="M101" s="43" t="str">
        <f>IF(D101=0,"",(#REF!*$K$18))</f>
        <v/>
      </c>
      <c r="N101" s="15"/>
      <c r="O101" s="15"/>
      <c r="P101" s="15"/>
      <c r="Q101" s="15"/>
    </row>
    <row r="102" spans="1:17" ht="12.75" customHeight="1">
      <c r="A102" s="44">
        <v>84</v>
      </c>
      <c r="B102" s="45"/>
      <c r="C102" s="46"/>
      <c r="D102" s="47"/>
      <c r="E102" s="48"/>
      <c r="F102" s="47"/>
      <c r="G102" s="47"/>
      <c r="H102" s="49"/>
      <c r="I102" s="50"/>
      <c r="J102" s="50"/>
      <c r="K102" s="42" t="str">
        <f t="shared" si="1"/>
        <v/>
      </c>
      <c r="L102" s="15"/>
      <c r="M102" s="43" t="str">
        <f>IF(D102=0,"",(#REF!*$K$18))</f>
        <v/>
      </c>
      <c r="N102" s="15"/>
      <c r="O102" s="15"/>
      <c r="P102" s="15"/>
      <c r="Q102" s="15"/>
    </row>
    <row r="103" spans="1:17" ht="12.75" customHeight="1">
      <c r="A103" s="35">
        <v>85</v>
      </c>
      <c r="B103" s="36"/>
      <c r="C103" s="37"/>
      <c r="D103" s="38"/>
      <c r="E103" s="39"/>
      <c r="F103" s="38"/>
      <c r="G103" s="38"/>
      <c r="H103" s="40"/>
      <c r="I103" s="41"/>
      <c r="J103" s="41"/>
      <c r="K103" s="42" t="str">
        <f t="shared" si="1"/>
        <v/>
      </c>
      <c r="L103" s="15"/>
      <c r="M103" s="43" t="str">
        <f>IF(D103=0,"",(#REF!*$K$18))</f>
        <v/>
      </c>
      <c r="N103" s="15"/>
      <c r="O103" s="15"/>
      <c r="P103" s="15"/>
      <c r="Q103" s="15"/>
    </row>
    <row r="104" spans="1:17" ht="12.75" customHeight="1">
      <c r="A104" s="44">
        <v>86</v>
      </c>
      <c r="B104" s="45"/>
      <c r="C104" s="46"/>
      <c r="D104" s="47"/>
      <c r="E104" s="48"/>
      <c r="F104" s="47"/>
      <c r="G104" s="47"/>
      <c r="H104" s="49"/>
      <c r="I104" s="50"/>
      <c r="J104" s="50"/>
      <c r="K104" s="42" t="str">
        <f t="shared" si="1"/>
        <v/>
      </c>
      <c r="L104" s="15"/>
      <c r="M104" s="43" t="str">
        <f>IF(D104=0,"",(#REF!*$K$18))</f>
        <v/>
      </c>
      <c r="N104" s="15"/>
      <c r="O104" s="15"/>
      <c r="P104" s="15"/>
      <c r="Q104" s="15"/>
    </row>
    <row r="105" spans="1:17" ht="12.75" customHeight="1">
      <c r="A105" s="35">
        <v>87</v>
      </c>
      <c r="B105" s="36"/>
      <c r="C105" s="37"/>
      <c r="D105" s="38"/>
      <c r="E105" s="39"/>
      <c r="F105" s="38"/>
      <c r="G105" s="38"/>
      <c r="H105" s="40"/>
      <c r="I105" s="41"/>
      <c r="J105" s="41"/>
      <c r="K105" s="42" t="str">
        <f t="shared" si="1"/>
        <v/>
      </c>
      <c r="L105" s="15"/>
      <c r="M105" s="43" t="str">
        <f>IF(D105=0,"",(#REF!*$K$18))</f>
        <v/>
      </c>
      <c r="N105" s="15"/>
      <c r="O105" s="15"/>
      <c r="P105" s="15"/>
      <c r="Q105" s="15"/>
    </row>
    <row r="106" spans="1:17" ht="12.75" customHeight="1">
      <c r="A106" s="44">
        <v>88</v>
      </c>
      <c r="B106" s="45"/>
      <c r="C106" s="46"/>
      <c r="D106" s="47"/>
      <c r="E106" s="48"/>
      <c r="F106" s="47"/>
      <c r="G106" s="47"/>
      <c r="H106" s="49"/>
      <c r="I106" s="50"/>
      <c r="J106" s="50"/>
      <c r="K106" s="42" t="str">
        <f t="shared" si="1"/>
        <v/>
      </c>
      <c r="L106" s="15"/>
      <c r="M106" s="43" t="str">
        <f>IF(D106=0,"",(#REF!*$K$18))</f>
        <v/>
      </c>
      <c r="N106" s="15"/>
      <c r="O106" s="15"/>
      <c r="P106" s="15"/>
      <c r="Q106" s="15"/>
    </row>
    <row r="107" spans="1:17" ht="12.75" customHeight="1">
      <c r="A107" s="35">
        <v>89</v>
      </c>
      <c r="B107" s="36"/>
      <c r="C107" s="37"/>
      <c r="D107" s="38"/>
      <c r="E107" s="39"/>
      <c r="F107" s="38"/>
      <c r="G107" s="38"/>
      <c r="H107" s="40"/>
      <c r="I107" s="41"/>
      <c r="J107" s="41"/>
      <c r="K107" s="42" t="str">
        <f t="shared" si="1"/>
        <v/>
      </c>
      <c r="L107" s="15"/>
      <c r="M107" s="43" t="str">
        <f>IF(D107=0,"",(#REF!*$K$18))</f>
        <v/>
      </c>
      <c r="N107" s="15"/>
      <c r="O107" s="15"/>
      <c r="P107" s="15"/>
      <c r="Q107" s="15"/>
    </row>
    <row r="108" spans="1:17" ht="12.75" customHeight="1">
      <c r="A108" s="44">
        <v>90</v>
      </c>
      <c r="B108" s="45"/>
      <c r="C108" s="46"/>
      <c r="D108" s="47"/>
      <c r="E108" s="48"/>
      <c r="F108" s="47"/>
      <c r="G108" s="47"/>
      <c r="H108" s="49"/>
      <c r="I108" s="50"/>
      <c r="J108" s="50"/>
      <c r="K108" s="42" t="str">
        <f t="shared" si="1"/>
        <v/>
      </c>
      <c r="L108" s="15"/>
      <c r="M108" s="43" t="str">
        <f>IF(D108=0,"",(#REF!*$K$18))</f>
        <v/>
      </c>
      <c r="N108" s="15"/>
      <c r="O108" s="15"/>
      <c r="P108" s="15"/>
      <c r="Q108" s="15"/>
    </row>
    <row r="109" spans="1:17" ht="12.75" customHeight="1">
      <c r="A109" s="35">
        <v>91</v>
      </c>
      <c r="B109" s="36"/>
      <c r="C109" s="37"/>
      <c r="D109" s="38"/>
      <c r="E109" s="39"/>
      <c r="F109" s="38"/>
      <c r="G109" s="38"/>
      <c r="H109" s="40"/>
      <c r="I109" s="41"/>
      <c r="J109" s="41"/>
      <c r="K109" s="42" t="str">
        <f t="shared" si="1"/>
        <v/>
      </c>
      <c r="L109" s="15"/>
      <c r="M109" s="43" t="str">
        <f>IF(D109=0,"",(#REF!*$K$18))</f>
        <v/>
      </c>
      <c r="N109" s="15"/>
      <c r="O109" s="15"/>
      <c r="P109" s="15"/>
      <c r="Q109" s="15"/>
    </row>
    <row r="110" spans="1:17" ht="12.75" customHeight="1">
      <c r="A110" s="44">
        <v>92</v>
      </c>
      <c r="B110" s="45"/>
      <c r="C110" s="46"/>
      <c r="D110" s="47"/>
      <c r="E110" s="48"/>
      <c r="F110" s="47"/>
      <c r="G110" s="47"/>
      <c r="H110" s="49"/>
      <c r="I110" s="50"/>
      <c r="J110" s="50"/>
      <c r="K110" s="42" t="str">
        <f t="shared" si="1"/>
        <v/>
      </c>
      <c r="L110" s="15"/>
      <c r="M110" s="43" t="str">
        <f>IF(D110=0,"",(#REF!*$K$18))</f>
        <v/>
      </c>
      <c r="N110" s="15"/>
      <c r="O110" s="15"/>
      <c r="P110" s="15"/>
      <c r="Q110" s="15"/>
    </row>
    <row r="111" spans="1:17" ht="12.75" customHeight="1">
      <c r="A111" s="35">
        <v>93</v>
      </c>
      <c r="B111" s="36"/>
      <c r="C111" s="37"/>
      <c r="D111" s="38"/>
      <c r="E111" s="39"/>
      <c r="F111" s="38"/>
      <c r="G111" s="38"/>
      <c r="H111" s="40"/>
      <c r="I111" s="41"/>
      <c r="J111" s="41"/>
      <c r="K111" s="42" t="str">
        <f t="shared" si="1"/>
        <v/>
      </c>
      <c r="L111" s="15"/>
      <c r="M111" s="43" t="str">
        <f>IF(D111=0,"",(#REF!*$K$18))</f>
        <v/>
      </c>
      <c r="N111" s="15"/>
      <c r="O111" s="15"/>
      <c r="P111" s="15"/>
      <c r="Q111" s="15"/>
    </row>
    <row r="112" spans="1:17" ht="12.75" customHeight="1">
      <c r="A112" s="44">
        <v>94</v>
      </c>
      <c r="B112" s="45"/>
      <c r="C112" s="46"/>
      <c r="D112" s="47"/>
      <c r="E112" s="48"/>
      <c r="F112" s="47"/>
      <c r="G112" s="47"/>
      <c r="H112" s="49"/>
      <c r="I112" s="50"/>
      <c r="J112" s="50"/>
      <c r="K112" s="42" t="str">
        <f t="shared" si="1"/>
        <v/>
      </c>
      <c r="L112" s="15"/>
      <c r="M112" s="43" t="str">
        <f>IF(D112=0,"",(#REF!*$K$18))</f>
        <v/>
      </c>
      <c r="N112" s="15"/>
      <c r="O112" s="15"/>
      <c r="P112" s="15"/>
      <c r="Q112" s="15"/>
    </row>
    <row r="113" spans="1:17" ht="12.75" customHeight="1">
      <c r="A113" s="35">
        <v>95</v>
      </c>
      <c r="B113" s="36"/>
      <c r="C113" s="37"/>
      <c r="D113" s="38"/>
      <c r="E113" s="39"/>
      <c r="F113" s="38"/>
      <c r="G113" s="38"/>
      <c r="H113" s="40"/>
      <c r="I113" s="41"/>
      <c r="J113" s="41"/>
      <c r="K113" s="42" t="str">
        <f t="shared" si="1"/>
        <v/>
      </c>
      <c r="L113" s="15"/>
      <c r="M113" s="43" t="str">
        <f>IF(D113=0,"",(#REF!*$K$18))</f>
        <v/>
      </c>
      <c r="N113" s="15"/>
      <c r="O113" s="15"/>
      <c r="P113" s="15"/>
      <c r="Q113" s="15"/>
    </row>
    <row r="114" spans="1:17" ht="12.75" customHeight="1">
      <c r="A114" s="44">
        <v>96</v>
      </c>
      <c r="B114" s="45"/>
      <c r="C114" s="46"/>
      <c r="D114" s="47"/>
      <c r="E114" s="48"/>
      <c r="F114" s="47"/>
      <c r="G114" s="47"/>
      <c r="H114" s="49"/>
      <c r="I114" s="50"/>
      <c r="J114" s="50"/>
      <c r="K114" s="42" t="str">
        <f t="shared" si="1"/>
        <v/>
      </c>
      <c r="L114" s="15"/>
      <c r="M114" s="43" t="str">
        <f>IF(D114=0,"",(#REF!*$K$18))</f>
        <v/>
      </c>
      <c r="N114" s="15"/>
      <c r="O114" s="15"/>
      <c r="P114" s="15"/>
      <c r="Q114" s="15"/>
    </row>
    <row r="115" spans="1:17" ht="12.75" customHeight="1">
      <c r="A115" s="35">
        <v>97</v>
      </c>
      <c r="B115" s="36"/>
      <c r="C115" s="37"/>
      <c r="D115" s="38"/>
      <c r="E115" s="39"/>
      <c r="F115" s="38"/>
      <c r="G115" s="38"/>
      <c r="H115" s="40"/>
      <c r="I115" s="41"/>
      <c r="J115" s="41"/>
      <c r="K115" s="42" t="str">
        <f t="shared" si="1"/>
        <v/>
      </c>
      <c r="L115" s="15"/>
      <c r="M115" s="43" t="str">
        <f>IF(D115=0,"",(#REF!*$K$18))</f>
        <v/>
      </c>
      <c r="N115" s="15"/>
      <c r="O115" s="15"/>
      <c r="P115" s="15"/>
      <c r="Q115" s="15"/>
    </row>
    <row r="116" spans="1:17" ht="12.75" customHeight="1">
      <c r="A116" s="44">
        <v>98</v>
      </c>
      <c r="B116" s="45"/>
      <c r="C116" s="46"/>
      <c r="D116" s="47"/>
      <c r="E116" s="48"/>
      <c r="F116" s="47"/>
      <c r="G116" s="47"/>
      <c r="H116" s="49"/>
      <c r="I116" s="50"/>
      <c r="J116" s="50"/>
      <c r="K116" s="42" t="str">
        <f t="shared" si="1"/>
        <v/>
      </c>
      <c r="L116" s="15"/>
      <c r="M116" s="43" t="str">
        <f>IF(D116=0,"",(#REF!*$K$18))</f>
        <v/>
      </c>
      <c r="N116" s="15"/>
      <c r="O116" s="15"/>
      <c r="P116" s="15"/>
      <c r="Q116" s="15"/>
    </row>
    <row r="117" spans="1:17" ht="12.75" customHeight="1">
      <c r="A117" s="35">
        <v>99</v>
      </c>
      <c r="B117" s="36"/>
      <c r="C117" s="37"/>
      <c r="D117" s="38"/>
      <c r="E117" s="39"/>
      <c r="F117" s="38"/>
      <c r="G117" s="38"/>
      <c r="H117" s="40"/>
      <c r="I117" s="41"/>
      <c r="J117" s="41"/>
      <c r="K117" s="42" t="str">
        <f t="shared" si="1"/>
        <v/>
      </c>
      <c r="L117" s="15"/>
      <c r="M117" s="43" t="str">
        <f>IF(D117=0,"",(#REF!*$K$18))</f>
        <v/>
      </c>
      <c r="N117" s="15"/>
      <c r="O117" s="15"/>
      <c r="P117" s="15"/>
      <c r="Q117" s="15"/>
    </row>
    <row r="118" spans="1:17" ht="12.75" customHeight="1">
      <c r="A118" s="51">
        <v>100</v>
      </c>
      <c r="B118" s="52"/>
      <c r="C118" s="53"/>
      <c r="D118" s="54"/>
      <c r="E118" s="55"/>
      <c r="F118" s="54"/>
      <c r="G118" s="54"/>
      <c r="H118" s="56"/>
      <c r="I118" s="57"/>
      <c r="J118" s="57"/>
      <c r="K118" s="58" t="str">
        <f t="shared" si="1"/>
        <v/>
      </c>
      <c r="L118" s="15"/>
      <c r="M118" s="43" t="str">
        <f>IF(D118=0,"",(#REF!*$K$18))</f>
        <v/>
      </c>
      <c r="N118" s="15"/>
      <c r="O118" s="15"/>
      <c r="P118" s="15"/>
      <c r="Q118" s="15"/>
    </row>
    <row r="119" spans="1:17" ht="12.75" customHeight="1">
      <c r="A119" s="59"/>
      <c r="B119" s="60"/>
      <c r="C119" s="61"/>
      <c r="D119" s="61"/>
      <c r="E119" s="62"/>
      <c r="F119" s="62"/>
      <c r="G119" s="59"/>
      <c r="H119" s="61"/>
      <c r="I119" s="63"/>
      <c r="J119" s="64"/>
      <c r="K119" s="64"/>
      <c r="L119" s="15"/>
      <c r="M119" s="16"/>
      <c r="N119" s="15"/>
      <c r="O119" s="15"/>
      <c r="P119" s="15"/>
      <c r="Q119" s="15"/>
    </row>
    <row r="120" spans="1:17" ht="12.75" customHeight="1">
      <c r="A120" s="59"/>
      <c r="B120" s="65"/>
      <c r="C120" s="66"/>
      <c r="D120" s="66"/>
      <c r="E120" s="59"/>
      <c r="F120" s="59"/>
      <c r="G120" s="59"/>
      <c r="H120" s="59"/>
      <c r="I120" s="67"/>
      <c r="J120" s="67"/>
      <c r="K120" s="67"/>
      <c r="L120" s="15"/>
      <c r="M120" s="16"/>
      <c r="N120" s="15"/>
      <c r="O120" s="15"/>
      <c r="P120" s="15"/>
      <c r="Q120" s="15"/>
    </row>
    <row r="121" spans="1:17" ht="12.75" customHeight="1">
      <c r="A121" s="15"/>
      <c r="B121" s="65"/>
      <c r="C121" s="66"/>
      <c r="D121" s="66"/>
      <c r="E121" s="16"/>
      <c r="F121" s="16"/>
      <c r="G121" s="16"/>
      <c r="H121" s="16"/>
      <c r="I121" s="68"/>
      <c r="J121" s="68"/>
      <c r="K121" s="68"/>
      <c r="L121" s="69"/>
      <c r="M121" s="70"/>
      <c r="N121" s="69"/>
      <c r="O121" s="69"/>
      <c r="P121" s="69"/>
      <c r="Q121" s="69"/>
    </row>
    <row r="122" spans="1:17" ht="12.75" customHeight="1">
      <c r="A122" s="15"/>
      <c r="B122" s="65"/>
      <c r="C122" s="66"/>
      <c r="D122" s="66"/>
      <c r="E122" s="16"/>
      <c r="F122" s="16"/>
      <c r="G122" s="16"/>
      <c r="H122" s="16"/>
      <c r="I122" s="68"/>
      <c r="J122" s="68"/>
      <c r="K122" s="68"/>
      <c r="L122" s="15"/>
      <c r="M122" s="16"/>
      <c r="N122" s="15"/>
      <c r="O122" s="15"/>
      <c r="P122" s="15"/>
      <c r="Q122" s="15"/>
    </row>
    <row r="123" spans="1:17" ht="12.75" customHeight="1">
      <c r="A123" s="15"/>
      <c r="B123" s="65"/>
      <c r="C123" s="66"/>
      <c r="D123" s="71"/>
      <c r="E123" s="72"/>
      <c r="F123" s="72"/>
      <c r="G123" s="72"/>
      <c r="H123" s="72"/>
      <c r="I123" s="72"/>
      <c r="J123" s="68"/>
      <c r="K123" s="68"/>
      <c r="L123" s="15"/>
      <c r="M123" s="16"/>
      <c r="N123" s="15"/>
      <c r="O123" s="15"/>
      <c r="P123" s="15"/>
      <c r="Q123" s="15"/>
    </row>
    <row r="124" spans="1:17" ht="12.75" customHeight="1">
      <c r="A124" s="15"/>
      <c r="B124" s="65"/>
      <c r="C124" s="66"/>
      <c r="D124" s="71"/>
      <c r="E124" s="72"/>
      <c r="F124" s="72"/>
      <c r="G124" s="72"/>
      <c r="H124" s="72"/>
      <c r="I124" s="72"/>
      <c r="J124" s="68"/>
      <c r="K124" s="68"/>
      <c r="L124" s="15"/>
      <c r="M124" s="16"/>
      <c r="N124" s="15"/>
      <c r="O124" s="15"/>
      <c r="P124" s="15"/>
      <c r="Q124" s="15"/>
    </row>
    <row r="125" spans="1:17" ht="12.75" customHeight="1">
      <c r="A125" s="15"/>
      <c r="B125" s="65"/>
      <c r="C125" s="66"/>
      <c r="D125" s="71"/>
      <c r="E125" s="72"/>
      <c r="F125" s="72"/>
      <c r="G125" s="72"/>
      <c r="H125" s="72"/>
      <c r="I125" s="72"/>
      <c r="J125" s="68"/>
      <c r="K125" s="68"/>
      <c r="L125" s="15"/>
      <c r="M125" s="16"/>
      <c r="N125" s="15"/>
      <c r="O125" s="15"/>
      <c r="P125" s="15"/>
      <c r="Q125" s="15"/>
    </row>
    <row r="126" spans="1:17" ht="12.75" customHeight="1">
      <c r="A126" s="15"/>
      <c r="B126" s="65"/>
      <c r="C126" s="66"/>
      <c r="D126" s="71"/>
      <c r="E126" s="72"/>
      <c r="F126" s="72"/>
      <c r="G126" s="72"/>
      <c r="H126" s="72"/>
      <c r="I126" s="72"/>
      <c r="J126" s="68"/>
      <c r="K126" s="68"/>
      <c r="L126" s="15"/>
      <c r="M126" s="16"/>
      <c r="N126" s="15"/>
      <c r="O126" s="15"/>
      <c r="P126" s="15"/>
      <c r="Q126" s="15"/>
    </row>
    <row r="127" spans="1:17" ht="12.75" customHeight="1">
      <c r="A127" s="15"/>
      <c r="B127" s="65"/>
      <c r="C127" s="66"/>
      <c r="D127" s="71"/>
      <c r="E127" s="72"/>
      <c r="F127" s="72"/>
      <c r="G127" s="72"/>
      <c r="H127" s="72"/>
      <c r="I127" s="72"/>
      <c r="J127" s="68"/>
      <c r="K127" s="68"/>
      <c r="L127" s="15"/>
      <c r="M127" s="16"/>
      <c r="N127" s="15"/>
      <c r="O127" s="15"/>
      <c r="P127" s="15"/>
      <c r="Q127" s="15"/>
    </row>
    <row r="128" spans="1:17" ht="12.75" customHeight="1">
      <c r="A128" s="15"/>
      <c r="B128" s="65"/>
      <c r="C128" s="66"/>
      <c r="D128" s="71"/>
      <c r="E128" s="72"/>
      <c r="F128" s="72"/>
      <c r="G128" s="72"/>
      <c r="H128" s="72"/>
      <c r="I128" s="68"/>
      <c r="J128" s="68"/>
      <c r="K128" s="68"/>
      <c r="L128" s="15"/>
      <c r="M128" s="16"/>
      <c r="N128" s="15"/>
      <c r="O128" s="15"/>
      <c r="P128" s="15"/>
      <c r="Q128" s="15"/>
    </row>
    <row r="129" spans="1:17" ht="12.75" customHeight="1">
      <c r="A129" s="15"/>
      <c r="B129" s="65"/>
      <c r="C129" s="66"/>
      <c r="D129" s="71"/>
      <c r="E129" s="72"/>
      <c r="F129" s="72"/>
      <c r="G129" s="72"/>
      <c r="H129" s="72"/>
      <c r="I129" s="68"/>
      <c r="J129" s="68"/>
      <c r="K129" s="68"/>
      <c r="L129" s="15"/>
      <c r="M129" s="16"/>
      <c r="N129" s="15"/>
      <c r="O129" s="15"/>
      <c r="P129" s="15"/>
      <c r="Q129" s="15"/>
    </row>
    <row r="130" spans="1:17" ht="12.75" customHeight="1">
      <c r="A130" s="15"/>
      <c r="B130" s="65"/>
      <c r="C130" s="66"/>
      <c r="D130" s="71"/>
      <c r="E130" s="72"/>
      <c r="F130" s="72"/>
      <c r="G130" s="72"/>
      <c r="H130" s="72"/>
      <c r="I130" s="68"/>
      <c r="J130" s="68"/>
      <c r="K130" s="68"/>
      <c r="L130" s="15"/>
      <c r="M130" s="16"/>
      <c r="N130" s="15"/>
      <c r="O130" s="15"/>
      <c r="P130" s="15"/>
      <c r="Q130" s="15"/>
    </row>
    <row r="131" spans="1:17" ht="12.75" customHeight="1">
      <c r="A131" s="15"/>
      <c r="B131" s="65"/>
      <c r="C131" s="66"/>
      <c r="D131" s="71"/>
      <c r="E131" s="72"/>
      <c r="F131" s="72"/>
      <c r="G131" s="72"/>
      <c r="H131" s="72"/>
      <c r="I131" s="68"/>
      <c r="J131" s="68"/>
      <c r="K131" s="68"/>
      <c r="L131" s="15"/>
      <c r="M131" s="16"/>
      <c r="N131" s="15"/>
      <c r="O131" s="15"/>
      <c r="P131" s="15"/>
      <c r="Q131" s="15"/>
    </row>
    <row r="132" spans="1:17" ht="12.75" customHeight="1">
      <c r="A132" s="15"/>
      <c r="B132" s="65"/>
      <c r="C132" s="66"/>
      <c r="D132" s="71"/>
      <c r="E132" s="72"/>
      <c r="F132" s="72"/>
      <c r="G132" s="72"/>
      <c r="H132" s="72"/>
      <c r="I132" s="68"/>
      <c r="J132" s="68"/>
      <c r="K132" s="68"/>
      <c r="L132" s="15"/>
      <c r="M132" s="16"/>
      <c r="N132" s="15"/>
      <c r="O132" s="15"/>
      <c r="P132" s="15"/>
      <c r="Q132" s="15"/>
    </row>
    <row r="133" spans="1:17" ht="12.75" customHeight="1">
      <c r="A133" s="15"/>
      <c r="B133" s="65"/>
      <c r="C133" s="66"/>
      <c r="D133" s="71"/>
      <c r="E133" s="72"/>
      <c r="F133" s="72"/>
      <c r="G133" s="72"/>
      <c r="H133" s="72"/>
      <c r="I133" s="68"/>
      <c r="J133" s="68"/>
      <c r="K133" s="68"/>
      <c r="L133" s="15"/>
      <c r="M133" s="16"/>
      <c r="N133" s="15"/>
      <c r="O133" s="15"/>
      <c r="P133" s="15"/>
      <c r="Q133" s="15"/>
    </row>
    <row r="134" spans="1:17" ht="12.75" customHeight="1">
      <c r="A134" s="15"/>
      <c r="B134" s="65"/>
      <c r="C134" s="66"/>
      <c r="D134" s="71"/>
      <c r="E134" s="72"/>
      <c r="F134" s="72"/>
      <c r="G134" s="72"/>
      <c r="H134" s="72"/>
      <c r="I134" s="68"/>
      <c r="J134" s="68"/>
      <c r="K134" s="68"/>
      <c r="L134" s="15"/>
      <c r="M134" s="16"/>
      <c r="N134" s="15"/>
      <c r="O134" s="15"/>
      <c r="P134" s="15"/>
      <c r="Q134" s="15"/>
    </row>
    <row r="135" spans="1:17" ht="12.75" customHeight="1">
      <c r="A135" s="15"/>
      <c r="B135" s="65"/>
      <c r="C135" s="66"/>
      <c r="D135" s="71"/>
      <c r="E135" s="72"/>
      <c r="F135" s="72"/>
      <c r="G135" s="72"/>
      <c r="H135" s="72"/>
      <c r="I135" s="68"/>
      <c r="J135" s="68"/>
      <c r="K135" s="68"/>
      <c r="L135" s="15"/>
      <c r="M135" s="16"/>
      <c r="N135" s="15"/>
      <c r="O135" s="15"/>
      <c r="P135" s="15"/>
      <c r="Q135" s="15"/>
    </row>
    <row r="136" spans="1:17" ht="12.75" customHeight="1">
      <c r="A136" s="15"/>
      <c r="B136" s="65"/>
      <c r="C136" s="66"/>
      <c r="D136" s="71"/>
      <c r="E136" s="72"/>
      <c r="F136" s="72"/>
      <c r="G136" s="72"/>
      <c r="H136" s="72"/>
      <c r="I136" s="68"/>
      <c r="J136" s="68"/>
      <c r="K136" s="68"/>
      <c r="L136" s="15"/>
      <c r="M136" s="16"/>
      <c r="N136" s="15"/>
      <c r="O136" s="15"/>
      <c r="P136" s="15"/>
      <c r="Q136" s="15"/>
    </row>
    <row r="137" spans="1:17" ht="12.75" customHeight="1">
      <c r="A137" s="15"/>
      <c r="B137" s="65"/>
      <c r="C137" s="66"/>
      <c r="D137" s="71"/>
      <c r="E137" s="72"/>
      <c r="F137" s="72"/>
      <c r="G137" s="72"/>
      <c r="H137" s="72"/>
      <c r="I137" s="68"/>
      <c r="J137" s="68"/>
      <c r="K137" s="68"/>
      <c r="L137" s="15"/>
      <c r="M137" s="16"/>
      <c r="N137" s="15"/>
      <c r="O137" s="15"/>
      <c r="P137" s="15"/>
      <c r="Q137" s="15"/>
    </row>
    <row r="138" spans="1:17" ht="12.75" customHeight="1">
      <c r="A138" s="15"/>
      <c r="B138" s="65"/>
      <c r="C138" s="66"/>
      <c r="D138" s="71"/>
      <c r="E138" s="72"/>
      <c r="F138" s="72"/>
      <c r="G138" s="72"/>
      <c r="H138" s="72"/>
      <c r="I138" s="68"/>
      <c r="J138" s="68"/>
      <c r="K138" s="68"/>
      <c r="L138" s="15"/>
      <c r="M138" s="16"/>
      <c r="N138" s="15"/>
      <c r="O138" s="15"/>
      <c r="P138" s="15"/>
      <c r="Q138" s="15"/>
    </row>
    <row r="139" spans="1:17" ht="12.75" customHeight="1">
      <c r="A139" s="15"/>
      <c r="B139" s="65"/>
      <c r="C139" s="66"/>
      <c r="D139" s="71"/>
      <c r="E139" s="72"/>
      <c r="F139" s="72"/>
      <c r="G139" s="72"/>
      <c r="H139" s="72"/>
      <c r="I139" s="68"/>
      <c r="J139" s="68"/>
      <c r="K139" s="68"/>
      <c r="L139" s="15"/>
      <c r="M139" s="16"/>
      <c r="N139" s="15"/>
      <c r="O139" s="15"/>
      <c r="P139" s="15"/>
      <c r="Q139" s="15"/>
    </row>
    <row r="140" spans="1:17" ht="12.75" customHeight="1">
      <c r="A140" s="15"/>
      <c r="B140" s="65"/>
      <c r="C140" s="66"/>
      <c r="D140" s="71"/>
      <c r="E140" s="72"/>
      <c r="F140" s="72"/>
      <c r="G140" s="72"/>
      <c r="H140" s="72"/>
      <c r="I140" s="68"/>
      <c r="J140" s="68"/>
      <c r="K140" s="68"/>
      <c r="L140" s="15"/>
      <c r="M140" s="16"/>
      <c r="N140" s="15"/>
      <c r="O140" s="15"/>
      <c r="P140" s="15"/>
      <c r="Q140" s="15"/>
    </row>
    <row r="141" spans="1:17" ht="12.75" customHeight="1">
      <c r="A141" s="15"/>
      <c r="B141" s="65"/>
      <c r="C141" s="66"/>
      <c r="D141" s="71"/>
      <c r="E141" s="72"/>
      <c r="F141" s="72"/>
      <c r="G141" s="72"/>
      <c r="H141" s="72"/>
      <c r="I141" s="68"/>
      <c r="J141" s="68"/>
      <c r="K141" s="68"/>
      <c r="L141" s="15"/>
      <c r="M141" s="16"/>
      <c r="N141" s="15"/>
      <c r="O141" s="15"/>
      <c r="P141" s="15"/>
      <c r="Q141" s="15"/>
    </row>
    <row r="142" spans="1:17" ht="12.75" customHeight="1">
      <c r="A142" s="15"/>
      <c r="B142" s="65"/>
      <c r="C142" s="66"/>
      <c r="D142" s="71"/>
      <c r="E142" s="72"/>
      <c r="F142" s="72"/>
      <c r="G142" s="72"/>
      <c r="H142" s="72"/>
      <c r="I142" s="68"/>
      <c r="J142" s="68"/>
      <c r="K142" s="68"/>
      <c r="L142" s="15"/>
      <c r="M142" s="16"/>
      <c r="N142" s="15"/>
      <c r="O142" s="15"/>
      <c r="P142" s="15"/>
      <c r="Q142" s="15"/>
    </row>
    <row r="143" spans="1:17" ht="12.75" customHeight="1">
      <c r="A143" s="15"/>
      <c r="B143" s="65"/>
      <c r="C143" s="66"/>
      <c r="D143" s="71"/>
      <c r="E143" s="72"/>
      <c r="F143" s="72"/>
      <c r="G143" s="72"/>
      <c r="H143" s="72"/>
      <c r="I143" s="68"/>
      <c r="J143" s="68"/>
      <c r="K143" s="68"/>
      <c r="L143" s="15"/>
      <c r="M143" s="16"/>
      <c r="N143" s="15"/>
      <c r="O143" s="15"/>
      <c r="P143" s="15"/>
      <c r="Q143" s="15"/>
    </row>
    <row r="144" spans="1:17" ht="12.75" customHeight="1">
      <c r="A144" s="15"/>
      <c r="B144" s="65"/>
      <c r="C144" s="66"/>
      <c r="D144" s="71"/>
      <c r="E144" s="72"/>
      <c r="F144" s="72"/>
      <c r="G144" s="72"/>
      <c r="H144" s="72"/>
      <c r="I144" s="68"/>
      <c r="J144" s="68"/>
      <c r="K144" s="68"/>
      <c r="L144" s="15"/>
      <c r="M144" s="16"/>
      <c r="N144" s="15"/>
      <c r="O144" s="15"/>
      <c r="P144" s="15"/>
      <c r="Q144" s="15"/>
    </row>
    <row r="145" spans="1:17" ht="12.75" customHeight="1">
      <c r="A145" s="15"/>
      <c r="B145" s="65"/>
      <c r="C145" s="66"/>
      <c r="D145" s="71"/>
      <c r="E145" s="72"/>
      <c r="F145" s="72"/>
      <c r="G145" s="72"/>
      <c r="H145" s="72"/>
      <c r="I145" s="68"/>
      <c r="J145" s="68"/>
      <c r="K145" s="68"/>
      <c r="L145" s="15"/>
      <c r="M145" s="16"/>
      <c r="N145" s="15"/>
      <c r="O145" s="15"/>
      <c r="P145" s="15"/>
      <c r="Q145" s="15"/>
    </row>
    <row r="146" spans="1:17" ht="12.75" customHeight="1">
      <c r="A146" s="15"/>
      <c r="B146" s="65"/>
      <c r="C146" s="66"/>
      <c r="D146" s="71"/>
      <c r="E146" s="72"/>
      <c r="F146" s="72"/>
      <c r="G146" s="72"/>
      <c r="H146" s="72"/>
      <c r="I146" s="68"/>
      <c r="J146" s="68"/>
      <c r="K146" s="68"/>
      <c r="L146" s="15"/>
      <c r="M146" s="16"/>
      <c r="N146" s="15"/>
      <c r="O146" s="15"/>
      <c r="P146" s="15"/>
      <c r="Q146" s="15"/>
    </row>
    <row r="147" spans="1:17" ht="12.75" customHeight="1">
      <c r="A147" s="15"/>
      <c r="B147" s="65"/>
      <c r="C147" s="66"/>
      <c r="D147" s="71"/>
      <c r="E147" s="72"/>
      <c r="F147" s="72"/>
      <c r="G147" s="72"/>
      <c r="H147" s="72"/>
      <c r="I147" s="68"/>
      <c r="J147" s="68"/>
      <c r="K147" s="68"/>
      <c r="L147" s="15"/>
      <c r="M147" s="16"/>
      <c r="N147" s="15"/>
      <c r="O147" s="15"/>
      <c r="P147" s="15"/>
      <c r="Q147" s="15"/>
    </row>
    <row r="148" spans="1:17" ht="12.75" customHeight="1">
      <c r="A148" s="15"/>
      <c r="B148" s="65"/>
      <c r="C148" s="66"/>
      <c r="D148" s="71"/>
      <c r="E148" s="72"/>
      <c r="F148" s="72"/>
      <c r="G148" s="72"/>
      <c r="H148" s="72"/>
      <c r="I148" s="68"/>
      <c r="J148" s="68"/>
      <c r="K148" s="68"/>
      <c r="L148" s="15"/>
      <c r="M148" s="16"/>
      <c r="N148" s="15"/>
      <c r="O148" s="15"/>
      <c r="P148" s="15"/>
      <c r="Q148" s="15"/>
    </row>
    <row r="149" spans="1:17" ht="12.75" customHeight="1">
      <c r="A149" s="15"/>
      <c r="B149" s="65"/>
      <c r="C149" s="66"/>
      <c r="D149" s="71"/>
      <c r="E149" s="72"/>
      <c r="F149" s="72"/>
      <c r="G149" s="72"/>
      <c r="H149" s="72"/>
      <c r="I149" s="68"/>
      <c r="J149" s="68"/>
      <c r="K149" s="68"/>
      <c r="L149" s="15"/>
      <c r="M149" s="16"/>
      <c r="N149" s="15"/>
      <c r="O149" s="15"/>
      <c r="P149" s="15"/>
      <c r="Q149" s="15"/>
    </row>
    <row r="150" spans="1:17" ht="12.75" customHeight="1">
      <c r="A150" s="15"/>
      <c r="B150" s="65"/>
      <c r="C150" s="66"/>
      <c r="D150" s="71"/>
      <c r="E150" s="72"/>
      <c r="F150" s="72"/>
      <c r="G150" s="72"/>
      <c r="H150" s="72"/>
      <c r="I150" s="68"/>
      <c r="J150" s="68"/>
      <c r="K150" s="68"/>
      <c r="L150" s="15"/>
      <c r="M150" s="16"/>
      <c r="N150" s="15"/>
      <c r="O150" s="15"/>
      <c r="P150" s="15"/>
      <c r="Q150" s="15"/>
    </row>
    <row r="151" spans="1:17" ht="12.75" customHeight="1">
      <c r="A151" s="15"/>
      <c r="B151" s="65"/>
      <c r="C151" s="66"/>
      <c r="D151" s="71"/>
      <c r="E151" s="72"/>
      <c r="F151" s="72"/>
      <c r="G151" s="72"/>
      <c r="H151" s="72"/>
      <c r="I151" s="68"/>
      <c r="J151" s="68"/>
      <c r="K151" s="68"/>
      <c r="L151" s="15"/>
      <c r="M151" s="16"/>
      <c r="N151" s="15"/>
      <c r="O151" s="15"/>
      <c r="P151" s="15"/>
      <c r="Q151" s="15"/>
    </row>
    <row r="152" spans="1:17" ht="12.75" customHeight="1">
      <c r="A152" s="15"/>
      <c r="B152" s="65"/>
      <c r="C152" s="66"/>
      <c r="D152" s="71"/>
      <c r="E152" s="72"/>
      <c r="F152" s="72"/>
      <c r="G152" s="72"/>
      <c r="H152" s="72"/>
      <c r="I152" s="68"/>
      <c r="J152" s="68"/>
      <c r="K152" s="68"/>
      <c r="L152" s="15"/>
      <c r="M152" s="16"/>
      <c r="N152" s="15"/>
      <c r="O152" s="15"/>
      <c r="P152" s="15"/>
      <c r="Q152" s="15"/>
    </row>
    <row r="153" spans="1:17" ht="12.75" customHeight="1">
      <c r="A153" s="15"/>
      <c r="B153" s="65"/>
      <c r="C153" s="66"/>
      <c r="D153" s="71"/>
      <c r="E153" s="72"/>
      <c r="F153" s="72"/>
      <c r="G153" s="72"/>
      <c r="H153" s="72"/>
      <c r="I153" s="68"/>
      <c r="J153" s="68"/>
      <c r="K153" s="68"/>
      <c r="L153" s="15"/>
      <c r="M153" s="16"/>
      <c r="N153" s="15"/>
      <c r="O153" s="15"/>
      <c r="P153" s="15"/>
      <c r="Q153" s="15"/>
    </row>
    <row r="154" spans="1:17" ht="12.75" customHeight="1">
      <c r="A154" s="15"/>
      <c r="B154" s="65"/>
      <c r="C154" s="66"/>
      <c r="D154" s="71"/>
      <c r="E154" s="72"/>
      <c r="F154" s="72"/>
      <c r="G154" s="72"/>
      <c r="H154" s="72"/>
      <c r="I154" s="68"/>
      <c r="J154" s="68"/>
      <c r="K154" s="68"/>
      <c r="L154" s="15"/>
      <c r="M154" s="16"/>
      <c r="N154" s="15"/>
      <c r="O154" s="15"/>
      <c r="P154" s="15"/>
      <c r="Q154" s="15"/>
    </row>
    <row r="155" spans="1:17" ht="12.75" customHeight="1">
      <c r="A155" s="15"/>
      <c r="B155" s="65"/>
      <c r="C155" s="66"/>
      <c r="D155" s="71"/>
      <c r="E155" s="72"/>
      <c r="F155" s="72"/>
      <c r="G155" s="72"/>
      <c r="H155" s="72"/>
      <c r="I155" s="68"/>
      <c r="J155" s="68"/>
      <c r="K155" s="68"/>
      <c r="L155" s="15"/>
      <c r="M155" s="16"/>
      <c r="N155" s="15"/>
      <c r="O155" s="15"/>
      <c r="P155" s="15"/>
      <c r="Q155" s="15"/>
    </row>
    <row r="156" spans="1:17" ht="12.75" customHeight="1">
      <c r="A156" s="15"/>
      <c r="B156" s="65"/>
      <c r="C156" s="66"/>
      <c r="D156" s="71"/>
      <c r="E156" s="72"/>
      <c r="F156" s="72"/>
      <c r="G156" s="72"/>
      <c r="H156" s="72"/>
      <c r="I156" s="68"/>
      <c r="J156" s="68"/>
      <c r="K156" s="68"/>
      <c r="L156" s="15"/>
      <c r="M156" s="16"/>
      <c r="N156" s="15"/>
      <c r="O156" s="15"/>
      <c r="P156" s="15"/>
      <c r="Q156" s="15"/>
    </row>
    <row r="157" spans="1:17" ht="12.75" customHeight="1">
      <c r="A157" s="15"/>
      <c r="B157" s="65"/>
      <c r="C157" s="66"/>
      <c r="D157" s="71"/>
      <c r="E157" s="72"/>
      <c r="F157" s="72"/>
      <c r="G157" s="72"/>
      <c r="H157" s="72"/>
      <c r="I157" s="68"/>
      <c r="J157" s="68"/>
      <c r="K157" s="68"/>
      <c r="L157" s="15"/>
      <c r="M157" s="16"/>
      <c r="N157" s="15"/>
      <c r="O157" s="15"/>
      <c r="P157" s="15"/>
      <c r="Q157" s="15"/>
    </row>
    <row r="158" spans="1:17" ht="12.75" customHeight="1">
      <c r="A158" s="15"/>
      <c r="B158" s="65"/>
      <c r="C158" s="66"/>
      <c r="D158" s="71"/>
      <c r="E158" s="72"/>
      <c r="F158" s="72"/>
      <c r="G158" s="72"/>
      <c r="H158" s="72"/>
      <c r="I158" s="68"/>
      <c r="J158" s="68"/>
      <c r="K158" s="68"/>
      <c r="L158" s="15"/>
      <c r="M158" s="16"/>
      <c r="N158" s="15"/>
      <c r="O158" s="15"/>
      <c r="P158" s="15"/>
      <c r="Q158" s="15"/>
    </row>
    <row r="159" spans="1:17" ht="12.75" customHeight="1">
      <c r="A159" s="15"/>
      <c r="B159" s="65"/>
      <c r="C159" s="66"/>
      <c r="D159" s="71"/>
      <c r="E159" s="72"/>
      <c r="F159" s="72"/>
      <c r="G159" s="72"/>
      <c r="H159" s="72"/>
      <c r="I159" s="68"/>
      <c r="J159" s="68"/>
      <c r="K159" s="68"/>
      <c r="L159" s="15"/>
      <c r="M159" s="16"/>
      <c r="N159" s="15"/>
      <c r="O159" s="15"/>
      <c r="P159" s="15"/>
      <c r="Q159" s="15"/>
    </row>
    <row r="160" spans="1:17" ht="12.75" customHeight="1">
      <c r="A160" s="15"/>
      <c r="B160" s="65"/>
      <c r="C160" s="66"/>
      <c r="D160" s="71"/>
      <c r="E160" s="72"/>
      <c r="F160" s="72"/>
      <c r="G160" s="72"/>
      <c r="H160" s="72"/>
      <c r="I160" s="68"/>
      <c r="J160" s="68"/>
      <c r="K160" s="68"/>
      <c r="L160" s="15"/>
      <c r="M160" s="16"/>
      <c r="N160" s="15"/>
      <c r="O160" s="15"/>
      <c r="P160" s="15"/>
      <c r="Q160" s="15"/>
    </row>
    <row r="161" spans="1:17" ht="12.75" customHeight="1">
      <c r="A161" s="15"/>
      <c r="B161" s="65"/>
      <c r="C161" s="66"/>
      <c r="D161" s="71"/>
      <c r="E161" s="72"/>
      <c r="F161" s="72"/>
      <c r="G161" s="72"/>
      <c r="H161" s="72"/>
      <c r="I161" s="68"/>
      <c r="J161" s="68"/>
      <c r="K161" s="68"/>
      <c r="L161" s="15"/>
      <c r="M161" s="16"/>
      <c r="N161" s="15"/>
      <c r="O161" s="15"/>
      <c r="P161" s="15"/>
      <c r="Q161" s="15"/>
    </row>
    <row r="162" spans="1:17" ht="12.75" customHeight="1">
      <c r="A162" s="15"/>
      <c r="B162" s="65"/>
      <c r="C162" s="66"/>
      <c r="D162" s="71"/>
      <c r="E162" s="72"/>
      <c r="F162" s="72"/>
      <c r="G162" s="72"/>
      <c r="H162" s="72"/>
      <c r="I162" s="68"/>
      <c r="J162" s="68"/>
      <c r="K162" s="68"/>
      <c r="L162" s="15"/>
      <c r="M162" s="16"/>
      <c r="N162" s="15"/>
      <c r="O162" s="15"/>
      <c r="P162" s="15"/>
      <c r="Q162" s="15"/>
    </row>
    <row r="163" spans="1:17" ht="12.75" customHeight="1">
      <c r="A163" s="15"/>
      <c r="B163" s="65"/>
      <c r="C163" s="66"/>
      <c r="D163" s="71"/>
      <c r="E163" s="72"/>
      <c r="F163" s="72"/>
      <c r="G163" s="72"/>
      <c r="H163" s="72"/>
      <c r="I163" s="68"/>
      <c r="J163" s="68"/>
      <c r="K163" s="68"/>
      <c r="L163" s="15"/>
      <c r="M163" s="16"/>
      <c r="N163" s="15"/>
      <c r="O163" s="15"/>
      <c r="P163" s="15"/>
      <c r="Q163" s="15"/>
    </row>
    <row r="164" spans="1:17" ht="12.75" customHeight="1">
      <c r="A164" s="15"/>
      <c r="B164" s="65"/>
      <c r="C164" s="66"/>
      <c r="D164" s="71"/>
      <c r="E164" s="72"/>
      <c r="F164" s="72"/>
      <c r="G164" s="72"/>
      <c r="H164" s="72"/>
      <c r="I164" s="68"/>
      <c r="J164" s="68"/>
      <c r="K164" s="68"/>
      <c r="L164" s="15"/>
      <c r="M164" s="16"/>
      <c r="N164" s="15"/>
      <c r="O164" s="15"/>
      <c r="P164" s="15"/>
      <c r="Q164" s="15"/>
    </row>
    <row r="165" spans="1:17" ht="12.75" customHeight="1">
      <c r="A165" s="15"/>
      <c r="B165" s="65"/>
      <c r="C165" s="66"/>
      <c r="D165" s="71"/>
      <c r="E165" s="72"/>
      <c r="F165" s="72"/>
      <c r="G165" s="72"/>
      <c r="H165" s="72"/>
      <c r="I165" s="68"/>
      <c r="J165" s="68"/>
      <c r="K165" s="68"/>
      <c r="L165" s="15"/>
      <c r="M165" s="16"/>
      <c r="N165" s="15"/>
      <c r="O165" s="15"/>
      <c r="P165" s="15"/>
      <c r="Q165" s="15"/>
    </row>
    <row r="166" spans="1:17" ht="12.75" customHeight="1">
      <c r="A166" s="15"/>
      <c r="B166" s="65"/>
      <c r="C166" s="66"/>
      <c r="D166" s="71"/>
      <c r="E166" s="72"/>
      <c r="F166" s="72"/>
      <c r="G166" s="72"/>
      <c r="H166" s="72"/>
      <c r="I166" s="68"/>
      <c r="J166" s="68"/>
      <c r="K166" s="68"/>
      <c r="L166" s="15"/>
      <c r="M166" s="16"/>
      <c r="N166" s="15"/>
      <c r="O166" s="15"/>
      <c r="P166" s="15"/>
      <c r="Q166" s="15"/>
    </row>
    <row r="167" spans="1:17" ht="12.75" customHeight="1">
      <c r="A167" s="15"/>
      <c r="B167" s="65"/>
      <c r="C167" s="66"/>
      <c r="D167" s="71"/>
      <c r="E167" s="72"/>
      <c r="F167" s="72"/>
      <c r="G167" s="72"/>
      <c r="H167" s="72"/>
      <c r="I167" s="68"/>
      <c r="J167" s="68"/>
      <c r="K167" s="68"/>
      <c r="L167" s="15"/>
      <c r="M167" s="16"/>
      <c r="N167" s="15"/>
      <c r="O167" s="15"/>
      <c r="P167" s="15"/>
      <c r="Q167" s="15"/>
    </row>
    <row r="168" spans="1:17" ht="12.75" customHeight="1">
      <c r="A168" s="15"/>
      <c r="B168" s="65"/>
      <c r="C168" s="66"/>
      <c r="D168" s="71"/>
      <c r="E168" s="72"/>
      <c r="F168" s="72"/>
      <c r="G168" s="72"/>
      <c r="H168" s="72"/>
      <c r="I168" s="68"/>
      <c r="J168" s="68"/>
      <c r="K168" s="68"/>
      <c r="L168" s="15"/>
      <c r="M168" s="16"/>
      <c r="N168" s="15"/>
      <c r="O168" s="15"/>
      <c r="P168" s="15"/>
      <c r="Q168" s="15"/>
    </row>
    <row r="169" spans="1:17" ht="12.75" customHeight="1">
      <c r="A169" s="15"/>
      <c r="B169" s="65"/>
      <c r="C169" s="66"/>
      <c r="D169" s="71"/>
      <c r="E169" s="72"/>
      <c r="F169" s="72"/>
      <c r="G169" s="72"/>
      <c r="H169" s="72"/>
      <c r="I169" s="68"/>
      <c r="J169" s="68"/>
      <c r="K169" s="68"/>
      <c r="L169" s="15"/>
      <c r="M169" s="16"/>
      <c r="N169" s="15"/>
      <c r="O169" s="15"/>
      <c r="P169" s="15"/>
      <c r="Q169" s="15"/>
    </row>
    <row r="170" spans="1:17" ht="12.75" customHeight="1">
      <c r="A170" s="15"/>
      <c r="B170" s="65"/>
      <c r="C170" s="66"/>
      <c r="D170" s="71"/>
      <c r="E170" s="72"/>
      <c r="F170" s="72"/>
      <c r="G170" s="72"/>
      <c r="H170" s="72"/>
      <c r="I170" s="68"/>
      <c r="J170" s="68"/>
      <c r="K170" s="68"/>
      <c r="L170" s="15"/>
      <c r="M170" s="16"/>
      <c r="N170" s="15"/>
      <c r="O170" s="15"/>
      <c r="P170" s="15"/>
      <c r="Q170" s="15"/>
    </row>
    <row r="171" spans="1:17" ht="12.75" customHeight="1">
      <c r="A171" s="15"/>
      <c r="B171" s="65"/>
      <c r="C171" s="66"/>
      <c r="D171" s="71"/>
      <c r="E171" s="72"/>
      <c r="F171" s="72"/>
      <c r="G171" s="72"/>
      <c r="H171" s="72"/>
      <c r="I171" s="68"/>
      <c r="J171" s="68"/>
      <c r="K171" s="68"/>
      <c r="L171" s="15"/>
      <c r="M171" s="16"/>
      <c r="N171" s="15"/>
      <c r="O171" s="15"/>
      <c r="P171" s="15"/>
      <c r="Q171" s="15"/>
    </row>
    <row r="172" spans="1:17" ht="12.75" customHeight="1">
      <c r="A172" s="15"/>
      <c r="B172" s="65"/>
      <c r="C172" s="66"/>
      <c r="D172" s="71"/>
      <c r="E172" s="72"/>
      <c r="F172" s="72"/>
      <c r="G172" s="72"/>
      <c r="H172" s="72"/>
      <c r="I172" s="68"/>
      <c r="J172" s="68"/>
      <c r="K172" s="68"/>
      <c r="L172" s="15"/>
      <c r="M172" s="16"/>
      <c r="N172" s="15"/>
      <c r="O172" s="15"/>
      <c r="P172" s="15"/>
      <c r="Q172" s="15"/>
    </row>
    <row r="173" spans="1:17" ht="12.75" customHeight="1">
      <c r="A173" s="15"/>
      <c r="B173" s="65"/>
      <c r="C173" s="66"/>
      <c r="D173" s="71"/>
      <c r="E173" s="72"/>
      <c r="F173" s="72"/>
      <c r="G173" s="72"/>
      <c r="H173" s="72"/>
      <c r="I173" s="68"/>
      <c r="J173" s="68"/>
      <c r="K173" s="68"/>
      <c r="L173" s="15"/>
      <c r="M173" s="16"/>
      <c r="N173" s="15"/>
      <c r="O173" s="15"/>
      <c r="P173" s="15"/>
      <c r="Q173" s="15"/>
    </row>
    <row r="174" spans="1:17" ht="12.75" customHeight="1">
      <c r="A174" s="15"/>
      <c r="B174" s="65"/>
      <c r="C174" s="66"/>
      <c r="D174" s="71"/>
      <c r="E174" s="72"/>
      <c r="F174" s="72"/>
      <c r="G174" s="72"/>
      <c r="H174" s="72"/>
      <c r="I174" s="68"/>
      <c r="J174" s="68"/>
      <c r="K174" s="68"/>
      <c r="L174" s="15"/>
      <c r="M174" s="16"/>
      <c r="N174" s="15"/>
      <c r="O174" s="15"/>
      <c r="P174" s="15"/>
      <c r="Q174" s="15"/>
    </row>
    <row r="175" spans="1:17" ht="12.75" customHeight="1">
      <c r="A175" s="15"/>
      <c r="B175" s="65"/>
      <c r="C175" s="66"/>
      <c r="D175" s="71"/>
      <c r="E175" s="72"/>
      <c r="F175" s="72"/>
      <c r="G175" s="72"/>
      <c r="H175" s="72"/>
      <c r="I175" s="68"/>
      <c r="J175" s="68"/>
      <c r="K175" s="68"/>
      <c r="L175" s="15"/>
      <c r="M175" s="16"/>
      <c r="N175" s="15"/>
      <c r="O175" s="15"/>
      <c r="P175" s="15"/>
      <c r="Q175" s="15"/>
    </row>
    <row r="176" spans="1:17" ht="12.75" customHeight="1">
      <c r="A176" s="15"/>
      <c r="B176" s="65"/>
      <c r="C176" s="66"/>
      <c r="D176" s="71"/>
      <c r="E176" s="72"/>
      <c r="F176" s="72"/>
      <c r="G176" s="72"/>
      <c r="H176" s="72"/>
      <c r="I176" s="68"/>
      <c r="J176" s="68"/>
      <c r="K176" s="68"/>
      <c r="L176" s="15"/>
      <c r="M176" s="16"/>
      <c r="N176" s="15"/>
      <c r="O176" s="15"/>
      <c r="P176" s="15"/>
      <c r="Q176" s="15"/>
    </row>
    <row r="177" spans="1:17" ht="12.75" customHeight="1">
      <c r="A177" s="15"/>
      <c r="B177" s="65"/>
      <c r="C177" s="66"/>
      <c r="D177" s="71"/>
      <c r="E177" s="72"/>
      <c r="F177" s="72"/>
      <c r="G177" s="72"/>
      <c r="H177" s="72"/>
      <c r="I177" s="68"/>
      <c r="J177" s="68"/>
      <c r="K177" s="68"/>
      <c r="L177" s="15"/>
      <c r="M177" s="16"/>
      <c r="N177" s="15"/>
      <c r="O177" s="15"/>
      <c r="P177" s="15"/>
      <c r="Q177" s="15"/>
    </row>
    <row r="178" spans="1:17" ht="12.75" customHeight="1">
      <c r="A178" s="15"/>
      <c r="B178" s="65"/>
      <c r="C178" s="66"/>
      <c r="D178" s="71"/>
      <c r="E178" s="72"/>
      <c r="F178" s="72"/>
      <c r="G178" s="72"/>
      <c r="H178" s="72"/>
      <c r="I178" s="68"/>
      <c r="J178" s="68"/>
      <c r="K178" s="68"/>
      <c r="L178" s="15"/>
      <c r="M178" s="16"/>
      <c r="N178" s="15"/>
      <c r="O178" s="15"/>
      <c r="P178" s="15"/>
      <c r="Q178" s="15"/>
    </row>
    <row r="179" spans="1:17" ht="12.75" customHeight="1">
      <c r="A179" s="15"/>
      <c r="B179" s="65"/>
      <c r="C179" s="66"/>
      <c r="D179" s="71"/>
      <c r="E179" s="72"/>
      <c r="F179" s="72"/>
      <c r="G179" s="72"/>
      <c r="H179" s="72"/>
      <c r="I179" s="68"/>
      <c r="J179" s="68"/>
      <c r="K179" s="68"/>
      <c r="L179" s="15"/>
      <c r="M179" s="16"/>
      <c r="N179" s="15"/>
      <c r="O179" s="15"/>
      <c r="P179" s="15"/>
      <c r="Q179" s="15"/>
    </row>
    <row r="180" spans="1:17" ht="12.75" customHeight="1">
      <c r="A180" s="15"/>
      <c r="B180" s="65"/>
      <c r="C180" s="66"/>
      <c r="D180" s="71"/>
      <c r="E180" s="72"/>
      <c r="F180" s="72"/>
      <c r="G180" s="72"/>
      <c r="H180" s="72"/>
      <c r="I180" s="68"/>
      <c r="J180" s="68"/>
      <c r="K180" s="68"/>
      <c r="L180" s="15"/>
      <c r="M180" s="16"/>
      <c r="N180" s="15"/>
      <c r="O180" s="15"/>
      <c r="P180" s="15"/>
      <c r="Q180" s="15"/>
    </row>
    <row r="181" spans="1:17" ht="12.75" customHeight="1">
      <c r="A181" s="15"/>
      <c r="B181" s="65"/>
      <c r="C181" s="66"/>
      <c r="D181" s="71"/>
      <c r="E181" s="72"/>
      <c r="F181" s="72"/>
      <c r="G181" s="72"/>
      <c r="H181" s="72"/>
      <c r="I181" s="68"/>
      <c r="J181" s="68"/>
      <c r="K181" s="68"/>
      <c r="L181" s="15"/>
      <c r="M181" s="16"/>
      <c r="N181" s="15"/>
      <c r="O181" s="15"/>
      <c r="P181" s="15"/>
      <c r="Q181" s="15"/>
    </row>
    <row r="182" spans="1:17" ht="12.75" customHeight="1">
      <c r="A182" s="15"/>
      <c r="B182" s="65"/>
      <c r="C182" s="66"/>
      <c r="D182" s="71"/>
      <c r="E182" s="72"/>
      <c r="F182" s="72"/>
      <c r="G182" s="72"/>
      <c r="H182" s="72"/>
      <c r="I182" s="68"/>
      <c r="J182" s="68"/>
      <c r="K182" s="68"/>
      <c r="L182" s="15"/>
      <c r="M182" s="16"/>
      <c r="N182" s="15"/>
      <c r="O182" s="15"/>
      <c r="P182" s="15"/>
      <c r="Q182" s="15"/>
    </row>
    <row r="183" spans="1:17" ht="12.75" customHeight="1">
      <c r="A183" s="15"/>
      <c r="B183" s="65"/>
      <c r="C183" s="66"/>
      <c r="D183" s="71"/>
      <c r="E183" s="72"/>
      <c r="F183" s="72"/>
      <c r="G183" s="72"/>
      <c r="H183" s="72"/>
      <c r="I183" s="68"/>
      <c r="J183" s="68"/>
      <c r="K183" s="68"/>
      <c r="L183" s="15"/>
      <c r="M183" s="16"/>
      <c r="N183" s="15"/>
      <c r="O183" s="15"/>
      <c r="P183" s="15"/>
      <c r="Q183" s="15"/>
    </row>
    <row r="184" spans="1:17" ht="12.75" customHeight="1">
      <c r="A184" s="15"/>
      <c r="B184" s="65"/>
      <c r="C184" s="66"/>
      <c r="D184" s="71"/>
      <c r="E184" s="72"/>
      <c r="F184" s="72"/>
      <c r="G184" s="72"/>
      <c r="H184" s="72"/>
      <c r="I184" s="68"/>
      <c r="J184" s="68"/>
      <c r="K184" s="68"/>
      <c r="L184" s="15"/>
      <c r="M184" s="16"/>
      <c r="N184" s="15"/>
      <c r="O184" s="15"/>
      <c r="P184" s="15"/>
      <c r="Q184" s="15"/>
    </row>
    <row r="185" spans="1:17" ht="12.75" customHeight="1">
      <c r="A185" s="15"/>
      <c r="B185" s="65"/>
      <c r="C185" s="66"/>
      <c r="D185" s="71"/>
      <c r="E185" s="72"/>
      <c r="F185" s="72"/>
      <c r="G185" s="72"/>
      <c r="H185" s="72"/>
      <c r="I185" s="68"/>
      <c r="J185" s="68"/>
      <c r="K185" s="68"/>
      <c r="L185" s="15"/>
      <c r="M185" s="16"/>
      <c r="N185" s="15"/>
      <c r="O185" s="15"/>
      <c r="P185" s="15"/>
      <c r="Q185" s="15"/>
    </row>
    <row r="186" spans="1:17" ht="12.75" customHeight="1">
      <c r="A186" s="15"/>
      <c r="B186" s="65"/>
      <c r="C186" s="66"/>
      <c r="D186" s="71"/>
      <c r="E186" s="72"/>
      <c r="F186" s="72"/>
      <c r="G186" s="72"/>
      <c r="H186" s="72"/>
      <c r="I186" s="68"/>
      <c r="J186" s="68"/>
      <c r="K186" s="68"/>
      <c r="L186" s="15"/>
      <c r="M186" s="16"/>
      <c r="N186" s="15"/>
      <c r="O186" s="15"/>
      <c r="P186" s="15"/>
      <c r="Q186" s="15"/>
    </row>
    <row r="187" spans="1:17" ht="12.75" customHeight="1">
      <c r="A187" s="15"/>
      <c r="B187" s="65"/>
      <c r="C187" s="66"/>
      <c r="D187" s="71"/>
      <c r="E187" s="72"/>
      <c r="F187" s="72"/>
      <c r="G187" s="72"/>
      <c r="H187" s="72"/>
      <c r="I187" s="68"/>
      <c r="J187" s="68"/>
      <c r="K187" s="68"/>
      <c r="L187" s="15"/>
      <c r="M187" s="16"/>
      <c r="N187" s="15"/>
      <c r="O187" s="15"/>
      <c r="P187" s="15"/>
      <c r="Q187" s="15"/>
    </row>
    <row r="188" spans="1:17" ht="12.75" customHeight="1">
      <c r="A188" s="15"/>
      <c r="B188" s="65"/>
      <c r="C188" s="66"/>
      <c r="D188" s="71"/>
      <c r="E188" s="72"/>
      <c r="F188" s="72"/>
      <c r="G188" s="72"/>
      <c r="H188" s="72"/>
      <c r="I188" s="68"/>
      <c r="J188" s="68"/>
      <c r="K188" s="68"/>
      <c r="L188" s="15"/>
      <c r="M188" s="16"/>
      <c r="N188" s="15"/>
      <c r="O188" s="15"/>
      <c r="P188" s="15"/>
      <c r="Q188" s="15"/>
    </row>
    <row r="189" spans="1:17" ht="12.75" customHeight="1">
      <c r="A189" s="15"/>
      <c r="B189" s="65"/>
      <c r="C189" s="66"/>
      <c r="D189" s="71"/>
      <c r="E189" s="72"/>
      <c r="F189" s="72"/>
      <c r="G189" s="72"/>
      <c r="H189" s="72"/>
      <c r="I189" s="68"/>
      <c r="J189" s="68"/>
      <c r="K189" s="68"/>
      <c r="L189" s="15"/>
      <c r="M189" s="16"/>
      <c r="N189" s="15"/>
      <c r="O189" s="15"/>
      <c r="P189" s="15"/>
      <c r="Q189" s="15"/>
    </row>
    <row r="190" spans="1:17" ht="12.75" customHeight="1">
      <c r="A190" s="15"/>
      <c r="B190" s="65"/>
      <c r="C190" s="66"/>
      <c r="D190" s="71"/>
      <c r="E190" s="72"/>
      <c r="F190" s="72"/>
      <c r="G190" s="72"/>
      <c r="H190" s="72"/>
      <c r="I190" s="68"/>
      <c r="J190" s="68"/>
      <c r="K190" s="68"/>
      <c r="L190" s="15"/>
      <c r="M190" s="16"/>
      <c r="N190" s="15"/>
      <c r="O190" s="15"/>
      <c r="P190" s="15"/>
      <c r="Q190" s="15"/>
    </row>
    <row r="191" spans="1:17" ht="12.75" customHeight="1">
      <c r="A191" s="15"/>
      <c r="B191" s="65"/>
      <c r="C191" s="66"/>
      <c r="D191" s="71"/>
      <c r="E191" s="72"/>
      <c r="F191" s="72"/>
      <c r="G191" s="72"/>
      <c r="H191" s="72"/>
      <c r="I191" s="68"/>
      <c r="J191" s="68"/>
      <c r="K191" s="68"/>
      <c r="L191" s="15"/>
      <c r="M191" s="16"/>
      <c r="N191" s="15"/>
      <c r="O191" s="15"/>
      <c r="P191" s="15"/>
      <c r="Q191" s="15"/>
    </row>
    <row r="192" spans="1:17" ht="12.75" customHeight="1">
      <c r="A192" s="15"/>
      <c r="B192" s="65"/>
      <c r="C192" s="66"/>
      <c r="D192" s="71"/>
      <c r="E192" s="72"/>
      <c r="F192" s="72"/>
      <c r="G192" s="72"/>
      <c r="H192" s="72"/>
      <c r="I192" s="68"/>
      <c r="J192" s="68"/>
      <c r="K192" s="68"/>
      <c r="L192" s="15"/>
      <c r="M192" s="16"/>
      <c r="N192" s="15"/>
      <c r="O192" s="15"/>
      <c r="P192" s="15"/>
      <c r="Q192" s="15"/>
    </row>
    <row r="193" spans="1:17" ht="12.75" customHeight="1">
      <c r="A193" s="15"/>
      <c r="B193" s="65"/>
      <c r="C193" s="66"/>
      <c r="D193" s="71"/>
      <c r="E193" s="72"/>
      <c r="F193" s="72"/>
      <c r="G193" s="72"/>
      <c r="H193" s="72"/>
      <c r="I193" s="68"/>
      <c r="J193" s="68"/>
      <c r="K193" s="68"/>
      <c r="L193" s="15"/>
      <c r="M193" s="16"/>
      <c r="N193" s="15"/>
      <c r="O193" s="15"/>
      <c r="P193" s="15"/>
      <c r="Q193" s="15"/>
    </row>
    <row r="194" spans="1:17" ht="12.75" customHeight="1">
      <c r="A194" s="15"/>
      <c r="B194" s="65"/>
      <c r="C194" s="66"/>
      <c r="D194" s="71"/>
      <c r="E194" s="72"/>
      <c r="F194" s="72"/>
      <c r="G194" s="72"/>
      <c r="H194" s="72"/>
      <c r="I194" s="68"/>
      <c r="J194" s="68"/>
      <c r="K194" s="68"/>
      <c r="L194" s="15"/>
      <c r="M194" s="16"/>
      <c r="N194" s="15"/>
      <c r="O194" s="15"/>
      <c r="P194" s="15"/>
      <c r="Q194" s="15"/>
    </row>
    <row r="195" spans="1:17" ht="12.75" customHeight="1">
      <c r="A195" s="15"/>
      <c r="B195" s="65"/>
      <c r="C195" s="66"/>
      <c r="D195" s="71"/>
      <c r="E195" s="72"/>
      <c r="F195" s="72"/>
      <c r="G195" s="72"/>
      <c r="H195" s="72"/>
      <c r="I195" s="68"/>
      <c r="J195" s="68"/>
      <c r="K195" s="68"/>
      <c r="L195" s="15"/>
      <c r="M195" s="16"/>
      <c r="N195" s="15"/>
      <c r="O195" s="15"/>
      <c r="P195" s="15"/>
      <c r="Q195" s="15"/>
    </row>
    <row r="196" spans="1:17" ht="12.75" customHeight="1">
      <c r="A196" s="15"/>
      <c r="B196" s="65"/>
      <c r="C196" s="66"/>
      <c r="D196" s="71"/>
      <c r="E196" s="72"/>
      <c r="F196" s="72"/>
      <c r="G196" s="72"/>
      <c r="H196" s="72"/>
      <c r="I196" s="68"/>
      <c r="J196" s="68"/>
      <c r="K196" s="68"/>
      <c r="L196" s="15"/>
      <c r="M196" s="16"/>
      <c r="N196" s="15"/>
      <c r="O196" s="15"/>
      <c r="P196" s="15"/>
      <c r="Q196" s="15"/>
    </row>
    <row r="197" spans="1:17" ht="12.75" customHeight="1">
      <c r="A197" s="15"/>
      <c r="B197" s="65"/>
      <c r="C197" s="66"/>
      <c r="D197" s="71"/>
      <c r="E197" s="72"/>
      <c r="F197" s="72"/>
      <c r="G197" s="72"/>
      <c r="H197" s="72"/>
      <c r="I197" s="68"/>
      <c r="J197" s="68"/>
      <c r="K197" s="68"/>
      <c r="L197" s="15"/>
      <c r="M197" s="16"/>
      <c r="N197" s="15"/>
      <c r="O197" s="15"/>
      <c r="P197" s="15"/>
      <c r="Q197" s="15"/>
    </row>
    <row r="198" spans="1:17" ht="12.75" customHeight="1">
      <c r="A198" s="15"/>
      <c r="B198" s="65"/>
      <c r="C198" s="66"/>
      <c r="D198" s="71"/>
      <c r="E198" s="72"/>
      <c r="F198" s="72"/>
      <c r="G198" s="72"/>
      <c r="H198" s="72"/>
      <c r="I198" s="68"/>
      <c r="J198" s="68"/>
      <c r="K198" s="68"/>
      <c r="L198" s="15"/>
      <c r="M198" s="16"/>
      <c r="N198" s="15"/>
      <c r="O198" s="15"/>
      <c r="P198" s="15"/>
      <c r="Q198" s="15"/>
    </row>
    <row r="199" spans="1:17" ht="12.75" customHeight="1">
      <c r="A199" s="15"/>
      <c r="B199" s="65"/>
      <c r="C199" s="66"/>
      <c r="D199" s="71"/>
      <c r="E199" s="72"/>
      <c r="F199" s="72"/>
      <c r="G199" s="72"/>
      <c r="H199" s="72"/>
      <c r="I199" s="68"/>
      <c r="J199" s="68"/>
      <c r="K199" s="68"/>
      <c r="L199" s="15"/>
      <c r="M199" s="16"/>
      <c r="N199" s="15"/>
      <c r="O199" s="15"/>
      <c r="P199" s="15"/>
      <c r="Q199" s="15"/>
    </row>
    <row r="200" spans="1:17" ht="12.75" customHeight="1">
      <c r="A200" s="15"/>
      <c r="B200" s="65"/>
      <c r="C200" s="66"/>
      <c r="D200" s="71"/>
      <c r="E200" s="72"/>
      <c r="F200" s="72"/>
      <c r="G200" s="72"/>
      <c r="H200" s="72"/>
      <c r="I200" s="68"/>
      <c r="J200" s="68"/>
      <c r="K200" s="68"/>
      <c r="L200" s="15"/>
      <c r="M200" s="16"/>
      <c r="N200" s="15"/>
      <c r="O200" s="15"/>
      <c r="P200" s="15"/>
      <c r="Q200" s="15"/>
    </row>
    <row r="201" spans="1:17" ht="12.75" customHeight="1">
      <c r="A201" s="15"/>
      <c r="B201" s="65"/>
      <c r="C201" s="66"/>
      <c r="D201" s="71"/>
      <c r="E201" s="72"/>
      <c r="F201" s="72"/>
      <c r="G201" s="72"/>
      <c r="H201" s="72"/>
      <c r="I201" s="68"/>
      <c r="J201" s="68"/>
      <c r="K201" s="68"/>
      <c r="L201" s="15"/>
      <c r="M201" s="16"/>
      <c r="N201" s="15"/>
      <c r="O201" s="15"/>
      <c r="P201" s="15"/>
      <c r="Q201" s="15"/>
    </row>
    <row r="202" spans="1:17" ht="12.75" customHeight="1">
      <c r="A202" s="15"/>
      <c r="B202" s="65"/>
      <c r="C202" s="66"/>
      <c r="D202" s="71"/>
      <c r="E202" s="72"/>
      <c r="F202" s="72"/>
      <c r="G202" s="72"/>
      <c r="H202" s="72"/>
      <c r="I202" s="68"/>
      <c r="J202" s="68"/>
      <c r="K202" s="68"/>
      <c r="L202" s="15"/>
      <c r="M202" s="16"/>
      <c r="N202" s="15"/>
      <c r="O202" s="15"/>
      <c r="P202" s="15"/>
      <c r="Q202" s="15"/>
    </row>
    <row r="203" spans="1:17" ht="12.75" customHeight="1">
      <c r="A203" s="15"/>
      <c r="B203" s="65"/>
      <c r="C203" s="66"/>
      <c r="D203" s="71"/>
      <c r="E203" s="72"/>
      <c r="F203" s="72"/>
      <c r="G203" s="72"/>
      <c r="H203" s="72"/>
      <c r="I203" s="68"/>
      <c r="J203" s="68"/>
      <c r="K203" s="68"/>
      <c r="L203" s="15"/>
      <c r="M203" s="16"/>
      <c r="N203" s="15"/>
      <c r="O203" s="15"/>
      <c r="P203" s="15"/>
      <c r="Q203" s="15"/>
    </row>
    <row r="204" spans="1:17" ht="12.75" customHeight="1">
      <c r="A204" s="15"/>
      <c r="B204" s="65"/>
      <c r="C204" s="66"/>
      <c r="D204" s="71"/>
      <c r="E204" s="72"/>
      <c r="F204" s="72"/>
      <c r="G204" s="72"/>
      <c r="H204" s="72"/>
      <c r="I204" s="68"/>
      <c r="J204" s="68"/>
      <c r="K204" s="68"/>
      <c r="L204" s="15"/>
      <c r="M204" s="16"/>
      <c r="N204" s="15"/>
      <c r="O204" s="15"/>
      <c r="P204" s="15"/>
      <c r="Q204" s="15"/>
    </row>
    <row r="205" spans="1:17" ht="12.75" customHeight="1">
      <c r="A205" s="15"/>
      <c r="B205" s="65"/>
      <c r="C205" s="66"/>
      <c r="D205" s="71"/>
      <c r="E205" s="72"/>
      <c r="F205" s="72"/>
      <c r="G205" s="72"/>
      <c r="H205" s="72"/>
      <c r="I205" s="68"/>
      <c r="J205" s="68"/>
      <c r="K205" s="68"/>
      <c r="L205" s="15"/>
      <c r="M205" s="16"/>
      <c r="N205" s="15"/>
      <c r="O205" s="15"/>
      <c r="P205" s="15"/>
      <c r="Q205" s="15"/>
    </row>
    <row r="206" spans="1:17" ht="12.75" customHeight="1">
      <c r="A206" s="15"/>
      <c r="B206" s="65"/>
      <c r="C206" s="66"/>
      <c r="D206" s="71"/>
      <c r="E206" s="72"/>
      <c r="F206" s="72"/>
      <c r="G206" s="72"/>
      <c r="H206" s="72"/>
      <c r="I206" s="68"/>
      <c r="J206" s="68"/>
      <c r="K206" s="68"/>
      <c r="L206" s="15"/>
      <c r="M206" s="16"/>
      <c r="N206" s="15"/>
      <c r="O206" s="15"/>
      <c r="P206" s="15"/>
      <c r="Q206" s="15"/>
    </row>
    <row r="207" spans="1:17" ht="12.75" customHeight="1">
      <c r="A207" s="15"/>
      <c r="B207" s="65"/>
      <c r="C207" s="66"/>
      <c r="D207" s="71"/>
      <c r="E207" s="72"/>
      <c r="F207" s="72"/>
      <c r="G207" s="72"/>
      <c r="H207" s="72"/>
      <c r="I207" s="68"/>
      <c r="J207" s="68"/>
      <c r="K207" s="68"/>
      <c r="L207" s="15"/>
      <c r="M207" s="16"/>
      <c r="N207" s="15"/>
      <c r="O207" s="15"/>
      <c r="P207" s="15"/>
      <c r="Q207" s="15"/>
    </row>
    <row r="208" spans="1:17" ht="12.75" customHeight="1">
      <c r="A208" s="15"/>
      <c r="B208" s="65"/>
      <c r="C208" s="66"/>
      <c r="D208" s="71"/>
      <c r="E208" s="72"/>
      <c r="F208" s="72"/>
      <c r="G208" s="72"/>
      <c r="H208" s="72"/>
      <c r="I208" s="68"/>
      <c r="J208" s="68"/>
      <c r="K208" s="68"/>
      <c r="L208" s="15"/>
      <c r="M208" s="16"/>
      <c r="N208" s="15"/>
      <c r="O208" s="15"/>
      <c r="P208" s="15"/>
      <c r="Q208" s="15"/>
    </row>
    <row r="209" spans="1:17" ht="12.75" customHeight="1">
      <c r="A209" s="15"/>
      <c r="B209" s="65"/>
      <c r="C209" s="66"/>
      <c r="D209" s="71"/>
      <c r="E209" s="72"/>
      <c r="F209" s="72"/>
      <c r="G209" s="72"/>
      <c r="H209" s="72"/>
      <c r="I209" s="68"/>
      <c r="J209" s="68"/>
      <c r="K209" s="68"/>
      <c r="L209" s="15"/>
      <c r="M209" s="16"/>
      <c r="N209" s="15"/>
      <c r="O209" s="15"/>
      <c r="P209" s="15"/>
      <c r="Q209" s="15"/>
    </row>
    <row r="210" spans="1:17" ht="12.75" customHeight="1">
      <c r="A210" s="15"/>
      <c r="B210" s="65"/>
      <c r="C210" s="66"/>
      <c r="D210" s="71"/>
      <c r="E210" s="72"/>
      <c r="F210" s="72"/>
      <c r="G210" s="72"/>
      <c r="H210" s="72"/>
      <c r="I210" s="68"/>
      <c r="J210" s="68"/>
      <c r="K210" s="68"/>
      <c r="L210" s="15"/>
      <c r="M210" s="16"/>
      <c r="N210" s="15"/>
      <c r="O210" s="15"/>
      <c r="P210" s="15"/>
      <c r="Q210" s="15"/>
    </row>
    <row r="211" spans="1:17" ht="12.75" customHeight="1">
      <c r="A211" s="15"/>
      <c r="B211" s="65"/>
      <c r="C211" s="66"/>
      <c r="D211" s="71"/>
      <c r="E211" s="72"/>
      <c r="F211" s="72"/>
      <c r="G211" s="72"/>
      <c r="H211" s="72"/>
      <c r="I211" s="68"/>
      <c r="J211" s="68"/>
      <c r="K211" s="68"/>
      <c r="L211" s="15"/>
      <c r="M211" s="16"/>
      <c r="N211" s="15"/>
      <c r="O211" s="15"/>
      <c r="P211" s="15"/>
      <c r="Q211" s="15"/>
    </row>
    <row r="212" spans="1:17" ht="12.75" customHeight="1">
      <c r="A212" s="15"/>
      <c r="B212" s="65"/>
      <c r="C212" s="66"/>
      <c r="D212" s="71"/>
      <c r="E212" s="72"/>
      <c r="F212" s="72"/>
      <c r="G212" s="72"/>
      <c r="H212" s="72"/>
      <c r="I212" s="68"/>
      <c r="J212" s="68"/>
      <c r="K212" s="68"/>
      <c r="L212" s="15"/>
      <c r="M212" s="16"/>
      <c r="N212" s="15"/>
      <c r="O212" s="15"/>
      <c r="P212" s="15"/>
      <c r="Q212" s="15"/>
    </row>
    <row r="213" spans="1:17" ht="12.75" customHeight="1">
      <c r="A213" s="15"/>
      <c r="B213" s="65"/>
      <c r="C213" s="66"/>
      <c r="D213" s="71"/>
      <c r="E213" s="72"/>
      <c r="F213" s="72"/>
      <c r="G213" s="72"/>
      <c r="H213" s="72"/>
      <c r="I213" s="68"/>
      <c r="J213" s="68"/>
      <c r="K213" s="68"/>
      <c r="L213" s="15"/>
      <c r="M213" s="16"/>
      <c r="N213" s="15"/>
      <c r="O213" s="15"/>
      <c r="P213" s="15"/>
      <c r="Q213" s="15"/>
    </row>
    <row r="214" spans="1:17" ht="12.75" customHeight="1">
      <c r="A214" s="15"/>
      <c r="B214" s="65"/>
      <c r="C214" s="66"/>
      <c r="D214" s="71"/>
      <c r="E214" s="72"/>
      <c r="F214" s="72"/>
      <c r="G214" s="72"/>
      <c r="H214" s="72"/>
      <c r="I214" s="68"/>
      <c r="J214" s="68"/>
      <c r="K214" s="68"/>
      <c r="L214" s="15"/>
      <c r="M214" s="16"/>
      <c r="N214" s="15"/>
      <c r="O214" s="15"/>
      <c r="P214" s="15"/>
      <c r="Q214" s="15"/>
    </row>
    <row r="215" spans="1:17" ht="12.75" customHeight="1">
      <c r="A215" s="15"/>
      <c r="B215" s="65"/>
      <c r="C215" s="66"/>
      <c r="D215" s="71"/>
      <c r="E215" s="72"/>
      <c r="F215" s="72"/>
      <c r="G215" s="72"/>
      <c r="H215" s="72"/>
      <c r="I215" s="68"/>
      <c r="J215" s="68"/>
      <c r="K215" s="68"/>
      <c r="L215" s="15"/>
      <c r="M215" s="16"/>
      <c r="N215" s="15"/>
      <c r="O215" s="15"/>
      <c r="P215" s="15"/>
      <c r="Q215" s="15"/>
    </row>
    <row r="216" spans="1:17" ht="12.75" customHeight="1">
      <c r="A216" s="15"/>
      <c r="B216" s="65"/>
      <c r="C216" s="66"/>
      <c r="D216" s="71"/>
      <c r="E216" s="72"/>
      <c r="F216" s="72"/>
      <c r="G216" s="72"/>
      <c r="H216" s="72"/>
      <c r="I216" s="68"/>
      <c r="J216" s="68"/>
      <c r="K216" s="68"/>
      <c r="L216" s="15"/>
      <c r="M216" s="16"/>
      <c r="N216" s="15"/>
      <c r="O216" s="15"/>
      <c r="P216" s="15"/>
      <c r="Q216" s="15"/>
    </row>
    <row r="217" spans="1:17" ht="12.75" customHeight="1">
      <c r="A217" s="15"/>
      <c r="B217" s="65"/>
      <c r="C217" s="66"/>
      <c r="D217" s="71"/>
      <c r="E217" s="72"/>
      <c r="F217" s="72"/>
      <c r="G217" s="72"/>
      <c r="H217" s="72"/>
      <c r="I217" s="68"/>
      <c r="J217" s="68"/>
      <c r="K217" s="68"/>
      <c r="L217" s="15"/>
      <c r="M217" s="16"/>
      <c r="N217" s="15"/>
      <c r="O217" s="15"/>
      <c r="P217" s="15"/>
      <c r="Q217" s="15"/>
    </row>
    <row r="218" spans="1:17" ht="12.75" customHeight="1">
      <c r="A218" s="15"/>
      <c r="B218" s="65"/>
      <c r="C218" s="66"/>
      <c r="D218" s="71"/>
      <c r="E218" s="72"/>
      <c r="F218" s="72"/>
      <c r="G218" s="72"/>
      <c r="H218" s="72"/>
      <c r="I218" s="68"/>
      <c r="J218" s="68"/>
      <c r="K218" s="68"/>
      <c r="L218" s="15"/>
      <c r="M218" s="16"/>
      <c r="N218" s="15"/>
      <c r="O218" s="15"/>
      <c r="P218" s="15"/>
      <c r="Q218" s="15"/>
    </row>
    <row r="219" spans="1:17" ht="12.75" customHeight="1">
      <c r="A219" s="15"/>
      <c r="B219" s="65"/>
      <c r="C219" s="66"/>
      <c r="D219" s="71"/>
      <c r="E219" s="72"/>
      <c r="F219" s="72"/>
      <c r="G219" s="72"/>
      <c r="H219" s="72"/>
      <c r="I219" s="68"/>
      <c r="J219" s="68"/>
      <c r="K219" s="68"/>
      <c r="L219" s="15"/>
      <c r="M219" s="16"/>
      <c r="N219" s="15"/>
      <c r="O219" s="15"/>
      <c r="P219" s="15"/>
      <c r="Q219" s="15"/>
    </row>
    <row r="220" spans="1:17" ht="12.75" customHeight="1">
      <c r="A220" s="15"/>
      <c r="B220" s="65"/>
      <c r="C220" s="66"/>
      <c r="D220" s="71"/>
      <c r="E220" s="72"/>
      <c r="F220" s="72"/>
      <c r="G220" s="72"/>
      <c r="H220" s="72"/>
      <c r="I220" s="68"/>
      <c r="J220" s="68"/>
      <c r="K220" s="68"/>
      <c r="L220" s="15"/>
      <c r="M220" s="16"/>
      <c r="N220" s="15"/>
      <c r="O220" s="15"/>
      <c r="P220" s="15"/>
      <c r="Q220" s="15"/>
    </row>
    <row r="221" spans="1:17" ht="12.75" customHeight="1">
      <c r="A221" s="15"/>
      <c r="B221" s="65"/>
      <c r="C221" s="66"/>
      <c r="D221" s="71"/>
      <c r="E221" s="72"/>
      <c r="F221" s="72"/>
      <c r="G221" s="72"/>
      <c r="H221" s="72"/>
      <c r="I221" s="68"/>
      <c r="J221" s="68"/>
      <c r="K221" s="68"/>
      <c r="L221" s="15"/>
      <c r="M221" s="16"/>
      <c r="N221" s="15"/>
      <c r="O221" s="15"/>
      <c r="P221" s="15"/>
      <c r="Q221" s="15"/>
    </row>
    <row r="222" spans="1:17" ht="12.75" customHeight="1">
      <c r="A222" s="15"/>
      <c r="B222" s="65"/>
      <c r="C222" s="66"/>
      <c r="D222" s="71"/>
      <c r="E222" s="72"/>
      <c r="F222" s="72"/>
      <c r="G222" s="72"/>
      <c r="H222" s="72"/>
      <c r="I222" s="68"/>
      <c r="J222" s="68"/>
      <c r="K222" s="68"/>
      <c r="L222" s="15"/>
      <c r="M222" s="16"/>
      <c r="N222" s="15"/>
      <c r="O222" s="15"/>
      <c r="P222" s="15"/>
      <c r="Q222" s="15"/>
    </row>
    <row r="223" spans="1:17" ht="12.75" customHeight="1">
      <c r="A223" s="15"/>
      <c r="B223" s="65"/>
      <c r="C223" s="66"/>
      <c r="D223" s="71"/>
      <c r="E223" s="16"/>
      <c r="F223" s="16"/>
      <c r="G223" s="16"/>
      <c r="H223" s="16"/>
      <c r="I223" s="68"/>
      <c r="J223" s="68"/>
      <c r="K223" s="68"/>
      <c r="L223" s="15"/>
      <c r="M223" s="16"/>
      <c r="N223" s="15"/>
      <c r="O223" s="15"/>
      <c r="P223" s="15"/>
      <c r="Q223" s="15"/>
    </row>
    <row r="224" spans="1:17" ht="12.75" customHeight="1">
      <c r="A224" s="15"/>
      <c r="B224" s="65"/>
      <c r="C224" s="66"/>
      <c r="D224" s="71"/>
      <c r="E224" s="16"/>
      <c r="F224" s="16"/>
      <c r="G224" s="16"/>
      <c r="H224" s="16"/>
      <c r="I224" s="68"/>
      <c r="J224" s="68"/>
      <c r="K224" s="68"/>
      <c r="L224" s="15"/>
      <c r="M224" s="16"/>
      <c r="N224" s="15"/>
      <c r="O224" s="15"/>
      <c r="P224" s="15"/>
      <c r="Q224" s="15"/>
    </row>
    <row r="225" spans="1:17" ht="12.75" customHeight="1">
      <c r="A225" s="15"/>
      <c r="B225" s="65"/>
      <c r="C225" s="66"/>
      <c r="D225" s="71"/>
      <c r="E225" s="16"/>
      <c r="F225" s="16"/>
      <c r="G225" s="16"/>
      <c r="H225" s="16"/>
      <c r="I225" s="68"/>
      <c r="J225" s="68"/>
      <c r="K225" s="68"/>
      <c r="L225" s="15"/>
      <c r="M225" s="16"/>
      <c r="N225" s="15"/>
      <c r="O225" s="15"/>
      <c r="P225" s="15"/>
      <c r="Q225" s="15"/>
    </row>
    <row r="226" spans="1:17" ht="12.75" customHeight="1">
      <c r="A226" s="15"/>
      <c r="B226" s="65"/>
      <c r="C226" s="66"/>
      <c r="D226" s="71"/>
      <c r="E226" s="16"/>
      <c r="F226" s="16"/>
      <c r="G226" s="16"/>
      <c r="H226" s="16"/>
      <c r="I226" s="68"/>
      <c r="J226" s="68"/>
      <c r="K226" s="68"/>
      <c r="L226" s="15"/>
      <c r="M226" s="16"/>
      <c r="N226" s="15"/>
      <c r="O226" s="15"/>
      <c r="P226" s="15"/>
      <c r="Q226" s="15"/>
    </row>
    <row r="227" spans="1:17" ht="12.75" customHeight="1">
      <c r="A227" s="15"/>
      <c r="B227" s="65"/>
      <c r="C227" s="66"/>
      <c r="D227" s="71"/>
      <c r="E227" s="16"/>
      <c r="F227" s="16"/>
      <c r="G227" s="16"/>
      <c r="H227" s="16"/>
      <c r="I227" s="68"/>
      <c r="J227" s="68"/>
      <c r="K227" s="68"/>
      <c r="L227" s="15"/>
      <c r="M227" s="16"/>
      <c r="N227" s="15"/>
      <c r="O227" s="15"/>
      <c r="P227" s="15"/>
      <c r="Q227" s="15"/>
    </row>
    <row r="228" spans="1:17" ht="12.75" customHeight="1">
      <c r="A228" s="15"/>
      <c r="B228" s="65"/>
      <c r="C228" s="66"/>
      <c r="D228" s="71"/>
      <c r="E228" s="16"/>
      <c r="F228" s="16"/>
      <c r="G228" s="16"/>
      <c r="H228" s="16"/>
      <c r="I228" s="68"/>
      <c r="J228" s="68"/>
      <c r="K228" s="68"/>
      <c r="L228" s="15"/>
      <c r="M228" s="16"/>
      <c r="N228" s="15"/>
      <c r="O228" s="15"/>
      <c r="P228" s="15"/>
      <c r="Q228" s="15"/>
    </row>
    <row r="229" spans="1:17" ht="12.75" customHeight="1">
      <c r="A229" s="15"/>
      <c r="B229" s="65"/>
      <c r="C229" s="66"/>
      <c r="D229" s="71"/>
      <c r="E229" s="16"/>
      <c r="F229" s="16"/>
      <c r="G229" s="16"/>
      <c r="H229" s="16"/>
      <c r="I229" s="68"/>
      <c r="J229" s="68"/>
      <c r="K229" s="68"/>
      <c r="L229" s="15"/>
      <c r="M229" s="16"/>
      <c r="N229" s="15"/>
      <c r="O229" s="15"/>
      <c r="P229" s="15"/>
      <c r="Q229" s="15"/>
    </row>
    <row r="230" spans="1:17" ht="12.75" customHeight="1">
      <c r="A230" s="15"/>
      <c r="B230" s="65"/>
      <c r="C230" s="66"/>
      <c r="D230" s="71"/>
      <c r="E230" s="16"/>
      <c r="F230" s="16"/>
      <c r="G230" s="16"/>
      <c r="H230" s="16"/>
      <c r="I230" s="68"/>
      <c r="J230" s="68"/>
      <c r="K230" s="68"/>
      <c r="L230" s="15"/>
      <c r="M230" s="16"/>
      <c r="N230" s="15"/>
      <c r="O230" s="15"/>
      <c r="P230" s="15"/>
      <c r="Q230" s="15"/>
    </row>
    <row r="231" spans="1:17" ht="12.75" customHeight="1">
      <c r="A231" s="15"/>
      <c r="B231" s="65"/>
      <c r="C231" s="66"/>
      <c r="D231" s="71"/>
      <c r="E231" s="16"/>
      <c r="F231" s="16"/>
      <c r="G231" s="16"/>
      <c r="H231" s="16"/>
      <c r="I231" s="68"/>
      <c r="J231" s="68"/>
      <c r="K231" s="68"/>
      <c r="L231" s="15"/>
      <c r="M231" s="16"/>
      <c r="N231" s="15"/>
      <c r="O231" s="15"/>
      <c r="P231" s="15"/>
      <c r="Q231" s="15"/>
    </row>
    <row r="232" spans="1:17" ht="12.75" customHeight="1">
      <c r="A232" s="15"/>
      <c r="B232" s="65"/>
      <c r="C232" s="66"/>
      <c r="D232" s="71"/>
      <c r="E232" s="16"/>
      <c r="F232" s="16"/>
      <c r="G232" s="16"/>
      <c r="H232" s="16"/>
      <c r="I232" s="68"/>
      <c r="J232" s="68"/>
      <c r="K232" s="68"/>
      <c r="L232" s="15"/>
      <c r="M232" s="16"/>
      <c r="N232" s="15"/>
      <c r="O232" s="15"/>
      <c r="P232" s="15"/>
      <c r="Q232" s="15"/>
    </row>
    <row r="233" spans="1:17" ht="12.75" customHeight="1">
      <c r="A233" s="15"/>
      <c r="B233" s="65"/>
      <c r="C233" s="66"/>
      <c r="D233" s="71"/>
      <c r="E233" s="16"/>
      <c r="F233" s="16"/>
      <c r="G233" s="16"/>
      <c r="H233" s="16"/>
      <c r="I233" s="68"/>
      <c r="J233" s="68"/>
      <c r="K233" s="68"/>
      <c r="L233" s="15"/>
      <c r="M233" s="16"/>
      <c r="N233" s="15"/>
      <c r="O233" s="15"/>
      <c r="P233" s="15"/>
      <c r="Q233" s="15"/>
    </row>
    <row r="234" spans="1:17" ht="12.75" customHeight="1">
      <c r="A234" s="15"/>
      <c r="B234" s="65"/>
      <c r="C234" s="66"/>
      <c r="D234" s="71"/>
      <c r="E234" s="16"/>
      <c r="F234" s="16"/>
      <c r="G234" s="16"/>
      <c r="H234" s="16"/>
      <c r="I234" s="68"/>
      <c r="J234" s="68"/>
      <c r="K234" s="68"/>
      <c r="L234" s="15"/>
      <c r="M234" s="16"/>
      <c r="N234" s="15"/>
      <c r="O234" s="15"/>
      <c r="P234" s="15"/>
      <c r="Q234" s="15"/>
    </row>
    <row r="235" spans="1:17" ht="12.75" customHeight="1">
      <c r="A235" s="15"/>
      <c r="B235" s="65"/>
      <c r="C235" s="66"/>
      <c r="D235" s="71"/>
      <c r="E235" s="16"/>
      <c r="F235" s="16"/>
      <c r="G235" s="16"/>
      <c r="H235" s="16"/>
      <c r="I235" s="68"/>
      <c r="J235" s="68"/>
      <c r="K235" s="68"/>
      <c r="L235" s="15"/>
      <c r="M235" s="16"/>
      <c r="N235" s="15"/>
      <c r="O235" s="15"/>
      <c r="P235" s="15"/>
      <c r="Q235" s="15"/>
    </row>
    <row r="236" spans="1:17" ht="12.75" customHeight="1">
      <c r="A236" s="15"/>
      <c r="B236" s="65"/>
      <c r="C236" s="66"/>
      <c r="D236" s="71"/>
      <c r="E236" s="16"/>
      <c r="F236" s="16"/>
      <c r="G236" s="16"/>
      <c r="H236" s="16"/>
      <c r="I236" s="68"/>
      <c r="J236" s="68"/>
      <c r="K236" s="68"/>
      <c r="L236" s="15"/>
      <c r="M236" s="16"/>
      <c r="N236" s="15"/>
      <c r="O236" s="15"/>
      <c r="P236" s="15"/>
      <c r="Q236" s="15"/>
    </row>
    <row r="237" spans="1:17" ht="12.75" customHeight="1">
      <c r="A237" s="15"/>
      <c r="B237" s="65"/>
      <c r="C237" s="66"/>
      <c r="D237" s="71"/>
      <c r="E237" s="16"/>
      <c r="F237" s="16"/>
      <c r="G237" s="16"/>
      <c r="H237" s="16"/>
      <c r="I237" s="68"/>
      <c r="J237" s="68"/>
      <c r="K237" s="68"/>
      <c r="L237" s="15"/>
      <c r="M237" s="16"/>
      <c r="N237" s="15"/>
      <c r="O237" s="15"/>
      <c r="P237" s="15"/>
      <c r="Q237" s="15"/>
    </row>
    <row r="238" spans="1:17" ht="12.75" customHeight="1">
      <c r="A238" s="15"/>
      <c r="B238" s="65"/>
      <c r="C238" s="66"/>
      <c r="D238" s="71"/>
      <c r="E238" s="16"/>
      <c r="F238" s="16"/>
      <c r="G238" s="16"/>
      <c r="H238" s="16"/>
      <c r="I238" s="68"/>
      <c r="J238" s="68"/>
      <c r="K238" s="68"/>
      <c r="L238" s="15"/>
      <c r="M238" s="16"/>
      <c r="N238" s="15"/>
      <c r="O238" s="15"/>
      <c r="P238" s="15"/>
      <c r="Q238" s="15"/>
    </row>
    <row r="239" spans="1:17" ht="12.75" customHeight="1">
      <c r="A239" s="15"/>
      <c r="B239" s="65"/>
      <c r="C239" s="66"/>
      <c r="D239" s="71"/>
      <c r="E239" s="16"/>
      <c r="F239" s="16"/>
      <c r="G239" s="16"/>
      <c r="H239" s="16"/>
      <c r="I239" s="68"/>
      <c r="J239" s="68"/>
      <c r="K239" s="68"/>
      <c r="L239" s="15"/>
      <c r="M239" s="16"/>
      <c r="N239" s="15"/>
      <c r="O239" s="15"/>
      <c r="P239" s="15"/>
      <c r="Q239" s="15"/>
    </row>
    <row r="240" spans="1:17" ht="12.75" customHeight="1">
      <c r="A240" s="15"/>
      <c r="B240" s="65"/>
      <c r="C240" s="66"/>
      <c r="D240" s="71"/>
      <c r="E240" s="16"/>
      <c r="F240" s="16"/>
      <c r="G240" s="16"/>
      <c r="H240" s="16"/>
      <c r="I240" s="68"/>
      <c r="J240" s="68"/>
      <c r="K240" s="68"/>
      <c r="L240" s="15"/>
      <c r="M240" s="16"/>
      <c r="N240" s="15"/>
      <c r="O240" s="15"/>
      <c r="P240" s="15"/>
      <c r="Q240" s="15"/>
    </row>
    <row r="241" spans="1:17" ht="12.75" customHeight="1">
      <c r="A241" s="15"/>
      <c r="B241" s="65"/>
      <c r="C241" s="66"/>
      <c r="D241" s="71"/>
      <c r="E241" s="16"/>
      <c r="F241" s="16"/>
      <c r="G241" s="16"/>
      <c r="H241" s="16"/>
      <c r="I241" s="68"/>
      <c r="J241" s="68"/>
      <c r="K241" s="68"/>
      <c r="L241" s="15"/>
      <c r="M241" s="16"/>
      <c r="N241" s="15"/>
      <c r="O241" s="15"/>
      <c r="P241" s="15"/>
      <c r="Q241" s="15"/>
    </row>
    <row r="242" spans="1:17" ht="12.75" customHeight="1">
      <c r="A242" s="15"/>
      <c r="B242" s="65"/>
      <c r="C242" s="66"/>
      <c r="D242" s="71"/>
      <c r="E242" s="16"/>
      <c r="F242" s="16"/>
      <c r="G242" s="16"/>
      <c r="H242" s="16"/>
      <c r="I242" s="68"/>
      <c r="J242" s="68"/>
      <c r="K242" s="68"/>
      <c r="L242" s="15"/>
      <c r="M242" s="16"/>
      <c r="N242" s="15"/>
      <c r="O242" s="15"/>
      <c r="P242" s="15"/>
      <c r="Q242" s="15"/>
    </row>
    <row r="243" spans="1:17" ht="12.75" customHeight="1">
      <c r="A243" s="15"/>
      <c r="B243" s="65"/>
      <c r="C243" s="66"/>
      <c r="D243" s="71"/>
      <c r="E243" s="16"/>
      <c r="F243" s="16"/>
      <c r="G243" s="16"/>
      <c r="H243" s="16"/>
      <c r="I243" s="68"/>
      <c r="J243" s="68"/>
      <c r="K243" s="68"/>
      <c r="L243" s="15"/>
      <c r="M243" s="16"/>
      <c r="N243" s="15"/>
      <c r="O243" s="15"/>
      <c r="P243" s="15"/>
      <c r="Q243" s="15"/>
    </row>
    <row r="244" spans="1:17" ht="12.75" customHeight="1">
      <c r="A244" s="15"/>
      <c r="B244" s="65"/>
      <c r="C244" s="66"/>
      <c r="D244" s="71"/>
      <c r="E244" s="16"/>
      <c r="F244" s="16"/>
      <c r="G244" s="16"/>
      <c r="H244" s="16"/>
      <c r="I244" s="68"/>
      <c r="J244" s="68"/>
      <c r="K244" s="68"/>
      <c r="L244" s="15"/>
      <c r="M244" s="16"/>
      <c r="N244" s="15"/>
      <c r="O244" s="15"/>
      <c r="P244" s="15"/>
      <c r="Q244" s="15"/>
    </row>
    <row r="245" spans="1:17" ht="12.75" customHeight="1">
      <c r="A245" s="15"/>
      <c r="B245" s="65"/>
      <c r="C245" s="66"/>
      <c r="D245" s="71"/>
      <c r="E245" s="16"/>
      <c r="F245" s="16"/>
      <c r="G245" s="16"/>
      <c r="H245" s="16"/>
      <c r="I245" s="68"/>
      <c r="J245" s="68"/>
      <c r="K245" s="68"/>
      <c r="L245" s="15"/>
      <c r="M245" s="16"/>
      <c r="N245" s="15"/>
      <c r="O245" s="15"/>
      <c r="P245" s="15"/>
      <c r="Q245" s="15"/>
    </row>
    <row r="246" spans="1:17" ht="12.75" customHeight="1">
      <c r="A246" s="15"/>
      <c r="B246" s="65"/>
      <c r="C246" s="66"/>
      <c r="D246" s="71"/>
      <c r="E246" s="16"/>
      <c r="F246" s="16"/>
      <c r="G246" s="16"/>
      <c r="H246" s="16"/>
      <c r="I246" s="68"/>
      <c r="J246" s="68"/>
      <c r="K246" s="68"/>
      <c r="L246" s="15"/>
      <c r="M246" s="16"/>
      <c r="N246" s="15"/>
      <c r="O246" s="15"/>
      <c r="P246" s="15"/>
      <c r="Q246" s="15"/>
    </row>
    <row r="247" spans="1:17" ht="12.75" customHeight="1">
      <c r="A247" s="15"/>
      <c r="B247" s="65"/>
      <c r="C247" s="66"/>
      <c r="D247" s="71"/>
      <c r="E247" s="16"/>
      <c r="F247" s="16"/>
      <c r="G247" s="16"/>
      <c r="H247" s="16"/>
      <c r="I247" s="68"/>
      <c r="J247" s="68"/>
      <c r="K247" s="68"/>
      <c r="L247" s="15"/>
      <c r="M247" s="16"/>
      <c r="N247" s="15"/>
      <c r="O247" s="15"/>
      <c r="P247" s="15"/>
      <c r="Q247" s="15"/>
    </row>
    <row r="248" spans="1:17" ht="12.75" customHeight="1">
      <c r="A248" s="15"/>
      <c r="B248" s="65"/>
      <c r="C248" s="66"/>
      <c r="D248" s="71"/>
      <c r="E248" s="16"/>
      <c r="F248" s="16"/>
      <c r="G248" s="16"/>
      <c r="H248" s="16"/>
      <c r="I248" s="68"/>
      <c r="J248" s="68"/>
      <c r="K248" s="68"/>
      <c r="L248" s="15"/>
      <c r="M248" s="16"/>
      <c r="N248" s="15"/>
      <c r="O248" s="15"/>
      <c r="P248" s="15"/>
      <c r="Q248" s="15"/>
    </row>
    <row r="249" spans="1:17" ht="12.75" customHeight="1">
      <c r="A249" s="15"/>
      <c r="B249" s="65"/>
      <c r="C249" s="66"/>
      <c r="D249" s="71"/>
      <c r="E249" s="16"/>
      <c r="F249" s="16"/>
      <c r="G249" s="16"/>
      <c r="H249" s="16"/>
      <c r="I249" s="68"/>
      <c r="J249" s="68"/>
      <c r="K249" s="68"/>
      <c r="L249" s="15"/>
      <c r="M249" s="16"/>
      <c r="N249" s="15"/>
      <c r="O249" s="15"/>
      <c r="P249" s="15"/>
      <c r="Q249" s="15"/>
    </row>
    <row r="250" spans="1:17" ht="12.75" customHeight="1">
      <c r="A250" s="15"/>
      <c r="B250" s="65"/>
      <c r="C250" s="66"/>
      <c r="D250" s="71"/>
      <c r="E250" s="16"/>
      <c r="F250" s="16"/>
      <c r="G250" s="16"/>
      <c r="H250" s="16"/>
      <c r="I250" s="68"/>
      <c r="J250" s="68"/>
      <c r="K250" s="68"/>
      <c r="L250" s="15"/>
      <c r="M250" s="16"/>
      <c r="N250" s="15"/>
      <c r="O250" s="15"/>
      <c r="P250" s="15"/>
      <c r="Q250" s="15"/>
    </row>
    <row r="251" spans="1:17" ht="12.75" customHeight="1">
      <c r="A251" s="15"/>
      <c r="B251" s="65"/>
      <c r="C251" s="66"/>
      <c r="D251" s="71"/>
      <c r="E251" s="16"/>
      <c r="F251" s="16"/>
      <c r="G251" s="16"/>
      <c r="H251" s="16"/>
      <c r="I251" s="68"/>
      <c r="J251" s="68"/>
      <c r="K251" s="68"/>
      <c r="L251" s="15"/>
      <c r="M251" s="16"/>
      <c r="N251" s="15"/>
      <c r="O251" s="15"/>
      <c r="P251" s="15"/>
      <c r="Q251" s="15"/>
    </row>
    <row r="252" spans="1:17" ht="12.75" customHeight="1">
      <c r="A252" s="15"/>
      <c r="B252" s="65"/>
      <c r="C252" s="66"/>
      <c r="D252" s="71"/>
      <c r="E252" s="16"/>
      <c r="F252" s="16"/>
      <c r="G252" s="16"/>
      <c r="H252" s="16"/>
      <c r="I252" s="68"/>
      <c r="J252" s="68"/>
      <c r="K252" s="68"/>
      <c r="L252" s="15"/>
      <c r="M252" s="16"/>
      <c r="N252" s="15"/>
      <c r="O252" s="15"/>
      <c r="P252" s="15"/>
      <c r="Q252" s="15"/>
    </row>
    <row r="253" spans="1:17" ht="12.75" customHeight="1">
      <c r="A253" s="15"/>
      <c r="B253" s="65"/>
      <c r="C253" s="66"/>
      <c r="D253" s="71"/>
      <c r="E253" s="16"/>
      <c r="F253" s="16"/>
      <c r="G253" s="16"/>
      <c r="H253" s="16"/>
      <c r="I253" s="68"/>
      <c r="J253" s="68"/>
      <c r="K253" s="68"/>
      <c r="L253" s="15"/>
      <c r="M253" s="16"/>
      <c r="N253" s="15"/>
      <c r="O253" s="15"/>
      <c r="P253" s="15"/>
      <c r="Q253" s="15"/>
    </row>
    <row r="254" spans="1:17" ht="12.75" customHeight="1">
      <c r="A254" s="15"/>
      <c r="B254" s="65"/>
      <c r="C254" s="66"/>
      <c r="D254" s="71"/>
      <c r="E254" s="16"/>
      <c r="F254" s="16"/>
      <c r="G254" s="16"/>
      <c r="H254" s="16"/>
      <c r="I254" s="68"/>
      <c r="J254" s="68"/>
      <c r="K254" s="68"/>
      <c r="L254" s="15"/>
      <c r="M254" s="16"/>
      <c r="N254" s="15"/>
      <c r="O254" s="15"/>
      <c r="P254" s="15"/>
      <c r="Q254" s="15"/>
    </row>
    <row r="255" spans="1:17" ht="12.75" customHeight="1">
      <c r="A255" s="15"/>
      <c r="B255" s="65"/>
      <c r="C255" s="66"/>
      <c r="D255" s="71"/>
      <c r="E255" s="16"/>
      <c r="F255" s="16"/>
      <c r="G255" s="16"/>
      <c r="H255" s="16"/>
      <c r="I255" s="68"/>
      <c r="J255" s="68"/>
      <c r="K255" s="68"/>
      <c r="L255" s="15"/>
      <c r="M255" s="16"/>
      <c r="N255" s="15"/>
      <c r="O255" s="15"/>
      <c r="P255" s="15"/>
      <c r="Q255" s="15"/>
    </row>
    <row r="256" spans="1:17" ht="12.75" customHeight="1">
      <c r="A256" s="15"/>
      <c r="B256" s="65"/>
      <c r="C256" s="66"/>
      <c r="D256" s="71"/>
      <c r="E256" s="16"/>
      <c r="F256" s="16"/>
      <c r="G256" s="16"/>
      <c r="H256" s="16"/>
      <c r="I256" s="68"/>
      <c r="J256" s="68"/>
      <c r="K256" s="68"/>
      <c r="L256" s="15"/>
      <c r="M256" s="16"/>
      <c r="N256" s="15"/>
      <c r="O256" s="15"/>
      <c r="P256" s="15"/>
      <c r="Q256" s="15"/>
    </row>
    <row r="257" spans="1:17" ht="12.75" customHeight="1">
      <c r="A257" s="15"/>
      <c r="B257" s="65"/>
      <c r="C257" s="66"/>
      <c r="D257" s="71"/>
      <c r="E257" s="16"/>
      <c r="F257" s="16"/>
      <c r="G257" s="16"/>
      <c r="H257" s="16"/>
      <c r="I257" s="68"/>
      <c r="J257" s="68"/>
      <c r="K257" s="68"/>
      <c r="L257" s="15"/>
      <c r="M257" s="16"/>
      <c r="N257" s="15"/>
      <c r="O257" s="15"/>
      <c r="P257" s="15"/>
      <c r="Q257" s="15"/>
    </row>
    <row r="258" spans="1:17" ht="12.75" customHeight="1">
      <c r="A258" s="15"/>
      <c r="B258" s="65"/>
      <c r="C258" s="66"/>
      <c r="D258" s="71"/>
      <c r="E258" s="16"/>
      <c r="F258" s="16"/>
      <c r="G258" s="16"/>
      <c r="H258" s="16"/>
      <c r="I258" s="68"/>
      <c r="J258" s="68"/>
      <c r="K258" s="68"/>
      <c r="L258" s="15"/>
      <c r="M258" s="16"/>
      <c r="N258" s="15"/>
      <c r="O258" s="15"/>
      <c r="P258" s="15"/>
      <c r="Q258" s="15"/>
    </row>
    <row r="259" spans="1:17" ht="12.75" customHeight="1">
      <c r="A259" s="15"/>
      <c r="B259" s="65"/>
      <c r="C259" s="66"/>
      <c r="D259" s="71"/>
      <c r="E259" s="16"/>
      <c r="F259" s="16"/>
      <c r="G259" s="16"/>
      <c r="H259" s="16"/>
      <c r="I259" s="68"/>
      <c r="J259" s="68"/>
      <c r="K259" s="68"/>
      <c r="L259" s="15"/>
      <c r="M259" s="16"/>
      <c r="N259" s="15"/>
      <c r="O259" s="15"/>
      <c r="P259" s="15"/>
      <c r="Q259" s="15"/>
    </row>
    <row r="260" spans="1:17" ht="12.75" customHeight="1">
      <c r="A260" s="15"/>
      <c r="B260" s="65"/>
      <c r="C260" s="66"/>
      <c r="D260" s="71"/>
      <c r="E260" s="16"/>
      <c r="F260" s="16"/>
      <c r="G260" s="16"/>
      <c r="H260" s="16"/>
      <c r="I260" s="68"/>
      <c r="J260" s="68"/>
      <c r="K260" s="68"/>
      <c r="L260" s="15"/>
      <c r="M260" s="16"/>
      <c r="N260" s="15"/>
      <c r="O260" s="15"/>
      <c r="P260" s="15"/>
      <c r="Q260" s="15"/>
    </row>
    <row r="261" spans="1:17" ht="12.75" customHeight="1">
      <c r="A261" s="15"/>
      <c r="B261" s="65"/>
      <c r="C261" s="66"/>
      <c r="D261" s="71"/>
      <c r="E261" s="16"/>
      <c r="F261" s="16"/>
      <c r="G261" s="16"/>
      <c r="H261" s="16"/>
      <c r="I261" s="68"/>
      <c r="J261" s="68"/>
      <c r="K261" s="68"/>
      <c r="L261" s="15"/>
      <c r="M261" s="16"/>
      <c r="N261" s="15"/>
      <c r="O261" s="15"/>
      <c r="P261" s="15"/>
      <c r="Q261" s="15"/>
    </row>
    <row r="262" spans="1:17" ht="12.75" customHeight="1">
      <c r="A262" s="15"/>
      <c r="B262" s="65"/>
      <c r="C262" s="66"/>
      <c r="D262" s="71"/>
      <c r="E262" s="16"/>
      <c r="F262" s="16"/>
      <c r="G262" s="16"/>
      <c r="H262" s="16"/>
      <c r="I262" s="68"/>
      <c r="J262" s="68"/>
      <c r="K262" s="68"/>
      <c r="L262" s="15"/>
      <c r="M262" s="16"/>
      <c r="N262" s="15"/>
      <c r="O262" s="15"/>
      <c r="P262" s="15"/>
      <c r="Q262" s="15"/>
    </row>
    <row r="263" spans="1:17" ht="12.75" customHeight="1">
      <c r="A263" s="15"/>
      <c r="B263" s="65"/>
      <c r="C263" s="66"/>
      <c r="D263" s="71"/>
      <c r="E263" s="16"/>
      <c r="F263" s="16"/>
      <c r="G263" s="16"/>
      <c r="H263" s="16"/>
      <c r="I263" s="68"/>
      <c r="J263" s="68"/>
      <c r="K263" s="68"/>
      <c r="L263" s="15"/>
      <c r="M263" s="16"/>
      <c r="N263" s="15"/>
      <c r="O263" s="15"/>
      <c r="P263" s="15"/>
      <c r="Q263" s="15"/>
    </row>
    <row r="264" spans="1:17" ht="12.75" customHeight="1">
      <c r="A264" s="15"/>
      <c r="B264" s="65"/>
      <c r="C264" s="66"/>
      <c r="D264" s="71"/>
      <c r="E264" s="16"/>
      <c r="F264" s="16"/>
      <c r="G264" s="16"/>
      <c r="H264" s="16"/>
      <c r="I264" s="68"/>
      <c r="J264" s="68"/>
      <c r="K264" s="68"/>
      <c r="L264" s="15"/>
      <c r="M264" s="16"/>
      <c r="N264" s="15"/>
      <c r="O264" s="15"/>
      <c r="P264" s="15"/>
      <c r="Q264" s="15"/>
    </row>
    <row r="265" spans="1:17" ht="12.75" customHeight="1">
      <c r="A265" s="15"/>
      <c r="B265" s="65"/>
      <c r="C265" s="66"/>
      <c r="D265" s="71"/>
      <c r="E265" s="16"/>
      <c r="F265" s="16"/>
      <c r="G265" s="16"/>
      <c r="H265" s="16"/>
      <c r="I265" s="68"/>
      <c r="J265" s="68"/>
      <c r="K265" s="68"/>
      <c r="L265" s="15"/>
      <c r="M265" s="16"/>
      <c r="N265" s="15"/>
      <c r="O265" s="15"/>
      <c r="P265" s="15"/>
      <c r="Q265" s="15"/>
    </row>
    <row r="266" spans="1:17" ht="12.75" customHeight="1">
      <c r="A266" s="15"/>
      <c r="B266" s="65"/>
      <c r="C266" s="66"/>
      <c r="D266" s="71"/>
      <c r="E266" s="16"/>
      <c r="F266" s="16"/>
      <c r="G266" s="16"/>
      <c r="H266" s="16"/>
      <c r="I266" s="68"/>
      <c r="J266" s="68"/>
      <c r="K266" s="68"/>
      <c r="L266" s="15"/>
      <c r="M266" s="16"/>
      <c r="N266" s="15"/>
      <c r="O266" s="15"/>
      <c r="P266" s="15"/>
      <c r="Q266" s="15"/>
    </row>
    <row r="267" spans="1:17" ht="12.75" customHeight="1">
      <c r="A267" s="15"/>
      <c r="B267" s="65"/>
      <c r="C267" s="66"/>
      <c r="D267" s="71"/>
      <c r="E267" s="16"/>
      <c r="F267" s="16"/>
      <c r="G267" s="16"/>
      <c r="H267" s="16"/>
      <c r="I267" s="68"/>
      <c r="J267" s="68"/>
      <c r="K267" s="68"/>
      <c r="L267" s="15"/>
      <c r="M267" s="16"/>
      <c r="N267" s="15"/>
      <c r="O267" s="15"/>
      <c r="P267" s="15"/>
      <c r="Q267" s="15"/>
    </row>
    <row r="268" spans="1:17" ht="12.75" customHeight="1">
      <c r="A268" s="15"/>
      <c r="B268" s="65"/>
      <c r="C268" s="66"/>
      <c r="D268" s="71"/>
      <c r="E268" s="16"/>
      <c r="F268" s="16"/>
      <c r="G268" s="16"/>
      <c r="H268" s="16"/>
      <c r="I268" s="68"/>
      <c r="J268" s="68"/>
      <c r="K268" s="68"/>
      <c r="L268" s="15"/>
      <c r="M268" s="16"/>
      <c r="N268" s="15"/>
      <c r="O268" s="15"/>
      <c r="P268" s="15"/>
      <c r="Q268" s="15"/>
    </row>
    <row r="269" spans="1:17" ht="12.75" customHeight="1">
      <c r="A269" s="15"/>
      <c r="B269" s="65"/>
      <c r="C269" s="66"/>
      <c r="D269" s="71"/>
      <c r="E269" s="16"/>
      <c r="F269" s="16"/>
      <c r="G269" s="16"/>
      <c r="H269" s="16"/>
      <c r="I269" s="68"/>
      <c r="J269" s="68"/>
      <c r="K269" s="68"/>
      <c r="L269" s="15"/>
      <c r="M269" s="16"/>
      <c r="N269" s="15"/>
      <c r="O269" s="15"/>
      <c r="P269" s="15"/>
      <c r="Q269" s="15"/>
    </row>
    <row r="270" spans="1:17" ht="12.75" customHeight="1">
      <c r="A270" s="15"/>
      <c r="B270" s="65"/>
      <c r="C270" s="66"/>
      <c r="D270" s="71"/>
      <c r="E270" s="16"/>
      <c r="F270" s="16"/>
      <c r="G270" s="16"/>
      <c r="H270" s="16"/>
      <c r="I270" s="68"/>
      <c r="J270" s="68"/>
      <c r="K270" s="68"/>
      <c r="L270" s="15"/>
      <c r="M270" s="16"/>
      <c r="N270" s="15"/>
      <c r="O270" s="15"/>
      <c r="P270" s="15"/>
      <c r="Q270" s="15"/>
    </row>
    <row r="271" spans="1:17" ht="12.75" customHeight="1">
      <c r="A271" s="15"/>
      <c r="B271" s="65"/>
      <c r="C271" s="66"/>
      <c r="D271" s="71"/>
      <c r="E271" s="16"/>
      <c r="F271" s="16"/>
      <c r="G271" s="16"/>
      <c r="H271" s="16"/>
      <c r="I271" s="68"/>
      <c r="J271" s="68"/>
      <c r="K271" s="68"/>
      <c r="L271" s="15"/>
      <c r="M271" s="16"/>
      <c r="N271" s="15"/>
      <c r="O271" s="15"/>
      <c r="P271" s="15"/>
      <c r="Q271" s="15"/>
    </row>
    <row r="272" spans="1:17" ht="12.75" customHeight="1">
      <c r="A272" s="15"/>
      <c r="B272" s="65"/>
      <c r="C272" s="66"/>
      <c r="D272" s="71"/>
      <c r="E272" s="16"/>
      <c r="F272" s="16"/>
      <c r="G272" s="16"/>
      <c r="H272" s="16"/>
      <c r="I272" s="68"/>
      <c r="J272" s="68"/>
      <c r="K272" s="68"/>
      <c r="L272" s="15"/>
      <c r="M272" s="16"/>
      <c r="N272" s="15"/>
      <c r="O272" s="15"/>
      <c r="P272" s="15"/>
      <c r="Q272" s="15"/>
    </row>
    <row r="273" spans="1:17" ht="12.75" customHeight="1">
      <c r="A273" s="15"/>
      <c r="B273" s="65"/>
      <c r="C273" s="66"/>
      <c r="D273" s="71"/>
      <c r="E273" s="16"/>
      <c r="F273" s="16"/>
      <c r="G273" s="16"/>
      <c r="H273" s="16"/>
      <c r="I273" s="68"/>
      <c r="J273" s="68"/>
      <c r="K273" s="68"/>
      <c r="L273" s="15"/>
      <c r="M273" s="16"/>
      <c r="N273" s="15"/>
      <c r="O273" s="15"/>
      <c r="P273" s="15"/>
      <c r="Q273" s="15"/>
    </row>
    <row r="274" spans="1:17" ht="12.75" customHeight="1">
      <c r="A274" s="15"/>
      <c r="B274" s="65"/>
      <c r="C274" s="66"/>
      <c r="D274" s="71"/>
      <c r="E274" s="16"/>
      <c r="F274" s="16"/>
      <c r="G274" s="16"/>
      <c r="H274" s="16"/>
      <c r="I274" s="68"/>
      <c r="J274" s="68"/>
      <c r="K274" s="68"/>
      <c r="L274" s="15"/>
      <c r="M274" s="16"/>
      <c r="N274" s="15"/>
      <c r="O274" s="15"/>
      <c r="P274" s="15"/>
      <c r="Q274" s="15"/>
    </row>
    <row r="275" spans="1:17" ht="12.75" customHeight="1">
      <c r="A275" s="15"/>
      <c r="B275" s="65"/>
      <c r="C275" s="66"/>
      <c r="D275" s="71"/>
      <c r="E275" s="16"/>
      <c r="F275" s="16"/>
      <c r="G275" s="16"/>
      <c r="H275" s="16"/>
      <c r="I275" s="68"/>
      <c r="J275" s="68"/>
      <c r="K275" s="68"/>
      <c r="L275" s="15"/>
      <c r="M275" s="16"/>
      <c r="N275" s="15"/>
      <c r="O275" s="15"/>
      <c r="P275" s="15"/>
      <c r="Q275" s="15"/>
    </row>
    <row r="276" spans="1:17" ht="12.75" customHeight="1">
      <c r="A276" s="15"/>
      <c r="B276" s="65"/>
      <c r="C276" s="66"/>
      <c r="D276" s="71"/>
      <c r="E276" s="16"/>
      <c r="F276" s="16"/>
      <c r="G276" s="16"/>
      <c r="H276" s="16"/>
      <c r="I276" s="68"/>
      <c r="J276" s="68"/>
      <c r="K276" s="68"/>
      <c r="L276" s="15"/>
      <c r="M276" s="16"/>
      <c r="N276" s="15"/>
      <c r="O276" s="15"/>
      <c r="P276" s="15"/>
      <c r="Q276" s="15"/>
    </row>
    <row r="277" spans="1:17" ht="12.75" customHeight="1">
      <c r="A277" s="15"/>
      <c r="B277" s="65"/>
      <c r="C277" s="66"/>
      <c r="D277" s="71"/>
      <c r="E277" s="16"/>
      <c r="F277" s="16"/>
      <c r="G277" s="16"/>
      <c r="H277" s="16"/>
      <c r="I277" s="68"/>
      <c r="J277" s="68"/>
      <c r="K277" s="68"/>
      <c r="L277" s="15"/>
      <c r="M277" s="16"/>
      <c r="N277" s="15"/>
      <c r="O277" s="15"/>
      <c r="P277" s="15"/>
      <c r="Q277" s="15"/>
    </row>
    <row r="278" spans="1:17" ht="12.75" customHeight="1">
      <c r="A278" s="15"/>
      <c r="B278" s="65"/>
      <c r="C278" s="66"/>
      <c r="D278" s="71"/>
      <c r="E278" s="16"/>
      <c r="F278" s="16"/>
      <c r="G278" s="16"/>
      <c r="H278" s="16"/>
      <c r="I278" s="68"/>
      <c r="J278" s="68"/>
      <c r="K278" s="68"/>
      <c r="L278" s="15"/>
      <c r="M278" s="16"/>
      <c r="N278" s="15"/>
      <c r="O278" s="15"/>
      <c r="P278" s="15"/>
      <c r="Q278" s="15"/>
    </row>
    <row r="279" spans="1:17" ht="12.75" customHeight="1">
      <c r="A279" s="15"/>
      <c r="B279" s="65"/>
      <c r="C279" s="66"/>
      <c r="D279" s="71"/>
      <c r="E279" s="16"/>
      <c r="F279" s="16"/>
      <c r="G279" s="16"/>
      <c r="H279" s="16"/>
      <c r="I279" s="68"/>
      <c r="J279" s="68"/>
      <c r="K279" s="68"/>
      <c r="L279" s="15"/>
      <c r="M279" s="16"/>
      <c r="N279" s="15"/>
      <c r="O279" s="15"/>
      <c r="P279" s="15"/>
      <c r="Q279" s="15"/>
    </row>
    <row r="280" spans="1:17" ht="12.75" customHeight="1">
      <c r="A280" s="15"/>
      <c r="B280" s="65"/>
      <c r="C280" s="66"/>
      <c r="D280" s="71"/>
      <c r="E280" s="16"/>
      <c r="F280" s="16"/>
      <c r="G280" s="16"/>
      <c r="H280" s="16"/>
      <c r="I280" s="68"/>
      <c r="J280" s="68"/>
      <c r="K280" s="68"/>
      <c r="L280" s="15"/>
      <c r="M280" s="16"/>
      <c r="N280" s="15"/>
      <c r="O280" s="15"/>
      <c r="P280" s="15"/>
      <c r="Q280" s="15"/>
    </row>
    <row r="281" spans="1:17" ht="12.75" customHeight="1">
      <c r="A281" s="15"/>
      <c r="B281" s="65"/>
      <c r="C281" s="66"/>
      <c r="D281" s="71"/>
      <c r="E281" s="16"/>
      <c r="F281" s="16"/>
      <c r="G281" s="16"/>
      <c r="H281" s="16"/>
      <c r="I281" s="68"/>
      <c r="J281" s="68"/>
      <c r="K281" s="68"/>
      <c r="L281" s="15"/>
      <c r="M281" s="16"/>
      <c r="N281" s="15"/>
      <c r="O281" s="15"/>
      <c r="P281" s="15"/>
      <c r="Q281" s="15"/>
    </row>
    <row r="282" spans="1:17" ht="12.75" customHeight="1">
      <c r="A282" s="15"/>
      <c r="B282" s="65"/>
      <c r="C282" s="66"/>
      <c r="D282" s="71"/>
      <c r="E282" s="16"/>
      <c r="F282" s="16"/>
      <c r="G282" s="16"/>
      <c r="H282" s="16"/>
      <c r="I282" s="68"/>
      <c r="J282" s="68"/>
      <c r="K282" s="68"/>
      <c r="L282" s="15"/>
      <c r="M282" s="16"/>
      <c r="N282" s="15"/>
      <c r="O282" s="15"/>
      <c r="P282" s="15"/>
      <c r="Q282" s="15"/>
    </row>
    <row r="283" spans="1:17" ht="12.75" customHeight="1">
      <c r="A283" s="15"/>
      <c r="B283" s="65"/>
      <c r="C283" s="66"/>
      <c r="D283" s="71"/>
      <c r="E283" s="16"/>
      <c r="F283" s="16"/>
      <c r="G283" s="16"/>
      <c r="H283" s="16"/>
      <c r="I283" s="68"/>
      <c r="J283" s="68"/>
      <c r="K283" s="68"/>
      <c r="L283" s="15"/>
      <c r="M283" s="16"/>
      <c r="N283" s="15"/>
      <c r="O283" s="15"/>
      <c r="P283" s="15"/>
      <c r="Q283" s="15"/>
    </row>
    <row r="284" spans="1:17" ht="12.75" customHeight="1">
      <c r="A284" s="15"/>
      <c r="B284" s="65"/>
      <c r="C284" s="66"/>
      <c r="D284" s="71"/>
      <c r="E284" s="16"/>
      <c r="F284" s="16"/>
      <c r="G284" s="16"/>
      <c r="H284" s="16"/>
      <c r="I284" s="68"/>
      <c r="J284" s="68"/>
      <c r="K284" s="68"/>
      <c r="L284" s="15"/>
      <c r="M284" s="16"/>
      <c r="N284" s="15"/>
      <c r="O284" s="15"/>
      <c r="P284" s="15"/>
      <c r="Q284" s="15"/>
    </row>
    <row r="285" spans="1:17" ht="12.75" customHeight="1">
      <c r="A285" s="15"/>
      <c r="B285" s="65"/>
      <c r="C285" s="66"/>
      <c r="D285" s="71"/>
      <c r="E285" s="16"/>
      <c r="F285" s="16"/>
      <c r="G285" s="16"/>
      <c r="H285" s="16"/>
      <c r="I285" s="68"/>
      <c r="J285" s="68"/>
      <c r="K285" s="68"/>
      <c r="L285" s="15"/>
      <c r="M285" s="16"/>
      <c r="N285" s="15"/>
      <c r="O285" s="15"/>
      <c r="P285" s="15"/>
      <c r="Q285" s="15"/>
    </row>
    <row r="286" spans="1:17" ht="12.75" customHeight="1">
      <c r="A286" s="15"/>
      <c r="B286" s="65"/>
      <c r="C286" s="66"/>
      <c r="D286" s="71"/>
      <c r="E286" s="16"/>
      <c r="F286" s="16"/>
      <c r="G286" s="16"/>
      <c r="H286" s="16"/>
      <c r="I286" s="68"/>
      <c r="J286" s="68"/>
      <c r="K286" s="68"/>
      <c r="L286" s="15"/>
      <c r="M286" s="16"/>
      <c r="N286" s="15"/>
      <c r="O286" s="15"/>
      <c r="P286" s="15"/>
      <c r="Q286" s="15"/>
    </row>
    <row r="287" spans="1:17" ht="12.75" customHeight="1">
      <c r="A287" s="15"/>
      <c r="B287" s="65"/>
      <c r="C287" s="66"/>
      <c r="D287" s="71"/>
      <c r="E287" s="16"/>
      <c r="F287" s="16"/>
      <c r="G287" s="16"/>
      <c r="H287" s="16"/>
      <c r="I287" s="68"/>
      <c r="J287" s="68"/>
      <c r="K287" s="68"/>
      <c r="L287" s="15"/>
      <c r="M287" s="16"/>
      <c r="N287" s="15"/>
      <c r="O287" s="15"/>
      <c r="P287" s="15"/>
      <c r="Q287" s="15"/>
    </row>
    <row r="288" spans="1:17" ht="12.75" customHeight="1">
      <c r="A288" s="15"/>
      <c r="B288" s="65"/>
      <c r="C288" s="66"/>
      <c r="D288" s="71"/>
      <c r="E288" s="16"/>
      <c r="F288" s="16"/>
      <c r="G288" s="16"/>
      <c r="H288" s="16"/>
      <c r="I288" s="68"/>
      <c r="J288" s="68"/>
      <c r="K288" s="68"/>
      <c r="L288" s="15"/>
      <c r="M288" s="16"/>
      <c r="N288" s="15"/>
      <c r="O288" s="15"/>
      <c r="P288" s="15"/>
      <c r="Q288" s="15"/>
    </row>
    <row r="289" spans="1:17" ht="12.75" customHeight="1">
      <c r="A289" s="15"/>
      <c r="B289" s="65"/>
      <c r="C289" s="66"/>
      <c r="D289" s="71"/>
      <c r="E289" s="16"/>
      <c r="F289" s="16"/>
      <c r="G289" s="16"/>
      <c r="H289" s="16"/>
      <c r="I289" s="68"/>
      <c r="J289" s="68"/>
      <c r="K289" s="68"/>
      <c r="L289" s="15"/>
      <c r="M289" s="16"/>
      <c r="N289" s="15"/>
      <c r="O289" s="15"/>
      <c r="P289" s="15"/>
      <c r="Q289" s="15"/>
    </row>
    <row r="290" spans="1:17" ht="12.75" customHeight="1">
      <c r="A290" s="15"/>
      <c r="B290" s="65"/>
      <c r="C290" s="66"/>
      <c r="D290" s="71"/>
      <c r="E290" s="16"/>
      <c r="F290" s="16"/>
      <c r="G290" s="16"/>
      <c r="H290" s="16"/>
      <c r="I290" s="68"/>
      <c r="J290" s="68"/>
      <c r="K290" s="68"/>
      <c r="L290" s="15"/>
      <c r="M290" s="16"/>
      <c r="N290" s="15"/>
      <c r="O290" s="15"/>
      <c r="P290" s="15"/>
      <c r="Q290" s="15"/>
    </row>
    <row r="291" spans="1:17" ht="12.75" customHeight="1">
      <c r="A291" s="15"/>
      <c r="B291" s="65"/>
      <c r="C291" s="66"/>
      <c r="D291" s="71"/>
      <c r="E291" s="16"/>
      <c r="F291" s="16"/>
      <c r="G291" s="16"/>
      <c r="H291" s="16"/>
      <c r="I291" s="68"/>
      <c r="J291" s="68"/>
      <c r="K291" s="68"/>
      <c r="L291" s="15"/>
      <c r="M291" s="16"/>
      <c r="N291" s="15"/>
      <c r="O291" s="15"/>
      <c r="P291" s="15"/>
      <c r="Q291" s="15"/>
    </row>
    <row r="292" spans="1:17" ht="12.75" customHeight="1">
      <c r="A292" s="15"/>
      <c r="B292" s="65"/>
      <c r="C292" s="66"/>
      <c r="D292" s="71"/>
      <c r="E292" s="16"/>
      <c r="F292" s="16"/>
      <c r="G292" s="16"/>
      <c r="H292" s="16"/>
      <c r="I292" s="68"/>
      <c r="J292" s="68"/>
      <c r="K292" s="68"/>
      <c r="L292" s="15"/>
      <c r="M292" s="16"/>
      <c r="N292" s="15"/>
      <c r="O292" s="15"/>
      <c r="P292" s="15"/>
      <c r="Q292" s="15"/>
    </row>
    <row r="293" spans="1:17" ht="12.75" customHeight="1">
      <c r="A293" s="15"/>
      <c r="B293" s="65"/>
      <c r="C293" s="66"/>
      <c r="D293" s="71"/>
      <c r="E293" s="16"/>
      <c r="F293" s="16"/>
      <c r="G293" s="16"/>
      <c r="H293" s="16"/>
      <c r="I293" s="68"/>
      <c r="J293" s="68"/>
      <c r="K293" s="68"/>
      <c r="L293" s="15"/>
      <c r="M293" s="16"/>
      <c r="N293" s="15"/>
      <c r="O293" s="15"/>
      <c r="P293" s="15"/>
      <c r="Q293" s="15"/>
    </row>
    <row r="294" spans="1:17" ht="12.75" customHeight="1">
      <c r="A294" s="15"/>
      <c r="B294" s="65"/>
      <c r="C294" s="66"/>
      <c r="D294" s="71"/>
      <c r="E294" s="16"/>
      <c r="F294" s="16"/>
      <c r="G294" s="16"/>
      <c r="H294" s="16"/>
      <c r="I294" s="68"/>
      <c r="J294" s="68"/>
      <c r="K294" s="68"/>
      <c r="L294" s="15"/>
      <c r="M294" s="16"/>
      <c r="N294" s="15"/>
      <c r="O294" s="15"/>
      <c r="P294" s="15"/>
      <c r="Q294" s="15"/>
    </row>
    <row r="295" spans="1:17" ht="12.75" customHeight="1">
      <c r="A295" s="15"/>
      <c r="B295" s="65"/>
      <c r="C295" s="66"/>
      <c r="D295" s="71"/>
      <c r="E295" s="16"/>
      <c r="F295" s="16"/>
      <c r="G295" s="16"/>
      <c r="H295" s="16"/>
      <c r="I295" s="68"/>
      <c r="J295" s="68"/>
      <c r="K295" s="68"/>
      <c r="L295" s="15"/>
      <c r="M295" s="16"/>
      <c r="N295" s="15"/>
      <c r="O295" s="15"/>
      <c r="P295" s="15"/>
      <c r="Q295" s="15"/>
    </row>
    <row r="296" spans="1:17" ht="12.75" customHeight="1">
      <c r="A296" s="15"/>
      <c r="B296" s="65"/>
      <c r="C296" s="66"/>
      <c r="D296" s="71"/>
      <c r="E296" s="16"/>
      <c r="F296" s="16"/>
      <c r="G296" s="16"/>
      <c r="H296" s="16"/>
      <c r="I296" s="68"/>
      <c r="J296" s="68"/>
      <c r="K296" s="68"/>
      <c r="L296" s="15"/>
      <c r="M296" s="16"/>
      <c r="N296" s="15"/>
      <c r="O296" s="15"/>
      <c r="P296" s="15"/>
      <c r="Q296" s="15"/>
    </row>
    <row r="297" spans="1:17" ht="12.75" customHeight="1">
      <c r="A297" s="15"/>
      <c r="B297" s="65"/>
      <c r="C297" s="66"/>
      <c r="D297" s="71"/>
      <c r="E297" s="16"/>
      <c r="F297" s="16"/>
      <c r="G297" s="16"/>
      <c r="H297" s="16"/>
      <c r="I297" s="68"/>
      <c r="J297" s="68"/>
      <c r="K297" s="68"/>
      <c r="L297" s="15"/>
      <c r="M297" s="16"/>
      <c r="N297" s="15"/>
      <c r="O297" s="15"/>
      <c r="P297" s="15"/>
      <c r="Q297" s="15"/>
    </row>
    <row r="298" spans="1:17" ht="12.75" customHeight="1">
      <c r="A298" s="15"/>
      <c r="B298" s="65"/>
      <c r="C298" s="66"/>
      <c r="D298" s="71"/>
      <c r="E298" s="16"/>
      <c r="F298" s="16"/>
      <c r="G298" s="16"/>
      <c r="H298" s="16"/>
      <c r="I298" s="68"/>
      <c r="J298" s="68"/>
      <c r="K298" s="68"/>
      <c r="L298" s="15"/>
      <c r="M298" s="16"/>
      <c r="N298" s="15"/>
      <c r="O298" s="15"/>
      <c r="P298" s="15"/>
      <c r="Q298" s="15"/>
    </row>
    <row r="299" spans="1:17" ht="12.75" customHeight="1">
      <c r="A299" s="15"/>
      <c r="B299" s="65"/>
      <c r="C299" s="66"/>
      <c r="D299" s="71"/>
      <c r="E299" s="16"/>
      <c r="F299" s="16"/>
      <c r="G299" s="16"/>
      <c r="H299" s="16"/>
      <c r="I299" s="68"/>
      <c r="J299" s="68"/>
      <c r="K299" s="68"/>
      <c r="L299" s="15"/>
      <c r="M299" s="16"/>
      <c r="N299" s="15"/>
      <c r="O299" s="15"/>
      <c r="P299" s="15"/>
      <c r="Q299" s="15"/>
    </row>
    <row r="300" spans="1:17" ht="12.75" customHeight="1">
      <c r="A300" s="15"/>
      <c r="B300" s="65"/>
      <c r="C300" s="66"/>
      <c r="D300" s="71"/>
      <c r="E300" s="16"/>
      <c r="F300" s="16"/>
      <c r="G300" s="16"/>
      <c r="H300" s="16"/>
      <c r="I300" s="68"/>
      <c r="J300" s="68"/>
      <c r="K300" s="68"/>
      <c r="L300" s="15"/>
      <c r="M300" s="16"/>
      <c r="N300" s="15"/>
      <c r="O300" s="15"/>
      <c r="P300" s="15"/>
      <c r="Q300" s="15"/>
    </row>
    <row r="301" spans="1:17" ht="12.75" customHeight="1">
      <c r="A301" s="15"/>
      <c r="B301" s="65"/>
      <c r="C301" s="66"/>
      <c r="D301" s="71"/>
      <c r="E301" s="16"/>
      <c r="F301" s="16"/>
      <c r="G301" s="16"/>
      <c r="H301" s="16"/>
      <c r="I301" s="68"/>
      <c r="J301" s="68"/>
      <c r="K301" s="68"/>
      <c r="L301" s="15"/>
      <c r="M301" s="16"/>
      <c r="N301" s="15"/>
      <c r="O301" s="15"/>
      <c r="P301" s="15"/>
      <c r="Q301" s="15"/>
    </row>
    <row r="302" spans="1:17" ht="12.75" customHeight="1">
      <c r="A302" s="15"/>
      <c r="B302" s="65"/>
      <c r="C302" s="66"/>
      <c r="D302" s="71"/>
      <c r="E302" s="16"/>
      <c r="F302" s="16"/>
      <c r="G302" s="16"/>
      <c r="H302" s="16"/>
      <c r="I302" s="68"/>
      <c r="J302" s="68"/>
      <c r="K302" s="68"/>
      <c r="L302" s="15"/>
      <c r="M302" s="16"/>
      <c r="N302" s="15"/>
      <c r="O302" s="15"/>
      <c r="P302" s="15"/>
      <c r="Q302" s="15"/>
    </row>
    <row r="303" spans="1:17" ht="12.75" customHeight="1">
      <c r="A303" s="15"/>
      <c r="B303" s="65"/>
      <c r="C303" s="66"/>
      <c r="D303" s="71"/>
      <c r="E303" s="16"/>
      <c r="F303" s="16"/>
      <c r="G303" s="16"/>
      <c r="H303" s="16"/>
      <c r="I303" s="68"/>
      <c r="J303" s="68"/>
      <c r="K303" s="68"/>
      <c r="L303" s="15"/>
      <c r="M303" s="16"/>
      <c r="N303" s="15"/>
      <c r="O303" s="15"/>
      <c r="P303" s="15"/>
      <c r="Q303" s="15"/>
    </row>
    <row r="304" spans="1:17" ht="12.75" customHeight="1">
      <c r="A304" s="15"/>
      <c r="B304" s="65"/>
      <c r="C304" s="66"/>
      <c r="D304" s="71"/>
      <c r="E304" s="16"/>
      <c r="F304" s="16"/>
      <c r="G304" s="16"/>
      <c r="H304" s="16"/>
      <c r="I304" s="68"/>
      <c r="J304" s="68"/>
      <c r="K304" s="68"/>
      <c r="L304" s="15"/>
      <c r="M304" s="16"/>
      <c r="N304" s="15"/>
      <c r="O304" s="15"/>
      <c r="P304" s="15"/>
      <c r="Q304" s="15"/>
    </row>
    <row r="305" spans="1:17" ht="12.75" customHeight="1">
      <c r="A305" s="15"/>
      <c r="B305" s="65"/>
      <c r="C305" s="66"/>
      <c r="D305" s="71"/>
      <c r="E305" s="16"/>
      <c r="F305" s="16"/>
      <c r="G305" s="16"/>
      <c r="H305" s="16"/>
      <c r="I305" s="68"/>
      <c r="J305" s="68"/>
      <c r="K305" s="68"/>
      <c r="L305" s="15"/>
      <c r="M305" s="16"/>
      <c r="N305" s="15"/>
      <c r="O305" s="15"/>
      <c r="P305" s="15"/>
      <c r="Q305" s="15"/>
    </row>
    <row r="306" spans="1:17" ht="12.75" customHeight="1">
      <c r="A306" s="15"/>
      <c r="B306" s="65"/>
      <c r="C306" s="66"/>
      <c r="D306" s="71"/>
      <c r="E306" s="16"/>
      <c r="F306" s="16"/>
      <c r="G306" s="16"/>
      <c r="H306" s="16"/>
      <c r="I306" s="68"/>
      <c r="J306" s="68"/>
      <c r="K306" s="68"/>
      <c r="L306" s="15"/>
      <c r="M306" s="16"/>
      <c r="N306" s="15"/>
      <c r="O306" s="15"/>
      <c r="P306" s="15"/>
      <c r="Q306" s="15"/>
    </row>
    <row r="307" spans="1:17" ht="12.75" customHeight="1">
      <c r="A307" s="15"/>
      <c r="B307" s="65"/>
      <c r="C307" s="66"/>
      <c r="D307" s="71"/>
      <c r="E307" s="16"/>
      <c r="F307" s="16"/>
      <c r="G307" s="16"/>
      <c r="H307" s="16"/>
      <c r="I307" s="68"/>
      <c r="J307" s="68"/>
      <c r="K307" s="68"/>
      <c r="L307" s="15"/>
      <c r="M307" s="16"/>
      <c r="N307" s="15"/>
      <c r="O307" s="15"/>
      <c r="P307" s="15"/>
      <c r="Q307" s="15"/>
    </row>
    <row r="308" spans="1:17" ht="12.75" customHeight="1">
      <c r="A308" s="15"/>
      <c r="B308" s="65"/>
      <c r="C308" s="66"/>
      <c r="D308" s="71"/>
      <c r="E308" s="16"/>
      <c r="F308" s="16"/>
      <c r="G308" s="16"/>
      <c r="H308" s="16"/>
      <c r="I308" s="68"/>
      <c r="J308" s="68"/>
      <c r="K308" s="68"/>
      <c r="L308" s="15"/>
      <c r="M308" s="16"/>
      <c r="N308" s="15"/>
      <c r="O308" s="15"/>
      <c r="P308" s="15"/>
      <c r="Q308" s="15"/>
    </row>
    <row r="309" spans="1:17" ht="12.75" customHeight="1">
      <c r="A309" s="15"/>
      <c r="B309" s="65"/>
      <c r="C309" s="66"/>
      <c r="D309" s="71"/>
      <c r="E309" s="16"/>
      <c r="F309" s="16"/>
      <c r="G309" s="16"/>
      <c r="H309" s="16"/>
      <c r="I309" s="68"/>
      <c r="J309" s="68"/>
      <c r="K309" s="68"/>
      <c r="L309" s="15"/>
      <c r="M309" s="16"/>
      <c r="N309" s="15"/>
      <c r="O309" s="15"/>
      <c r="P309" s="15"/>
      <c r="Q309" s="15"/>
    </row>
    <row r="310" spans="1:17" ht="12.75" customHeight="1">
      <c r="A310" s="15"/>
      <c r="B310" s="65"/>
      <c r="C310" s="66"/>
      <c r="D310" s="71"/>
      <c r="E310" s="16"/>
      <c r="F310" s="16"/>
      <c r="G310" s="16"/>
      <c r="H310" s="16"/>
      <c r="I310" s="68"/>
      <c r="J310" s="68"/>
      <c r="K310" s="68"/>
      <c r="L310" s="15"/>
      <c r="M310" s="16"/>
      <c r="N310" s="15"/>
      <c r="O310" s="15"/>
      <c r="P310" s="15"/>
      <c r="Q310" s="15"/>
    </row>
    <row r="311" spans="1:17" ht="12.75" customHeight="1">
      <c r="A311" s="15"/>
      <c r="B311" s="65"/>
      <c r="C311" s="66"/>
      <c r="D311" s="71"/>
      <c r="E311" s="16"/>
      <c r="F311" s="16"/>
      <c r="G311" s="16"/>
      <c r="H311" s="16"/>
      <c r="I311" s="68"/>
      <c r="J311" s="68"/>
      <c r="K311" s="68"/>
      <c r="L311" s="15"/>
      <c r="M311" s="16"/>
      <c r="N311" s="15"/>
      <c r="O311" s="15"/>
      <c r="P311" s="15"/>
      <c r="Q311" s="15"/>
    </row>
    <row r="312" spans="1:17" ht="12.75" customHeight="1">
      <c r="A312" s="15"/>
      <c r="B312" s="65"/>
      <c r="C312" s="66"/>
      <c r="D312" s="71"/>
      <c r="E312" s="16"/>
      <c r="F312" s="16"/>
      <c r="G312" s="16"/>
      <c r="H312" s="16"/>
      <c r="I312" s="68"/>
      <c r="J312" s="68"/>
      <c r="K312" s="68"/>
      <c r="L312" s="15"/>
      <c r="M312" s="16"/>
      <c r="N312" s="15"/>
      <c r="O312" s="15"/>
      <c r="P312" s="15"/>
      <c r="Q312" s="15"/>
    </row>
    <row r="313" spans="1:17" ht="12.75" customHeight="1">
      <c r="A313" s="15"/>
      <c r="B313" s="65"/>
      <c r="C313" s="66"/>
      <c r="D313" s="71"/>
      <c r="E313" s="16"/>
      <c r="F313" s="16"/>
      <c r="G313" s="16"/>
      <c r="H313" s="16"/>
      <c r="I313" s="68"/>
      <c r="J313" s="68"/>
      <c r="K313" s="68"/>
      <c r="L313" s="15"/>
      <c r="M313" s="16"/>
      <c r="N313" s="15"/>
      <c r="O313" s="15"/>
      <c r="P313" s="15"/>
      <c r="Q313" s="15"/>
    </row>
    <row r="314" spans="1:17" ht="12.75" customHeight="1">
      <c r="A314" s="15"/>
      <c r="B314" s="65"/>
      <c r="C314" s="66"/>
      <c r="D314" s="71"/>
      <c r="E314" s="16"/>
      <c r="F314" s="16"/>
      <c r="G314" s="16"/>
      <c r="H314" s="16"/>
      <c r="I314" s="68"/>
      <c r="J314" s="68"/>
      <c r="K314" s="68"/>
      <c r="L314" s="15"/>
      <c r="M314" s="16"/>
      <c r="N314" s="15"/>
      <c r="O314" s="15"/>
      <c r="P314" s="15"/>
      <c r="Q314" s="15"/>
    </row>
    <row r="315" spans="1:17" ht="12.75" customHeight="1">
      <c r="A315" s="15"/>
      <c r="B315" s="65"/>
      <c r="C315" s="66"/>
      <c r="D315" s="71"/>
      <c r="E315" s="16"/>
      <c r="F315" s="16"/>
      <c r="G315" s="16"/>
      <c r="H315" s="16"/>
      <c r="I315" s="68"/>
      <c r="J315" s="68"/>
      <c r="K315" s="68"/>
      <c r="L315" s="15"/>
      <c r="M315" s="16"/>
      <c r="N315" s="15"/>
      <c r="O315" s="15"/>
      <c r="P315" s="15"/>
      <c r="Q315" s="15"/>
    </row>
    <row r="316" spans="1:17" ht="12.75" customHeight="1">
      <c r="A316" s="15"/>
      <c r="B316" s="65"/>
      <c r="C316" s="66"/>
      <c r="D316" s="71"/>
      <c r="E316" s="16"/>
      <c r="F316" s="16"/>
      <c r="G316" s="16"/>
      <c r="H316" s="16"/>
      <c r="I316" s="68"/>
      <c r="J316" s="68"/>
      <c r="K316" s="68"/>
      <c r="L316" s="15"/>
      <c r="M316" s="16"/>
      <c r="N316" s="15"/>
      <c r="O316" s="15"/>
      <c r="P316" s="15"/>
      <c r="Q316" s="15"/>
    </row>
    <row r="317" spans="1:17" ht="12.75" customHeight="1">
      <c r="A317" s="15"/>
      <c r="B317" s="65"/>
      <c r="C317" s="66"/>
      <c r="D317" s="71"/>
      <c r="E317" s="16"/>
      <c r="F317" s="16"/>
      <c r="G317" s="16"/>
      <c r="H317" s="16"/>
      <c r="I317" s="68"/>
      <c r="J317" s="68"/>
      <c r="K317" s="68"/>
      <c r="L317" s="15"/>
      <c r="M317" s="16"/>
      <c r="N317" s="15"/>
      <c r="O317" s="15"/>
      <c r="P317" s="15"/>
      <c r="Q317" s="15"/>
    </row>
    <row r="318" spans="1:17" ht="12.75" customHeight="1">
      <c r="A318" s="15"/>
      <c r="B318" s="65"/>
      <c r="C318" s="66"/>
      <c r="D318" s="71"/>
      <c r="E318" s="16"/>
      <c r="F318" s="16"/>
      <c r="G318" s="16"/>
      <c r="H318" s="16"/>
      <c r="I318" s="68"/>
      <c r="J318" s="68"/>
      <c r="K318" s="68"/>
      <c r="L318" s="15"/>
      <c r="M318" s="16"/>
      <c r="N318" s="15"/>
      <c r="O318" s="15"/>
      <c r="P318" s="15"/>
      <c r="Q318" s="15"/>
    </row>
    <row r="319" spans="1:17" ht="12.75" customHeight="1">
      <c r="A319" s="15"/>
      <c r="B319" s="65"/>
      <c r="C319" s="66"/>
      <c r="D319" s="71"/>
      <c r="E319" s="16"/>
      <c r="F319" s="16"/>
      <c r="G319" s="16"/>
      <c r="H319" s="16"/>
      <c r="I319" s="68"/>
      <c r="J319" s="68"/>
      <c r="K319" s="68"/>
      <c r="L319" s="15"/>
      <c r="M319" s="16"/>
      <c r="N319" s="15"/>
      <c r="O319" s="15"/>
      <c r="P319" s="15"/>
      <c r="Q319" s="15"/>
    </row>
    <row r="320" spans="1:17" ht="12.75" customHeight="1">
      <c r="A320" s="15"/>
      <c r="B320" s="65"/>
      <c r="C320" s="66"/>
      <c r="D320" s="66"/>
      <c r="E320" s="16"/>
      <c r="F320" s="16"/>
      <c r="G320" s="16"/>
      <c r="H320" s="16"/>
      <c r="I320" s="68"/>
      <c r="J320" s="68"/>
      <c r="K320" s="68"/>
      <c r="L320" s="15"/>
      <c r="M320" s="16"/>
      <c r="N320" s="15"/>
      <c r="O320" s="15"/>
      <c r="P320" s="15"/>
      <c r="Q320" s="15"/>
    </row>
    <row r="321" spans="1:17" ht="12.75" customHeight="1">
      <c r="A321" s="15"/>
      <c r="B321" s="65"/>
      <c r="C321" s="66"/>
      <c r="D321" s="66"/>
      <c r="E321" s="16"/>
      <c r="F321" s="16"/>
      <c r="G321" s="16"/>
      <c r="H321" s="16"/>
      <c r="I321" s="68"/>
      <c r="J321" s="68"/>
      <c r="K321" s="68"/>
      <c r="L321" s="15"/>
      <c r="M321" s="16"/>
      <c r="N321" s="15"/>
      <c r="O321" s="15"/>
      <c r="P321" s="15"/>
      <c r="Q321" s="15"/>
    </row>
    <row r="322" spans="1:17" ht="12.75" customHeight="1">
      <c r="A322" s="15"/>
      <c r="B322" s="65"/>
      <c r="C322" s="66"/>
      <c r="D322" s="66"/>
      <c r="E322" s="16"/>
      <c r="F322" s="16"/>
      <c r="G322" s="16"/>
      <c r="H322" s="16"/>
      <c r="I322" s="68"/>
      <c r="J322" s="68"/>
      <c r="K322" s="68"/>
      <c r="L322" s="15"/>
      <c r="M322" s="16"/>
      <c r="N322" s="15"/>
      <c r="O322" s="15"/>
      <c r="P322" s="15"/>
      <c r="Q322" s="15"/>
    </row>
    <row r="323" spans="1:17" ht="12.75" customHeight="1">
      <c r="A323" s="15"/>
      <c r="B323" s="65"/>
      <c r="C323" s="66"/>
      <c r="D323" s="66"/>
      <c r="E323" s="16"/>
      <c r="F323" s="16"/>
      <c r="G323" s="16"/>
      <c r="H323" s="16"/>
      <c r="I323" s="68"/>
      <c r="J323" s="68"/>
      <c r="K323" s="68"/>
      <c r="L323" s="15"/>
      <c r="M323" s="16"/>
      <c r="N323" s="15"/>
      <c r="O323" s="15"/>
      <c r="P323" s="15"/>
      <c r="Q323" s="15"/>
    </row>
    <row r="324" spans="1:17" ht="12.75" customHeight="1">
      <c r="A324" s="15"/>
      <c r="B324" s="65"/>
      <c r="C324" s="66"/>
      <c r="D324" s="66"/>
      <c r="E324" s="16"/>
      <c r="F324" s="16"/>
      <c r="G324" s="16"/>
      <c r="H324" s="16"/>
      <c r="I324" s="68"/>
      <c r="J324" s="68"/>
      <c r="K324" s="68"/>
      <c r="L324" s="15"/>
      <c r="M324" s="16"/>
      <c r="N324" s="15"/>
      <c r="O324" s="15"/>
      <c r="P324" s="15"/>
      <c r="Q324" s="15"/>
    </row>
    <row r="325" spans="1:17" ht="12.75" customHeight="1">
      <c r="A325" s="15"/>
      <c r="B325" s="65"/>
      <c r="C325" s="66"/>
      <c r="D325" s="66"/>
      <c r="E325" s="16"/>
      <c r="F325" s="16"/>
      <c r="G325" s="16"/>
      <c r="H325" s="16"/>
      <c r="I325" s="68"/>
      <c r="J325" s="68"/>
      <c r="K325" s="68"/>
      <c r="L325" s="15"/>
      <c r="M325" s="16"/>
      <c r="N325" s="15"/>
      <c r="O325" s="15"/>
      <c r="P325" s="15"/>
      <c r="Q325" s="15"/>
    </row>
    <row r="326" spans="1:17" ht="12.75" customHeight="1">
      <c r="A326" s="15"/>
      <c r="B326" s="65"/>
      <c r="C326" s="66"/>
      <c r="D326" s="66"/>
      <c r="E326" s="16"/>
      <c r="F326" s="16"/>
      <c r="G326" s="16"/>
      <c r="H326" s="16"/>
      <c r="I326" s="68"/>
      <c r="J326" s="68"/>
      <c r="K326" s="68"/>
      <c r="L326" s="15"/>
      <c r="M326" s="16"/>
      <c r="N326" s="15"/>
      <c r="O326" s="15"/>
      <c r="P326" s="15"/>
      <c r="Q326" s="15"/>
    </row>
    <row r="327" spans="1:17" ht="12.75" customHeight="1">
      <c r="A327" s="15"/>
      <c r="B327" s="65"/>
      <c r="C327" s="66"/>
      <c r="D327" s="66"/>
      <c r="E327" s="16"/>
      <c r="F327" s="16"/>
      <c r="G327" s="16"/>
      <c r="H327" s="16"/>
      <c r="I327" s="68"/>
      <c r="J327" s="68"/>
      <c r="K327" s="68"/>
      <c r="L327" s="15"/>
      <c r="M327" s="16"/>
      <c r="N327" s="15"/>
      <c r="O327" s="15"/>
      <c r="P327" s="15"/>
      <c r="Q327" s="15"/>
    </row>
    <row r="328" spans="1:17" ht="12.75" customHeight="1">
      <c r="A328" s="15"/>
      <c r="B328" s="65"/>
      <c r="C328" s="66"/>
      <c r="D328" s="66"/>
      <c r="E328" s="16"/>
      <c r="F328" s="16"/>
      <c r="G328" s="16"/>
      <c r="H328" s="16"/>
      <c r="I328" s="68"/>
      <c r="J328" s="68"/>
      <c r="K328" s="68"/>
      <c r="L328" s="15"/>
      <c r="M328" s="16"/>
      <c r="N328" s="15"/>
      <c r="O328" s="15"/>
      <c r="P328" s="15"/>
      <c r="Q328" s="15"/>
    </row>
    <row r="329" spans="1:17" ht="12.75" customHeight="1">
      <c r="A329" s="15"/>
      <c r="B329" s="65"/>
      <c r="C329" s="66"/>
      <c r="D329" s="66"/>
      <c r="E329" s="16"/>
      <c r="F329" s="16"/>
      <c r="G329" s="16"/>
      <c r="H329" s="16"/>
      <c r="I329" s="68"/>
      <c r="J329" s="68"/>
      <c r="K329" s="68"/>
      <c r="L329" s="15"/>
      <c r="M329" s="16"/>
      <c r="N329" s="15"/>
      <c r="O329" s="15"/>
      <c r="P329" s="15"/>
      <c r="Q329" s="15"/>
    </row>
    <row r="330" spans="1:17" ht="12.75" customHeight="1">
      <c r="A330" s="15"/>
      <c r="B330" s="65"/>
      <c r="C330" s="66"/>
      <c r="D330" s="66"/>
      <c r="E330" s="16"/>
      <c r="F330" s="16"/>
      <c r="G330" s="16"/>
      <c r="H330" s="16"/>
      <c r="I330" s="68"/>
      <c r="J330" s="68"/>
      <c r="K330" s="68"/>
      <c r="L330" s="15"/>
      <c r="M330" s="16"/>
      <c r="N330" s="15"/>
      <c r="O330" s="15"/>
      <c r="P330" s="15"/>
      <c r="Q330" s="15"/>
    </row>
    <row r="331" spans="1:17" ht="12.75" customHeight="1">
      <c r="A331" s="15"/>
      <c r="B331" s="65"/>
      <c r="C331" s="66"/>
      <c r="D331" s="66"/>
      <c r="E331" s="16"/>
      <c r="F331" s="16"/>
      <c r="G331" s="16"/>
      <c r="H331" s="16"/>
      <c r="I331" s="68"/>
      <c r="J331" s="68"/>
      <c r="K331" s="68"/>
      <c r="L331" s="15"/>
      <c r="M331" s="16"/>
      <c r="N331" s="15"/>
      <c r="O331" s="15"/>
      <c r="P331" s="15"/>
      <c r="Q331" s="15"/>
    </row>
    <row r="332" spans="1:17" ht="12.75" customHeight="1">
      <c r="A332" s="15"/>
      <c r="B332" s="65"/>
      <c r="C332" s="66"/>
      <c r="D332" s="66"/>
      <c r="E332" s="16"/>
      <c r="F332" s="16"/>
      <c r="G332" s="16"/>
      <c r="H332" s="16"/>
      <c r="I332" s="68"/>
      <c r="J332" s="68"/>
      <c r="K332" s="68"/>
      <c r="L332" s="15"/>
      <c r="M332" s="16"/>
      <c r="N332" s="15"/>
      <c r="O332" s="15"/>
      <c r="P332" s="15"/>
      <c r="Q332" s="15"/>
    </row>
    <row r="333" spans="1:17" ht="12.75" customHeight="1">
      <c r="A333" s="15"/>
      <c r="B333" s="65"/>
      <c r="C333" s="66"/>
      <c r="D333" s="66"/>
      <c r="E333" s="16"/>
      <c r="F333" s="16"/>
      <c r="G333" s="16"/>
      <c r="H333" s="16"/>
      <c r="I333" s="68"/>
      <c r="J333" s="68"/>
      <c r="K333" s="68"/>
      <c r="L333" s="15"/>
      <c r="M333" s="16"/>
      <c r="N333" s="15"/>
      <c r="O333" s="15"/>
      <c r="P333" s="15"/>
      <c r="Q333" s="15"/>
    </row>
    <row r="334" spans="1:17" ht="12.75" customHeight="1">
      <c r="A334" s="15"/>
      <c r="B334" s="65"/>
      <c r="C334" s="66"/>
      <c r="D334" s="66"/>
      <c r="E334" s="16"/>
      <c r="F334" s="16"/>
      <c r="G334" s="16"/>
      <c r="H334" s="16"/>
      <c r="I334" s="68"/>
      <c r="J334" s="68"/>
      <c r="K334" s="68"/>
      <c r="L334" s="15"/>
      <c r="M334" s="16"/>
      <c r="N334" s="15"/>
      <c r="O334" s="15"/>
      <c r="P334" s="15"/>
      <c r="Q334" s="15"/>
    </row>
    <row r="335" spans="1:17" ht="12.75" customHeight="1">
      <c r="A335" s="15"/>
      <c r="B335" s="65"/>
      <c r="C335" s="66"/>
      <c r="D335" s="66"/>
      <c r="E335" s="16"/>
      <c r="F335" s="16"/>
      <c r="G335" s="16"/>
      <c r="H335" s="16"/>
      <c r="I335" s="68"/>
      <c r="J335" s="68"/>
      <c r="K335" s="68"/>
      <c r="L335" s="15"/>
      <c r="M335" s="16"/>
      <c r="N335" s="15"/>
      <c r="O335" s="15"/>
      <c r="P335" s="15"/>
      <c r="Q335" s="15"/>
    </row>
    <row r="336" spans="1:17" ht="12.75" customHeight="1">
      <c r="A336" s="15"/>
      <c r="B336" s="65"/>
      <c r="C336" s="66"/>
      <c r="D336" s="66"/>
      <c r="E336" s="16"/>
      <c r="F336" s="16"/>
      <c r="G336" s="16"/>
      <c r="H336" s="16"/>
      <c r="I336" s="68"/>
      <c r="J336" s="68"/>
      <c r="K336" s="68"/>
      <c r="L336" s="15"/>
      <c r="M336" s="16"/>
      <c r="N336" s="15"/>
      <c r="O336" s="15"/>
      <c r="P336" s="15"/>
      <c r="Q336" s="15"/>
    </row>
    <row r="337" spans="1:17" ht="12.75" customHeight="1">
      <c r="A337" s="15"/>
      <c r="B337" s="65"/>
      <c r="C337" s="66"/>
      <c r="D337" s="66"/>
      <c r="E337" s="16"/>
      <c r="F337" s="16"/>
      <c r="G337" s="16"/>
      <c r="H337" s="16"/>
      <c r="I337" s="68"/>
      <c r="J337" s="68"/>
      <c r="K337" s="68"/>
      <c r="L337" s="15"/>
      <c r="M337" s="16"/>
      <c r="N337" s="15"/>
      <c r="O337" s="15"/>
      <c r="P337" s="15"/>
      <c r="Q337" s="15"/>
    </row>
    <row r="338" spans="1:17" ht="12.75" customHeight="1">
      <c r="A338" s="15"/>
      <c r="B338" s="65"/>
      <c r="C338" s="66"/>
      <c r="D338" s="66"/>
      <c r="E338" s="16"/>
      <c r="F338" s="16"/>
      <c r="G338" s="16"/>
      <c r="H338" s="16"/>
      <c r="I338" s="68"/>
      <c r="J338" s="68"/>
      <c r="K338" s="68"/>
      <c r="L338" s="15"/>
      <c r="M338" s="16"/>
      <c r="N338" s="15"/>
      <c r="O338" s="15"/>
      <c r="P338" s="15"/>
      <c r="Q338" s="15"/>
    </row>
    <row r="339" spans="1:17" ht="12.75" customHeight="1">
      <c r="A339" s="15"/>
      <c r="B339" s="65"/>
      <c r="C339" s="66"/>
      <c r="D339" s="66"/>
      <c r="E339" s="16"/>
      <c r="F339" s="16"/>
      <c r="G339" s="16"/>
      <c r="H339" s="16"/>
      <c r="I339" s="68"/>
      <c r="J339" s="68"/>
      <c r="K339" s="68"/>
      <c r="L339" s="15"/>
      <c r="M339" s="16"/>
      <c r="N339" s="15"/>
      <c r="O339" s="15"/>
      <c r="P339" s="15"/>
      <c r="Q339" s="15"/>
    </row>
    <row r="340" spans="1:17" ht="12.75" customHeight="1">
      <c r="A340" s="15"/>
      <c r="B340" s="65"/>
      <c r="C340" s="66"/>
      <c r="D340" s="66"/>
      <c r="E340" s="16"/>
      <c r="F340" s="16"/>
      <c r="G340" s="16"/>
      <c r="H340" s="16"/>
      <c r="I340" s="68"/>
      <c r="J340" s="68"/>
      <c r="K340" s="68"/>
      <c r="L340" s="15"/>
      <c r="M340" s="16"/>
      <c r="N340" s="15"/>
      <c r="O340" s="15"/>
      <c r="P340" s="15"/>
      <c r="Q340" s="15"/>
    </row>
    <row r="341" spans="1:17" ht="12.75" customHeight="1">
      <c r="A341" s="15"/>
      <c r="B341" s="65"/>
      <c r="C341" s="66"/>
      <c r="D341" s="66"/>
      <c r="E341" s="16"/>
      <c r="F341" s="16"/>
      <c r="G341" s="16"/>
      <c r="H341" s="16"/>
      <c r="I341" s="68"/>
      <c r="J341" s="68"/>
      <c r="K341" s="68"/>
      <c r="L341" s="15"/>
      <c r="M341" s="16"/>
      <c r="N341" s="15"/>
      <c r="O341" s="15"/>
      <c r="P341" s="15"/>
      <c r="Q341" s="15"/>
    </row>
    <row r="342" spans="1:17" ht="12.75" customHeight="1">
      <c r="A342" s="15"/>
      <c r="B342" s="65"/>
      <c r="C342" s="66"/>
      <c r="D342" s="66"/>
      <c r="E342" s="16"/>
      <c r="F342" s="16"/>
      <c r="G342" s="16"/>
      <c r="H342" s="16"/>
      <c r="I342" s="68"/>
      <c r="J342" s="68"/>
      <c r="K342" s="68"/>
      <c r="L342" s="15"/>
      <c r="M342" s="16"/>
      <c r="N342" s="15"/>
      <c r="O342" s="15"/>
      <c r="P342" s="15"/>
      <c r="Q342" s="15"/>
    </row>
    <row r="343" spans="1:17" ht="12.75" customHeight="1">
      <c r="A343" s="15"/>
      <c r="B343" s="65"/>
      <c r="C343" s="66"/>
      <c r="D343" s="66"/>
      <c r="E343" s="16"/>
      <c r="F343" s="16"/>
      <c r="G343" s="16"/>
      <c r="H343" s="16"/>
      <c r="I343" s="68"/>
      <c r="J343" s="68"/>
      <c r="K343" s="68"/>
      <c r="L343" s="15"/>
      <c r="M343" s="16"/>
      <c r="N343" s="15"/>
      <c r="O343" s="15"/>
      <c r="P343" s="15"/>
      <c r="Q343" s="15"/>
    </row>
    <row r="344" spans="1:17" ht="12.75" customHeight="1">
      <c r="A344" s="15"/>
      <c r="B344" s="65"/>
      <c r="C344" s="66"/>
      <c r="D344" s="66"/>
      <c r="E344" s="16"/>
      <c r="F344" s="16"/>
      <c r="G344" s="16"/>
      <c r="H344" s="16"/>
      <c r="I344" s="68"/>
      <c r="J344" s="68"/>
      <c r="K344" s="68"/>
      <c r="L344" s="15"/>
      <c r="M344" s="16"/>
      <c r="N344" s="15"/>
      <c r="O344" s="15"/>
      <c r="P344" s="15"/>
      <c r="Q344" s="15"/>
    </row>
    <row r="345" spans="1:17" ht="12.75" customHeight="1">
      <c r="A345" s="15"/>
      <c r="B345" s="65"/>
      <c r="C345" s="66"/>
      <c r="D345" s="66"/>
      <c r="E345" s="16"/>
      <c r="F345" s="16"/>
      <c r="G345" s="16"/>
      <c r="H345" s="16"/>
      <c r="I345" s="68"/>
      <c r="J345" s="68"/>
      <c r="K345" s="68"/>
      <c r="L345" s="15"/>
      <c r="M345" s="16"/>
      <c r="N345" s="15"/>
      <c r="O345" s="15"/>
      <c r="P345" s="15"/>
      <c r="Q345" s="15"/>
    </row>
    <row r="346" spans="1:17" ht="12.75" customHeight="1">
      <c r="A346" s="15"/>
      <c r="B346" s="65"/>
      <c r="C346" s="66"/>
      <c r="D346" s="66"/>
      <c r="E346" s="16"/>
      <c r="F346" s="16"/>
      <c r="G346" s="16"/>
      <c r="H346" s="16"/>
      <c r="I346" s="68"/>
      <c r="J346" s="68"/>
      <c r="K346" s="68"/>
      <c r="L346" s="15"/>
      <c r="M346" s="16"/>
      <c r="N346" s="15"/>
      <c r="O346" s="15"/>
      <c r="P346" s="15"/>
      <c r="Q346" s="15"/>
    </row>
    <row r="347" spans="1:17" ht="12.75" customHeight="1">
      <c r="A347" s="15"/>
      <c r="B347" s="65"/>
      <c r="C347" s="66"/>
      <c r="D347" s="66"/>
      <c r="E347" s="16"/>
      <c r="F347" s="16"/>
      <c r="G347" s="16"/>
      <c r="H347" s="16"/>
      <c r="I347" s="68"/>
      <c r="J347" s="68"/>
      <c r="K347" s="68"/>
      <c r="L347" s="15"/>
      <c r="M347" s="16"/>
      <c r="N347" s="15"/>
      <c r="O347" s="15"/>
      <c r="P347" s="15"/>
      <c r="Q347" s="15"/>
    </row>
    <row r="348" spans="1:17" ht="12.75" customHeight="1">
      <c r="A348" s="15"/>
      <c r="B348" s="65"/>
      <c r="C348" s="66"/>
      <c r="D348" s="66"/>
      <c r="E348" s="16"/>
      <c r="F348" s="16"/>
      <c r="G348" s="16"/>
      <c r="H348" s="16"/>
      <c r="I348" s="68"/>
      <c r="J348" s="68"/>
      <c r="K348" s="68"/>
      <c r="L348" s="15"/>
      <c r="M348" s="16"/>
      <c r="N348" s="15"/>
      <c r="O348" s="15"/>
      <c r="P348" s="15"/>
      <c r="Q348" s="15"/>
    </row>
    <row r="349" spans="1:17" ht="12.75" customHeight="1">
      <c r="A349" s="15"/>
      <c r="B349" s="65"/>
      <c r="C349" s="66"/>
      <c r="D349" s="66"/>
      <c r="E349" s="16"/>
      <c r="F349" s="16"/>
      <c r="G349" s="16"/>
      <c r="H349" s="16"/>
      <c r="I349" s="68"/>
      <c r="J349" s="68"/>
      <c r="K349" s="68"/>
      <c r="L349" s="15"/>
      <c r="M349" s="16"/>
      <c r="N349" s="15"/>
      <c r="O349" s="15"/>
      <c r="P349" s="15"/>
      <c r="Q349" s="15"/>
    </row>
    <row r="350" spans="1:17" ht="12.75" customHeight="1">
      <c r="A350" s="15"/>
      <c r="B350" s="65"/>
      <c r="C350" s="66"/>
      <c r="D350" s="66"/>
      <c r="E350" s="16"/>
      <c r="F350" s="16"/>
      <c r="G350" s="16"/>
      <c r="H350" s="16"/>
      <c r="I350" s="68"/>
      <c r="J350" s="68"/>
      <c r="K350" s="68"/>
      <c r="L350" s="15"/>
      <c r="M350" s="16"/>
      <c r="N350" s="15"/>
      <c r="O350" s="15"/>
      <c r="P350" s="15"/>
      <c r="Q350" s="15"/>
    </row>
    <row r="351" spans="1:17" ht="12.75" customHeight="1">
      <c r="A351" s="15"/>
      <c r="B351" s="65"/>
      <c r="C351" s="66"/>
      <c r="D351" s="66"/>
      <c r="E351" s="16"/>
      <c r="F351" s="16"/>
      <c r="G351" s="16"/>
      <c r="H351" s="16"/>
      <c r="I351" s="68"/>
      <c r="J351" s="68"/>
      <c r="K351" s="68"/>
      <c r="L351" s="15"/>
      <c r="M351" s="16"/>
      <c r="N351" s="15"/>
      <c r="O351" s="15"/>
      <c r="P351" s="15"/>
      <c r="Q351" s="15"/>
    </row>
    <row r="352" spans="1:17" ht="12.75" customHeight="1">
      <c r="A352" s="15"/>
      <c r="B352" s="65"/>
      <c r="C352" s="66"/>
      <c r="D352" s="66"/>
      <c r="E352" s="16"/>
      <c r="F352" s="16"/>
      <c r="G352" s="16"/>
      <c r="H352" s="16"/>
      <c r="I352" s="68"/>
      <c r="J352" s="68"/>
      <c r="K352" s="68"/>
      <c r="L352" s="15"/>
      <c r="M352" s="16"/>
      <c r="N352" s="15"/>
      <c r="O352" s="15"/>
      <c r="P352" s="15"/>
      <c r="Q352" s="15"/>
    </row>
    <row r="353" spans="1:17" ht="12.75" customHeight="1">
      <c r="A353" s="15"/>
      <c r="B353" s="65"/>
      <c r="C353" s="66"/>
      <c r="D353" s="66"/>
      <c r="E353" s="16"/>
      <c r="F353" s="16"/>
      <c r="G353" s="16"/>
      <c r="H353" s="16"/>
      <c r="I353" s="68"/>
      <c r="J353" s="68"/>
      <c r="K353" s="68"/>
      <c r="L353" s="15"/>
      <c r="M353" s="16"/>
      <c r="N353" s="15"/>
      <c r="O353" s="15"/>
      <c r="P353" s="15"/>
      <c r="Q353" s="15"/>
    </row>
    <row r="354" spans="1:17" ht="12.75" customHeight="1">
      <c r="A354" s="15"/>
      <c r="B354" s="65"/>
      <c r="C354" s="66"/>
      <c r="D354" s="66"/>
      <c r="E354" s="16"/>
      <c r="F354" s="16"/>
      <c r="G354" s="16"/>
      <c r="H354" s="16"/>
      <c r="I354" s="68"/>
      <c r="J354" s="68"/>
      <c r="K354" s="68"/>
      <c r="L354" s="15"/>
      <c r="M354" s="16"/>
      <c r="N354" s="15"/>
      <c r="O354" s="15"/>
      <c r="P354" s="15"/>
      <c r="Q354" s="15"/>
    </row>
    <row r="355" spans="1:17" ht="12.75" customHeight="1">
      <c r="A355" s="15"/>
      <c r="B355" s="65"/>
      <c r="C355" s="66"/>
      <c r="D355" s="66"/>
      <c r="E355" s="16"/>
      <c r="F355" s="16"/>
      <c r="G355" s="16"/>
      <c r="H355" s="16"/>
      <c r="I355" s="68"/>
      <c r="J355" s="68"/>
      <c r="K355" s="68"/>
      <c r="L355" s="15"/>
      <c r="M355" s="16"/>
      <c r="N355" s="15"/>
      <c r="O355" s="15"/>
      <c r="P355" s="15"/>
      <c r="Q355" s="15"/>
    </row>
    <row r="356" spans="1:17" ht="12.75" customHeight="1">
      <c r="A356" s="15"/>
      <c r="B356" s="65"/>
      <c r="C356" s="66"/>
      <c r="D356" s="66"/>
      <c r="E356" s="16"/>
      <c r="F356" s="16"/>
      <c r="G356" s="16"/>
      <c r="H356" s="16"/>
      <c r="I356" s="68"/>
      <c r="J356" s="68"/>
      <c r="K356" s="68"/>
      <c r="L356" s="15"/>
      <c r="M356" s="16"/>
      <c r="N356" s="15"/>
      <c r="O356" s="15"/>
      <c r="P356" s="15"/>
      <c r="Q356" s="15"/>
    </row>
    <row r="357" spans="1:17" ht="12.75" customHeight="1">
      <c r="A357" s="15"/>
      <c r="B357" s="65"/>
      <c r="C357" s="66"/>
      <c r="D357" s="66"/>
      <c r="E357" s="16"/>
      <c r="F357" s="16"/>
      <c r="G357" s="16"/>
      <c r="H357" s="16"/>
      <c r="I357" s="68"/>
      <c r="J357" s="68"/>
      <c r="K357" s="68"/>
      <c r="L357" s="15"/>
      <c r="M357" s="16"/>
      <c r="N357" s="15"/>
      <c r="O357" s="15"/>
      <c r="P357" s="15"/>
      <c r="Q357" s="15"/>
    </row>
    <row r="358" spans="1:17" ht="12.75" customHeight="1">
      <c r="A358" s="15"/>
      <c r="B358" s="65"/>
      <c r="C358" s="66"/>
      <c r="D358" s="66"/>
      <c r="E358" s="16"/>
      <c r="F358" s="16"/>
      <c r="G358" s="16"/>
      <c r="H358" s="16"/>
      <c r="I358" s="68"/>
      <c r="J358" s="68"/>
      <c r="K358" s="68"/>
      <c r="L358" s="15"/>
      <c r="M358" s="16"/>
      <c r="N358" s="15"/>
      <c r="O358" s="15"/>
      <c r="P358" s="15"/>
      <c r="Q358" s="15"/>
    </row>
    <row r="359" spans="1:17" ht="12.75" customHeight="1">
      <c r="A359" s="15"/>
      <c r="B359" s="65"/>
      <c r="C359" s="66"/>
      <c r="D359" s="66"/>
      <c r="E359" s="16"/>
      <c r="F359" s="16"/>
      <c r="G359" s="16"/>
      <c r="H359" s="16"/>
      <c r="I359" s="68"/>
      <c r="J359" s="68"/>
      <c r="K359" s="68"/>
      <c r="L359" s="15"/>
      <c r="M359" s="16"/>
      <c r="N359" s="15"/>
      <c r="O359" s="15"/>
      <c r="P359" s="15"/>
      <c r="Q359" s="15"/>
    </row>
    <row r="360" spans="1:17" ht="12.75" customHeight="1">
      <c r="A360" s="15"/>
      <c r="B360" s="65"/>
      <c r="C360" s="66"/>
      <c r="D360" s="66"/>
      <c r="E360" s="16"/>
      <c r="F360" s="16"/>
      <c r="G360" s="16"/>
      <c r="H360" s="16"/>
      <c r="I360" s="68"/>
      <c r="J360" s="68"/>
      <c r="K360" s="68"/>
      <c r="L360" s="15"/>
      <c r="M360" s="16"/>
      <c r="N360" s="15"/>
      <c r="O360" s="15"/>
      <c r="P360" s="15"/>
      <c r="Q360" s="15"/>
    </row>
    <row r="361" spans="1:17" ht="12.75" customHeight="1">
      <c r="A361" s="15"/>
      <c r="B361" s="65"/>
      <c r="C361" s="66"/>
      <c r="D361" s="66"/>
      <c r="E361" s="16"/>
      <c r="F361" s="16"/>
      <c r="G361" s="16"/>
      <c r="H361" s="16"/>
      <c r="I361" s="68"/>
      <c r="J361" s="68"/>
      <c r="K361" s="68"/>
      <c r="L361" s="15"/>
      <c r="M361" s="16"/>
      <c r="N361" s="15"/>
      <c r="O361" s="15"/>
      <c r="P361" s="15"/>
      <c r="Q361" s="15"/>
    </row>
    <row r="362" spans="1:17" ht="12.75" customHeight="1">
      <c r="A362" s="15"/>
      <c r="B362" s="65"/>
      <c r="C362" s="66"/>
      <c r="D362" s="66"/>
      <c r="E362" s="16"/>
      <c r="F362" s="16"/>
      <c r="G362" s="16"/>
      <c r="H362" s="16"/>
      <c r="I362" s="68"/>
      <c r="J362" s="68"/>
      <c r="K362" s="68"/>
      <c r="L362" s="15"/>
      <c r="M362" s="16"/>
      <c r="N362" s="15"/>
      <c r="O362" s="15"/>
      <c r="P362" s="15"/>
      <c r="Q362" s="15"/>
    </row>
    <row r="363" spans="1:17" ht="12.75" customHeight="1">
      <c r="A363" s="15"/>
      <c r="B363" s="65"/>
      <c r="C363" s="66"/>
      <c r="D363" s="66"/>
      <c r="E363" s="16"/>
      <c r="F363" s="16"/>
      <c r="G363" s="16"/>
      <c r="H363" s="16"/>
      <c r="I363" s="68"/>
      <c r="J363" s="68"/>
      <c r="K363" s="68"/>
      <c r="L363" s="15"/>
      <c r="M363" s="16"/>
      <c r="N363" s="15"/>
      <c r="O363" s="15"/>
      <c r="P363" s="15"/>
      <c r="Q363" s="15"/>
    </row>
    <row r="364" spans="1:17" ht="12.75" customHeight="1">
      <c r="A364" s="15"/>
      <c r="B364" s="65"/>
      <c r="C364" s="66"/>
      <c r="D364" s="66"/>
      <c r="E364" s="16"/>
      <c r="F364" s="16"/>
      <c r="G364" s="16"/>
      <c r="H364" s="16"/>
      <c r="I364" s="68"/>
      <c r="J364" s="68"/>
      <c r="K364" s="68"/>
      <c r="L364" s="15"/>
      <c r="M364" s="16"/>
      <c r="N364" s="15"/>
      <c r="O364" s="15"/>
      <c r="P364" s="15"/>
      <c r="Q364" s="15"/>
    </row>
    <row r="365" spans="1:17" ht="12.75" customHeight="1">
      <c r="A365" s="15"/>
      <c r="B365" s="65"/>
      <c r="C365" s="66"/>
      <c r="D365" s="66"/>
      <c r="E365" s="16"/>
      <c r="F365" s="16"/>
      <c r="G365" s="16"/>
      <c r="H365" s="16"/>
      <c r="I365" s="68"/>
      <c r="J365" s="68"/>
      <c r="K365" s="68"/>
      <c r="L365" s="15"/>
      <c r="M365" s="16"/>
      <c r="N365" s="15"/>
      <c r="O365" s="15"/>
      <c r="P365" s="15"/>
      <c r="Q365" s="15"/>
    </row>
    <row r="366" spans="1:17" ht="12.75" customHeight="1">
      <c r="A366" s="15"/>
      <c r="B366" s="65"/>
      <c r="C366" s="66"/>
      <c r="D366" s="66"/>
      <c r="E366" s="16"/>
      <c r="F366" s="16"/>
      <c r="G366" s="16"/>
      <c r="H366" s="16"/>
      <c r="I366" s="68"/>
      <c r="J366" s="68"/>
      <c r="K366" s="68"/>
      <c r="L366" s="15"/>
      <c r="M366" s="16"/>
      <c r="N366" s="15"/>
      <c r="O366" s="15"/>
      <c r="P366" s="15"/>
      <c r="Q366" s="15"/>
    </row>
    <row r="367" spans="1:17" ht="12.75" customHeight="1">
      <c r="A367" s="15"/>
      <c r="B367" s="65"/>
      <c r="C367" s="66"/>
      <c r="D367" s="66"/>
      <c r="E367" s="16"/>
      <c r="F367" s="16"/>
      <c r="G367" s="16"/>
      <c r="H367" s="16"/>
      <c r="I367" s="68"/>
      <c r="J367" s="68"/>
      <c r="K367" s="68"/>
      <c r="L367" s="15"/>
      <c r="M367" s="16"/>
      <c r="N367" s="15"/>
      <c r="O367" s="15"/>
      <c r="P367" s="15"/>
      <c r="Q367" s="15"/>
    </row>
    <row r="368" spans="1:17" ht="12.75" customHeight="1">
      <c r="A368" s="15"/>
      <c r="B368" s="65"/>
      <c r="C368" s="66"/>
      <c r="D368" s="66"/>
      <c r="E368" s="16"/>
      <c r="F368" s="16"/>
      <c r="G368" s="16"/>
      <c r="H368" s="16"/>
      <c r="I368" s="68"/>
      <c r="J368" s="68"/>
      <c r="K368" s="68"/>
      <c r="L368" s="15"/>
      <c r="M368" s="16"/>
      <c r="N368" s="15"/>
      <c r="O368" s="15"/>
      <c r="P368" s="15"/>
      <c r="Q368" s="15"/>
    </row>
    <row r="369" spans="1:17" ht="12.75" customHeight="1">
      <c r="A369" s="15"/>
      <c r="B369" s="65"/>
      <c r="C369" s="66"/>
      <c r="D369" s="66"/>
      <c r="E369" s="16"/>
      <c r="F369" s="16"/>
      <c r="G369" s="16"/>
      <c r="H369" s="16"/>
      <c r="I369" s="68"/>
      <c r="J369" s="68"/>
      <c r="K369" s="68"/>
      <c r="L369" s="15"/>
      <c r="M369" s="16"/>
      <c r="N369" s="15"/>
      <c r="O369" s="15"/>
      <c r="P369" s="15"/>
      <c r="Q369" s="15"/>
    </row>
    <row r="370" spans="1:17" ht="12.75" customHeight="1">
      <c r="A370" s="15"/>
      <c r="B370" s="65"/>
      <c r="C370" s="66"/>
      <c r="D370" s="66"/>
      <c r="E370" s="16"/>
      <c r="F370" s="16"/>
      <c r="G370" s="16"/>
      <c r="H370" s="16"/>
      <c r="I370" s="68"/>
      <c r="J370" s="68"/>
      <c r="K370" s="68"/>
      <c r="L370" s="15"/>
      <c r="M370" s="16"/>
      <c r="N370" s="15"/>
      <c r="O370" s="15"/>
      <c r="P370" s="15"/>
      <c r="Q370" s="15"/>
    </row>
    <row r="371" spans="1:17" ht="12.75" customHeight="1">
      <c r="A371" s="15"/>
      <c r="B371" s="65"/>
      <c r="C371" s="66"/>
      <c r="D371" s="66"/>
      <c r="E371" s="16"/>
      <c r="F371" s="16"/>
      <c r="G371" s="16"/>
      <c r="H371" s="16"/>
      <c r="I371" s="68"/>
      <c r="J371" s="68"/>
      <c r="K371" s="68"/>
      <c r="L371" s="15"/>
      <c r="M371" s="16"/>
      <c r="N371" s="15"/>
      <c r="O371" s="15"/>
      <c r="P371" s="15"/>
      <c r="Q371" s="15"/>
    </row>
    <row r="372" spans="1:17" ht="12.75" customHeight="1">
      <c r="A372" s="15"/>
      <c r="B372" s="65"/>
      <c r="C372" s="66"/>
      <c r="D372" s="66"/>
      <c r="E372" s="16"/>
      <c r="F372" s="16"/>
      <c r="G372" s="16"/>
      <c r="H372" s="16"/>
      <c r="I372" s="68"/>
      <c r="J372" s="68"/>
      <c r="K372" s="68"/>
      <c r="L372" s="15"/>
      <c r="M372" s="16"/>
      <c r="N372" s="15"/>
      <c r="O372" s="15"/>
      <c r="P372" s="15"/>
      <c r="Q372" s="15"/>
    </row>
    <row r="373" spans="1:17" ht="12.75" customHeight="1">
      <c r="A373" s="15"/>
      <c r="B373" s="65"/>
      <c r="C373" s="66"/>
      <c r="D373" s="66"/>
      <c r="E373" s="16"/>
      <c r="F373" s="16"/>
      <c r="G373" s="16"/>
      <c r="H373" s="16"/>
      <c r="I373" s="68"/>
      <c r="J373" s="68"/>
      <c r="K373" s="68"/>
      <c r="L373" s="15"/>
      <c r="M373" s="16"/>
      <c r="N373" s="15"/>
      <c r="O373" s="15"/>
      <c r="P373" s="15"/>
      <c r="Q373" s="15"/>
    </row>
    <row r="374" spans="1:17" ht="12.75" customHeight="1">
      <c r="A374" s="15"/>
      <c r="B374" s="65"/>
      <c r="C374" s="66"/>
      <c r="D374" s="66"/>
      <c r="E374" s="16"/>
      <c r="F374" s="16"/>
      <c r="G374" s="16"/>
      <c r="H374" s="16"/>
      <c r="I374" s="68"/>
      <c r="J374" s="68"/>
      <c r="K374" s="68"/>
      <c r="L374" s="15"/>
      <c r="M374" s="16"/>
      <c r="N374" s="15"/>
      <c r="O374" s="15"/>
      <c r="P374" s="15"/>
      <c r="Q374" s="15"/>
    </row>
    <row r="375" spans="1:17" ht="12.75" customHeight="1">
      <c r="A375" s="15"/>
      <c r="B375" s="65"/>
      <c r="C375" s="66"/>
      <c r="D375" s="66"/>
      <c r="E375" s="16"/>
      <c r="F375" s="16"/>
      <c r="G375" s="16"/>
      <c r="H375" s="16"/>
      <c r="I375" s="68"/>
      <c r="J375" s="68"/>
      <c r="K375" s="68"/>
      <c r="L375" s="15"/>
      <c r="M375" s="16"/>
      <c r="N375" s="15"/>
      <c r="O375" s="15"/>
      <c r="P375" s="15"/>
      <c r="Q375" s="15"/>
    </row>
    <row r="376" spans="1:17" ht="12.75" customHeight="1">
      <c r="A376" s="15"/>
      <c r="B376" s="65"/>
      <c r="C376" s="66"/>
      <c r="D376" s="66"/>
      <c r="E376" s="16"/>
      <c r="F376" s="16"/>
      <c r="G376" s="16"/>
      <c r="H376" s="16"/>
      <c r="I376" s="68"/>
      <c r="J376" s="68"/>
      <c r="K376" s="68"/>
      <c r="L376" s="15"/>
      <c r="M376" s="16"/>
      <c r="N376" s="15"/>
      <c r="O376" s="15"/>
      <c r="P376" s="15"/>
      <c r="Q376" s="15"/>
    </row>
    <row r="377" spans="1:17" ht="12.75" customHeight="1">
      <c r="A377" s="15"/>
      <c r="B377" s="65"/>
      <c r="C377" s="66"/>
      <c r="D377" s="66"/>
      <c r="E377" s="16"/>
      <c r="F377" s="16"/>
      <c r="G377" s="16"/>
      <c r="H377" s="16"/>
      <c r="I377" s="68"/>
      <c r="J377" s="68"/>
      <c r="K377" s="68"/>
      <c r="L377" s="15"/>
      <c r="M377" s="16"/>
      <c r="N377" s="15"/>
      <c r="O377" s="15"/>
      <c r="P377" s="15"/>
      <c r="Q377" s="15"/>
    </row>
    <row r="378" spans="1:17" ht="12.75" customHeight="1">
      <c r="A378" s="15"/>
      <c r="B378" s="65"/>
      <c r="C378" s="66"/>
      <c r="D378" s="66"/>
      <c r="E378" s="16"/>
      <c r="F378" s="16"/>
      <c r="G378" s="16"/>
      <c r="H378" s="16"/>
      <c r="I378" s="68"/>
      <c r="J378" s="68"/>
      <c r="K378" s="68"/>
      <c r="L378" s="15"/>
      <c r="M378" s="16"/>
      <c r="N378" s="15"/>
      <c r="O378" s="15"/>
      <c r="P378" s="15"/>
      <c r="Q378" s="15"/>
    </row>
    <row r="379" spans="1:17" ht="12.75" customHeight="1">
      <c r="A379" s="15"/>
      <c r="B379" s="65"/>
      <c r="C379" s="66"/>
      <c r="D379" s="66"/>
      <c r="E379" s="16"/>
      <c r="F379" s="16"/>
      <c r="G379" s="16"/>
      <c r="H379" s="16"/>
      <c r="I379" s="68"/>
      <c r="J379" s="68"/>
      <c r="K379" s="68"/>
      <c r="L379" s="15"/>
      <c r="M379" s="16"/>
      <c r="N379" s="15"/>
      <c r="O379" s="15"/>
      <c r="P379" s="15"/>
      <c r="Q379" s="15"/>
    </row>
    <row r="380" spans="1:17" ht="12.75" customHeight="1">
      <c r="A380" s="15"/>
      <c r="B380" s="65"/>
      <c r="C380" s="66"/>
      <c r="D380" s="66"/>
      <c r="E380" s="16"/>
      <c r="F380" s="16"/>
      <c r="G380" s="16"/>
      <c r="H380" s="16"/>
      <c r="I380" s="68"/>
      <c r="J380" s="68"/>
      <c r="K380" s="68"/>
      <c r="L380" s="15"/>
      <c r="M380" s="16"/>
      <c r="N380" s="15"/>
      <c r="O380" s="15"/>
      <c r="P380" s="15"/>
      <c r="Q380" s="15"/>
    </row>
    <row r="381" spans="1:17" ht="12.75" customHeight="1">
      <c r="A381" s="15"/>
      <c r="B381" s="65"/>
      <c r="C381" s="66"/>
      <c r="D381" s="66"/>
      <c r="E381" s="16"/>
      <c r="F381" s="16"/>
      <c r="G381" s="16"/>
      <c r="H381" s="16"/>
      <c r="I381" s="68"/>
      <c r="J381" s="68"/>
      <c r="K381" s="68"/>
      <c r="L381" s="15"/>
      <c r="M381" s="16"/>
      <c r="N381" s="15"/>
      <c r="O381" s="15"/>
      <c r="P381" s="15"/>
      <c r="Q381" s="15"/>
    </row>
    <row r="382" spans="1:17" ht="12.75" customHeight="1">
      <c r="A382" s="15"/>
      <c r="B382" s="65"/>
      <c r="C382" s="66"/>
      <c r="D382" s="66"/>
      <c r="E382" s="16"/>
      <c r="F382" s="16"/>
      <c r="G382" s="16"/>
      <c r="H382" s="16"/>
      <c r="I382" s="68"/>
      <c r="J382" s="68"/>
      <c r="K382" s="68"/>
      <c r="L382" s="15"/>
      <c r="M382" s="16"/>
      <c r="N382" s="15"/>
      <c r="O382" s="15"/>
      <c r="P382" s="15"/>
      <c r="Q382" s="15"/>
    </row>
    <row r="383" spans="1:17" ht="12.75" customHeight="1">
      <c r="A383" s="15"/>
      <c r="B383" s="65"/>
      <c r="C383" s="66"/>
      <c r="D383" s="66"/>
      <c r="E383" s="16"/>
      <c r="F383" s="16"/>
      <c r="G383" s="16"/>
      <c r="H383" s="16"/>
      <c r="I383" s="68"/>
      <c r="J383" s="68"/>
      <c r="K383" s="68"/>
      <c r="L383" s="15"/>
      <c r="M383" s="16"/>
      <c r="N383" s="15"/>
      <c r="O383" s="15"/>
      <c r="P383" s="15"/>
      <c r="Q383" s="15"/>
    </row>
    <row r="384" spans="1:17" ht="12.75" customHeight="1">
      <c r="A384" s="15"/>
      <c r="B384" s="65"/>
      <c r="C384" s="66"/>
      <c r="D384" s="66"/>
      <c r="E384" s="16"/>
      <c r="F384" s="16"/>
      <c r="G384" s="16"/>
      <c r="H384" s="16"/>
      <c r="I384" s="68"/>
      <c r="J384" s="68"/>
      <c r="K384" s="68"/>
      <c r="L384" s="15"/>
      <c r="M384" s="16"/>
      <c r="N384" s="15"/>
      <c r="O384" s="15"/>
      <c r="P384" s="15"/>
      <c r="Q384" s="15"/>
    </row>
    <row r="385" spans="1:17" ht="12.75" customHeight="1">
      <c r="A385" s="15"/>
      <c r="B385" s="65"/>
      <c r="C385" s="66"/>
      <c r="D385" s="66"/>
      <c r="E385" s="16"/>
      <c r="F385" s="16"/>
      <c r="G385" s="16"/>
      <c r="H385" s="16"/>
      <c r="I385" s="68"/>
      <c r="J385" s="68"/>
      <c r="K385" s="68"/>
      <c r="L385" s="15"/>
      <c r="M385" s="16"/>
      <c r="N385" s="15"/>
      <c r="O385" s="15"/>
      <c r="P385" s="15"/>
      <c r="Q385" s="15"/>
    </row>
    <row r="386" spans="1:17" ht="12.75" customHeight="1">
      <c r="A386" s="15"/>
      <c r="B386" s="65"/>
      <c r="C386" s="66"/>
      <c r="D386" s="66"/>
      <c r="E386" s="16"/>
      <c r="F386" s="16"/>
      <c r="G386" s="16"/>
      <c r="H386" s="16"/>
      <c r="I386" s="68"/>
      <c r="J386" s="68"/>
      <c r="K386" s="68"/>
      <c r="L386" s="15"/>
      <c r="M386" s="16"/>
      <c r="N386" s="15"/>
      <c r="O386" s="15"/>
      <c r="P386" s="15"/>
      <c r="Q386" s="15"/>
    </row>
    <row r="387" spans="1:17" ht="12.75" customHeight="1">
      <c r="A387" s="15"/>
      <c r="B387" s="65"/>
      <c r="C387" s="66"/>
      <c r="D387" s="66"/>
      <c r="E387" s="16"/>
      <c r="F387" s="16"/>
      <c r="G387" s="16"/>
      <c r="H387" s="16"/>
      <c r="I387" s="68"/>
      <c r="J387" s="68"/>
      <c r="K387" s="68"/>
      <c r="L387" s="15"/>
      <c r="M387" s="16"/>
      <c r="N387" s="15"/>
      <c r="O387" s="15"/>
      <c r="P387" s="15"/>
      <c r="Q387" s="15"/>
    </row>
    <row r="388" spans="1:17" ht="12.75" customHeight="1">
      <c r="A388" s="15"/>
      <c r="B388" s="65"/>
      <c r="C388" s="66"/>
      <c r="D388" s="66"/>
      <c r="E388" s="16"/>
      <c r="F388" s="16"/>
      <c r="G388" s="16"/>
      <c r="H388" s="16"/>
      <c r="I388" s="68"/>
      <c r="J388" s="68"/>
      <c r="K388" s="68"/>
      <c r="L388" s="15"/>
      <c r="M388" s="16"/>
      <c r="N388" s="15"/>
      <c r="O388" s="15"/>
      <c r="P388" s="15"/>
      <c r="Q388" s="15"/>
    </row>
    <row r="389" spans="1:17" ht="12.75" customHeight="1">
      <c r="A389" s="15"/>
      <c r="B389" s="65"/>
      <c r="C389" s="66"/>
      <c r="D389" s="66"/>
      <c r="E389" s="16"/>
      <c r="F389" s="16"/>
      <c r="G389" s="16"/>
      <c r="H389" s="16"/>
      <c r="I389" s="68"/>
      <c r="J389" s="68"/>
      <c r="K389" s="68"/>
      <c r="L389" s="15"/>
      <c r="M389" s="16"/>
      <c r="N389" s="15"/>
      <c r="O389" s="15"/>
      <c r="P389" s="15"/>
      <c r="Q389" s="15"/>
    </row>
    <row r="390" spans="1:17" ht="12.75" customHeight="1">
      <c r="A390" s="15"/>
      <c r="B390" s="65"/>
      <c r="C390" s="66"/>
      <c r="D390" s="66"/>
      <c r="E390" s="16"/>
      <c r="F390" s="16"/>
      <c r="G390" s="16"/>
      <c r="H390" s="16"/>
      <c r="I390" s="68"/>
      <c r="J390" s="68"/>
      <c r="K390" s="68"/>
      <c r="L390" s="15"/>
      <c r="M390" s="16"/>
      <c r="N390" s="15"/>
      <c r="O390" s="15"/>
      <c r="P390" s="15"/>
      <c r="Q390" s="15"/>
    </row>
    <row r="391" spans="1:17" ht="12.75" customHeight="1">
      <c r="A391" s="15"/>
      <c r="B391" s="65"/>
      <c r="C391" s="66"/>
      <c r="D391" s="66"/>
      <c r="E391" s="16"/>
      <c r="F391" s="16"/>
      <c r="G391" s="16"/>
      <c r="H391" s="16"/>
      <c r="I391" s="68"/>
      <c r="J391" s="68"/>
      <c r="K391" s="68"/>
      <c r="L391" s="15"/>
      <c r="M391" s="16"/>
      <c r="N391" s="15"/>
      <c r="O391" s="15"/>
      <c r="P391" s="15"/>
      <c r="Q391" s="15"/>
    </row>
    <row r="392" spans="1:17" ht="12.75" customHeight="1">
      <c r="A392" s="15"/>
      <c r="B392" s="65"/>
      <c r="C392" s="66"/>
      <c r="D392" s="66"/>
      <c r="E392" s="16"/>
      <c r="F392" s="16"/>
      <c r="G392" s="16"/>
      <c r="H392" s="16"/>
      <c r="I392" s="68"/>
      <c r="J392" s="68"/>
      <c r="K392" s="68"/>
      <c r="L392" s="15"/>
      <c r="M392" s="16"/>
      <c r="N392" s="15"/>
      <c r="O392" s="15"/>
      <c r="P392" s="15"/>
      <c r="Q392" s="15"/>
    </row>
    <row r="393" spans="1:17" ht="12.75" customHeight="1">
      <c r="A393" s="15"/>
      <c r="B393" s="65"/>
      <c r="C393" s="66"/>
      <c r="D393" s="66"/>
      <c r="E393" s="16"/>
      <c r="F393" s="16"/>
      <c r="G393" s="16"/>
      <c r="H393" s="16"/>
      <c r="I393" s="68"/>
      <c r="J393" s="68"/>
      <c r="K393" s="68"/>
      <c r="L393" s="15"/>
      <c r="M393" s="16"/>
      <c r="N393" s="15"/>
      <c r="O393" s="15"/>
      <c r="P393" s="15"/>
      <c r="Q393" s="15"/>
    </row>
    <row r="394" spans="1:17" ht="12.75" customHeight="1">
      <c r="A394" s="15"/>
      <c r="B394" s="65"/>
      <c r="C394" s="66"/>
      <c r="D394" s="66"/>
      <c r="E394" s="16"/>
      <c r="F394" s="16"/>
      <c r="G394" s="16"/>
      <c r="H394" s="16"/>
      <c r="I394" s="68"/>
      <c r="J394" s="68"/>
      <c r="K394" s="68"/>
      <c r="L394" s="15"/>
      <c r="M394" s="16"/>
      <c r="N394" s="15"/>
      <c r="O394" s="15"/>
      <c r="P394" s="15"/>
      <c r="Q394" s="15"/>
    </row>
    <row r="395" spans="1:17" ht="12.75" customHeight="1">
      <c r="A395" s="15"/>
      <c r="B395" s="65"/>
      <c r="C395" s="66"/>
      <c r="D395" s="66"/>
      <c r="E395" s="16"/>
      <c r="F395" s="16"/>
      <c r="G395" s="16"/>
      <c r="H395" s="16"/>
      <c r="I395" s="68"/>
      <c r="J395" s="68"/>
      <c r="K395" s="68"/>
      <c r="L395" s="15"/>
      <c r="M395" s="16"/>
      <c r="N395" s="15"/>
      <c r="O395" s="15"/>
      <c r="P395" s="15"/>
      <c r="Q395" s="15"/>
    </row>
    <row r="396" spans="1:17" ht="12.75" customHeight="1">
      <c r="A396" s="15"/>
      <c r="B396" s="65"/>
      <c r="C396" s="66"/>
      <c r="D396" s="66"/>
      <c r="E396" s="16"/>
      <c r="F396" s="16"/>
      <c r="G396" s="16"/>
      <c r="H396" s="16"/>
      <c r="I396" s="68"/>
      <c r="J396" s="68"/>
      <c r="K396" s="68"/>
      <c r="L396" s="15"/>
      <c r="M396" s="16"/>
      <c r="N396" s="15"/>
      <c r="O396" s="15"/>
      <c r="P396" s="15"/>
      <c r="Q396" s="15"/>
    </row>
    <row r="397" spans="1:17" ht="12.75" customHeight="1">
      <c r="A397" s="15"/>
      <c r="B397" s="65"/>
      <c r="C397" s="66"/>
      <c r="D397" s="66"/>
      <c r="E397" s="16"/>
      <c r="F397" s="16"/>
      <c r="G397" s="16"/>
      <c r="H397" s="16"/>
      <c r="I397" s="68"/>
      <c r="J397" s="68"/>
      <c r="K397" s="68"/>
      <c r="L397" s="15"/>
      <c r="M397" s="16"/>
      <c r="N397" s="15"/>
      <c r="O397" s="15"/>
      <c r="P397" s="15"/>
      <c r="Q397" s="15"/>
    </row>
    <row r="398" spans="1:17" ht="12.75" customHeight="1">
      <c r="A398" s="15"/>
      <c r="B398" s="65"/>
      <c r="C398" s="66"/>
      <c r="D398" s="66"/>
      <c r="E398" s="16"/>
      <c r="F398" s="16"/>
      <c r="G398" s="16"/>
      <c r="H398" s="16"/>
      <c r="I398" s="68"/>
      <c r="J398" s="68"/>
      <c r="K398" s="68"/>
      <c r="L398" s="15"/>
      <c r="M398" s="16"/>
      <c r="N398" s="15"/>
      <c r="O398" s="15"/>
      <c r="P398" s="15"/>
      <c r="Q398" s="15"/>
    </row>
    <row r="399" spans="1:17" ht="12.75" customHeight="1">
      <c r="A399" s="15"/>
      <c r="B399" s="65"/>
      <c r="C399" s="66"/>
      <c r="D399" s="66"/>
      <c r="E399" s="16"/>
      <c r="F399" s="16"/>
      <c r="G399" s="16"/>
      <c r="H399" s="16"/>
      <c r="I399" s="68"/>
      <c r="J399" s="68"/>
      <c r="K399" s="68"/>
      <c r="L399" s="15"/>
      <c r="M399" s="16"/>
      <c r="N399" s="15"/>
      <c r="O399" s="15"/>
      <c r="P399" s="15"/>
      <c r="Q399" s="15"/>
    </row>
    <row r="400" spans="1:17" ht="12.75" customHeight="1">
      <c r="A400" s="15"/>
      <c r="B400" s="65"/>
      <c r="C400" s="66"/>
      <c r="D400" s="66"/>
      <c r="E400" s="16"/>
      <c r="F400" s="16"/>
      <c r="G400" s="16"/>
      <c r="H400" s="16"/>
      <c r="I400" s="68"/>
      <c r="J400" s="68"/>
      <c r="K400" s="68"/>
      <c r="L400" s="15"/>
      <c r="M400" s="16"/>
      <c r="N400" s="15"/>
      <c r="O400" s="15"/>
      <c r="P400" s="15"/>
      <c r="Q400" s="15"/>
    </row>
    <row r="401" spans="1:17" ht="12.75" customHeight="1">
      <c r="A401" s="15"/>
      <c r="B401" s="65"/>
      <c r="C401" s="66"/>
      <c r="D401" s="66"/>
      <c r="E401" s="16"/>
      <c r="F401" s="16"/>
      <c r="G401" s="16"/>
      <c r="H401" s="16"/>
      <c r="I401" s="68"/>
      <c r="J401" s="68"/>
      <c r="K401" s="68"/>
      <c r="L401" s="15"/>
      <c r="M401" s="16"/>
      <c r="N401" s="15"/>
      <c r="O401" s="15"/>
      <c r="P401" s="15"/>
      <c r="Q401" s="15"/>
    </row>
    <row r="402" spans="1:17" ht="12.75" customHeight="1">
      <c r="A402" s="15"/>
      <c r="B402" s="65"/>
      <c r="C402" s="66"/>
      <c r="D402" s="66"/>
      <c r="E402" s="16"/>
      <c r="F402" s="16"/>
      <c r="G402" s="16"/>
      <c r="H402" s="16"/>
      <c r="I402" s="68"/>
      <c r="J402" s="68"/>
      <c r="K402" s="68"/>
      <c r="L402" s="15"/>
      <c r="M402" s="16"/>
      <c r="N402" s="15"/>
      <c r="O402" s="15"/>
      <c r="P402" s="15"/>
      <c r="Q402" s="15"/>
    </row>
    <row r="403" spans="1:17" ht="12.75" customHeight="1">
      <c r="A403" s="15"/>
      <c r="B403" s="65"/>
      <c r="C403" s="66"/>
      <c r="D403" s="66"/>
      <c r="E403" s="16"/>
      <c r="F403" s="16"/>
      <c r="G403" s="16"/>
      <c r="H403" s="16"/>
      <c r="I403" s="68"/>
      <c r="J403" s="68"/>
      <c r="K403" s="68"/>
      <c r="L403" s="15"/>
      <c r="M403" s="16"/>
      <c r="N403" s="15"/>
      <c r="O403" s="15"/>
      <c r="P403" s="15"/>
      <c r="Q403" s="15"/>
    </row>
    <row r="404" spans="1:17" ht="12.75" customHeight="1">
      <c r="A404" s="15"/>
      <c r="B404" s="65"/>
      <c r="C404" s="66"/>
      <c r="D404" s="66"/>
      <c r="E404" s="16"/>
      <c r="F404" s="16"/>
      <c r="G404" s="16"/>
      <c r="H404" s="16"/>
      <c r="I404" s="68"/>
      <c r="J404" s="68"/>
      <c r="K404" s="68"/>
      <c r="L404" s="15"/>
      <c r="M404" s="16"/>
      <c r="N404" s="15"/>
      <c r="O404" s="15"/>
      <c r="P404" s="15"/>
      <c r="Q404" s="15"/>
    </row>
    <row r="405" spans="1:17" ht="12.75" customHeight="1">
      <c r="A405" s="15"/>
      <c r="B405" s="65"/>
      <c r="C405" s="66"/>
      <c r="D405" s="66"/>
      <c r="E405" s="16"/>
      <c r="F405" s="16"/>
      <c r="G405" s="16"/>
      <c r="H405" s="16"/>
      <c r="I405" s="68"/>
      <c r="J405" s="68"/>
      <c r="K405" s="68"/>
      <c r="L405" s="15"/>
      <c r="M405" s="16"/>
      <c r="N405" s="15"/>
      <c r="O405" s="15"/>
      <c r="P405" s="15"/>
      <c r="Q405" s="15"/>
    </row>
    <row r="406" spans="1:17" ht="12.75" customHeight="1">
      <c r="A406" s="15"/>
      <c r="B406" s="65"/>
      <c r="C406" s="66"/>
      <c r="D406" s="66"/>
      <c r="E406" s="16"/>
      <c r="F406" s="16"/>
      <c r="G406" s="16"/>
      <c r="H406" s="16"/>
      <c r="I406" s="68"/>
      <c r="J406" s="68"/>
      <c r="K406" s="68"/>
      <c r="L406" s="15"/>
      <c r="M406" s="16"/>
      <c r="N406" s="15"/>
      <c r="O406" s="15"/>
      <c r="P406" s="15"/>
      <c r="Q406" s="15"/>
    </row>
    <row r="407" spans="1:17" ht="12.75" customHeight="1">
      <c r="A407" s="15"/>
      <c r="B407" s="65"/>
      <c r="C407" s="66"/>
      <c r="D407" s="66"/>
      <c r="E407" s="16"/>
      <c r="F407" s="16"/>
      <c r="G407" s="16"/>
      <c r="H407" s="16"/>
      <c r="I407" s="68"/>
      <c r="J407" s="68"/>
      <c r="K407" s="68"/>
      <c r="L407" s="15"/>
      <c r="M407" s="16"/>
      <c r="N407" s="15"/>
      <c r="O407" s="15"/>
      <c r="P407" s="15"/>
      <c r="Q407" s="15"/>
    </row>
    <row r="408" spans="1:17" ht="12.75" customHeight="1">
      <c r="A408" s="15"/>
      <c r="B408" s="65"/>
      <c r="C408" s="66"/>
      <c r="D408" s="66"/>
      <c r="E408" s="16"/>
      <c r="F408" s="16"/>
      <c r="G408" s="16"/>
      <c r="H408" s="16"/>
      <c r="I408" s="68"/>
      <c r="J408" s="68"/>
      <c r="K408" s="68"/>
      <c r="L408" s="15"/>
      <c r="M408" s="16"/>
      <c r="N408" s="15"/>
      <c r="O408" s="15"/>
      <c r="P408" s="15"/>
      <c r="Q408" s="15"/>
    </row>
    <row r="409" spans="1:17" ht="12.75" customHeight="1">
      <c r="A409" s="15"/>
      <c r="B409" s="65"/>
      <c r="C409" s="66"/>
      <c r="D409" s="66"/>
      <c r="E409" s="16"/>
      <c r="F409" s="16"/>
      <c r="G409" s="16"/>
      <c r="H409" s="16"/>
      <c r="I409" s="68"/>
      <c r="J409" s="68"/>
      <c r="K409" s="68"/>
      <c r="L409" s="15"/>
      <c r="M409" s="16"/>
      <c r="N409" s="15"/>
      <c r="O409" s="15"/>
      <c r="P409" s="15"/>
      <c r="Q409" s="15"/>
    </row>
    <row r="410" spans="1:17" ht="12.75" customHeight="1">
      <c r="A410" s="15"/>
      <c r="B410" s="65"/>
      <c r="C410" s="66"/>
      <c r="D410" s="66"/>
      <c r="E410" s="16"/>
      <c r="F410" s="16"/>
      <c r="G410" s="16"/>
      <c r="H410" s="16"/>
      <c r="I410" s="68"/>
      <c r="J410" s="68"/>
      <c r="K410" s="68"/>
      <c r="L410" s="15"/>
      <c r="M410" s="16"/>
      <c r="N410" s="15"/>
      <c r="O410" s="15"/>
      <c r="P410" s="15"/>
      <c r="Q410" s="15"/>
    </row>
    <row r="411" spans="1:17" ht="12.75" customHeight="1">
      <c r="A411" s="15"/>
      <c r="B411" s="65"/>
      <c r="C411" s="66"/>
      <c r="D411" s="66"/>
      <c r="E411" s="16"/>
      <c r="F411" s="16"/>
      <c r="G411" s="16"/>
      <c r="H411" s="16"/>
      <c r="I411" s="68"/>
      <c r="J411" s="68"/>
      <c r="K411" s="68"/>
      <c r="L411" s="15"/>
      <c r="M411" s="16"/>
      <c r="N411" s="15"/>
      <c r="O411" s="15"/>
      <c r="P411" s="15"/>
      <c r="Q411" s="15"/>
    </row>
    <row r="412" spans="1:17" ht="12.75" customHeight="1">
      <c r="A412" s="15"/>
      <c r="B412" s="65"/>
      <c r="C412" s="66"/>
      <c r="D412" s="66"/>
      <c r="E412" s="16"/>
      <c r="F412" s="16"/>
      <c r="G412" s="16"/>
      <c r="H412" s="16"/>
      <c r="I412" s="68"/>
      <c r="J412" s="68"/>
      <c r="K412" s="68"/>
      <c r="L412" s="15"/>
      <c r="M412" s="16"/>
      <c r="N412" s="15"/>
      <c r="O412" s="15"/>
      <c r="P412" s="15"/>
      <c r="Q412" s="15"/>
    </row>
    <row r="413" spans="1:17" ht="12.75" customHeight="1">
      <c r="A413" s="15"/>
      <c r="B413" s="65"/>
      <c r="C413" s="66"/>
      <c r="D413" s="66"/>
      <c r="E413" s="16"/>
      <c r="F413" s="16"/>
      <c r="G413" s="16"/>
      <c r="H413" s="16"/>
      <c r="I413" s="68"/>
      <c r="J413" s="68"/>
      <c r="K413" s="68"/>
      <c r="L413" s="15"/>
      <c r="M413" s="16"/>
      <c r="N413" s="15"/>
      <c r="O413" s="15"/>
      <c r="P413" s="15"/>
      <c r="Q413" s="15"/>
    </row>
    <row r="414" spans="1:17" ht="12.75" customHeight="1">
      <c r="A414" s="15"/>
      <c r="B414" s="65"/>
      <c r="C414" s="66"/>
      <c r="D414" s="66"/>
      <c r="E414" s="16"/>
      <c r="F414" s="16"/>
      <c r="G414" s="16"/>
      <c r="H414" s="16"/>
      <c r="I414" s="68"/>
      <c r="J414" s="68"/>
      <c r="K414" s="68"/>
      <c r="L414" s="15"/>
      <c r="M414" s="16"/>
      <c r="N414" s="15"/>
      <c r="O414" s="15"/>
      <c r="P414" s="15"/>
      <c r="Q414" s="15"/>
    </row>
    <row r="415" spans="1:17" ht="12.75" customHeight="1">
      <c r="A415" s="15"/>
      <c r="B415" s="65"/>
      <c r="C415" s="66"/>
      <c r="D415" s="66"/>
      <c r="E415" s="16"/>
      <c r="F415" s="16"/>
      <c r="G415" s="16"/>
      <c r="H415" s="16"/>
      <c r="I415" s="68"/>
      <c r="J415" s="68"/>
      <c r="K415" s="68"/>
      <c r="L415" s="15"/>
      <c r="M415" s="16"/>
      <c r="N415" s="15"/>
      <c r="O415" s="15"/>
      <c r="P415" s="15"/>
      <c r="Q415" s="15"/>
    </row>
    <row r="416" spans="1:17" ht="12.75" customHeight="1">
      <c r="A416" s="15"/>
      <c r="B416" s="65"/>
      <c r="C416" s="66"/>
      <c r="D416" s="66"/>
      <c r="E416" s="16"/>
      <c r="F416" s="16"/>
      <c r="G416" s="16"/>
      <c r="H416" s="16"/>
      <c r="I416" s="68"/>
      <c r="J416" s="68"/>
      <c r="K416" s="68"/>
      <c r="L416" s="15"/>
      <c r="M416" s="16"/>
      <c r="N416" s="15"/>
      <c r="O416" s="15"/>
      <c r="P416" s="15"/>
      <c r="Q416" s="15"/>
    </row>
    <row r="417" spans="1:17" ht="12.75" customHeight="1">
      <c r="A417" s="15"/>
      <c r="B417" s="65"/>
      <c r="C417" s="66"/>
      <c r="D417" s="66"/>
      <c r="E417" s="16"/>
      <c r="F417" s="16"/>
      <c r="G417" s="16"/>
      <c r="H417" s="16"/>
      <c r="I417" s="68"/>
      <c r="J417" s="68"/>
      <c r="K417" s="68"/>
      <c r="L417" s="15"/>
      <c r="M417" s="16"/>
      <c r="N417" s="15"/>
      <c r="O417" s="15"/>
      <c r="P417" s="15"/>
      <c r="Q417" s="15"/>
    </row>
    <row r="418" spans="1:17" ht="12.75" customHeight="1">
      <c r="A418" s="15"/>
      <c r="B418" s="65"/>
      <c r="C418" s="66"/>
      <c r="D418" s="66"/>
      <c r="E418" s="16"/>
      <c r="F418" s="16"/>
      <c r="G418" s="16"/>
      <c r="H418" s="16"/>
      <c r="I418" s="68"/>
      <c r="J418" s="68"/>
      <c r="K418" s="68"/>
      <c r="L418" s="15"/>
      <c r="M418" s="16"/>
      <c r="N418" s="15"/>
      <c r="O418" s="15"/>
      <c r="P418" s="15"/>
      <c r="Q418" s="15"/>
    </row>
    <row r="419" spans="1:17" ht="12.75" customHeight="1">
      <c r="A419" s="15"/>
      <c r="B419" s="65"/>
      <c r="C419" s="66"/>
      <c r="D419" s="66"/>
      <c r="E419" s="16"/>
      <c r="F419" s="16"/>
      <c r="G419" s="16"/>
      <c r="H419" s="16"/>
      <c r="I419" s="68"/>
      <c r="J419" s="68"/>
      <c r="K419" s="68"/>
      <c r="L419" s="15"/>
      <c r="M419" s="16"/>
      <c r="N419" s="15"/>
      <c r="O419" s="15"/>
      <c r="P419" s="15"/>
      <c r="Q419" s="15"/>
    </row>
    <row r="420" spans="1:17" ht="12.75" customHeight="1">
      <c r="A420" s="15"/>
      <c r="B420" s="65"/>
      <c r="C420" s="66"/>
      <c r="D420" s="66"/>
      <c r="E420" s="16"/>
      <c r="F420" s="16"/>
      <c r="G420" s="16"/>
      <c r="H420" s="16"/>
      <c r="I420" s="68"/>
      <c r="J420" s="68"/>
      <c r="K420" s="68"/>
      <c r="L420" s="15"/>
      <c r="M420" s="16"/>
      <c r="N420" s="15"/>
      <c r="O420" s="15"/>
      <c r="P420" s="15"/>
      <c r="Q420" s="15"/>
    </row>
    <row r="421" spans="1:17" ht="12.75" customHeight="1">
      <c r="A421" s="15"/>
      <c r="B421" s="65"/>
      <c r="C421" s="66"/>
      <c r="D421" s="66"/>
      <c r="E421" s="16"/>
      <c r="F421" s="16"/>
      <c r="G421" s="16"/>
      <c r="H421" s="16"/>
      <c r="I421" s="68"/>
      <c r="J421" s="68"/>
      <c r="K421" s="68"/>
      <c r="L421" s="15"/>
      <c r="M421" s="16"/>
      <c r="N421" s="15"/>
      <c r="O421" s="15"/>
      <c r="P421" s="15"/>
      <c r="Q421" s="15"/>
    </row>
    <row r="422" spans="1:17" ht="12.75" customHeight="1">
      <c r="A422" s="15"/>
      <c r="B422" s="65"/>
      <c r="C422" s="66"/>
      <c r="D422" s="66"/>
      <c r="E422" s="16"/>
      <c r="F422" s="16"/>
      <c r="G422" s="16"/>
      <c r="H422" s="16"/>
      <c r="I422" s="68"/>
      <c r="J422" s="68"/>
      <c r="K422" s="68"/>
      <c r="L422" s="15"/>
      <c r="M422" s="16"/>
      <c r="N422" s="15"/>
      <c r="O422" s="15"/>
      <c r="P422" s="15"/>
      <c r="Q422" s="15"/>
    </row>
    <row r="423" spans="1:17" ht="12.75" customHeight="1">
      <c r="A423" s="15"/>
      <c r="B423" s="65"/>
      <c r="C423" s="66"/>
      <c r="D423" s="66"/>
      <c r="E423" s="16"/>
      <c r="F423" s="16"/>
      <c r="G423" s="16"/>
      <c r="H423" s="16"/>
      <c r="I423" s="68"/>
      <c r="J423" s="68"/>
      <c r="K423" s="68"/>
      <c r="L423" s="15"/>
      <c r="M423" s="16"/>
      <c r="N423" s="15"/>
      <c r="O423" s="15"/>
      <c r="P423" s="15"/>
      <c r="Q423" s="15"/>
    </row>
    <row r="424" spans="1:17" ht="12.75" customHeight="1">
      <c r="A424" s="15"/>
      <c r="B424" s="65"/>
      <c r="C424" s="66"/>
      <c r="D424" s="66"/>
      <c r="E424" s="16"/>
      <c r="F424" s="16"/>
      <c r="G424" s="16"/>
      <c r="H424" s="16"/>
      <c r="I424" s="68"/>
      <c r="J424" s="68"/>
      <c r="K424" s="68"/>
      <c r="L424" s="15"/>
      <c r="M424" s="16"/>
      <c r="N424" s="15"/>
      <c r="O424" s="15"/>
      <c r="P424" s="15"/>
      <c r="Q424" s="15"/>
    </row>
    <row r="425" spans="1:17" ht="12.75" customHeight="1">
      <c r="A425" s="15"/>
      <c r="B425" s="65"/>
      <c r="C425" s="66"/>
      <c r="D425" s="66"/>
      <c r="E425" s="16"/>
      <c r="F425" s="16"/>
      <c r="G425" s="16"/>
      <c r="H425" s="16"/>
      <c r="I425" s="68"/>
      <c r="J425" s="68"/>
      <c r="K425" s="68"/>
      <c r="L425" s="15"/>
      <c r="M425" s="16"/>
      <c r="N425" s="15"/>
      <c r="O425" s="15"/>
      <c r="P425" s="15"/>
      <c r="Q425" s="15"/>
    </row>
    <row r="426" spans="1:17" ht="12.75" customHeight="1">
      <c r="A426" s="15"/>
      <c r="B426" s="65"/>
      <c r="C426" s="66"/>
      <c r="D426" s="66"/>
      <c r="E426" s="16"/>
      <c r="F426" s="16"/>
      <c r="G426" s="16"/>
      <c r="H426" s="16"/>
      <c r="I426" s="68"/>
      <c r="J426" s="68"/>
      <c r="K426" s="68"/>
      <c r="L426" s="15"/>
      <c r="M426" s="16"/>
      <c r="N426" s="15"/>
      <c r="O426" s="15"/>
      <c r="P426" s="15"/>
      <c r="Q426" s="15"/>
    </row>
    <row r="427" spans="1:17" ht="12.75" customHeight="1">
      <c r="A427" s="15"/>
      <c r="B427" s="65"/>
      <c r="C427" s="66"/>
      <c r="D427" s="66"/>
      <c r="E427" s="16"/>
      <c r="F427" s="16"/>
      <c r="G427" s="16"/>
      <c r="H427" s="16"/>
      <c r="I427" s="68"/>
      <c r="J427" s="68"/>
      <c r="K427" s="68"/>
      <c r="L427" s="15"/>
      <c r="M427" s="16"/>
      <c r="N427" s="15"/>
      <c r="O427" s="15"/>
      <c r="P427" s="15"/>
      <c r="Q427" s="15"/>
    </row>
    <row r="428" spans="1:17" ht="12.75" customHeight="1">
      <c r="A428" s="15"/>
      <c r="B428" s="65"/>
      <c r="C428" s="66"/>
      <c r="D428" s="66"/>
      <c r="E428" s="16"/>
      <c r="F428" s="16"/>
      <c r="G428" s="16"/>
      <c r="H428" s="16"/>
      <c r="I428" s="68"/>
      <c r="J428" s="68"/>
      <c r="K428" s="68"/>
      <c r="L428" s="15"/>
      <c r="M428" s="16"/>
      <c r="N428" s="15"/>
      <c r="O428" s="15"/>
      <c r="P428" s="15"/>
      <c r="Q428" s="15"/>
    </row>
    <row r="429" spans="1:17" ht="12.75" customHeight="1">
      <c r="A429" s="15"/>
      <c r="B429" s="65"/>
      <c r="C429" s="66"/>
      <c r="D429" s="66"/>
      <c r="E429" s="16"/>
      <c r="F429" s="16"/>
      <c r="G429" s="16"/>
      <c r="H429" s="16"/>
      <c r="I429" s="68"/>
      <c r="J429" s="68"/>
      <c r="K429" s="68"/>
      <c r="L429" s="15"/>
      <c r="M429" s="16"/>
      <c r="N429" s="15"/>
      <c r="O429" s="15"/>
      <c r="P429" s="15"/>
      <c r="Q429" s="15"/>
    </row>
    <row r="430" spans="1:17" ht="12.75" customHeight="1">
      <c r="A430" s="15"/>
      <c r="B430" s="65"/>
      <c r="C430" s="66"/>
      <c r="D430" s="66"/>
      <c r="E430" s="16"/>
      <c r="F430" s="16"/>
      <c r="G430" s="16"/>
      <c r="H430" s="16"/>
      <c r="I430" s="68"/>
      <c r="J430" s="68"/>
      <c r="K430" s="68"/>
      <c r="L430" s="15"/>
      <c r="M430" s="16"/>
      <c r="N430" s="15"/>
      <c r="O430" s="15"/>
      <c r="P430" s="15"/>
      <c r="Q430" s="15"/>
    </row>
    <row r="431" spans="1:17" ht="12.75" customHeight="1">
      <c r="A431" s="15"/>
      <c r="B431" s="65"/>
      <c r="C431" s="66"/>
      <c r="D431" s="66"/>
      <c r="E431" s="16"/>
      <c r="F431" s="16"/>
      <c r="G431" s="16"/>
      <c r="H431" s="16"/>
      <c r="I431" s="68"/>
      <c r="J431" s="68"/>
      <c r="K431" s="68"/>
      <c r="L431" s="15"/>
      <c r="M431" s="16"/>
      <c r="N431" s="15"/>
      <c r="O431" s="15"/>
      <c r="P431" s="15"/>
      <c r="Q431" s="15"/>
    </row>
    <row r="432" spans="1:17" ht="12.75" customHeight="1">
      <c r="A432" s="15"/>
      <c r="B432" s="65"/>
      <c r="C432" s="66"/>
      <c r="D432" s="66"/>
      <c r="E432" s="16"/>
      <c r="F432" s="16"/>
      <c r="G432" s="16"/>
      <c r="H432" s="16"/>
      <c r="I432" s="68"/>
      <c r="J432" s="68"/>
      <c r="K432" s="68"/>
      <c r="L432" s="15"/>
      <c r="M432" s="16"/>
      <c r="N432" s="15"/>
      <c r="O432" s="15"/>
      <c r="P432" s="15"/>
      <c r="Q432" s="15"/>
    </row>
    <row r="433" spans="1:17" ht="12.75" customHeight="1">
      <c r="A433" s="15"/>
      <c r="B433" s="65"/>
      <c r="C433" s="66"/>
      <c r="D433" s="66"/>
      <c r="E433" s="16"/>
      <c r="F433" s="16"/>
      <c r="G433" s="16"/>
      <c r="H433" s="16"/>
      <c r="I433" s="68"/>
      <c r="J433" s="68"/>
      <c r="K433" s="68"/>
      <c r="L433" s="15"/>
      <c r="M433" s="16"/>
      <c r="N433" s="15"/>
      <c r="O433" s="15"/>
      <c r="P433" s="15"/>
      <c r="Q433" s="15"/>
    </row>
    <row r="434" spans="1:17" ht="12.75" customHeight="1">
      <c r="A434" s="15"/>
      <c r="B434" s="65"/>
      <c r="C434" s="66"/>
      <c r="D434" s="66"/>
      <c r="E434" s="16"/>
      <c r="F434" s="16"/>
      <c r="G434" s="16"/>
      <c r="H434" s="16"/>
      <c r="I434" s="68"/>
      <c r="J434" s="68"/>
      <c r="K434" s="68"/>
      <c r="L434" s="15"/>
      <c r="M434" s="16"/>
      <c r="N434" s="15"/>
      <c r="O434" s="15"/>
      <c r="P434" s="15"/>
      <c r="Q434" s="15"/>
    </row>
    <row r="435" spans="1:17" ht="12.75" customHeight="1">
      <c r="A435" s="15"/>
      <c r="B435" s="65"/>
      <c r="C435" s="66"/>
      <c r="D435" s="66"/>
      <c r="E435" s="16"/>
      <c r="F435" s="16"/>
      <c r="G435" s="16"/>
      <c r="H435" s="16"/>
      <c r="I435" s="68"/>
      <c r="J435" s="68"/>
      <c r="K435" s="68"/>
      <c r="L435" s="15"/>
      <c r="M435" s="16"/>
      <c r="N435" s="15"/>
      <c r="O435" s="15"/>
      <c r="P435" s="15"/>
      <c r="Q435" s="15"/>
    </row>
    <row r="436" spans="1:17" ht="12.75" customHeight="1">
      <c r="A436" s="15"/>
      <c r="B436" s="65"/>
      <c r="C436" s="66"/>
      <c r="D436" s="66"/>
      <c r="E436" s="16"/>
      <c r="F436" s="16"/>
      <c r="G436" s="16"/>
      <c r="H436" s="16"/>
      <c r="I436" s="68"/>
      <c r="J436" s="68"/>
      <c r="K436" s="68"/>
      <c r="L436" s="15"/>
      <c r="M436" s="16"/>
      <c r="N436" s="15"/>
      <c r="O436" s="15"/>
      <c r="P436" s="15"/>
      <c r="Q436" s="15"/>
    </row>
    <row r="437" spans="1:17" ht="12.75" customHeight="1">
      <c r="A437" s="15"/>
      <c r="B437" s="65"/>
      <c r="C437" s="66"/>
      <c r="D437" s="66"/>
      <c r="E437" s="16"/>
      <c r="F437" s="16"/>
      <c r="G437" s="16"/>
      <c r="H437" s="16"/>
      <c r="I437" s="68"/>
      <c r="J437" s="68"/>
      <c r="K437" s="68"/>
      <c r="L437" s="15"/>
      <c r="M437" s="16"/>
      <c r="N437" s="15"/>
      <c r="O437" s="15"/>
      <c r="P437" s="15"/>
      <c r="Q437" s="15"/>
    </row>
    <row r="438" spans="1:17" ht="12.75" customHeight="1">
      <c r="A438" s="15"/>
      <c r="B438" s="65"/>
      <c r="C438" s="66"/>
      <c r="D438" s="66"/>
      <c r="E438" s="16"/>
      <c r="F438" s="16"/>
      <c r="G438" s="16"/>
      <c r="H438" s="16"/>
      <c r="I438" s="68"/>
      <c r="J438" s="68"/>
      <c r="K438" s="68"/>
      <c r="L438" s="15"/>
      <c r="M438" s="16"/>
      <c r="N438" s="15"/>
      <c r="O438" s="15"/>
      <c r="P438" s="15"/>
      <c r="Q438" s="15"/>
    </row>
    <row r="439" spans="1:17" ht="12.75" customHeight="1">
      <c r="A439" s="15"/>
      <c r="B439" s="65"/>
      <c r="C439" s="66"/>
      <c r="D439" s="66"/>
      <c r="E439" s="16"/>
      <c r="F439" s="16"/>
      <c r="G439" s="16"/>
      <c r="H439" s="16"/>
      <c r="I439" s="68"/>
      <c r="J439" s="68"/>
      <c r="K439" s="68"/>
      <c r="L439" s="15"/>
      <c r="M439" s="16"/>
      <c r="N439" s="15"/>
      <c r="O439" s="15"/>
      <c r="P439" s="15"/>
      <c r="Q439" s="15"/>
    </row>
    <row r="440" spans="1:17" ht="12.75" customHeight="1">
      <c r="A440" s="15"/>
      <c r="B440" s="65"/>
      <c r="C440" s="66"/>
      <c r="D440" s="66"/>
      <c r="E440" s="16"/>
      <c r="F440" s="16"/>
      <c r="G440" s="16"/>
      <c r="H440" s="16"/>
      <c r="I440" s="68"/>
      <c r="J440" s="68"/>
      <c r="K440" s="68"/>
      <c r="L440" s="15"/>
      <c r="M440" s="16"/>
      <c r="N440" s="15"/>
      <c r="O440" s="15"/>
      <c r="P440" s="15"/>
      <c r="Q440" s="15"/>
    </row>
    <row r="441" spans="1:17" ht="12.75" customHeight="1">
      <c r="A441" s="15"/>
      <c r="B441" s="65"/>
      <c r="C441" s="66"/>
      <c r="D441" s="66"/>
      <c r="E441" s="16"/>
      <c r="F441" s="16"/>
      <c r="G441" s="16"/>
      <c r="H441" s="16"/>
      <c r="I441" s="68"/>
      <c r="J441" s="68"/>
      <c r="K441" s="68"/>
      <c r="L441" s="15"/>
      <c r="M441" s="16"/>
      <c r="N441" s="15"/>
      <c r="O441" s="15"/>
      <c r="P441" s="15"/>
      <c r="Q441" s="15"/>
    </row>
    <row r="442" spans="1:17" ht="12.75" customHeight="1">
      <c r="A442" s="15"/>
      <c r="B442" s="65"/>
      <c r="C442" s="66"/>
      <c r="D442" s="66"/>
      <c r="E442" s="16"/>
      <c r="F442" s="16"/>
      <c r="G442" s="16"/>
      <c r="H442" s="16"/>
      <c r="I442" s="68"/>
      <c r="J442" s="68"/>
      <c r="K442" s="68"/>
      <c r="L442" s="15"/>
      <c r="M442" s="16"/>
      <c r="N442" s="15"/>
      <c r="O442" s="15"/>
      <c r="P442" s="15"/>
      <c r="Q442" s="15"/>
    </row>
    <row r="443" spans="1:17" ht="12.75" customHeight="1">
      <c r="A443" s="15"/>
      <c r="B443" s="65"/>
      <c r="C443" s="66"/>
      <c r="D443" s="66"/>
      <c r="E443" s="16"/>
      <c r="F443" s="16"/>
      <c r="G443" s="16"/>
      <c r="H443" s="16"/>
      <c r="I443" s="68"/>
      <c r="J443" s="68"/>
      <c r="K443" s="68"/>
      <c r="L443" s="15"/>
      <c r="M443" s="16"/>
      <c r="N443" s="15"/>
      <c r="O443" s="15"/>
      <c r="P443" s="15"/>
      <c r="Q443" s="15"/>
    </row>
    <row r="444" spans="1:17" ht="12.75" customHeight="1">
      <c r="A444" s="15"/>
      <c r="B444" s="65"/>
      <c r="C444" s="66"/>
      <c r="D444" s="66"/>
      <c r="E444" s="16"/>
      <c r="F444" s="16"/>
      <c r="G444" s="16"/>
      <c r="H444" s="16"/>
      <c r="I444" s="68"/>
      <c r="J444" s="68"/>
      <c r="K444" s="68"/>
      <c r="L444" s="15"/>
      <c r="M444" s="16"/>
      <c r="N444" s="15"/>
      <c r="O444" s="15"/>
      <c r="P444" s="15"/>
      <c r="Q444" s="15"/>
    </row>
    <row r="445" spans="1:17" ht="12.75" customHeight="1">
      <c r="A445" s="15"/>
      <c r="B445" s="65"/>
      <c r="C445" s="66"/>
      <c r="D445" s="66"/>
      <c r="E445" s="16"/>
      <c r="F445" s="16"/>
      <c r="G445" s="16"/>
      <c r="H445" s="16"/>
      <c r="I445" s="68"/>
      <c r="J445" s="68"/>
      <c r="K445" s="68"/>
      <c r="L445" s="15"/>
      <c r="M445" s="16"/>
      <c r="N445" s="15"/>
      <c r="O445" s="15"/>
      <c r="P445" s="15"/>
      <c r="Q445" s="15"/>
    </row>
    <row r="446" spans="1:17" ht="12.75" customHeight="1">
      <c r="A446" s="15"/>
      <c r="B446" s="65"/>
      <c r="C446" s="66"/>
      <c r="D446" s="66"/>
      <c r="E446" s="16"/>
      <c r="F446" s="16"/>
      <c r="G446" s="16"/>
      <c r="H446" s="16"/>
      <c r="I446" s="68"/>
      <c r="J446" s="68"/>
      <c r="K446" s="68"/>
      <c r="L446" s="15"/>
      <c r="M446" s="16"/>
      <c r="N446" s="15"/>
      <c r="O446" s="15"/>
      <c r="P446" s="15"/>
      <c r="Q446" s="15"/>
    </row>
    <row r="447" spans="1:17" ht="12.75" customHeight="1">
      <c r="A447" s="15"/>
      <c r="B447" s="65"/>
      <c r="C447" s="66"/>
      <c r="D447" s="66"/>
      <c r="E447" s="16"/>
      <c r="F447" s="16"/>
      <c r="G447" s="16"/>
      <c r="H447" s="16"/>
      <c r="I447" s="68"/>
      <c r="J447" s="68"/>
      <c r="K447" s="68"/>
      <c r="L447" s="15"/>
      <c r="M447" s="16"/>
      <c r="N447" s="15"/>
      <c r="O447" s="15"/>
      <c r="P447" s="15"/>
      <c r="Q447" s="15"/>
    </row>
    <row r="448" spans="1:17" ht="12.75" customHeight="1">
      <c r="A448" s="15"/>
      <c r="B448" s="65"/>
      <c r="C448" s="66"/>
      <c r="D448" s="66"/>
      <c r="E448" s="16"/>
      <c r="F448" s="16"/>
      <c r="G448" s="16"/>
      <c r="H448" s="16"/>
      <c r="I448" s="68"/>
      <c r="J448" s="68"/>
      <c r="K448" s="68"/>
      <c r="L448" s="15"/>
      <c r="M448" s="16"/>
      <c r="N448" s="15"/>
      <c r="O448" s="15"/>
      <c r="P448" s="15"/>
      <c r="Q448" s="15"/>
    </row>
    <row r="449" spans="1:17" ht="12.75" customHeight="1">
      <c r="A449" s="15"/>
      <c r="B449" s="65"/>
      <c r="C449" s="66"/>
      <c r="D449" s="66"/>
      <c r="E449" s="16"/>
      <c r="F449" s="16"/>
      <c r="G449" s="16"/>
      <c r="H449" s="16"/>
      <c r="I449" s="68"/>
      <c r="J449" s="68"/>
      <c r="K449" s="68"/>
      <c r="L449" s="15"/>
      <c r="M449" s="16"/>
      <c r="N449" s="15"/>
      <c r="O449" s="15"/>
      <c r="P449" s="15"/>
      <c r="Q449" s="15"/>
    </row>
    <row r="450" spans="1:17" ht="12.75" customHeight="1">
      <c r="A450" s="15"/>
      <c r="B450" s="65"/>
      <c r="C450" s="66"/>
      <c r="D450" s="66"/>
      <c r="E450" s="16"/>
      <c r="F450" s="16"/>
      <c r="G450" s="16"/>
      <c r="H450" s="16"/>
      <c r="I450" s="68"/>
      <c r="J450" s="68"/>
      <c r="K450" s="68"/>
      <c r="L450" s="15"/>
      <c r="M450" s="16"/>
      <c r="N450" s="15"/>
      <c r="O450" s="15"/>
      <c r="P450" s="15"/>
      <c r="Q450" s="15"/>
    </row>
    <row r="451" spans="1:17" ht="12.75" customHeight="1">
      <c r="A451" s="15"/>
      <c r="B451" s="65"/>
      <c r="C451" s="66"/>
      <c r="D451" s="66"/>
      <c r="E451" s="16"/>
      <c r="F451" s="16"/>
      <c r="G451" s="16"/>
      <c r="H451" s="16"/>
      <c r="I451" s="68"/>
      <c r="J451" s="68"/>
      <c r="K451" s="68"/>
      <c r="L451" s="15"/>
      <c r="M451" s="16"/>
      <c r="N451" s="15"/>
      <c r="O451" s="15"/>
      <c r="P451" s="15"/>
      <c r="Q451" s="15"/>
    </row>
    <row r="452" spans="1:17" ht="12.75" customHeight="1">
      <c r="A452" s="15"/>
      <c r="B452" s="65"/>
      <c r="C452" s="66"/>
      <c r="D452" s="66"/>
      <c r="E452" s="16"/>
      <c r="F452" s="16"/>
      <c r="G452" s="16"/>
      <c r="H452" s="16"/>
      <c r="I452" s="68"/>
      <c r="J452" s="68"/>
      <c r="K452" s="68"/>
      <c r="L452" s="15"/>
      <c r="M452" s="16"/>
      <c r="N452" s="15"/>
      <c r="O452" s="15"/>
      <c r="P452" s="15"/>
      <c r="Q452" s="15"/>
    </row>
    <row r="453" spans="1:17" ht="12.75" customHeight="1">
      <c r="A453" s="15"/>
      <c r="B453" s="65"/>
      <c r="C453" s="66"/>
      <c r="D453" s="66"/>
      <c r="E453" s="16"/>
      <c r="F453" s="16"/>
      <c r="G453" s="16"/>
      <c r="H453" s="16"/>
      <c r="I453" s="68"/>
      <c r="J453" s="68"/>
      <c r="K453" s="68"/>
      <c r="L453" s="15"/>
      <c r="M453" s="16"/>
      <c r="N453" s="15"/>
      <c r="O453" s="15"/>
      <c r="P453" s="15"/>
      <c r="Q453" s="15"/>
    </row>
    <row r="454" spans="1:17" ht="12.75" customHeight="1">
      <c r="A454" s="15"/>
      <c r="B454" s="65"/>
      <c r="C454" s="66"/>
      <c r="D454" s="66"/>
      <c r="E454" s="16"/>
      <c r="F454" s="16"/>
      <c r="G454" s="16"/>
      <c r="H454" s="16"/>
      <c r="I454" s="68"/>
      <c r="J454" s="68"/>
      <c r="K454" s="68"/>
      <c r="L454" s="15"/>
      <c r="M454" s="16"/>
      <c r="N454" s="15"/>
      <c r="O454" s="15"/>
      <c r="P454" s="15"/>
      <c r="Q454" s="15"/>
    </row>
    <row r="455" spans="1:17" ht="12.75" customHeight="1">
      <c r="A455" s="15"/>
      <c r="B455" s="65"/>
      <c r="C455" s="66"/>
      <c r="D455" s="66"/>
      <c r="E455" s="16"/>
      <c r="F455" s="16"/>
      <c r="G455" s="16"/>
      <c r="H455" s="16"/>
      <c r="I455" s="68"/>
      <c r="J455" s="68"/>
      <c r="K455" s="68"/>
      <c r="L455" s="15"/>
      <c r="M455" s="16"/>
      <c r="N455" s="15"/>
      <c r="O455" s="15"/>
      <c r="P455" s="15"/>
      <c r="Q455" s="15"/>
    </row>
    <row r="456" spans="1:17" ht="12.75" customHeight="1">
      <c r="A456" s="15"/>
      <c r="B456" s="65"/>
      <c r="C456" s="66"/>
      <c r="D456" s="66"/>
      <c r="E456" s="16"/>
      <c r="F456" s="16"/>
      <c r="G456" s="16"/>
      <c r="H456" s="16"/>
      <c r="I456" s="68"/>
      <c r="J456" s="68"/>
      <c r="K456" s="68"/>
      <c r="L456" s="15"/>
      <c r="M456" s="16"/>
      <c r="N456" s="15"/>
      <c r="O456" s="15"/>
      <c r="P456" s="15"/>
      <c r="Q456" s="15"/>
    </row>
    <row r="457" spans="1:17" ht="12.75" customHeight="1">
      <c r="A457" s="15"/>
      <c r="B457" s="65"/>
      <c r="C457" s="66"/>
      <c r="D457" s="66"/>
      <c r="E457" s="16"/>
      <c r="F457" s="16"/>
      <c r="G457" s="16"/>
      <c r="H457" s="16"/>
      <c r="I457" s="68"/>
      <c r="J457" s="68"/>
      <c r="K457" s="68"/>
      <c r="L457" s="15"/>
      <c r="M457" s="16"/>
      <c r="N457" s="15"/>
      <c r="O457" s="15"/>
      <c r="P457" s="15"/>
      <c r="Q457" s="15"/>
    </row>
    <row r="458" spans="1:17" ht="12.75" customHeight="1">
      <c r="A458" s="15"/>
      <c r="B458" s="65"/>
      <c r="C458" s="66"/>
      <c r="D458" s="66"/>
      <c r="E458" s="16"/>
      <c r="F458" s="16"/>
      <c r="G458" s="16"/>
      <c r="H458" s="16"/>
      <c r="I458" s="68"/>
      <c r="J458" s="68"/>
      <c r="K458" s="68"/>
      <c r="L458" s="15"/>
      <c r="M458" s="16"/>
      <c r="N458" s="15"/>
      <c r="O458" s="15"/>
      <c r="P458" s="15"/>
      <c r="Q458" s="15"/>
    </row>
    <row r="459" spans="1:17" ht="12.75" customHeight="1">
      <c r="A459" s="15"/>
      <c r="B459" s="65"/>
      <c r="C459" s="66"/>
      <c r="D459" s="66"/>
      <c r="E459" s="16"/>
      <c r="F459" s="16"/>
      <c r="G459" s="16"/>
      <c r="H459" s="16"/>
      <c r="I459" s="68"/>
      <c r="J459" s="68"/>
      <c r="K459" s="68"/>
      <c r="L459" s="15"/>
      <c r="M459" s="16"/>
      <c r="N459" s="15"/>
      <c r="O459" s="15"/>
      <c r="P459" s="15"/>
      <c r="Q459" s="15"/>
    </row>
    <row r="460" spans="1:17" ht="12.75" customHeight="1">
      <c r="A460" s="15"/>
      <c r="B460" s="65"/>
      <c r="C460" s="66"/>
      <c r="D460" s="66"/>
      <c r="E460" s="16"/>
      <c r="F460" s="16"/>
      <c r="G460" s="16"/>
      <c r="H460" s="16"/>
      <c r="I460" s="68"/>
      <c r="J460" s="68"/>
      <c r="K460" s="68"/>
      <c r="L460" s="15"/>
      <c r="M460" s="16"/>
      <c r="N460" s="15"/>
      <c r="O460" s="15"/>
      <c r="P460" s="15"/>
      <c r="Q460" s="15"/>
    </row>
    <row r="461" spans="1:17" ht="12.75" customHeight="1">
      <c r="A461" s="15"/>
      <c r="B461" s="65"/>
      <c r="C461" s="66"/>
      <c r="D461" s="66"/>
      <c r="E461" s="16"/>
      <c r="F461" s="16"/>
      <c r="G461" s="16"/>
      <c r="H461" s="16"/>
      <c r="I461" s="68"/>
      <c r="J461" s="68"/>
      <c r="K461" s="68"/>
      <c r="L461" s="15"/>
      <c r="M461" s="16"/>
      <c r="N461" s="15"/>
      <c r="O461" s="15"/>
      <c r="P461" s="15"/>
      <c r="Q461" s="15"/>
    </row>
    <row r="462" spans="1:17" ht="12.75" customHeight="1">
      <c r="A462" s="15"/>
      <c r="B462" s="65"/>
      <c r="C462" s="66"/>
      <c r="D462" s="66"/>
      <c r="E462" s="16"/>
      <c r="F462" s="16"/>
      <c r="G462" s="16"/>
      <c r="H462" s="16"/>
      <c r="I462" s="68"/>
      <c r="J462" s="68"/>
      <c r="K462" s="68"/>
      <c r="L462" s="15"/>
      <c r="M462" s="16"/>
      <c r="N462" s="15"/>
      <c r="O462" s="15"/>
      <c r="P462" s="15"/>
      <c r="Q462" s="15"/>
    </row>
    <row r="463" spans="1:17" ht="12.75" customHeight="1">
      <c r="A463" s="15"/>
      <c r="B463" s="65"/>
      <c r="C463" s="66"/>
      <c r="D463" s="66"/>
      <c r="E463" s="16"/>
      <c r="F463" s="16"/>
      <c r="G463" s="16"/>
      <c r="H463" s="16"/>
      <c r="I463" s="68"/>
      <c r="J463" s="68"/>
      <c r="K463" s="68"/>
      <c r="L463" s="15"/>
      <c r="M463" s="16"/>
      <c r="N463" s="15"/>
      <c r="O463" s="15"/>
      <c r="P463" s="15"/>
      <c r="Q463" s="15"/>
    </row>
    <row r="464" spans="1:17" ht="12.75" customHeight="1">
      <c r="A464" s="15"/>
      <c r="B464" s="65"/>
      <c r="C464" s="66"/>
      <c r="D464" s="66"/>
      <c r="E464" s="16"/>
      <c r="F464" s="16"/>
      <c r="G464" s="16"/>
      <c r="H464" s="16"/>
      <c r="I464" s="68"/>
      <c r="J464" s="68"/>
      <c r="K464" s="68"/>
      <c r="L464" s="15"/>
      <c r="M464" s="16"/>
      <c r="N464" s="15"/>
      <c r="O464" s="15"/>
      <c r="P464" s="15"/>
      <c r="Q464" s="15"/>
    </row>
    <row r="465" spans="1:17" ht="12.75" customHeight="1">
      <c r="A465" s="15"/>
      <c r="B465" s="65"/>
      <c r="C465" s="66"/>
      <c r="D465" s="66"/>
      <c r="E465" s="16"/>
      <c r="F465" s="16"/>
      <c r="G465" s="16"/>
      <c r="H465" s="16"/>
      <c r="I465" s="68"/>
      <c r="J465" s="68"/>
      <c r="K465" s="68"/>
      <c r="L465" s="15"/>
      <c r="M465" s="16"/>
      <c r="N465" s="15"/>
      <c r="O465" s="15"/>
      <c r="P465" s="15"/>
      <c r="Q465" s="15"/>
    </row>
    <row r="466" spans="1:17" ht="12.75" customHeight="1">
      <c r="A466" s="15"/>
      <c r="B466" s="65"/>
      <c r="C466" s="66"/>
      <c r="D466" s="66"/>
      <c r="E466" s="16"/>
      <c r="F466" s="16"/>
      <c r="G466" s="16"/>
      <c r="H466" s="16"/>
      <c r="I466" s="68"/>
      <c r="J466" s="68"/>
      <c r="K466" s="68"/>
      <c r="L466" s="15"/>
      <c r="M466" s="16"/>
      <c r="N466" s="15"/>
      <c r="O466" s="15"/>
      <c r="P466" s="15"/>
      <c r="Q466" s="15"/>
    </row>
    <row r="467" spans="1:17" ht="12.75" customHeight="1">
      <c r="A467" s="15"/>
      <c r="B467" s="65"/>
      <c r="C467" s="66"/>
      <c r="D467" s="66"/>
      <c r="E467" s="16"/>
      <c r="F467" s="16"/>
      <c r="G467" s="16"/>
      <c r="H467" s="16"/>
      <c r="I467" s="68"/>
      <c r="J467" s="68"/>
      <c r="K467" s="68"/>
      <c r="L467" s="15"/>
      <c r="M467" s="16"/>
      <c r="N467" s="15"/>
      <c r="O467" s="15"/>
      <c r="P467" s="15"/>
      <c r="Q467" s="15"/>
    </row>
    <row r="468" spans="1:17" ht="12.75" customHeight="1">
      <c r="A468" s="15"/>
      <c r="B468" s="65"/>
      <c r="C468" s="66"/>
      <c r="D468" s="66"/>
      <c r="E468" s="16"/>
      <c r="F468" s="16"/>
      <c r="G468" s="16"/>
      <c r="H468" s="16"/>
      <c r="I468" s="68"/>
      <c r="J468" s="68"/>
      <c r="K468" s="68"/>
      <c r="L468" s="15"/>
      <c r="M468" s="16"/>
      <c r="N468" s="15"/>
      <c r="O468" s="15"/>
      <c r="P468" s="15"/>
      <c r="Q468" s="15"/>
    </row>
    <row r="469" spans="1:17" ht="12.75" customHeight="1">
      <c r="A469" s="15"/>
      <c r="B469" s="65"/>
      <c r="C469" s="66"/>
      <c r="D469" s="66"/>
      <c r="E469" s="16"/>
      <c r="F469" s="16"/>
      <c r="G469" s="16"/>
      <c r="H469" s="16"/>
      <c r="I469" s="68"/>
      <c r="J469" s="68"/>
      <c r="K469" s="68"/>
      <c r="L469" s="15"/>
      <c r="M469" s="16"/>
      <c r="N469" s="15"/>
      <c r="O469" s="15"/>
      <c r="P469" s="15"/>
      <c r="Q469" s="15"/>
    </row>
    <row r="470" spans="1:17" ht="12.75" customHeight="1">
      <c r="A470" s="15"/>
      <c r="B470" s="65"/>
      <c r="C470" s="66"/>
      <c r="D470" s="66"/>
      <c r="E470" s="16"/>
      <c r="F470" s="16"/>
      <c r="G470" s="16"/>
      <c r="H470" s="16"/>
      <c r="I470" s="68"/>
      <c r="J470" s="68"/>
      <c r="K470" s="68"/>
      <c r="L470" s="15"/>
      <c r="M470" s="16"/>
      <c r="N470" s="15"/>
      <c r="O470" s="15"/>
      <c r="P470" s="15"/>
      <c r="Q470" s="15"/>
    </row>
    <row r="471" spans="1:17" ht="12.75" customHeight="1">
      <c r="A471" s="15"/>
      <c r="B471" s="65"/>
      <c r="C471" s="66"/>
      <c r="D471" s="66"/>
      <c r="E471" s="16"/>
      <c r="F471" s="16"/>
      <c r="G471" s="16"/>
      <c r="H471" s="16"/>
      <c r="I471" s="68"/>
      <c r="J471" s="68"/>
      <c r="K471" s="68"/>
      <c r="L471" s="15"/>
      <c r="M471" s="16"/>
      <c r="N471" s="15"/>
      <c r="O471" s="15"/>
      <c r="P471" s="15"/>
      <c r="Q471" s="15"/>
    </row>
    <row r="472" spans="1:17" ht="12.75" customHeight="1">
      <c r="A472" s="15"/>
      <c r="B472" s="65"/>
      <c r="C472" s="66"/>
      <c r="D472" s="66"/>
      <c r="E472" s="16"/>
      <c r="F472" s="16"/>
      <c r="G472" s="16"/>
      <c r="H472" s="16"/>
      <c r="I472" s="68"/>
      <c r="J472" s="68"/>
      <c r="K472" s="68"/>
      <c r="L472" s="15"/>
      <c r="M472" s="16"/>
      <c r="N472" s="15"/>
      <c r="O472" s="15"/>
      <c r="P472" s="15"/>
      <c r="Q472" s="15"/>
    </row>
    <row r="473" spans="1:17" ht="12.75" customHeight="1">
      <c r="A473" s="15"/>
      <c r="B473" s="65"/>
      <c r="C473" s="66"/>
      <c r="D473" s="66"/>
      <c r="E473" s="16"/>
      <c r="F473" s="16"/>
      <c r="G473" s="16"/>
      <c r="H473" s="16"/>
      <c r="I473" s="68"/>
      <c r="J473" s="68"/>
      <c r="K473" s="68"/>
      <c r="L473" s="15"/>
      <c r="M473" s="16"/>
      <c r="N473" s="15"/>
      <c r="O473" s="15"/>
      <c r="P473" s="15"/>
      <c r="Q473" s="15"/>
    </row>
    <row r="474" spans="1:17" ht="12.75" customHeight="1">
      <c r="A474" s="15"/>
      <c r="B474" s="65"/>
      <c r="C474" s="66"/>
      <c r="D474" s="66"/>
      <c r="E474" s="16"/>
      <c r="F474" s="16"/>
      <c r="G474" s="16"/>
      <c r="H474" s="16"/>
      <c r="I474" s="68"/>
      <c r="J474" s="68"/>
      <c r="K474" s="68"/>
      <c r="L474" s="15"/>
      <c r="M474" s="16"/>
      <c r="N474" s="15"/>
      <c r="O474" s="15"/>
      <c r="P474" s="15"/>
      <c r="Q474" s="15"/>
    </row>
    <row r="475" spans="1:17" ht="12.75" customHeight="1">
      <c r="A475" s="15"/>
      <c r="B475" s="65"/>
      <c r="C475" s="66"/>
      <c r="D475" s="66"/>
      <c r="E475" s="16"/>
      <c r="F475" s="16"/>
      <c r="G475" s="16"/>
      <c r="H475" s="16"/>
      <c r="I475" s="68"/>
      <c r="J475" s="68"/>
      <c r="K475" s="68"/>
      <c r="L475" s="15"/>
      <c r="M475" s="16"/>
      <c r="N475" s="15"/>
      <c r="O475" s="15"/>
      <c r="P475" s="15"/>
      <c r="Q475" s="15"/>
    </row>
    <row r="476" spans="1:17" ht="12.75" customHeight="1">
      <c r="A476" s="15"/>
      <c r="B476" s="65"/>
      <c r="C476" s="66"/>
      <c r="D476" s="66"/>
      <c r="E476" s="16"/>
      <c r="F476" s="16"/>
      <c r="G476" s="16"/>
      <c r="H476" s="16"/>
      <c r="I476" s="68"/>
      <c r="J476" s="68"/>
      <c r="K476" s="68"/>
      <c r="L476" s="15"/>
      <c r="M476" s="16"/>
      <c r="N476" s="15"/>
      <c r="O476" s="15"/>
      <c r="P476" s="15"/>
      <c r="Q476" s="15"/>
    </row>
    <row r="477" spans="1:17" ht="12.75" customHeight="1">
      <c r="A477" s="15"/>
      <c r="B477" s="65"/>
      <c r="C477" s="66"/>
      <c r="D477" s="66"/>
      <c r="E477" s="16"/>
      <c r="F477" s="16"/>
      <c r="G477" s="16"/>
      <c r="H477" s="16"/>
      <c r="I477" s="68"/>
      <c r="J477" s="68"/>
      <c r="K477" s="68"/>
      <c r="L477" s="15"/>
      <c r="M477" s="16"/>
      <c r="N477" s="15"/>
      <c r="O477" s="15"/>
      <c r="P477" s="15"/>
      <c r="Q477" s="15"/>
    </row>
    <row r="478" spans="1:17" ht="12.75" customHeight="1">
      <c r="A478" s="15"/>
      <c r="B478" s="65"/>
      <c r="C478" s="66"/>
      <c r="D478" s="66"/>
      <c r="E478" s="16"/>
      <c r="F478" s="16"/>
      <c r="G478" s="16"/>
      <c r="H478" s="16"/>
      <c r="I478" s="68"/>
      <c r="J478" s="68"/>
      <c r="K478" s="68"/>
      <c r="L478" s="15"/>
      <c r="M478" s="16"/>
      <c r="N478" s="15"/>
      <c r="O478" s="15"/>
      <c r="P478" s="15"/>
      <c r="Q478" s="15"/>
    </row>
    <row r="479" spans="1:17" ht="12.75" customHeight="1">
      <c r="A479" s="15"/>
      <c r="B479" s="65"/>
      <c r="C479" s="66"/>
      <c r="D479" s="66"/>
      <c r="E479" s="16"/>
      <c r="F479" s="16"/>
      <c r="G479" s="16"/>
      <c r="H479" s="16"/>
      <c r="I479" s="68"/>
      <c r="J479" s="68"/>
      <c r="K479" s="68"/>
      <c r="L479" s="15"/>
      <c r="M479" s="16"/>
      <c r="N479" s="15"/>
      <c r="O479" s="15"/>
      <c r="P479" s="15"/>
      <c r="Q479" s="15"/>
    </row>
    <row r="480" spans="1:17" ht="12.75" customHeight="1">
      <c r="A480" s="15"/>
      <c r="B480" s="65"/>
      <c r="C480" s="66"/>
      <c r="D480" s="66"/>
      <c r="E480" s="16"/>
      <c r="F480" s="16"/>
      <c r="G480" s="16"/>
      <c r="H480" s="16"/>
      <c r="I480" s="68"/>
      <c r="J480" s="68"/>
      <c r="K480" s="68"/>
      <c r="L480" s="15"/>
      <c r="M480" s="16"/>
      <c r="N480" s="15"/>
      <c r="O480" s="15"/>
      <c r="P480" s="15"/>
      <c r="Q480" s="15"/>
    </row>
    <row r="481" spans="1:17" ht="12.75" customHeight="1">
      <c r="A481" s="15"/>
      <c r="B481" s="65"/>
      <c r="C481" s="66"/>
      <c r="D481" s="66"/>
      <c r="E481" s="16"/>
      <c r="F481" s="16"/>
      <c r="G481" s="16"/>
      <c r="H481" s="16"/>
      <c r="I481" s="68"/>
      <c r="J481" s="68"/>
      <c r="K481" s="68"/>
      <c r="L481" s="15"/>
      <c r="M481" s="16"/>
      <c r="N481" s="15"/>
      <c r="O481" s="15"/>
      <c r="P481" s="15"/>
      <c r="Q481" s="15"/>
    </row>
    <row r="482" spans="1:17" ht="12.75" customHeight="1">
      <c r="A482" s="15"/>
      <c r="B482" s="65"/>
      <c r="C482" s="66"/>
      <c r="D482" s="66"/>
      <c r="E482" s="16"/>
      <c r="F482" s="16"/>
      <c r="G482" s="16"/>
      <c r="H482" s="16"/>
      <c r="I482" s="68"/>
      <c r="J482" s="68"/>
      <c r="K482" s="68"/>
      <c r="L482" s="15"/>
      <c r="M482" s="16"/>
      <c r="N482" s="15"/>
      <c r="O482" s="15"/>
      <c r="P482" s="15"/>
      <c r="Q482" s="15"/>
    </row>
    <row r="483" spans="1:17" ht="12.75" customHeight="1">
      <c r="A483" s="15"/>
      <c r="B483" s="65"/>
      <c r="C483" s="66"/>
      <c r="D483" s="66"/>
      <c r="E483" s="16"/>
      <c r="F483" s="16"/>
      <c r="G483" s="16"/>
      <c r="H483" s="16"/>
      <c r="I483" s="68"/>
      <c r="J483" s="68"/>
      <c r="K483" s="68"/>
      <c r="L483" s="15"/>
      <c r="M483" s="16"/>
      <c r="N483" s="15"/>
      <c r="O483" s="15"/>
      <c r="P483" s="15"/>
      <c r="Q483" s="15"/>
    </row>
    <row r="484" spans="1:17" ht="12.75" customHeight="1">
      <c r="A484" s="15"/>
      <c r="B484" s="65"/>
      <c r="C484" s="66"/>
      <c r="D484" s="66"/>
      <c r="E484" s="16"/>
      <c r="F484" s="16"/>
      <c r="G484" s="16"/>
      <c r="H484" s="16"/>
      <c r="I484" s="68"/>
      <c r="J484" s="68"/>
      <c r="K484" s="68"/>
      <c r="L484" s="15"/>
      <c r="M484" s="16"/>
      <c r="N484" s="15"/>
      <c r="O484" s="15"/>
      <c r="P484" s="15"/>
      <c r="Q484" s="15"/>
    </row>
    <row r="485" spans="1:17" ht="12.75" customHeight="1">
      <c r="A485" s="15"/>
      <c r="B485" s="65"/>
      <c r="C485" s="66"/>
      <c r="D485" s="66"/>
      <c r="E485" s="16"/>
      <c r="F485" s="16"/>
      <c r="G485" s="16"/>
      <c r="H485" s="16"/>
      <c r="I485" s="68"/>
      <c r="J485" s="68"/>
      <c r="K485" s="68"/>
      <c r="L485" s="15"/>
      <c r="M485" s="16"/>
      <c r="N485" s="15"/>
      <c r="O485" s="15"/>
      <c r="P485" s="15"/>
      <c r="Q485" s="15"/>
    </row>
    <row r="486" spans="1:17" ht="12.75" customHeight="1">
      <c r="A486" s="15"/>
      <c r="B486" s="65"/>
      <c r="C486" s="66"/>
      <c r="D486" s="66"/>
      <c r="E486" s="16"/>
      <c r="F486" s="16"/>
      <c r="G486" s="16"/>
      <c r="H486" s="16"/>
      <c r="I486" s="68"/>
      <c r="J486" s="68"/>
      <c r="K486" s="68"/>
      <c r="L486" s="15"/>
      <c r="M486" s="16"/>
      <c r="N486" s="15"/>
      <c r="O486" s="15"/>
      <c r="P486" s="15"/>
      <c r="Q486" s="15"/>
    </row>
    <row r="487" spans="1:17" ht="12.75" customHeight="1">
      <c r="A487" s="15"/>
      <c r="B487" s="65"/>
      <c r="C487" s="66"/>
      <c r="D487" s="66"/>
      <c r="E487" s="16"/>
      <c r="F487" s="16"/>
      <c r="G487" s="16"/>
      <c r="H487" s="16"/>
      <c r="I487" s="68"/>
      <c r="J487" s="68"/>
      <c r="K487" s="68"/>
      <c r="L487" s="15"/>
      <c r="M487" s="16"/>
      <c r="N487" s="15"/>
      <c r="O487" s="15"/>
      <c r="P487" s="15"/>
      <c r="Q487" s="15"/>
    </row>
    <row r="488" spans="1:17" ht="12.75" customHeight="1">
      <c r="A488" s="15"/>
      <c r="B488" s="65"/>
      <c r="C488" s="66"/>
      <c r="D488" s="66"/>
      <c r="E488" s="16"/>
      <c r="F488" s="16"/>
      <c r="G488" s="16"/>
      <c r="H488" s="16"/>
      <c r="I488" s="68"/>
      <c r="J488" s="68"/>
      <c r="K488" s="68"/>
      <c r="L488" s="15"/>
      <c r="M488" s="16"/>
      <c r="N488" s="15"/>
      <c r="O488" s="15"/>
      <c r="P488" s="15"/>
      <c r="Q488" s="15"/>
    </row>
    <row r="489" spans="1:17" ht="12.75" customHeight="1">
      <c r="A489" s="15"/>
      <c r="B489" s="65"/>
      <c r="C489" s="66"/>
      <c r="D489" s="66"/>
      <c r="E489" s="16"/>
      <c r="F489" s="16"/>
      <c r="G489" s="16"/>
      <c r="H489" s="16"/>
      <c r="I489" s="68"/>
      <c r="J489" s="68"/>
      <c r="K489" s="68"/>
      <c r="L489" s="15"/>
      <c r="M489" s="16"/>
      <c r="N489" s="15"/>
      <c r="O489" s="15"/>
      <c r="P489" s="15"/>
      <c r="Q489" s="15"/>
    </row>
    <row r="490" spans="1:17" ht="12.75" customHeight="1">
      <c r="A490" s="15"/>
      <c r="B490" s="65"/>
      <c r="C490" s="66"/>
      <c r="D490" s="66"/>
      <c r="E490" s="16"/>
      <c r="F490" s="16"/>
      <c r="G490" s="16"/>
      <c r="H490" s="16"/>
      <c r="I490" s="68"/>
      <c r="J490" s="68"/>
      <c r="K490" s="68"/>
      <c r="L490" s="15"/>
      <c r="M490" s="16"/>
      <c r="N490" s="15"/>
      <c r="O490" s="15"/>
      <c r="P490" s="15"/>
      <c r="Q490" s="15"/>
    </row>
    <row r="491" spans="1:17" ht="12.75" customHeight="1">
      <c r="A491" s="15"/>
      <c r="B491" s="65"/>
      <c r="C491" s="66"/>
      <c r="D491" s="66"/>
      <c r="E491" s="16"/>
      <c r="F491" s="16"/>
      <c r="G491" s="16"/>
      <c r="H491" s="16"/>
      <c r="I491" s="68"/>
      <c r="J491" s="68"/>
      <c r="K491" s="68"/>
      <c r="L491" s="15"/>
      <c r="M491" s="16"/>
      <c r="N491" s="15"/>
      <c r="O491" s="15"/>
      <c r="P491" s="15"/>
      <c r="Q491" s="15"/>
    </row>
    <row r="492" spans="1:17" ht="12.75" customHeight="1">
      <c r="A492" s="15"/>
      <c r="B492" s="65"/>
      <c r="C492" s="66"/>
      <c r="D492" s="66"/>
      <c r="E492" s="16"/>
      <c r="F492" s="16"/>
      <c r="G492" s="16"/>
      <c r="H492" s="16"/>
      <c r="I492" s="68"/>
      <c r="J492" s="68"/>
      <c r="K492" s="68"/>
      <c r="L492" s="15"/>
      <c r="M492" s="16"/>
      <c r="N492" s="15"/>
      <c r="O492" s="15"/>
      <c r="P492" s="15"/>
      <c r="Q492" s="15"/>
    </row>
    <row r="493" spans="1:17" ht="12.75" customHeight="1">
      <c r="A493" s="15"/>
      <c r="B493" s="65"/>
      <c r="C493" s="66"/>
      <c r="D493" s="66"/>
      <c r="E493" s="16"/>
      <c r="F493" s="16"/>
      <c r="G493" s="16"/>
      <c r="H493" s="16"/>
      <c r="I493" s="68"/>
      <c r="J493" s="68"/>
      <c r="K493" s="68"/>
      <c r="L493" s="15"/>
      <c r="M493" s="16"/>
      <c r="N493" s="15"/>
      <c r="O493" s="15"/>
      <c r="P493" s="15"/>
      <c r="Q493" s="15"/>
    </row>
    <row r="494" spans="1:17" ht="12.75" customHeight="1">
      <c r="A494" s="15"/>
      <c r="B494" s="65"/>
      <c r="C494" s="66"/>
      <c r="D494" s="66"/>
      <c r="E494" s="16"/>
      <c r="F494" s="16"/>
      <c r="G494" s="16"/>
      <c r="H494" s="16"/>
      <c r="I494" s="68"/>
      <c r="J494" s="68"/>
      <c r="K494" s="68"/>
      <c r="L494" s="15"/>
      <c r="M494" s="16"/>
      <c r="N494" s="15"/>
      <c r="O494" s="15"/>
      <c r="P494" s="15"/>
      <c r="Q494" s="15"/>
    </row>
    <row r="495" spans="1:17" ht="12.75" customHeight="1">
      <c r="A495" s="15"/>
      <c r="B495" s="65"/>
      <c r="C495" s="66"/>
      <c r="D495" s="66"/>
      <c r="E495" s="16"/>
      <c r="F495" s="16"/>
      <c r="G495" s="16"/>
      <c r="H495" s="16"/>
      <c r="I495" s="68"/>
      <c r="J495" s="68"/>
      <c r="K495" s="68"/>
      <c r="L495" s="15"/>
      <c r="M495" s="16"/>
      <c r="N495" s="15"/>
      <c r="O495" s="15"/>
      <c r="P495" s="15"/>
      <c r="Q495" s="15"/>
    </row>
    <row r="496" spans="1:17" ht="12.75" customHeight="1">
      <c r="A496" s="15"/>
      <c r="B496" s="65"/>
      <c r="C496" s="66"/>
      <c r="D496" s="66"/>
      <c r="E496" s="16"/>
      <c r="F496" s="16"/>
      <c r="G496" s="16"/>
      <c r="H496" s="16"/>
      <c r="I496" s="68"/>
      <c r="J496" s="68"/>
      <c r="K496" s="68"/>
      <c r="L496" s="15"/>
      <c r="M496" s="16"/>
      <c r="N496" s="15"/>
      <c r="O496" s="15"/>
      <c r="P496" s="15"/>
      <c r="Q496" s="15"/>
    </row>
    <row r="497" spans="1:17" ht="12.75" customHeight="1">
      <c r="A497" s="15"/>
      <c r="B497" s="65"/>
      <c r="C497" s="66"/>
      <c r="D497" s="66"/>
      <c r="E497" s="16"/>
      <c r="F497" s="16"/>
      <c r="G497" s="16"/>
      <c r="H497" s="16"/>
      <c r="I497" s="68"/>
      <c r="J497" s="68"/>
      <c r="K497" s="68"/>
      <c r="L497" s="15"/>
      <c r="M497" s="16"/>
      <c r="N497" s="15"/>
      <c r="O497" s="15"/>
      <c r="P497" s="15"/>
      <c r="Q497" s="15"/>
    </row>
    <row r="498" spans="1:17" ht="12.75" customHeight="1">
      <c r="A498" s="15"/>
      <c r="B498" s="65"/>
      <c r="C498" s="66"/>
      <c r="D498" s="66"/>
      <c r="E498" s="16"/>
      <c r="F498" s="16"/>
      <c r="G498" s="16"/>
      <c r="H498" s="16"/>
      <c r="I498" s="68"/>
      <c r="J498" s="68"/>
      <c r="K498" s="68"/>
      <c r="L498" s="15"/>
      <c r="M498" s="16"/>
      <c r="N498" s="15"/>
      <c r="O498" s="15"/>
      <c r="P498" s="15"/>
      <c r="Q498" s="15"/>
    </row>
    <row r="499" spans="1:17" ht="12.75" customHeight="1">
      <c r="A499" s="15"/>
      <c r="B499" s="65"/>
      <c r="C499" s="66"/>
      <c r="D499" s="66"/>
      <c r="E499" s="16"/>
      <c r="F499" s="16"/>
      <c r="G499" s="16"/>
      <c r="H499" s="16"/>
      <c r="I499" s="68"/>
      <c r="J499" s="68"/>
      <c r="K499" s="68"/>
      <c r="L499" s="15"/>
      <c r="M499" s="16"/>
      <c r="N499" s="15"/>
      <c r="O499" s="15"/>
      <c r="P499" s="15"/>
      <c r="Q499" s="15"/>
    </row>
    <row r="500" spans="1:17" ht="12.75" customHeight="1">
      <c r="A500" s="15"/>
      <c r="B500" s="65"/>
      <c r="C500" s="66"/>
      <c r="D500" s="66"/>
      <c r="E500" s="16"/>
      <c r="F500" s="16"/>
      <c r="G500" s="16"/>
      <c r="H500" s="16"/>
      <c r="I500" s="68"/>
      <c r="J500" s="68"/>
      <c r="K500" s="68"/>
      <c r="L500" s="15"/>
      <c r="M500" s="16"/>
      <c r="N500" s="15"/>
      <c r="O500" s="15"/>
      <c r="P500" s="15"/>
      <c r="Q500" s="15"/>
    </row>
    <row r="501" spans="1:17" ht="12.75" customHeight="1">
      <c r="A501" s="15"/>
      <c r="B501" s="65"/>
      <c r="C501" s="66"/>
      <c r="D501" s="66"/>
      <c r="E501" s="16"/>
      <c r="F501" s="16"/>
      <c r="G501" s="16"/>
      <c r="H501" s="16"/>
      <c r="I501" s="68"/>
      <c r="J501" s="68"/>
      <c r="K501" s="68"/>
      <c r="L501" s="15"/>
      <c r="M501" s="16"/>
      <c r="N501" s="15"/>
      <c r="O501" s="15"/>
      <c r="P501" s="15"/>
      <c r="Q501" s="15"/>
    </row>
    <row r="502" spans="1:17" ht="12.75" customHeight="1">
      <c r="A502" s="15"/>
      <c r="B502" s="65"/>
      <c r="C502" s="66"/>
      <c r="D502" s="66"/>
      <c r="E502" s="16"/>
      <c r="F502" s="16"/>
      <c r="G502" s="16"/>
      <c r="H502" s="16"/>
      <c r="I502" s="68"/>
      <c r="J502" s="68"/>
      <c r="K502" s="68"/>
      <c r="L502" s="15"/>
      <c r="M502" s="16"/>
      <c r="N502" s="15"/>
      <c r="O502" s="15"/>
      <c r="P502" s="15"/>
      <c r="Q502" s="15"/>
    </row>
    <row r="503" spans="1:17" ht="12.75" customHeight="1">
      <c r="A503" s="15"/>
      <c r="B503" s="65"/>
      <c r="C503" s="66"/>
      <c r="D503" s="66"/>
      <c r="E503" s="16"/>
      <c r="F503" s="16"/>
      <c r="G503" s="16"/>
      <c r="H503" s="16"/>
      <c r="I503" s="68"/>
      <c r="J503" s="68"/>
      <c r="K503" s="68"/>
      <c r="L503" s="15"/>
      <c r="M503" s="16"/>
      <c r="N503" s="15"/>
      <c r="O503" s="15"/>
      <c r="P503" s="15"/>
      <c r="Q503" s="15"/>
    </row>
    <row r="504" spans="1:17" ht="12.75" customHeight="1">
      <c r="A504" s="15"/>
      <c r="B504" s="65"/>
      <c r="C504" s="66"/>
      <c r="D504" s="66"/>
      <c r="E504" s="16"/>
      <c r="F504" s="16"/>
      <c r="G504" s="16"/>
      <c r="H504" s="16"/>
      <c r="I504" s="68"/>
      <c r="J504" s="68"/>
      <c r="K504" s="68"/>
      <c r="L504" s="15"/>
      <c r="M504" s="16"/>
      <c r="N504" s="15"/>
      <c r="O504" s="15"/>
      <c r="P504" s="15"/>
      <c r="Q504" s="15"/>
    </row>
    <row r="505" spans="1:17" ht="12.75" customHeight="1">
      <c r="A505" s="15"/>
      <c r="B505" s="65"/>
      <c r="C505" s="66"/>
      <c r="D505" s="66"/>
      <c r="E505" s="16"/>
      <c r="F505" s="16"/>
      <c r="G505" s="16"/>
      <c r="H505" s="16"/>
      <c r="I505" s="68"/>
      <c r="J505" s="68"/>
      <c r="K505" s="68"/>
      <c r="L505" s="15"/>
      <c r="M505" s="16"/>
      <c r="N505" s="15"/>
      <c r="O505" s="15"/>
      <c r="P505" s="15"/>
      <c r="Q505" s="15"/>
    </row>
    <row r="506" spans="1:17" ht="12.75" customHeight="1">
      <c r="A506" s="15"/>
      <c r="B506" s="65"/>
      <c r="C506" s="66"/>
      <c r="D506" s="66"/>
      <c r="E506" s="16"/>
      <c r="F506" s="16"/>
      <c r="G506" s="16"/>
      <c r="H506" s="16"/>
      <c r="I506" s="68"/>
      <c r="J506" s="68"/>
      <c r="K506" s="68"/>
      <c r="L506" s="15"/>
      <c r="M506" s="16"/>
      <c r="N506" s="15"/>
      <c r="O506" s="15"/>
      <c r="P506" s="15"/>
      <c r="Q506" s="15"/>
    </row>
    <row r="507" spans="1:17" ht="12.75" customHeight="1">
      <c r="A507" s="15"/>
      <c r="B507" s="65"/>
      <c r="C507" s="66"/>
      <c r="D507" s="66"/>
      <c r="E507" s="16"/>
      <c r="F507" s="16"/>
      <c r="G507" s="16"/>
      <c r="H507" s="16"/>
      <c r="I507" s="68"/>
      <c r="J507" s="68"/>
      <c r="K507" s="68"/>
      <c r="L507" s="15"/>
      <c r="M507" s="16"/>
      <c r="N507" s="15"/>
      <c r="O507" s="15"/>
      <c r="P507" s="15"/>
      <c r="Q507" s="15"/>
    </row>
    <row r="508" spans="1:17" ht="12.75" customHeight="1">
      <c r="A508" s="15"/>
      <c r="B508" s="65"/>
      <c r="C508" s="66"/>
      <c r="D508" s="66"/>
      <c r="E508" s="16"/>
      <c r="F508" s="16"/>
      <c r="G508" s="16"/>
      <c r="H508" s="16"/>
      <c r="I508" s="68"/>
      <c r="J508" s="68"/>
      <c r="K508" s="68"/>
      <c r="L508" s="15"/>
      <c r="M508" s="16"/>
      <c r="N508" s="15"/>
      <c r="O508" s="15"/>
      <c r="P508" s="15"/>
      <c r="Q508" s="15"/>
    </row>
    <row r="509" spans="1:17" ht="12.75" customHeight="1">
      <c r="A509" s="15"/>
      <c r="B509" s="65"/>
      <c r="C509" s="66"/>
      <c r="D509" s="66"/>
      <c r="E509" s="16"/>
      <c r="F509" s="16"/>
      <c r="G509" s="16"/>
      <c r="H509" s="16"/>
      <c r="I509" s="68"/>
      <c r="J509" s="68"/>
      <c r="K509" s="68"/>
      <c r="L509" s="15"/>
      <c r="M509" s="16"/>
      <c r="N509" s="15"/>
      <c r="O509" s="15"/>
      <c r="P509" s="15"/>
      <c r="Q509" s="15"/>
    </row>
    <row r="510" spans="1:17" ht="12.75" customHeight="1">
      <c r="A510" s="15"/>
      <c r="B510" s="65"/>
      <c r="C510" s="66"/>
      <c r="D510" s="66"/>
      <c r="E510" s="16"/>
      <c r="F510" s="16"/>
      <c r="G510" s="16"/>
      <c r="H510" s="16"/>
      <c r="I510" s="68"/>
      <c r="J510" s="68"/>
      <c r="K510" s="68"/>
      <c r="L510" s="15"/>
      <c r="M510" s="16"/>
      <c r="N510" s="15"/>
      <c r="O510" s="15"/>
      <c r="P510" s="15"/>
      <c r="Q510" s="15"/>
    </row>
    <row r="511" spans="1:17" ht="12.75" customHeight="1">
      <c r="A511" s="15"/>
      <c r="B511" s="65"/>
      <c r="C511" s="66"/>
      <c r="D511" s="66"/>
      <c r="E511" s="16"/>
      <c r="F511" s="16"/>
      <c r="G511" s="16"/>
      <c r="H511" s="16"/>
      <c r="I511" s="68"/>
      <c r="J511" s="68"/>
      <c r="K511" s="68"/>
      <c r="L511" s="15"/>
      <c r="M511" s="16"/>
      <c r="N511" s="15"/>
      <c r="O511" s="15"/>
      <c r="P511" s="15"/>
      <c r="Q511" s="15"/>
    </row>
    <row r="512" spans="1:17" ht="12.75" customHeight="1">
      <c r="A512" s="15"/>
      <c r="B512" s="65"/>
      <c r="C512" s="66"/>
      <c r="D512" s="66"/>
      <c r="E512" s="16"/>
      <c r="F512" s="16"/>
      <c r="G512" s="16"/>
      <c r="H512" s="16"/>
      <c r="I512" s="68"/>
      <c r="J512" s="68"/>
      <c r="K512" s="68"/>
      <c r="L512" s="15"/>
      <c r="M512" s="16"/>
      <c r="N512" s="15"/>
      <c r="O512" s="15"/>
      <c r="P512" s="15"/>
      <c r="Q512" s="15"/>
    </row>
    <row r="513" spans="1:17" ht="12.75" customHeight="1">
      <c r="A513" s="15"/>
      <c r="B513" s="65"/>
      <c r="C513" s="66"/>
      <c r="D513" s="66"/>
      <c r="E513" s="16"/>
      <c r="F513" s="16"/>
      <c r="G513" s="16"/>
      <c r="H513" s="16"/>
      <c r="I513" s="68"/>
      <c r="J513" s="68"/>
      <c r="K513" s="68"/>
      <c r="L513" s="15"/>
      <c r="M513" s="16"/>
      <c r="N513" s="15"/>
      <c r="O513" s="15"/>
      <c r="P513" s="15"/>
      <c r="Q513" s="15"/>
    </row>
    <row r="514" spans="1:17" ht="12.75" customHeight="1">
      <c r="A514" s="15"/>
      <c r="B514" s="65"/>
      <c r="C514" s="66"/>
      <c r="D514" s="66"/>
      <c r="E514" s="16"/>
      <c r="F514" s="16"/>
      <c r="G514" s="16"/>
      <c r="H514" s="16"/>
      <c r="I514" s="68"/>
      <c r="J514" s="68"/>
      <c r="K514" s="68"/>
      <c r="L514" s="15"/>
      <c r="M514" s="16"/>
      <c r="N514" s="15"/>
      <c r="O514" s="15"/>
      <c r="P514" s="15"/>
      <c r="Q514" s="15"/>
    </row>
    <row r="515" spans="1:17" ht="12.75" customHeight="1">
      <c r="A515" s="15"/>
      <c r="B515" s="65"/>
      <c r="C515" s="66"/>
      <c r="D515" s="66"/>
      <c r="E515" s="16"/>
      <c r="F515" s="16"/>
      <c r="G515" s="16"/>
      <c r="H515" s="16"/>
      <c r="I515" s="68"/>
      <c r="J515" s="68"/>
      <c r="K515" s="68"/>
      <c r="L515" s="15"/>
      <c r="M515" s="16"/>
      <c r="N515" s="15"/>
      <c r="O515" s="15"/>
      <c r="P515" s="15"/>
      <c r="Q515" s="15"/>
    </row>
    <row r="516" spans="1:17" ht="12.75" customHeight="1">
      <c r="A516" s="15"/>
      <c r="B516" s="65"/>
      <c r="C516" s="66"/>
      <c r="D516" s="66"/>
      <c r="E516" s="16"/>
      <c r="F516" s="16"/>
      <c r="G516" s="16"/>
      <c r="H516" s="16"/>
      <c r="I516" s="68"/>
      <c r="J516" s="68"/>
      <c r="K516" s="68"/>
      <c r="L516" s="15"/>
      <c r="M516" s="16"/>
      <c r="N516" s="15"/>
      <c r="O516" s="15"/>
      <c r="P516" s="15"/>
      <c r="Q516" s="15"/>
    </row>
    <row r="517" spans="1:17" ht="12.75" customHeight="1">
      <c r="A517" s="15"/>
      <c r="B517" s="65"/>
      <c r="C517" s="66"/>
      <c r="D517" s="66"/>
      <c r="E517" s="16"/>
      <c r="F517" s="16"/>
      <c r="G517" s="16"/>
      <c r="H517" s="16"/>
      <c r="I517" s="68"/>
      <c r="J517" s="68"/>
      <c r="K517" s="68"/>
      <c r="L517" s="15"/>
      <c r="M517" s="16"/>
      <c r="N517" s="15"/>
      <c r="O517" s="15"/>
      <c r="P517" s="15"/>
      <c r="Q517" s="15"/>
    </row>
    <row r="518" spans="1:17" ht="12.75" customHeight="1">
      <c r="A518" s="15"/>
      <c r="B518" s="65"/>
      <c r="C518" s="66"/>
      <c r="D518" s="66"/>
      <c r="E518" s="16"/>
      <c r="F518" s="16"/>
      <c r="G518" s="16"/>
      <c r="H518" s="16"/>
      <c r="I518" s="68"/>
      <c r="J518" s="68"/>
      <c r="K518" s="68"/>
      <c r="L518" s="15"/>
      <c r="M518" s="16"/>
      <c r="N518" s="15"/>
      <c r="O518" s="15"/>
      <c r="P518" s="15"/>
      <c r="Q518" s="15"/>
    </row>
    <row r="519" spans="1:17" ht="12.75" customHeight="1">
      <c r="A519" s="15"/>
      <c r="B519" s="65"/>
      <c r="C519" s="66"/>
      <c r="D519" s="66"/>
      <c r="E519" s="16"/>
      <c r="F519" s="16"/>
      <c r="G519" s="16"/>
      <c r="H519" s="16"/>
      <c r="I519" s="68"/>
      <c r="J519" s="68"/>
      <c r="K519" s="68"/>
      <c r="L519" s="15"/>
      <c r="M519" s="16"/>
      <c r="N519" s="15"/>
      <c r="O519" s="15"/>
      <c r="P519" s="15"/>
      <c r="Q519" s="15"/>
    </row>
    <row r="520" spans="1:17" ht="12.75" customHeight="1">
      <c r="A520" s="15"/>
      <c r="B520" s="65"/>
      <c r="C520" s="66"/>
      <c r="D520" s="66"/>
      <c r="E520" s="16"/>
      <c r="F520" s="16"/>
      <c r="G520" s="16"/>
      <c r="H520" s="16"/>
      <c r="I520" s="68"/>
      <c r="J520" s="68"/>
      <c r="K520" s="68"/>
      <c r="L520" s="15"/>
      <c r="M520" s="16"/>
      <c r="N520" s="15"/>
      <c r="O520" s="15"/>
      <c r="P520" s="15"/>
      <c r="Q520" s="15"/>
    </row>
    <row r="521" spans="1:17" ht="12.75" customHeight="1">
      <c r="A521" s="15"/>
      <c r="B521" s="65"/>
      <c r="C521" s="66"/>
      <c r="D521" s="66"/>
      <c r="E521" s="16"/>
      <c r="F521" s="16"/>
      <c r="G521" s="16"/>
      <c r="H521" s="16"/>
      <c r="I521" s="68"/>
      <c r="J521" s="68"/>
      <c r="K521" s="68"/>
      <c r="L521" s="15"/>
      <c r="M521" s="16"/>
      <c r="N521" s="15"/>
      <c r="O521" s="15"/>
      <c r="P521" s="15"/>
      <c r="Q521" s="15"/>
    </row>
    <row r="522" spans="1:17" ht="12.75" customHeight="1">
      <c r="A522" s="15"/>
      <c r="B522" s="65"/>
      <c r="C522" s="66"/>
      <c r="D522" s="66"/>
      <c r="E522" s="16"/>
      <c r="F522" s="16"/>
      <c r="G522" s="16"/>
      <c r="H522" s="16"/>
      <c r="I522" s="68"/>
      <c r="J522" s="68"/>
      <c r="K522" s="68"/>
      <c r="L522" s="15"/>
      <c r="M522" s="16"/>
      <c r="N522" s="15"/>
      <c r="O522" s="15"/>
      <c r="P522" s="15"/>
      <c r="Q522" s="15"/>
    </row>
    <row r="523" spans="1:17" ht="12.75" customHeight="1">
      <c r="A523" s="15"/>
      <c r="B523" s="65"/>
      <c r="C523" s="66"/>
      <c r="D523" s="66"/>
      <c r="E523" s="16"/>
      <c r="F523" s="16"/>
      <c r="G523" s="16"/>
      <c r="H523" s="16"/>
      <c r="I523" s="68"/>
      <c r="J523" s="68"/>
      <c r="K523" s="68"/>
      <c r="L523" s="15"/>
      <c r="M523" s="16"/>
      <c r="N523" s="15"/>
      <c r="O523" s="15"/>
      <c r="P523" s="15"/>
      <c r="Q523" s="15"/>
    </row>
    <row r="524" spans="1:17" ht="12.75" customHeight="1">
      <c r="A524" s="15"/>
      <c r="B524" s="65"/>
      <c r="C524" s="66"/>
      <c r="D524" s="66"/>
      <c r="E524" s="16"/>
      <c r="F524" s="16"/>
      <c r="G524" s="16"/>
      <c r="H524" s="16"/>
      <c r="I524" s="68"/>
      <c r="J524" s="68"/>
      <c r="K524" s="68"/>
      <c r="L524" s="15"/>
      <c r="M524" s="16"/>
      <c r="N524" s="15"/>
      <c r="O524" s="15"/>
      <c r="P524" s="15"/>
      <c r="Q524" s="15"/>
    </row>
    <row r="525" spans="1:17" ht="12.75" customHeight="1">
      <c r="A525" s="15"/>
      <c r="B525" s="65"/>
      <c r="C525" s="66"/>
      <c r="D525" s="66"/>
      <c r="E525" s="16"/>
      <c r="F525" s="16"/>
      <c r="G525" s="16"/>
      <c r="H525" s="16"/>
      <c r="I525" s="68"/>
      <c r="J525" s="68"/>
      <c r="K525" s="68"/>
      <c r="L525" s="15"/>
      <c r="M525" s="16"/>
      <c r="N525" s="15"/>
      <c r="O525" s="15"/>
      <c r="P525" s="15"/>
      <c r="Q525" s="15"/>
    </row>
    <row r="526" spans="1:17" ht="12.75" customHeight="1">
      <c r="A526" s="15"/>
      <c r="B526" s="65"/>
      <c r="C526" s="66"/>
      <c r="D526" s="66"/>
      <c r="E526" s="16"/>
      <c r="F526" s="16"/>
      <c r="G526" s="16"/>
      <c r="H526" s="16"/>
      <c r="I526" s="68"/>
      <c r="J526" s="68"/>
      <c r="K526" s="68"/>
      <c r="L526" s="15"/>
      <c r="M526" s="16"/>
      <c r="N526" s="15"/>
      <c r="O526" s="15"/>
      <c r="P526" s="15"/>
      <c r="Q526" s="15"/>
    </row>
    <row r="527" spans="1:17" ht="12.75" customHeight="1">
      <c r="A527" s="15"/>
      <c r="B527" s="65"/>
      <c r="C527" s="66"/>
      <c r="D527" s="66"/>
      <c r="E527" s="16"/>
      <c r="F527" s="16"/>
      <c r="G527" s="16"/>
      <c r="H527" s="16"/>
      <c r="I527" s="68"/>
      <c r="J527" s="68"/>
      <c r="K527" s="68"/>
      <c r="L527" s="15"/>
      <c r="M527" s="16"/>
      <c r="N527" s="15"/>
      <c r="O527" s="15"/>
      <c r="P527" s="15"/>
      <c r="Q527" s="15"/>
    </row>
    <row r="528" spans="1:17" ht="12.75" customHeight="1">
      <c r="A528" s="15"/>
      <c r="B528" s="65"/>
      <c r="C528" s="66"/>
      <c r="D528" s="66"/>
      <c r="E528" s="16"/>
      <c r="F528" s="16"/>
      <c r="G528" s="16"/>
      <c r="H528" s="16"/>
      <c r="I528" s="68"/>
      <c r="J528" s="68"/>
      <c r="K528" s="68"/>
      <c r="L528" s="15"/>
      <c r="M528" s="16"/>
      <c r="N528" s="15"/>
      <c r="O528" s="15"/>
      <c r="P528" s="15"/>
      <c r="Q528" s="15"/>
    </row>
    <row r="529" spans="1:17" ht="12.75" customHeight="1">
      <c r="A529" s="15"/>
      <c r="B529" s="65"/>
      <c r="C529" s="66"/>
      <c r="D529" s="66"/>
      <c r="E529" s="16"/>
      <c r="F529" s="16"/>
      <c r="G529" s="16"/>
      <c r="H529" s="16"/>
      <c r="I529" s="68"/>
      <c r="J529" s="68"/>
      <c r="K529" s="68"/>
      <c r="L529" s="15"/>
      <c r="M529" s="16"/>
      <c r="N529" s="15"/>
      <c r="O529" s="15"/>
      <c r="P529" s="15"/>
      <c r="Q529" s="15"/>
    </row>
    <row r="530" spans="1:17" ht="12.75" customHeight="1">
      <c r="A530" s="15"/>
      <c r="B530" s="65"/>
      <c r="C530" s="66"/>
      <c r="D530" s="66"/>
      <c r="E530" s="16"/>
      <c r="F530" s="16"/>
      <c r="G530" s="16"/>
      <c r="H530" s="16"/>
      <c r="I530" s="68"/>
      <c r="J530" s="68"/>
      <c r="K530" s="68"/>
      <c r="L530" s="15"/>
      <c r="M530" s="16"/>
      <c r="N530" s="15"/>
      <c r="O530" s="15"/>
      <c r="P530" s="15"/>
      <c r="Q530" s="15"/>
    </row>
    <row r="531" spans="1:17" ht="12.75" customHeight="1">
      <c r="A531" s="15"/>
      <c r="B531" s="65"/>
      <c r="C531" s="66"/>
      <c r="D531" s="66"/>
      <c r="E531" s="16"/>
      <c r="F531" s="16"/>
      <c r="G531" s="16"/>
      <c r="H531" s="16"/>
      <c r="I531" s="68"/>
      <c r="J531" s="68"/>
      <c r="K531" s="68"/>
      <c r="L531" s="15"/>
      <c r="M531" s="16"/>
      <c r="N531" s="15"/>
      <c r="O531" s="15"/>
      <c r="P531" s="15"/>
      <c r="Q531" s="15"/>
    </row>
    <row r="532" spans="1:17" ht="12.75" customHeight="1">
      <c r="A532" s="15"/>
      <c r="B532" s="65"/>
      <c r="C532" s="66"/>
      <c r="D532" s="66"/>
      <c r="E532" s="16"/>
      <c r="F532" s="16"/>
      <c r="G532" s="16"/>
      <c r="H532" s="16"/>
      <c r="I532" s="68"/>
      <c r="J532" s="68"/>
      <c r="K532" s="68"/>
      <c r="L532" s="15"/>
      <c r="M532" s="16"/>
      <c r="N532" s="15"/>
      <c r="O532" s="15"/>
      <c r="P532" s="15"/>
      <c r="Q532" s="15"/>
    </row>
    <row r="533" spans="1:17" ht="12.75" customHeight="1">
      <c r="A533" s="15"/>
      <c r="B533" s="65"/>
      <c r="C533" s="66"/>
      <c r="D533" s="66"/>
      <c r="E533" s="16"/>
      <c r="F533" s="16"/>
      <c r="G533" s="16"/>
      <c r="H533" s="16"/>
      <c r="I533" s="68"/>
      <c r="J533" s="68"/>
      <c r="K533" s="68"/>
      <c r="L533" s="15"/>
      <c r="M533" s="16"/>
      <c r="N533" s="15"/>
      <c r="O533" s="15"/>
      <c r="P533" s="15"/>
      <c r="Q533" s="15"/>
    </row>
    <row r="534" spans="1:17" ht="12.75" customHeight="1">
      <c r="A534" s="15"/>
      <c r="B534" s="65"/>
      <c r="C534" s="66"/>
      <c r="D534" s="66"/>
      <c r="E534" s="16"/>
      <c r="F534" s="16"/>
      <c r="G534" s="16"/>
      <c r="H534" s="16"/>
      <c r="I534" s="68"/>
      <c r="J534" s="68"/>
      <c r="K534" s="68"/>
      <c r="L534" s="15"/>
      <c r="M534" s="16"/>
      <c r="N534" s="15"/>
      <c r="O534" s="15"/>
      <c r="P534" s="15"/>
      <c r="Q534" s="15"/>
    </row>
    <row r="535" spans="1:17" ht="12.75" customHeight="1">
      <c r="A535" s="15"/>
      <c r="B535" s="65"/>
      <c r="C535" s="66"/>
      <c r="D535" s="66"/>
      <c r="E535" s="16"/>
      <c r="F535" s="16"/>
      <c r="G535" s="16"/>
      <c r="H535" s="16"/>
      <c r="I535" s="68"/>
      <c r="J535" s="68"/>
      <c r="K535" s="68"/>
      <c r="L535" s="15"/>
      <c r="M535" s="16"/>
      <c r="N535" s="15"/>
      <c r="O535" s="15"/>
      <c r="P535" s="15"/>
      <c r="Q535" s="15"/>
    </row>
    <row r="536" spans="1:17" ht="12.75" customHeight="1">
      <c r="A536" s="15"/>
      <c r="B536" s="65"/>
      <c r="C536" s="66"/>
      <c r="D536" s="66"/>
      <c r="E536" s="16"/>
      <c r="F536" s="16"/>
      <c r="G536" s="16"/>
      <c r="H536" s="16"/>
      <c r="I536" s="68"/>
      <c r="J536" s="68"/>
      <c r="K536" s="68"/>
      <c r="L536" s="15"/>
      <c r="M536" s="16"/>
      <c r="N536" s="15"/>
      <c r="O536" s="15"/>
      <c r="P536" s="15"/>
      <c r="Q536" s="15"/>
    </row>
    <row r="537" spans="1:17" ht="12.75" customHeight="1">
      <c r="A537" s="15"/>
      <c r="B537" s="65"/>
      <c r="C537" s="66"/>
      <c r="D537" s="66"/>
      <c r="E537" s="16"/>
      <c r="F537" s="16"/>
      <c r="G537" s="16"/>
      <c r="H537" s="16"/>
      <c r="I537" s="68"/>
      <c r="J537" s="68"/>
      <c r="K537" s="68"/>
      <c r="L537" s="15"/>
      <c r="M537" s="16"/>
      <c r="N537" s="15"/>
      <c r="O537" s="15"/>
      <c r="P537" s="15"/>
      <c r="Q537" s="15"/>
    </row>
    <row r="538" spans="1:17" ht="12.75" customHeight="1">
      <c r="A538" s="15"/>
      <c r="B538" s="65"/>
      <c r="C538" s="66"/>
      <c r="D538" s="66"/>
      <c r="E538" s="16"/>
      <c r="F538" s="16"/>
      <c r="G538" s="16"/>
      <c r="H538" s="16"/>
      <c r="I538" s="68"/>
      <c r="J538" s="68"/>
      <c r="K538" s="68"/>
      <c r="L538" s="15"/>
      <c r="M538" s="16"/>
      <c r="N538" s="15"/>
      <c r="O538" s="15"/>
      <c r="P538" s="15"/>
      <c r="Q538" s="15"/>
    </row>
    <row r="539" spans="1:17" ht="12.75" customHeight="1">
      <c r="A539" s="15"/>
      <c r="B539" s="65"/>
      <c r="C539" s="66"/>
      <c r="D539" s="66"/>
      <c r="E539" s="16"/>
      <c r="F539" s="16"/>
      <c r="G539" s="16"/>
      <c r="H539" s="16"/>
      <c r="I539" s="68"/>
      <c r="J539" s="68"/>
      <c r="K539" s="68"/>
      <c r="L539" s="15"/>
      <c r="M539" s="16"/>
      <c r="N539" s="15"/>
      <c r="O539" s="15"/>
      <c r="P539" s="15"/>
      <c r="Q539" s="15"/>
    </row>
    <row r="540" spans="1:17" ht="12.75" customHeight="1">
      <c r="A540" s="15"/>
      <c r="B540" s="65"/>
      <c r="C540" s="66"/>
      <c r="D540" s="66"/>
      <c r="E540" s="16"/>
      <c r="F540" s="16"/>
      <c r="G540" s="16"/>
      <c r="H540" s="16"/>
      <c r="I540" s="68"/>
      <c r="J540" s="68"/>
      <c r="K540" s="68"/>
      <c r="L540" s="15"/>
      <c r="M540" s="16"/>
      <c r="N540" s="15"/>
      <c r="O540" s="15"/>
      <c r="P540" s="15"/>
      <c r="Q540" s="15"/>
    </row>
    <row r="541" spans="1:17" ht="12.75" customHeight="1">
      <c r="A541" s="15"/>
      <c r="B541" s="65"/>
      <c r="C541" s="66"/>
      <c r="D541" s="66"/>
      <c r="E541" s="16"/>
      <c r="F541" s="16"/>
      <c r="G541" s="16"/>
      <c r="H541" s="16"/>
      <c r="I541" s="68"/>
      <c r="J541" s="68"/>
      <c r="K541" s="68"/>
      <c r="L541" s="15"/>
      <c r="M541" s="16"/>
      <c r="N541" s="15"/>
      <c r="O541" s="15"/>
      <c r="P541" s="15"/>
      <c r="Q541" s="15"/>
    </row>
    <row r="542" spans="1:17" ht="12.75" customHeight="1">
      <c r="A542" s="15"/>
      <c r="B542" s="65"/>
      <c r="C542" s="66"/>
      <c r="D542" s="66"/>
      <c r="E542" s="16"/>
      <c r="F542" s="16"/>
      <c r="G542" s="16"/>
      <c r="H542" s="16"/>
      <c r="I542" s="68"/>
      <c r="J542" s="68"/>
      <c r="K542" s="68"/>
      <c r="L542" s="15"/>
      <c r="M542" s="16"/>
      <c r="N542" s="15"/>
      <c r="O542" s="15"/>
      <c r="P542" s="15"/>
      <c r="Q542" s="15"/>
    </row>
    <row r="543" spans="1:17" ht="12.75" customHeight="1">
      <c r="A543" s="15"/>
      <c r="B543" s="65"/>
      <c r="C543" s="66"/>
      <c r="D543" s="66"/>
      <c r="E543" s="16"/>
      <c r="F543" s="16"/>
      <c r="G543" s="16"/>
      <c r="H543" s="16"/>
      <c r="I543" s="68"/>
      <c r="J543" s="68"/>
      <c r="K543" s="68"/>
      <c r="L543" s="15"/>
      <c r="M543" s="16"/>
      <c r="N543" s="15"/>
      <c r="O543" s="15"/>
      <c r="P543" s="15"/>
      <c r="Q543" s="15"/>
    </row>
    <row r="544" spans="1:17" ht="12.75" customHeight="1">
      <c r="A544" s="15"/>
      <c r="B544" s="65"/>
      <c r="C544" s="66"/>
      <c r="D544" s="66"/>
      <c r="E544" s="16"/>
      <c r="F544" s="16"/>
      <c r="G544" s="16"/>
      <c r="H544" s="16"/>
      <c r="I544" s="68"/>
      <c r="J544" s="68"/>
      <c r="K544" s="68"/>
      <c r="L544" s="15"/>
      <c r="M544" s="16"/>
      <c r="N544" s="15"/>
      <c r="O544" s="15"/>
      <c r="P544" s="15"/>
      <c r="Q544" s="15"/>
    </row>
    <row r="545" spans="1:17" ht="12.75" customHeight="1">
      <c r="A545" s="15"/>
      <c r="B545" s="65"/>
      <c r="C545" s="66"/>
      <c r="D545" s="66"/>
      <c r="E545" s="16"/>
      <c r="F545" s="16"/>
      <c r="G545" s="16"/>
      <c r="H545" s="16"/>
      <c r="I545" s="68"/>
      <c r="J545" s="68"/>
      <c r="K545" s="68"/>
      <c r="L545" s="15"/>
      <c r="M545" s="16"/>
      <c r="N545" s="15"/>
      <c r="O545" s="15"/>
      <c r="P545" s="15"/>
      <c r="Q545" s="15"/>
    </row>
    <row r="546" spans="1:17" ht="12.75" customHeight="1">
      <c r="A546" s="15"/>
      <c r="B546" s="65"/>
      <c r="C546" s="66"/>
      <c r="D546" s="66"/>
      <c r="E546" s="16"/>
      <c r="F546" s="16"/>
      <c r="G546" s="16"/>
      <c r="H546" s="16"/>
      <c r="I546" s="68"/>
      <c r="J546" s="68"/>
      <c r="K546" s="68"/>
      <c r="L546" s="15"/>
      <c r="M546" s="16"/>
      <c r="N546" s="15"/>
      <c r="O546" s="15"/>
      <c r="P546" s="15"/>
      <c r="Q546" s="15"/>
    </row>
    <row r="547" spans="1:17" ht="12.75" customHeight="1">
      <c r="A547" s="15"/>
      <c r="B547" s="65"/>
      <c r="C547" s="66"/>
      <c r="D547" s="66"/>
      <c r="E547" s="16"/>
      <c r="F547" s="16"/>
      <c r="G547" s="16"/>
      <c r="H547" s="16"/>
      <c r="I547" s="68"/>
      <c r="J547" s="68"/>
      <c r="K547" s="68"/>
      <c r="L547" s="15"/>
      <c r="M547" s="16"/>
      <c r="N547" s="15"/>
      <c r="O547" s="15"/>
      <c r="P547" s="15"/>
      <c r="Q547" s="15"/>
    </row>
    <row r="548" spans="1:17" ht="12.75" customHeight="1">
      <c r="A548" s="15"/>
      <c r="B548" s="65"/>
      <c r="C548" s="66"/>
      <c r="D548" s="66"/>
      <c r="E548" s="16"/>
      <c r="F548" s="16"/>
      <c r="G548" s="16"/>
      <c r="H548" s="16"/>
      <c r="I548" s="68"/>
      <c r="J548" s="68"/>
      <c r="K548" s="68"/>
      <c r="L548" s="15"/>
      <c r="M548" s="16"/>
      <c r="N548" s="15"/>
      <c r="O548" s="15"/>
      <c r="P548" s="15"/>
      <c r="Q548" s="15"/>
    </row>
    <row r="549" spans="1:17" ht="12.75" customHeight="1">
      <c r="A549" s="15"/>
      <c r="B549" s="65"/>
      <c r="C549" s="66"/>
      <c r="D549" s="66"/>
      <c r="E549" s="16"/>
      <c r="F549" s="16"/>
      <c r="G549" s="16"/>
      <c r="H549" s="16"/>
      <c r="I549" s="68"/>
      <c r="J549" s="68"/>
      <c r="K549" s="68"/>
      <c r="L549" s="15"/>
      <c r="M549" s="16"/>
      <c r="N549" s="15"/>
      <c r="O549" s="15"/>
      <c r="P549" s="15"/>
      <c r="Q549" s="15"/>
    </row>
    <row r="550" spans="1:17" ht="12.75" customHeight="1">
      <c r="A550" s="15"/>
      <c r="B550" s="65"/>
      <c r="C550" s="66"/>
      <c r="D550" s="66"/>
      <c r="E550" s="16"/>
      <c r="F550" s="16"/>
      <c r="G550" s="16"/>
      <c r="H550" s="16"/>
      <c r="I550" s="68"/>
      <c r="J550" s="68"/>
      <c r="K550" s="68"/>
      <c r="L550" s="15"/>
      <c r="M550" s="16"/>
      <c r="N550" s="15"/>
      <c r="O550" s="15"/>
      <c r="P550" s="15"/>
      <c r="Q550" s="15"/>
    </row>
    <row r="551" spans="1:17" ht="12.75" customHeight="1">
      <c r="A551" s="15"/>
      <c r="B551" s="65"/>
      <c r="C551" s="66"/>
      <c r="D551" s="66"/>
      <c r="E551" s="16"/>
      <c r="F551" s="16"/>
      <c r="G551" s="16"/>
      <c r="H551" s="16"/>
      <c r="I551" s="68"/>
      <c r="J551" s="68"/>
      <c r="K551" s="68"/>
      <c r="L551" s="15"/>
      <c r="M551" s="16"/>
      <c r="N551" s="15"/>
      <c r="O551" s="15"/>
      <c r="P551" s="15"/>
      <c r="Q551" s="15"/>
    </row>
    <row r="552" spans="1:17" ht="12.75" customHeight="1">
      <c r="A552" s="15"/>
      <c r="B552" s="65"/>
      <c r="C552" s="66"/>
      <c r="D552" s="66"/>
      <c r="E552" s="16"/>
      <c r="F552" s="16"/>
      <c r="G552" s="16"/>
      <c r="H552" s="16"/>
      <c r="I552" s="68"/>
      <c r="J552" s="68"/>
      <c r="K552" s="68"/>
      <c r="L552" s="15"/>
      <c r="M552" s="16"/>
      <c r="N552" s="15"/>
      <c r="O552" s="15"/>
      <c r="P552" s="15"/>
      <c r="Q552" s="15"/>
    </row>
    <row r="553" spans="1:17" ht="12.75" customHeight="1">
      <c r="A553" s="15"/>
      <c r="B553" s="65"/>
      <c r="C553" s="66"/>
      <c r="D553" s="66"/>
      <c r="E553" s="16"/>
      <c r="F553" s="16"/>
      <c r="G553" s="16"/>
      <c r="H553" s="16"/>
      <c r="I553" s="68"/>
      <c r="J553" s="68"/>
      <c r="K553" s="68"/>
      <c r="L553" s="15"/>
      <c r="M553" s="16"/>
      <c r="N553" s="15"/>
      <c r="O553" s="15"/>
      <c r="P553" s="15"/>
      <c r="Q553" s="15"/>
    </row>
    <row r="554" spans="1:17" ht="12.75" customHeight="1">
      <c r="A554" s="15"/>
      <c r="B554" s="65"/>
      <c r="C554" s="66"/>
      <c r="D554" s="66"/>
      <c r="E554" s="16"/>
      <c r="F554" s="16"/>
      <c r="G554" s="16"/>
      <c r="H554" s="16"/>
      <c r="I554" s="68"/>
      <c r="J554" s="68"/>
      <c r="K554" s="68"/>
      <c r="L554" s="15"/>
      <c r="M554" s="16"/>
      <c r="N554" s="15"/>
      <c r="O554" s="15"/>
      <c r="P554" s="15"/>
      <c r="Q554" s="15"/>
    </row>
    <row r="555" spans="1:17" ht="12.75" customHeight="1">
      <c r="A555" s="15"/>
      <c r="B555" s="65"/>
      <c r="C555" s="66"/>
      <c r="D555" s="66"/>
      <c r="E555" s="16"/>
      <c r="F555" s="16"/>
      <c r="G555" s="16"/>
      <c r="H555" s="16"/>
      <c r="I555" s="68"/>
      <c r="J555" s="68"/>
      <c r="K555" s="68"/>
      <c r="L555" s="15"/>
      <c r="M555" s="16"/>
      <c r="N555" s="15"/>
      <c r="O555" s="15"/>
      <c r="P555" s="15"/>
      <c r="Q555" s="15"/>
    </row>
    <row r="556" spans="1:17" ht="12.75" customHeight="1">
      <c r="A556" s="15"/>
      <c r="B556" s="65"/>
      <c r="C556" s="66"/>
      <c r="D556" s="66"/>
      <c r="E556" s="16"/>
      <c r="F556" s="16"/>
      <c r="G556" s="16"/>
      <c r="H556" s="16"/>
      <c r="I556" s="68"/>
      <c r="J556" s="68"/>
      <c r="K556" s="68"/>
      <c r="L556" s="15"/>
      <c r="M556" s="16"/>
      <c r="N556" s="15"/>
      <c r="O556" s="15"/>
      <c r="P556" s="15"/>
      <c r="Q556" s="15"/>
    </row>
    <row r="557" spans="1:17" ht="12.75" customHeight="1">
      <c r="A557" s="15"/>
      <c r="B557" s="65"/>
      <c r="C557" s="66"/>
      <c r="D557" s="66"/>
      <c r="E557" s="16"/>
      <c r="F557" s="16"/>
      <c r="G557" s="16"/>
      <c r="H557" s="16"/>
      <c r="I557" s="68"/>
      <c r="J557" s="68"/>
      <c r="K557" s="68"/>
      <c r="L557" s="15"/>
      <c r="M557" s="16"/>
      <c r="N557" s="15"/>
      <c r="O557" s="15"/>
      <c r="P557" s="15"/>
      <c r="Q557" s="15"/>
    </row>
    <row r="558" spans="1:17" ht="12.75" customHeight="1">
      <c r="A558" s="15"/>
      <c r="B558" s="65"/>
      <c r="C558" s="66"/>
      <c r="D558" s="66"/>
      <c r="E558" s="16"/>
      <c r="F558" s="16"/>
      <c r="G558" s="16"/>
      <c r="H558" s="16"/>
      <c r="I558" s="68"/>
      <c r="J558" s="68"/>
      <c r="K558" s="68"/>
      <c r="L558" s="15"/>
      <c r="M558" s="16"/>
      <c r="N558" s="15"/>
      <c r="O558" s="15"/>
      <c r="P558" s="15"/>
      <c r="Q558" s="15"/>
    </row>
    <row r="559" spans="1:17" ht="12.75" customHeight="1">
      <c r="A559" s="15"/>
      <c r="B559" s="65"/>
      <c r="C559" s="66"/>
      <c r="D559" s="66"/>
      <c r="E559" s="16"/>
      <c r="F559" s="16"/>
      <c r="G559" s="16"/>
      <c r="H559" s="16"/>
      <c r="I559" s="68"/>
      <c r="J559" s="68"/>
      <c r="K559" s="68"/>
      <c r="L559" s="15"/>
      <c r="M559" s="16"/>
      <c r="N559" s="15"/>
      <c r="O559" s="15"/>
      <c r="P559" s="15"/>
      <c r="Q559" s="15"/>
    </row>
    <row r="560" spans="1:17" ht="12.75" customHeight="1">
      <c r="A560" s="15"/>
      <c r="B560" s="65"/>
      <c r="C560" s="66"/>
      <c r="D560" s="66"/>
      <c r="E560" s="16"/>
      <c r="F560" s="16"/>
      <c r="G560" s="16"/>
      <c r="H560" s="16"/>
      <c r="I560" s="68"/>
      <c r="J560" s="68"/>
      <c r="K560" s="68"/>
      <c r="L560" s="15"/>
      <c r="M560" s="16"/>
      <c r="N560" s="15"/>
      <c r="O560" s="15"/>
      <c r="P560" s="15"/>
      <c r="Q560" s="15"/>
    </row>
    <row r="561" spans="1:17" ht="12.75" customHeight="1">
      <c r="A561" s="15"/>
      <c r="B561" s="65"/>
      <c r="C561" s="66"/>
      <c r="D561" s="66"/>
      <c r="E561" s="16"/>
      <c r="F561" s="16"/>
      <c r="G561" s="16"/>
      <c r="H561" s="16"/>
      <c r="I561" s="68"/>
      <c r="J561" s="68"/>
      <c r="K561" s="68"/>
      <c r="L561" s="15"/>
      <c r="M561" s="16"/>
      <c r="N561" s="15"/>
      <c r="O561" s="15"/>
      <c r="P561" s="15"/>
      <c r="Q561" s="15"/>
    </row>
    <row r="562" spans="1:17" ht="12.75" customHeight="1">
      <c r="A562" s="15"/>
      <c r="B562" s="65"/>
      <c r="C562" s="66"/>
      <c r="D562" s="66"/>
      <c r="E562" s="16"/>
      <c r="F562" s="16"/>
      <c r="G562" s="16"/>
      <c r="H562" s="16"/>
      <c r="I562" s="68"/>
      <c r="J562" s="68"/>
      <c r="K562" s="68"/>
      <c r="L562" s="15"/>
      <c r="M562" s="16"/>
      <c r="N562" s="15"/>
      <c r="O562" s="15"/>
      <c r="P562" s="15"/>
      <c r="Q562" s="15"/>
    </row>
    <row r="563" spans="1:17" ht="12.75" customHeight="1">
      <c r="A563" s="15"/>
      <c r="B563" s="65"/>
      <c r="C563" s="66"/>
      <c r="D563" s="66"/>
      <c r="E563" s="16"/>
      <c r="F563" s="16"/>
      <c r="G563" s="16"/>
      <c r="H563" s="16"/>
      <c r="I563" s="68"/>
      <c r="J563" s="68"/>
      <c r="K563" s="68"/>
      <c r="L563" s="15"/>
      <c r="M563" s="16"/>
      <c r="N563" s="15"/>
      <c r="O563" s="15"/>
      <c r="P563" s="15"/>
      <c r="Q563" s="15"/>
    </row>
    <row r="564" spans="1:17" ht="12.75" customHeight="1">
      <c r="A564" s="15"/>
      <c r="B564" s="65"/>
      <c r="C564" s="66"/>
      <c r="D564" s="66"/>
      <c r="E564" s="16"/>
      <c r="F564" s="16"/>
      <c r="G564" s="16"/>
      <c r="H564" s="16"/>
      <c r="I564" s="68"/>
      <c r="J564" s="68"/>
      <c r="K564" s="68"/>
      <c r="L564" s="15"/>
      <c r="M564" s="16"/>
      <c r="N564" s="15"/>
      <c r="O564" s="15"/>
      <c r="P564" s="15"/>
      <c r="Q564" s="15"/>
    </row>
    <row r="565" spans="1:17" ht="12.75" customHeight="1">
      <c r="A565" s="15"/>
      <c r="B565" s="65"/>
      <c r="C565" s="66"/>
      <c r="D565" s="66"/>
      <c r="E565" s="16"/>
      <c r="F565" s="16"/>
      <c r="G565" s="16"/>
      <c r="H565" s="16"/>
      <c r="I565" s="68"/>
      <c r="J565" s="68"/>
      <c r="K565" s="68"/>
      <c r="L565" s="15"/>
      <c r="M565" s="16"/>
      <c r="N565" s="15"/>
      <c r="O565" s="15"/>
      <c r="P565" s="15"/>
      <c r="Q565" s="15"/>
    </row>
    <row r="566" spans="1:17" ht="12.75" customHeight="1">
      <c r="A566" s="15"/>
      <c r="B566" s="65"/>
      <c r="C566" s="66"/>
      <c r="D566" s="66"/>
      <c r="E566" s="16"/>
      <c r="F566" s="16"/>
      <c r="G566" s="16"/>
      <c r="H566" s="16"/>
      <c r="I566" s="68"/>
      <c r="J566" s="68"/>
      <c r="K566" s="68"/>
      <c r="L566" s="15"/>
      <c r="M566" s="16"/>
      <c r="N566" s="15"/>
      <c r="O566" s="15"/>
      <c r="P566" s="15"/>
      <c r="Q566" s="15"/>
    </row>
    <row r="567" spans="1:17" ht="12.75" customHeight="1">
      <c r="A567" s="15"/>
      <c r="B567" s="65"/>
      <c r="C567" s="66"/>
      <c r="D567" s="66"/>
      <c r="E567" s="16"/>
      <c r="F567" s="16"/>
      <c r="G567" s="16"/>
      <c r="H567" s="16"/>
      <c r="I567" s="68"/>
      <c r="J567" s="68"/>
      <c r="K567" s="68"/>
      <c r="L567" s="15"/>
      <c r="M567" s="16"/>
      <c r="N567" s="15"/>
      <c r="O567" s="15"/>
      <c r="P567" s="15"/>
      <c r="Q567" s="15"/>
    </row>
    <row r="568" spans="1:17" ht="12.75" customHeight="1">
      <c r="A568" s="15"/>
      <c r="B568" s="65"/>
      <c r="C568" s="66"/>
      <c r="D568" s="66"/>
      <c r="E568" s="16"/>
      <c r="F568" s="16"/>
      <c r="G568" s="16"/>
      <c r="H568" s="16"/>
      <c r="I568" s="68"/>
      <c r="J568" s="68"/>
      <c r="K568" s="68"/>
      <c r="L568" s="15"/>
      <c r="M568" s="16"/>
      <c r="N568" s="15"/>
      <c r="O568" s="15"/>
      <c r="P568" s="15"/>
      <c r="Q568" s="15"/>
    </row>
    <row r="569" spans="1:17" ht="12.75" customHeight="1">
      <c r="A569" s="15"/>
      <c r="B569" s="65"/>
      <c r="C569" s="66"/>
      <c r="D569" s="66"/>
      <c r="E569" s="16"/>
      <c r="F569" s="16"/>
      <c r="G569" s="16"/>
      <c r="H569" s="16"/>
      <c r="I569" s="68"/>
      <c r="J569" s="68"/>
      <c r="K569" s="68"/>
      <c r="L569" s="15"/>
      <c r="M569" s="16"/>
      <c r="N569" s="15"/>
      <c r="O569" s="15"/>
      <c r="P569" s="15"/>
      <c r="Q569" s="15"/>
    </row>
    <row r="570" spans="1:17" ht="12.75" customHeight="1">
      <c r="A570" s="15"/>
      <c r="B570" s="65"/>
      <c r="C570" s="66"/>
      <c r="D570" s="66"/>
      <c r="E570" s="16"/>
      <c r="F570" s="16"/>
      <c r="G570" s="16"/>
      <c r="H570" s="16"/>
      <c r="I570" s="68"/>
      <c r="J570" s="68"/>
      <c r="K570" s="68"/>
      <c r="L570" s="15"/>
      <c r="M570" s="16"/>
      <c r="N570" s="15"/>
      <c r="O570" s="15"/>
      <c r="P570" s="15"/>
      <c r="Q570" s="15"/>
    </row>
    <row r="571" spans="1:17" ht="12.75" customHeight="1">
      <c r="A571" s="15"/>
      <c r="B571" s="65"/>
      <c r="C571" s="66"/>
      <c r="D571" s="66"/>
      <c r="E571" s="16"/>
      <c r="F571" s="16"/>
      <c r="G571" s="16"/>
      <c r="H571" s="16"/>
      <c r="I571" s="68"/>
      <c r="J571" s="68"/>
      <c r="K571" s="68"/>
      <c r="L571" s="15"/>
      <c r="M571" s="16"/>
      <c r="N571" s="15"/>
      <c r="O571" s="15"/>
      <c r="P571" s="15"/>
      <c r="Q571" s="15"/>
    </row>
    <row r="572" spans="1:17" ht="12.75" customHeight="1">
      <c r="A572" s="15"/>
      <c r="B572" s="65"/>
      <c r="C572" s="66"/>
      <c r="D572" s="66"/>
      <c r="E572" s="16"/>
      <c r="F572" s="16"/>
      <c r="G572" s="16"/>
      <c r="H572" s="16"/>
      <c r="I572" s="68"/>
      <c r="J572" s="68"/>
      <c r="K572" s="68"/>
      <c r="L572" s="15"/>
      <c r="M572" s="16"/>
      <c r="N572" s="15"/>
      <c r="O572" s="15"/>
      <c r="P572" s="15"/>
      <c r="Q572" s="15"/>
    </row>
    <row r="573" spans="1:17" ht="12.75" customHeight="1">
      <c r="A573" s="15"/>
      <c r="B573" s="65"/>
      <c r="C573" s="66"/>
      <c r="D573" s="66"/>
      <c r="E573" s="16"/>
      <c r="F573" s="16"/>
      <c r="G573" s="16"/>
      <c r="H573" s="16"/>
      <c r="I573" s="68"/>
      <c r="J573" s="68"/>
      <c r="K573" s="68"/>
      <c r="L573" s="15"/>
      <c r="M573" s="16"/>
      <c r="N573" s="15"/>
      <c r="O573" s="15"/>
      <c r="P573" s="15"/>
      <c r="Q573" s="15"/>
    </row>
    <row r="574" spans="1:17" ht="12.75" customHeight="1">
      <c r="A574" s="15"/>
      <c r="B574" s="65"/>
      <c r="C574" s="66"/>
      <c r="D574" s="66"/>
      <c r="E574" s="16"/>
      <c r="F574" s="16"/>
      <c r="G574" s="16"/>
      <c r="H574" s="16"/>
      <c r="I574" s="68"/>
      <c r="J574" s="68"/>
      <c r="K574" s="68"/>
      <c r="L574" s="15"/>
      <c r="M574" s="16"/>
      <c r="N574" s="15"/>
      <c r="O574" s="15"/>
      <c r="P574" s="15"/>
      <c r="Q574" s="15"/>
    </row>
    <row r="575" spans="1:17" ht="12.75" customHeight="1">
      <c r="A575" s="15"/>
      <c r="B575" s="65"/>
      <c r="C575" s="66"/>
      <c r="D575" s="66"/>
      <c r="E575" s="16"/>
      <c r="F575" s="16"/>
      <c r="G575" s="16"/>
      <c r="H575" s="16"/>
      <c r="I575" s="68"/>
      <c r="J575" s="68"/>
      <c r="K575" s="68"/>
      <c r="L575" s="15"/>
      <c r="M575" s="16"/>
      <c r="N575" s="15"/>
      <c r="O575" s="15"/>
      <c r="P575" s="15"/>
      <c r="Q575" s="15"/>
    </row>
    <row r="576" spans="1:17" ht="12.75" customHeight="1">
      <c r="A576" s="15"/>
      <c r="B576" s="65"/>
      <c r="C576" s="66"/>
      <c r="D576" s="66"/>
      <c r="E576" s="16"/>
      <c r="F576" s="16"/>
      <c r="G576" s="16"/>
      <c r="H576" s="16"/>
      <c r="I576" s="68"/>
      <c r="J576" s="68"/>
      <c r="K576" s="68"/>
      <c r="L576" s="15"/>
      <c r="M576" s="16"/>
      <c r="N576" s="15"/>
      <c r="O576" s="15"/>
      <c r="P576" s="15"/>
      <c r="Q576" s="15"/>
    </row>
    <row r="577" spans="1:17" ht="12.75" customHeight="1">
      <c r="A577" s="15"/>
      <c r="B577" s="65"/>
      <c r="C577" s="66"/>
      <c r="D577" s="66"/>
      <c r="E577" s="16"/>
      <c r="F577" s="16"/>
      <c r="G577" s="16"/>
      <c r="H577" s="16"/>
      <c r="I577" s="68"/>
      <c r="J577" s="68"/>
      <c r="K577" s="68"/>
      <c r="L577" s="15"/>
      <c r="M577" s="16"/>
      <c r="N577" s="15"/>
      <c r="O577" s="15"/>
      <c r="P577" s="15"/>
      <c r="Q577" s="15"/>
    </row>
    <row r="578" spans="1:17" ht="12.75" customHeight="1">
      <c r="A578" s="15"/>
      <c r="B578" s="65"/>
      <c r="C578" s="66"/>
      <c r="D578" s="66"/>
      <c r="E578" s="16"/>
      <c r="F578" s="16"/>
      <c r="G578" s="16"/>
      <c r="H578" s="16"/>
      <c r="I578" s="68"/>
      <c r="J578" s="68"/>
      <c r="K578" s="68"/>
      <c r="L578" s="15"/>
      <c r="M578" s="16"/>
      <c r="N578" s="15"/>
      <c r="O578" s="15"/>
      <c r="P578" s="15"/>
      <c r="Q578" s="15"/>
    </row>
    <row r="579" spans="1:17" ht="12.75" customHeight="1">
      <c r="A579" s="15"/>
      <c r="B579" s="65"/>
      <c r="C579" s="66"/>
      <c r="D579" s="66"/>
      <c r="E579" s="16"/>
      <c r="F579" s="16"/>
      <c r="G579" s="16"/>
      <c r="H579" s="16"/>
      <c r="I579" s="68"/>
      <c r="J579" s="68"/>
      <c r="K579" s="68"/>
      <c r="L579" s="15"/>
      <c r="M579" s="16"/>
      <c r="N579" s="15"/>
      <c r="O579" s="15"/>
      <c r="P579" s="15"/>
      <c r="Q579" s="15"/>
    </row>
    <row r="580" spans="1:17" ht="12.75" customHeight="1">
      <c r="A580" s="15"/>
      <c r="B580" s="65"/>
      <c r="C580" s="66"/>
      <c r="D580" s="66"/>
      <c r="E580" s="16"/>
      <c r="F580" s="16"/>
      <c r="G580" s="16"/>
      <c r="H580" s="16"/>
      <c r="I580" s="68"/>
      <c r="J580" s="68"/>
      <c r="K580" s="68"/>
      <c r="L580" s="15"/>
      <c r="M580" s="16"/>
      <c r="N580" s="15"/>
      <c r="O580" s="15"/>
      <c r="P580" s="15"/>
      <c r="Q580" s="15"/>
    </row>
    <row r="581" spans="1:17" ht="12.75" customHeight="1">
      <c r="A581" s="15"/>
      <c r="B581" s="65"/>
      <c r="C581" s="66"/>
      <c r="D581" s="66"/>
      <c r="E581" s="16"/>
      <c r="F581" s="16"/>
      <c r="G581" s="16"/>
      <c r="H581" s="16"/>
      <c r="I581" s="68"/>
      <c r="J581" s="68"/>
      <c r="K581" s="68"/>
      <c r="L581" s="15"/>
      <c r="M581" s="16"/>
      <c r="N581" s="15"/>
      <c r="O581" s="15"/>
      <c r="P581" s="15"/>
      <c r="Q581" s="15"/>
    </row>
    <row r="582" spans="1:17" ht="12.75" customHeight="1">
      <c r="A582" s="15"/>
      <c r="B582" s="65"/>
      <c r="C582" s="66"/>
      <c r="D582" s="66"/>
      <c r="E582" s="16"/>
      <c r="F582" s="16"/>
      <c r="G582" s="16"/>
      <c r="H582" s="16"/>
      <c r="I582" s="68"/>
      <c r="J582" s="68"/>
      <c r="K582" s="68"/>
      <c r="L582" s="15"/>
      <c r="M582" s="16"/>
      <c r="N582" s="15"/>
      <c r="O582" s="15"/>
      <c r="P582" s="15"/>
      <c r="Q582" s="15"/>
    </row>
    <row r="583" spans="1:17" ht="12.75" customHeight="1">
      <c r="A583" s="15"/>
      <c r="B583" s="65"/>
      <c r="C583" s="66"/>
      <c r="D583" s="66"/>
      <c r="E583" s="16"/>
      <c r="F583" s="16"/>
      <c r="G583" s="16"/>
      <c r="H583" s="16"/>
      <c r="I583" s="68"/>
      <c r="J583" s="68"/>
      <c r="K583" s="68"/>
      <c r="L583" s="15"/>
      <c r="M583" s="16"/>
      <c r="N583" s="15"/>
      <c r="O583" s="15"/>
      <c r="P583" s="15"/>
      <c r="Q583" s="15"/>
    </row>
    <row r="584" spans="1:17" ht="12.75" customHeight="1">
      <c r="A584" s="15"/>
      <c r="B584" s="65"/>
      <c r="C584" s="66"/>
      <c r="D584" s="66"/>
      <c r="E584" s="16"/>
      <c r="F584" s="16"/>
      <c r="G584" s="16"/>
      <c r="H584" s="16"/>
      <c r="I584" s="68"/>
      <c r="J584" s="68"/>
      <c r="K584" s="68"/>
      <c r="L584" s="15"/>
      <c r="M584" s="16"/>
      <c r="N584" s="15"/>
      <c r="O584" s="15"/>
      <c r="P584" s="15"/>
      <c r="Q584" s="15"/>
    </row>
    <row r="585" spans="1:17" ht="12.75" customHeight="1">
      <c r="A585" s="15"/>
      <c r="B585" s="65"/>
      <c r="C585" s="66"/>
      <c r="D585" s="66"/>
      <c r="E585" s="16"/>
      <c r="F585" s="16"/>
      <c r="G585" s="16"/>
      <c r="H585" s="16"/>
      <c r="I585" s="68"/>
      <c r="J585" s="68"/>
      <c r="K585" s="68"/>
      <c r="L585" s="15"/>
      <c r="M585" s="16"/>
      <c r="N585" s="15"/>
      <c r="O585" s="15"/>
      <c r="P585" s="15"/>
      <c r="Q585" s="15"/>
    </row>
    <row r="586" spans="1:17" ht="12.75" customHeight="1">
      <c r="A586" s="15"/>
      <c r="B586" s="65"/>
      <c r="C586" s="66"/>
      <c r="D586" s="66"/>
      <c r="E586" s="16"/>
      <c r="F586" s="16"/>
      <c r="G586" s="16"/>
      <c r="H586" s="16"/>
      <c r="I586" s="68"/>
      <c r="J586" s="68"/>
      <c r="K586" s="68"/>
      <c r="L586" s="15"/>
      <c r="M586" s="16"/>
      <c r="N586" s="15"/>
      <c r="O586" s="15"/>
      <c r="P586" s="15"/>
      <c r="Q586" s="15"/>
    </row>
    <row r="587" spans="1:17" ht="12.75" customHeight="1">
      <c r="A587" s="15"/>
      <c r="B587" s="65"/>
      <c r="C587" s="66"/>
      <c r="D587" s="66"/>
      <c r="E587" s="16"/>
      <c r="F587" s="16"/>
      <c r="G587" s="16"/>
      <c r="H587" s="16"/>
      <c r="I587" s="68"/>
      <c r="J587" s="68"/>
      <c r="K587" s="68"/>
      <c r="L587" s="15"/>
      <c r="M587" s="16"/>
      <c r="N587" s="15"/>
      <c r="O587" s="15"/>
      <c r="P587" s="15"/>
      <c r="Q587" s="15"/>
    </row>
    <row r="588" spans="1:17" ht="12.75" customHeight="1">
      <c r="A588" s="15"/>
      <c r="B588" s="65"/>
      <c r="C588" s="66"/>
      <c r="D588" s="66"/>
      <c r="E588" s="16"/>
      <c r="F588" s="16"/>
      <c r="G588" s="16"/>
      <c r="H588" s="16"/>
      <c r="I588" s="68"/>
      <c r="J588" s="68"/>
      <c r="K588" s="68"/>
      <c r="L588" s="15"/>
      <c r="M588" s="16"/>
      <c r="N588" s="15"/>
      <c r="O588" s="15"/>
      <c r="P588" s="15"/>
      <c r="Q588" s="15"/>
    </row>
    <row r="589" spans="1:17" ht="12.75" customHeight="1">
      <c r="A589" s="15"/>
      <c r="B589" s="65"/>
      <c r="C589" s="66"/>
      <c r="D589" s="66"/>
      <c r="E589" s="16"/>
      <c r="F589" s="16"/>
      <c r="G589" s="16"/>
      <c r="H589" s="16"/>
      <c r="I589" s="68"/>
      <c r="J589" s="68"/>
      <c r="K589" s="68"/>
      <c r="L589" s="15"/>
      <c r="M589" s="16"/>
      <c r="N589" s="15"/>
      <c r="O589" s="15"/>
      <c r="P589" s="15"/>
      <c r="Q589" s="15"/>
    </row>
    <row r="590" spans="1:17" ht="12.75" customHeight="1">
      <c r="A590" s="15"/>
      <c r="B590" s="65"/>
      <c r="C590" s="66"/>
      <c r="D590" s="66"/>
      <c r="E590" s="16"/>
      <c r="F590" s="16"/>
      <c r="G590" s="16"/>
      <c r="H590" s="16"/>
      <c r="I590" s="68"/>
      <c r="J590" s="68"/>
      <c r="K590" s="68"/>
      <c r="L590" s="15"/>
      <c r="M590" s="16"/>
      <c r="N590" s="15"/>
      <c r="O590" s="15"/>
      <c r="P590" s="15"/>
      <c r="Q590" s="15"/>
    </row>
    <row r="591" spans="1:17" ht="12.75" customHeight="1">
      <c r="A591" s="15"/>
      <c r="B591" s="65"/>
      <c r="C591" s="66"/>
      <c r="D591" s="66"/>
      <c r="E591" s="16"/>
      <c r="F591" s="16"/>
      <c r="G591" s="16"/>
      <c r="H591" s="16"/>
      <c r="I591" s="68"/>
      <c r="J591" s="68"/>
      <c r="K591" s="68"/>
      <c r="L591" s="15"/>
      <c r="M591" s="16"/>
      <c r="N591" s="15"/>
      <c r="O591" s="15"/>
      <c r="P591" s="15"/>
      <c r="Q591" s="15"/>
    </row>
    <row r="592" spans="1:17" ht="12.75" customHeight="1">
      <c r="A592" s="15"/>
      <c r="B592" s="65"/>
      <c r="C592" s="66"/>
      <c r="D592" s="66"/>
      <c r="E592" s="16"/>
      <c r="F592" s="16"/>
      <c r="G592" s="16"/>
      <c r="H592" s="16"/>
      <c r="I592" s="68"/>
      <c r="J592" s="68"/>
      <c r="K592" s="68"/>
      <c r="L592" s="15"/>
      <c r="M592" s="16"/>
      <c r="N592" s="15"/>
      <c r="O592" s="15"/>
      <c r="P592" s="15"/>
      <c r="Q592" s="15"/>
    </row>
    <row r="593" spans="1:17" ht="12.75" customHeight="1">
      <c r="A593" s="15"/>
      <c r="B593" s="65"/>
      <c r="C593" s="66"/>
      <c r="D593" s="66"/>
      <c r="E593" s="16"/>
      <c r="F593" s="16"/>
      <c r="G593" s="16"/>
      <c r="H593" s="16"/>
      <c r="I593" s="68"/>
      <c r="J593" s="68"/>
      <c r="K593" s="68"/>
      <c r="L593" s="15"/>
      <c r="M593" s="16"/>
      <c r="N593" s="15"/>
      <c r="O593" s="15"/>
      <c r="P593" s="15"/>
      <c r="Q593" s="15"/>
    </row>
    <row r="594" spans="1:17" ht="12.75" customHeight="1">
      <c r="A594" s="15"/>
      <c r="B594" s="65"/>
      <c r="C594" s="66"/>
      <c r="D594" s="66"/>
      <c r="E594" s="16"/>
      <c r="F594" s="16"/>
      <c r="G594" s="16"/>
      <c r="H594" s="16"/>
      <c r="I594" s="68"/>
      <c r="J594" s="68"/>
      <c r="K594" s="68"/>
      <c r="L594" s="15"/>
      <c r="M594" s="16"/>
      <c r="N594" s="15"/>
      <c r="O594" s="15"/>
      <c r="P594" s="15"/>
      <c r="Q594" s="15"/>
    </row>
    <row r="595" spans="1:17" ht="12.75" customHeight="1">
      <c r="A595" s="15"/>
      <c r="B595" s="65"/>
      <c r="C595" s="66"/>
      <c r="D595" s="66"/>
      <c r="E595" s="16"/>
      <c r="F595" s="16"/>
      <c r="G595" s="16"/>
      <c r="H595" s="16"/>
      <c r="I595" s="68"/>
      <c r="J595" s="68"/>
      <c r="K595" s="68"/>
      <c r="L595" s="15"/>
      <c r="M595" s="16"/>
      <c r="N595" s="15"/>
      <c r="O595" s="15"/>
      <c r="P595" s="15"/>
      <c r="Q595" s="15"/>
    </row>
    <row r="596" spans="1:17" ht="12.75" customHeight="1">
      <c r="A596" s="15"/>
      <c r="B596" s="65"/>
      <c r="C596" s="66"/>
      <c r="D596" s="66"/>
      <c r="E596" s="16"/>
      <c r="F596" s="16"/>
      <c r="G596" s="16"/>
      <c r="H596" s="16"/>
      <c r="I596" s="68"/>
      <c r="J596" s="68"/>
      <c r="K596" s="68"/>
      <c r="L596" s="15"/>
      <c r="M596" s="16"/>
      <c r="N596" s="15"/>
      <c r="O596" s="15"/>
      <c r="P596" s="15"/>
      <c r="Q596" s="15"/>
    </row>
    <row r="597" spans="1:17" ht="12.75" customHeight="1">
      <c r="A597" s="15"/>
      <c r="B597" s="65"/>
      <c r="C597" s="66"/>
      <c r="D597" s="66"/>
      <c r="E597" s="16"/>
      <c r="F597" s="16"/>
      <c r="G597" s="16"/>
      <c r="H597" s="16"/>
      <c r="I597" s="68"/>
      <c r="J597" s="68"/>
      <c r="K597" s="68"/>
      <c r="L597" s="15"/>
      <c r="M597" s="16"/>
      <c r="N597" s="15"/>
      <c r="O597" s="15"/>
      <c r="P597" s="15"/>
      <c r="Q597" s="15"/>
    </row>
    <row r="598" spans="1:17" ht="12.75" customHeight="1">
      <c r="A598" s="15"/>
      <c r="B598" s="65"/>
      <c r="C598" s="66"/>
      <c r="D598" s="66"/>
      <c r="E598" s="16"/>
      <c r="F598" s="16"/>
      <c r="G598" s="16"/>
      <c r="H598" s="16"/>
      <c r="I598" s="68"/>
      <c r="J598" s="68"/>
      <c r="K598" s="68"/>
      <c r="L598" s="15"/>
      <c r="M598" s="16"/>
      <c r="N598" s="15"/>
      <c r="O598" s="15"/>
      <c r="P598" s="15"/>
      <c r="Q598" s="15"/>
    </row>
    <row r="599" spans="1:17" ht="12.75" customHeight="1">
      <c r="A599" s="15"/>
      <c r="B599" s="65"/>
      <c r="C599" s="66"/>
      <c r="D599" s="66"/>
      <c r="E599" s="16"/>
      <c r="F599" s="16"/>
      <c r="G599" s="16"/>
      <c r="H599" s="16"/>
      <c r="I599" s="68"/>
      <c r="J599" s="68"/>
      <c r="K599" s="68"/>
      <c r="L599" s="15"/>
      <c r="M599" s="16"/>
      <c r="N599" s="15"/>
      <c r="O599" s="15"/>
      <c r="P599" s="15"/>
      <c r="Q599" s="15"/>
    </row>
    <row r="600" spans="1:17" ht="12.75" customHeight="1">
      <c r="A600" s="15"/>
      <c r="B600" s="65"/>
      <c r="C600" s="66"/>
      <c r="D600" s="66"/>
      <c r="E600" s="16"/>
      <c r="F600" s="16"/>
      <c r="G600" s="16"/>
      <c r="H600" s="16"/>
      <c r="I600" s="68"/>
      <c r="J600" s="68"/>
      <c r="K600" s="68"/>
      <c r="L600" s="15"/>
      <c r="M600" s="16"/>
      <c r="N600" s="15"/>
      <c r="O600" s="15"/>
      <c r="P600" s="15"/>
      <c r="Q600" s="15"/>
    </row>
    <row r="601" spans="1:17" ht="12.75" customHeight="1">
      <c r="A601" s="15"/>
      <c r="B601" s="65"/>
      <c r="C601" s="66"/>
      <c r="D601" s="66"/>
      <c r="E601" s="16"/>
      <c r="F601" s="16"/>
      <c r="G601" s="16"/>
      <c r="H601" s="16"/>
      <c r="I601" s="68"/>
      <c r="J601" s="68"/>
      <c r="K601" s="68"/>
      <c r="L601" s="15"/>
      <c r="M601" s="16"/>
      <c r="N601" s="15"/>
      <c r="O601" s="15"/>
      <c r="P601" s="15"/>
      <c r="Q601" s="15"/>
    </row>
    <row r="602" spans="1:17" ht="12.75" customHeight="1">
      <c r="A602" s="15"/>
      <c r="B602" s="65"/>
      <c r="C602" s="66"/>
      <c r="D602" s="66"/>
      <c r="E602" s="16"/>
      <c r="F602" s="16"/>
      <c r="G602" s="16"/>
      <c r="H602" s="16"/>
      <c r="I602" s="68"/>
      <c r="J602" s="68"/>
      <c r="K602" s="68"/>
      <c r="L602" s="15"/>
      <c r="M602" s="16"/>
      <c r="N602" s="15"/>
      <c r="O602" s="15"/>
      <c r="P602" s="15"/>
      <c r="Q602" s="15"/>
    </row>
    <row r="603" spans="1:17" ht="12.75" customHeight="1">
      <c r="A603" s="15"/>
      <c r="B603" s="65"/>
      <c r="C603" s="66"/>
      <c r="D603" s="66"/>
      <c r="E603" s="16"/>
      <c r="F603" s="16"/>
      <c r="G603" s="16"/>
      <c r="H603" s="16"/>
      <c r="I603" s="68"/>
      <c r="J603" s="68"/>
      <c r="K603" s="68"/>
      <c r="L603" s="15"/>
      <c r="M603" s="16"/>
      <c r="N603" s="15"/>
      <c r="O603" s="15"/>
      <c r="P603" s="15"/>
      <c r="Q603" s="15"/>
    </row>
    <row r="604" spans="1:17" ht="12.75" customHeight="1">
      <c r="A604" s="15"/>
      <c r="B604" s="65"/>
      <c r="C604" s="66"/>
      <c r="D604" s="66"/>
      <c r="E604" s="16"/>
      <c r="F604" s="16"/>
      <c r="G604" s="16"/>
      <c r="H604" s="16"/>
      <c r="I604" s="68"/>
      <c r="J604" s="68"/>
      <c r="K604" s="68"/>
      <c r="L604" s="15"/>
      <c r="M604" s="16"/>
      <c r="N604" s="15"/>
      <c r="O604" s="15"/>
      <c r="P604" s="15"/>
      <c r="Q604" s="15"/>
    </row>
    <row r="605" spans="1:17" ht="12.75" customHeight="1">
      <c r="A605" s="15"/>
      <c r="B605" s="65"/>
      <c r="C605" s="66"/>
      <c r="D605" s="66"/>
      <c r="E605" s="16"/>
      <c r="F605" s="16"/>
      <c r="G605" s="16"/>
      <c r="H605" s="16"/>
      <c r="I605" s="68"/>
      <c r="J605" s="68"/>
      <c r="K605" s="68"/>
      <c r="L605" s="15"/>
      <c r="M605" s="16"/>
      <c r="N605" s="15"/>
      <c r="O605" s="15"/>
      <c r="P605" s="15"/>
      <c r="Q605" s="15"/>
    </row>
    <row r="606" spans="1:17" ht="12.75" customHeight="1">
      <c r="A606" s="15"/>
      <c r="B606" s="65"/>
      <c r="C606" s="66"/>
      <c r="D606" s="66"/>
      <c r="E606" s="16"/>
      <c r="F606" s="16"/>
      <c r="G606" s="16"/>
      <c r="H606" s="16"/>
      <c r="I606" s="68"/>
      <c r="J606" s="68"/>
      <c r="K606" s="68"/>
      <c r="L606" s="15"/>
      <c r="M606" s="16"/>
      <c r="N606" s="15"/>
      <c r="O606" s="15"/>
      <c r="P606" s="15"/>
      <c r="Q606" s="15"/>
    </row>
    <row r="607" spans="1:17" ht="12.75" customHeight="1">
      <c r="A607" s="15"/>
      <c r="B607" s="65"/>
      <c r="C607" s="66"/>
      <c r="D607" s="66"/>
      <c r="E607" s="16"/>
      <c r="F607" s="16"/>
      <c r="G607" s="16"/>
      <c r="H607" s="16"/>
      <c r="I607" s="68"/>
      <c r="J607" s="68"/>
      <c r="K607" s="68"/>
      <c r="L607" s="15"/>
      <c r="M607" s="16"/>
      <c r="N607" s="15"/>
      <c r="O607" s="15"/>
      <c r="P607" s="15"/>
      <c r="Q607" s="15"/>
    </row>
    <row r="608" spans="1:17" ht="12.75" customHeight="1">
      <c r="A608" s="15"/>
      <c r="B608" s="65"/>
      <c r="C608" s="66"/>
      <c r="D608" s="66"/>
      <c r="E608" s="16"/>
      <c r="F608" s="16"/>
      <c r="G608" s="16"/>
      <c r="H608" s="16"/>
      <c r="I608" s="68"/>
      <c r="J608" s="68"/>
      <c r="K608" s="68"/>
      <c r="L608" s="15"/>
      <c r="M608" s="16"/>
      <c r="N608" s="15"/>
      <c r="O608" s="15"/>
      <c r="P608" s="15"/>
      <c r="Q608" s="15"/>
    </row>
    <row r="609" spans="1:17" ht="12.75" customHeight="1">
      <c r="A609" s="15"/>
      <c r="B609" s="65"/>
      <c r="C609" s="66"/>
      <c r="D609" s="66"/>
      <c r="E609" s="16"/>
      <c r="F609" s="16"/>
      <c r="G609" s="16"/>
      <c r="H609" s="16"/>
      <c r="I609" s="68"/>
      <c r="J609" s="68"/>
      <c r="K609" s="68"/>
      <c r="L609" s="15"/>
      <c r="M609" s="16"/>
      <c r="N609" s="15"/>
      <c r="O609" s="15"/>
      <c r="P609" s="15"/>
      <c r="Q609" s="15"/>
    </row>
    <row r="610" spans="1:17" ht="12.75" customHeight="1">
      <c r="A610" s="15"/>
      <c r="B610" s="65"/>
      <c r="C610" s="66"/>
      <c r="D610" s="66"/>
      <c r="E610" s="16"/>
      <c r="F610" s="16"/>
      <c r="G610" s="16"/>
      <c r="H610" s="16"/>
      <c r="I610" s="68"/>
      <c r="J610" s="68"/>
      <c r="K610" s="68"/>
      <c r="L610" s="15"/>
      <c r="M610" s="16"/>
      <c r="N610" s="15"/>
      <c r="O610" s="15"/>
      <c r="P610" s="15"/>
      <c r="Q610" s="15"/>
    </row>
    <row r="611" spans="1:17" ht="12.75" customHeight="1">
      <c r="A611" s="15"/>
      <c r="B611" s="65"/>
      <c r="C611" s="66"/>
      <c r="D611" s="66"/>
      <c r="E611" s="16"/>
      <c r="F611" s="16"/>
      <c r="G611" s="16"/>
      <c r="H611" s="16"/>
      <c r="I611" s="68"/>
      <c r="J611" s="68"/>
      <c r="K611" s="68"/>
      <c r="L611" s="15"/>
      <c r="M611" s="16"/>
      <c r="N611" s="15"/>
      <c r="O611" s="15"/>
      <c r="P611" s="15"/>
      <c r="Q611" s="15"/>
    </row>
    <row r="612" spans="1:17" ht="12.75" customHeight="1">
      <c r="A612" s="15"/>
      <c r="B612" s="65"/>
      <c r="C612" s="66"/>
      <c r="D612" s="66"/>
      <c r="E612" s="16"/>
      <c r="F612" s="16"/>
      <c r="G612" s="16"/>
      <c r="H612" s="16"/>
      <c r="I612" s="68"/>
      <c r="J612" s="68"/>
      <c r="K612" s="68"/>
      <c r="L612" s="15"/>
      <c r="M612" s="16"/>
      <c r="N612" s="15"/>
      <c r="O612" s="15"/>
      <c r="P612" s="15"/>
      <c r="Q612" s="15"/>
    </row>
    <row r="613" spans="1:17" ht="12.75" customHeight="1">
      <c r="A613" s="15"/>
      <c r="B613" s="65"/>
      <c r="C613" s="66"/>
      <c r="D613" s="66"/>
      <c r="E613" s="16"/>
      <c r="F613" s="16"/>
      <c r="G613" s="16"/>
      <c r="H613" s="16"/>
      <c r="I613" s="68"/>
      <c r="J613" s="68"/>
      <c r="K613" s="68"/>
      <c r="L613" s="15"/>
      <c r="M613" s="16"/>
      <c r="N613" s="15"/>
      <c r="O613" s="15"/>
      <c r="P613" s="15"/>
      <c r="Q613" s="15"/>
    </row>
    <row r="614" spans="1:17" ht="12.75" customHeight="1">
      <c r="A614" s="15"/>
      <c r="B614" s="65"/>
      <c r="C614" s="66"/>
      <c r="D614" s="66"/>
      <c r="E614" s="16"/>
      <c r="F614" s="16"/>
      <c r="G614" s="16"/>
      <c r="H614" s="16"/>
      <c r="I614" s="68"/>
      <c r="J614" s="68"/>
      <c r="K614" s="68"/>
      <c r="L614" s="15"/>
      <c r="M614" s="16"/>
      <c r="N614" s="15"/>
      <c r="O614" s="15"/>
      <c r="P614" s="15"/>
      <c r="Q614" s="15"/>
    </row>
    <row r="615" spans="1:17" ht="12.75" customHeight="1">
      <c r="A615" s="15"/>
      <c r="B615" s="65"/>
      <c r="C615" s="66"/>
      <c r="D615" s="66"/>
      <c r="E615" s="16"/>
      <c r="F615" s="16"/>
      <c r="G615" s="16"/>
      <c r="H615" s="16"/>
      <c r="I615" s="68"/>
      <c r="J615" s="68"/>
      <c r="K615" s="68"/>
      <c r="L615" s="15"/>
      <c r="M615" s="16"/>
      <c r="N615" s="15"/>
      <c r="O615" s="15"/>
      <c r="P615" s="15"/>
      <c r="Q615" s="15"/>
    </row>
    <row r="616" spans="1:17" ht="12.75" customHeight="1">
      <c r="A616" s="15"/>
      <c r="B616" s="65"/>
      <c r="C616" s="66"/>
      <c r="D616" s="66"/>
      <c r="E616" s="16"/>
      <c r="F616" s="16"/>
      <c r="G616" s="16"/>
      <c r="H616" s="16"/>
      <c r="I616" s="68"/>
      <c r="J616" s="68"/>
      <c r="K616" s="68"/>
      <c r="L616" s="15"/>
      <c r="M616" s="16"/>
      <c r="N616" s="15"/>
      <c r="O616" s="15"/>
      <c r="P616" s="15"/>
      <c r="Q616" s="15"/>
    </row>
    <row r="617" spans="1:17" ht="12.75" customHeight="1">
      <c r="A617" s="15"/>
      <c r="B617" s="65"/>
      <c r="C617" s="66"/>
      <c r="D617" s="66"/>
      <c r="E617" s="16"/>
      <c r="F617" s="16"/>
      <c r="G617" s="16"/>
      <c r="H617" s="16"/>
      <c r="I617" s="68"/>
      <c r="J617" s="68"/>
      <c r="K617" s="68"/>
      <c r="L617" s="15"/>
      <c r="M617" s="16"/>
      <c r="N617" s="15"/>
      <c r="O617" s="15"/>
      <c r="P617" s="15"/>
      <c r="Q617" s="15"/>
    </row>
    <row r="618" spans="1:17" ht="12.75" customHeight="1">
      <c r="A618" s="15"/>
      <c r="B618" s="65"/>
      <c r="C618" s="66"/>
      <c r="D618" s="66"/>
      <c r="E618" s="16"/>
      <c r="F618" s="16"/>
      <c r="G618" s="16"/>
      <c r="H618" s="16"/>
      <c r="I618" s="68"/>
      <c r="J618" s="68"/>
      <c r="K618" s="68"/>
      <c r="L618" s="15"/>
      <c r="M618" s="16"/>
      <c r="N618" s="15"/>
      <c r="O618" s="15"/>
      <c r="P618" s="15"/>
      <c r="Q618" s="15"/>
    </row>
    <row r="619" spans="1:17" ht="12.75" customHeight="1">
      <c r="A619" s="15"/>
      <c r="B619" s="65"/>
      <c r="C619" s="66"/>
      <c r="D619" s="66"/>
      <c r="E619" s="16"/>
      <c r="F619" s="16"/>
      <c r="G619" s="16"/>
      <c r="H619" s="16"/>
      <c r="I619" s="68"/>
      <c r="J619" s="68"/>
      <c r="K619" s="68"/>
      <c r="L619" s="15"/>
      <c r="M619" s="16"/>
      <c r="N619" s="15"/>
      <c r="O619" s="15"/>
      <c r="P619" s="15"/>
      <c r="Q619" s="15"/>
    </row>
    <row r="620" spans="1:17" ht="12.75" customHeight="1">
      <c r="A620" s="15"/>
      <c r="B620" s="65"/>
      <c r="C620" s="66"/>
      <c r="D620" s="66"/>
      <c r="E620" s="16"/>
      <c r="F620" s="16"/>
      <c r="G620" s="16"/>
      <c r="H620" s="16"/>
      <c r="I620" s="68"/>
      <c r="J620" s="68"/>
      <c r="K620" s="68"/>
      <c r="L620" s="15"/>
      <c r="M620" s="16"/>
      <c r="N620" s="15"/>
      <c r="O620" s="15"/>
      <c r="P620" s="15"/>
      <c r="Q620" s="15"/>
    </row>
    <row r="621" spans="1:17" ht="12.75" customHeight="1">
      <c r="A621" s="15"/>
      <c r="B621" s="65"/>
      <c r="C621" s="66"/>
      <c r="D621" s="66"/>
      <c r="E621" s="16"/>
      <c r="F621" s="16"/>
      <c r="G621" s="16"/>
      <c r="H621" s="16"/>
      <c r="I621" s="68"/>
      <c r="J621" s="68"/>
      <c r="K621" s="68"/>
      <c r="L621" s="15"/>
      <c r="M621" s="16"/>
      <c r="N621" s="15"/>
      <c r="O621" s="15"/>
      <c r="P621" s="15"/>
      <c r="Q621" s="15"/>
    </row>
    <row r="622" spans="1:17" ht="12.75" customHeight="1">
      <c r="A622" s="15"/>
      <c r="B622" s="65"/>
      <c r="C622" s="66"/>
      <c r="D622" s="66"/>
      <c r="E622" s="16"/>
      <c r="F622" s="16"/>
      <c r="G622" s="16"/>
      <c r="H622" s="16"/>
      <c r="I622" s="68"/>
      <c r="J622" s="68"/>
      <c r="K622" s="68"/>
      <c r="L622" s="15"/>
      <c r="M622" s="16"/>
      <c r="N622" s="15"/>
      <c r="O622" s="15"/>
      <c r="P622" s="15"/>
      <c r="Q622" s="15"/>
    </row>
    <row r="623" spans="1:17" ht="12.75" customHeight="1">
      <c r="A623" s="15"/>
      <c r="B623" s="65"/>
      <c r="C623" s="66"/>
      <c r="D623" s="66"/>
      <c r="E623" s="16"/>
      <c r="F623" s="16"/>
      <c r="G623" s="16"/>
      <c r="H623" s="16"/>
      <c r="I623" s="68"/>
      <c r="J623" s="68"/>
      <c r="K623" s="68"/>
      <c r="L623" s="15"/>
      <c r="M623" s="16"/>
      <c r="N623" s="15"/>
      <c r="O623" s="15"/>
      <c r="P623" s="15"/>
      <c r="Q623" s="15"/>
    </row>
    <row r="624" spans="1:17" ht="12.75" customHeight="1">
      <c r="A624" s="15"/>
      <c r="B624" s="65"/>
      <c r="C624" s="66"/>
      <c r="D624" s="66"/>
      <c r="E624" s="16"/>
      <c r="F624" s="16"/>
      <c r="G624" s="16"/>
      <c r="H624" s="16"/>
      <c r="I624" s="68"/>
      <c r="J624" s="68"/>
      <c r="K624" s="68"/>
      <c r="L624" s="15"/>
      <c r="M624" s="16"/>
      <c r="N624" s="15"/>
      <c r="O624" s="15"/>
      <c r="P624" s="15"/>
      <c r="Q624" s="15"/>
    </row>
    <row r="625" spans="1:17" ht="12.75" customHeight="1">
      <c r="A625" s="15"/>
      <c r="B625" s="65"/>
      <c r="C625" s="66"/>
      <c r="D625" s="66"/>
      <c r="E625" s="16"/>
      <c r="F625" s="16"/>
      <c r="G625" s="16"/>
      <c r="H625" s="16"/>
      <c r="I625" s="68"/>
      <c r="J625" s="68"/>
      <c r="K625" s="68"/>
      <c r="L625" s="15"/>
      <c r="M625" s="16"/>
      <c r="N625" s="15"/>
      <c r="O625" s="15"/>
      <c r="P625" s="15"/>
      <c r="Q625" s="15"/>
    </row>
    <row r="626" spans="1:17" ht="12.75" customHeight="1">
      <c r="A626" s="15"/>
      <c r="B626" s="65"/>
      <c r="C626" s="66"/>
      <c r="D626" s="66"/>
      <c r="E626" s="16"/>
      <c r="F626" s="16"/>
      <c r="G626" s="16"/>
      <c r="H626" s="16"/>
      <c r="I626" s="68"/>
      <c r="J626" s="68"/>
      <c r="K626" s="68"/>
      <c r="L626" s="15"/>
      <c r="M626" s="16"/>
      <c r="N626" s="15"/>
      <c r="O626" s="15"/>
      <c r="P626" s="15"/>
      <c r="Q626" s="15"/>
    </row>
    <row r="627" spans="1:17" ht="12.75" customHeight="1">
      <c r="A627" s="15"/>
      <c r="B627" s="65"/>
      <c r="C627" s="66"/>
      <c r="D627" s="66"/>
      <c r="E627" s="16"/>
      <c r="F627" s="16"/>
      <c r="G627" s="16"/>
      <c r="H627" s="16"/>
      <c r="I627" s="68"/>
      <c r="J627" s="68"/>
      <c r="K627" s="68"/>
      <c r="L627" s="15"/>
      <c r="M627" s="16"/>
      <c r="N627" s="15"/>
      <c r="O627" s="15"/>
      <c r="P627" s="15"/>
      <c r="Q627" s="15"/>
    </row>
    <row r="628" spans="1:17" ht="12.75" customHeight="1">
      <c r="A628" s="15"/>
      <c r="B628" s="65"/>
      <c r="C628" s="66"/>
      <c r="D628" s="66"/>
      <c r="E628" s="16"/>
      <c r="F628" s="16"/>
      <c r="G628" s="16"/>
      <c r="H628" s="16"/>
      <c r="I628" s="68"/>
      <c r="J628" s="68"/>
      <c r="K628" s="68"/>
      <c r="L628" s="15"/>
      <c r="M628" s="16"/>
      <c r="N628" s="15"/>
      <c r="O628" s="15"/>
      <c r="P628" s="15"/>
      <c r="Q628" s="15"/>
    </row>
    <row r="629" spans="1:17" ht="12.75" customHeight="1">
      <c r="A629" s="15"/>
      <c r="B629" s="65"/>
      <c r="C629" s="66"/>
      <c r="D629" s="66"/>
      <c r="E629" s="16"/>
      <c r="F629" s="16"/>
      <c r="G629" s="16"/>
      <c r="H629" s="16"/>
      <c r="I629" s="68"/>
      <c r="J629" s="68"/>
      <c r="K629" s="68"/>
      <c r="L629" s="15"/>
      <c r="M629" s="16"/>
      <c r="N629" s="15"/>
      <c r="O629" s="15"/>
      <c r="P629" s="15"/>
      <c r="Q629" s="15"/>
    </row>
    <row r="630" spans="1:17" ht="12.75" customHeight="1">
      <c r="A630" s="15"/>
      <c r="B630" s="65"/>
      <c r="C630" s="66"/>
      <c r="D630" s="66"/>
      <c r="E630" s="16"/>
      <c r="F630" s="16"/>
      <c r="G630" s="16"/>
      <c r="H630" s="16"/>
      <c r="I630" s="68"/>
      <c r="J630" s="68"/>
      <c r="K630" s="68"/>
      <c r="L630" s="15"/>
      <c r="M630" s="16"/>
      <c r="N630" s="15"/>
      <c r="O630" s="15"/>
      <c r="P630" s="15"/>
      <c r="Q630" s="15"/>
    </row>
    <row r="631" spans="1:17" ht="12.75" customHeight="1">
      <c r="A631" s="15"/>
      <c r="B631" s="65"/>
      <c r="C631" s="66"/>
      <c r="D631" s="66"/>
      <c r="E631" s="16"/>
      <c r="F631" s="16"/>
      <c r="G631" s="16"/>
      <c r="H631" s="16"/>
      <c r="I631" s="68"/>
      <c r="J631" s="68"/>
      <c r="K631" s="68"/>
      <c r="L631" s="15"/>
      <c r="M631" s="16"/>
      <c r="N631" s="15"/>
      <c r="O631" s="15"/>
      <c r="P631" s="15"/>
      <c r="Q631" s="15"/>
    </row>
    <row r="632" spans="1:17" ht="12.75" customHeight="1">
      <c r="A632" s="15"/>
      <c r="B632" s="65"/>
      <c r="C632" s="66"/>
      <c r="D632" s="66"/>
      <c r="E632" s="16"/>
      <c r="F632" s="16"/>
      <c r="G632" s="16"/>
      <c r="H632" s="16"/>
      <c r="I632" s="68"/>
      <c r="J632" s="68"/>
      <c r="K632" s="68"/>
      <c r="L632" s="15"/>
      <c r="M632" s="16"/>
      <c r="N632" s="15"/>
      <c r="O632" s="15"/>
      <c r="P632" s="15"/>
      <c r="Q632" s="15"/>
    </row>
    <row r="633" spans="1:17" ht="12.75" customHeight="1">
      <c r="A633" s="15"/>
      <c r="B633" s="65"/>
      <c r="C633" s="66"/>
      <c r="D633" s="66"/>
      <c r="E633" s="16"/>
      <c r="F633" s="16"/>
      <c r="G633" s="16"/>
      <c r="H633" s="16"/>
      <c r="I633" s="68"/>
      <c r="J633" s="68"/>
      <c r="K633" s="68"/>
      <c r="L633" s="15"/>
      <c r="M633" s="16"/>
      <c r="N633" s="15"/>
      <c r="O633" s="15"/>
      <c r="P633" s="15"/>
      <c r="Q633" s="15"/>
    </row>
    <row r="634" spans="1:17" ht="12.75" customHeight="1">
      <c r="A634" s="15"/>
      <c r="B634" s="65"/>
      <c r="C634" s="66"/>
      <c r="D634" s="66"/>
      <c r="E634" s="16"/>
      <c r="F634" s="16"/>
      <c r="G634" s="16"/>
      <c r="H634" s="16"/>
      <c r="I634" s="68"/>
      <c r="J634" s="68"/>
      <c r="K634" s="68"/>
      <c r="L634" s="15"/>
      <c r="M634" s="16"/>
      <c r="N634" s="15"/>
      <c r="O634" s="15"/>
      <c r="P634" s="15"/>
      <c r="Q634" s="15"/>
    </row>
    <row r="635" spans="1:17" ht="12.75" customHeight="1">
      <c r="A635" s="15"/>
      <c r="B635" s="65"/>
      <c r="C635" s="66"/>
      <c r="D635" s="66"/>
      <c r="E635" s="16"/>
      <c r="F635" s="16"/>
      <c r="G635" s="16"/>
      <c r="H635" s="16"/>
      <c r="I635" s="68"/>
      <c r="J635" s="68"/>
      <c r="K635" s="68"/>
      <c r="L635" s="15"/>
      <c r="M635" s="16"/>
      <c r="N635" s="15"/>
      <c r="O635" s="15"/>
      <c r="P635" s="15"/>
      <c r="Q635" s="15"/>
    </row>
    <row r="636" spans="1:17" ht="12.75" customHeight="1">
      <c r="A636" s="15"/>
      <c r="B636" s="65"/>
      <c r="C636" s="66"/>
      <c r="D636" s="66"/>
      <c r="E636" s="16"/>
      <c r="F636" s="16"/>
      <c r="G636" s="16"/>
      <c r="H636" s="16"/>
      <c r="I636" s="68"/>
      <c r="J636" s="68"/>
      <c r="K636" s="68"/>
      <c r="L636" s="15"/>
      <c r="M636" s="16"/>
      <c r="N636" s="15"/>
      <c r="O636" s="15"/>
      <c r="P636" s="15"/>
      <c r="Q636" s="15"/>
    </row>
    <row r="637" spans="1:17" ht="12.75" customHeight="1">
      <c r="A637" s="15"/>
      <c r="B637" s="65"/>
      <c r="C637" s="66"/>
      <c r="D637" s="66"/>
      <c r="E637" s="16"/>
      <c r="F637" s="16"/>
      <c r="G637" s="16"/>
      <c r="H637" s="16"/>
      <c r="I637" s="68"/>
      <c r="J637" s="68"/>
      <c r="K637" s="68"/>
      <c r="L637" s="15"/>
      <c r="M637" s="16"/>
      <c r="N637" s="15"/>
      <c r="O637" s="15"/>
      <c r="P637" s="15"/>
      <c r="Q637" s="15"/>
    </row>
    <row r="638" spans="1:17" ht="12.75" customHeight="1">
      <c r="A638" s="15"/>
      <c r="B638" s="65"/>
      <c r="C638" s="66"/>
      <c r="D638" s="66"/>
      <c r="E638" s="16"/>
      <c r="F638" s="16"/>
      <c r="G638" s="16"/>
      <c r="H638" s="16"/>
      <c r="I638" s="68"/>
      <c r="J638" s="68"/>
      <c r="K638" s="68"/>
      <c r="L638" s="15"/>
      <c r="M638" s="16"/>
      <c r="N638" s="15"/>
      <c r="O638" s="15"/>
      <c r="P638" s="15"/>
      <c r="Q638" s="15"/>
    </row>
    <row r="639" spans="1:17" ht="12.75" customHeight="1">
      <c r="A639" s="15"/>
      <c r="B639" s="65"/>
      <c r="C639" s="66"/>
      <c r="D639" s="66"/>
      <c r="E639" s="16"/>
      <c r="F639" s="16"/>
      <c r="G639" s="16"/>
      <c r="H639" s="16"/>
      <c r="I639" s="68"/>
      <c r="J639" s="68"/>
      <c r="K639" s="68"/>
      <c r="L639" s="15"/>
      <c r="M639" s="16"/>
      <c r="N639" s="15"/>
      <c r="O639" s="15"/>
      <c r="P639" s="15"/>
      <c r="Q639" s="15"/>
    </row>
    <row r="640" spans="1:17" ht="12.75" customHeight="1">
      <c r="A640" s="15"/>
      <c r="B640" s="65"/>
      <c r="C640" s="66"/>
      <c r="D640" s="66"/>
      <c r="E640" s="16"/>
      <c r="F640" s="16"/>
      <c r="G640" s="16"/>
      <c r="H640" s="16"/>
      <c r="I640" s="68"/>
      <c r="J640" s="68"/>
      <c r="K640" s="68"/>
      <c r="L640" s="15"/>
      <c r="M640" s="16"/>
      <c r="N640" s="15"/>
      <c r="O640" s="15"/>
      <c r="P640" s="15"/>
      <c r="Q640" s="15"/>
    </row>
    <row r="641" spans="1:17" ht="12.75" customHeight="1">
      <c r="A641" s="15"/>
      <c r="B641" s="65"/>
      <c r="C641" s="66"/>
      <c r="D641" s="66"/>
      <c r="E641" s="16"/>
      <c r="F641" s="16"/>
      <c r="G641" s="16"/>
      <c r="H641" s="16"/>
      <c r="I641" s="68"/>
      <c r="J641" s="68"/>
      <c r="K641" s="68"/>
      <c r="L641" s="15"/>
      <c r="M641" s="16"/>
      <c r="N641" s="15"/>
      <c r="O641" s="15"/>
      <c r="P641" s="15"/>
      <c r="Q641" s="15"/>
    </row>
    <row r="642" spans="1:17" ht="12.75" customHeight="1">
      <c r="A642" s="15"/>
      <c r="B642" s="65"/>
      <c r="C642" s="66"/>
      <c r="D642" s="66"/>
      <c r="E642" s="16"/>
      <c r="F642" s="16"/>
      <c r="G642" s="16"/>
      <c r="H642" s="16"/>
      <c r="I642" s="68"/>
      <c r="J642" s="68"/>
      <c r="K642" s="68"/>
      <c r="L642" s="15"/>
      <c r="M642" s="16"/>
      <c r="N642" s="15"/>
      <c r="O642" s="15"/>
      <c r="P642" s="15"/>
      <c r="Q642" s="15"/>
    </row>
    <row r="643" spans="1:17" ht="12.75" customHeight="1">
      <c r="A643" s="15"/>
      <c r="B643" s="65"/>
      <c r="C643" s="66"/>
      <c r="D643" s="66"/>
      <c r="E643" s="16"/>
      <c r="F643" s="16"/>
      <c r="G643" s="16"/>
      <c r="H643" s="16"/>
      <c r="I643" s="68"/>
      <c r="J643" s="68"/>
      <c r="K643" s="68"/>
      <c r="L643" s="15"/>
      <c r="M643" s="16"/>
      <c r="N643" s="15"/>
      <c r="O643" s="15"/>
      <c r="P643" s="15"/>
      <c r="Q643" s="15"/>
    </row>
    <row r="644" spans="1:17" ht="12.75" customHeight="1">
      <c r="A644" s="15"/>
      <c r="B644" s="65"/>
      <c r="C644" s="66"/>
      <c r="D644" s="66"/>
      <c r="E644" s="16"/>
      <c r="F644" s="16"/>
      <c r="G644" s="16"/>
      <c r="H644" s="16"/>
      <c r="I644" s="68"/>
      <c r="J644" s="68"/>
      <c r="K644" s="68"/>
      <c r="L644" s="15"/>
      <c r="M644" s="16"/>
      <c r="N644" s="15"/>
      <c r="O644" s="15"/>
      <c r="P644" s="15"/>
      <c r="Q644" s="15"/>
    </row>
    <row r="645" spans="1:17" ht="12.75" customHeight="1">
      <c r="A645" s="15"/>
      <c r="B645" s="65"/>
      <c r="C645" s="66"/>
      <c r="D645" s="66"/>
      <c r="E645" s="16"/>
      <c r="F645" s="16"/>
      <c r="G645" s="16"/>
      <c r="H645" s="16"/>
      <c r="I645" s="68"/>
      <c r="J645" s="68"/>
      <c r="K645" s="68"/>
      <c r="L645" s="15"/>
      <c r="M645" s="16"/>
      <c r="N645" s="15"/>
      <c r="O645" s="15"/>
      <c r="P645" s="15"/>
      <c r="Q645" s="15"/>
    </row>
    <row r="646" spans="1:17" ht="12.75" customHeight="1">
      <c r="A646" s="15"/>
      <c r="B646" s="65"/>
      <c r="C646" s="66"/>
      <c r="D646" s="66"/>
      <c r="E646" s="16"/>
      <c r="F646" s="16"/>
      <c r="G646" s="16"/>
      <c r="H646" s="16"/>
      <c r="I646" s="68"/>
      <c r="J646" s="68"/>
      <c r="K646" s="68"/>
      <c r="L646" s="15"/>
      <c r="M646" s="16"/>
      <c r="N646" s="15"/>
      <c r="O646" s="15"/>
      <c r="P646" s="15"/>
      <c r="Q646" s="15"/>
    </row>
    <row r="647" spans="1:17" ht="12.75" customHeight="1">
      <c r="A647" s="15"/>
      <c r="B647" s="65"/>
      <c r="C647" s="66"/>
      <c r="D647" s="66"/>
      <c r="E647" s="16"/>
      <c r="F647" s="16"/>
      <c r="G647" s="16"/>
      <c r="H647" s="16"/>
      <c r="I647" s="68"/>
      <c r="J647" s="68"/>
      <c r="K647" s="68"/>
      <c r="L647" s="15"/>
      <c r="M647" s="16"/>
      <c r="N647" s="15"/>
      <c r="O647" s="15"/>
      <c r="P647" s="15"/>
      <c r="Q647" s="15"/>
    </row>
    <row r="648" spans="1:17" ht="12.75" customHeight="1">
      <c r="A648" s="15"/>
      <c r="B648" s="65"/>
      <c r="C648" s="66"/>
      <c r="D648" s="66"/>
      <c r="E648" s="16"/>
      <c r="F648" s="16"/>
      <c r="G648" s="16"/>
      <c r="H648" s="16"/>
      <c r="I648" s="68"/>
      <c r="J648" s="68"/>
      <c r="K648" s="68"/>
      <c r="L648" s="15"/>
      <c r="M648" s="16"/>
      <c r="N648" s="15"/>
      <c r="O648" s="15"/>
      <c r="P648" s="15"/>
      <c r="Q648" s="15"/>
    </row>
    <row r="649" spans="1:17" ht="12.75" customHeight="1">
      <c r="A649" s="15"/>
      <c r="B649" s="65"/>
      <c r="C649" s="66"/>
      <c r="D649" s="66"/>
      <c r="E649" s="16"/>
      <c r="F649" s="16"/>
      <c r="G649" s="16"/>
      <c r="H649" s="16"/>
      <c r="I649" s="68"/>
      <c r="J649" s="68"/>
      <c r="K649" s="68"/>
      <c r="L649" s="15"/>
      <c r="M649" s="16"/>
      <c r="N649" s="15"/>
      <c r="O649" s="15"/>
      <c r="P649" s="15"/>
      <c r="Q649" s="15"/>
    </row>
    <row r="650" spans="1:17" ht="12.75" customHeight="1">
      <c r="A650" s="15"/>
      <c r="B650" s="65"/>
      <c r="C650" s="66"/>
      <c r="D650" s="66"/>
      <c r="E650" s="16"/>
      <c r="F650" s="16"/>
      <c r="G650" s="16"/>
      <c r="H650" s="16"/>
      <c r="I650" s="68"/>
      <c r="J650" s="68"/>
      <c r="K650" s="68"/>
      <c r="L650" s="15"/>
      <c r="M650" s="16"/>
      <c r="N650" s="15"/>
      <c r="O650" s="15"/>
      <c r="P650" s="15"/>
      <c r="Q650" s="15"/>
    </row>
    <row r="651" spans="1:17" ht="12.75" customHeight="1">
      <c r="A651" s="15"/>
      <c r="B651" s="65"/>
      <c r="C651" s="66"/>
      <c r="D651" s="66"/>
      <c r="E651" s="16"/>
      <c r="F651" s="16"/>
      <c r="G651" s="16"/>
      <c r="H651" s="16"/>
      <c r="I651" s="68"/>
      <c r="J651" s="68"/>
      <c r="K651" s="68"/>
      <c r="L651" s="15"/>
      <c r="M651" s="16"/>
      <c r="N651" s="15"/>
      <c r="O651" s="15"/>
      <c r="P651" s="15"/>
      <c r="Q651" s="15"/>
    </row>
    <row r="652" spans="1:17" ht="12.75" customHeight="1">
      <c r="A652" s="15"/>
      <c r="B652" s="65"/>
      <c r="C652" s="66"/>
      <c r="D652" s="66"/>
      <c r="E652" s="16"/>
      <c r="F652" s="16"/>
      <c r="G652" s="16"/>
      <c r="H652" s="16"/>
      <c r="I652" s="68"/>
      <c r="J652" s="68"/>
      <c r="K652" s="68"/>
      <c r="L652" s="15"/>
      <c r="M652" s="16"/>
      <c r="N652" s="15"/>
      <c r="O652" s="15"/>
      <c r="P652" s="15"/>
      <c r="Q652" s="15"/>
    </row>
    <row r="653" spans="1:17" ht="12.75" customHeight="1">
      <c r="A653" s="15"/>
      <c r="B653" s="65"/>
      <c r="C653" s="66"/>
      <c r="D653" s="66"/>
      <c r="E653" s="16"/>
      <c r="F653" s="16"/>
      <c r="G653" s="16"/>
      <c r="H653" s="16"/>
      <c r="I653" s="68"/>
      <c r="J653" s="68"/>
      <c r="K653" s="68"/>
      <c r="L653" s="15"/>
      <c r="M653" s="16"/>
      <c r="N653" s="15"/>
      <c r="O653" s="15"/>
      <c r="P653" s="15"/>
      <c r="Q653" s="15"/>
    </row>
    <row r="654" spans="1:17" ht="12.75" customHeight="1">
      <c r="A654" s="15"/>
      <c r="B654" s="65"/>
      <c r="C654" s="66"/>
      <c r="D654" s="66"/>
      <c r="E654" s="16"/>
      <c r="F654" s="16"/>
      <c r="G654" s="16"/>
      <c r="H654" s="16"/>
      <c r="I654" s="68"/>
      <c r="J654" s="68"/>
      <c r="K654" s="68"/>
      <c r="L654" s="15"/>
      <c r="M654" s="16"/>
      <c r="N654" s="15"/>
      <c r="O654" s="15"/>
      <c r="P654" s="15"/>
      <c r="Q654" s="15"/>
    </row>
    <row r="655" spans="1:17" ht="12.75" customHeight="1">
      <c r="A655" s="15"/>
      <c r="B655" s="65"/>
      <c r="C655" s="66"/>
      <c r="D655" s="66"/>
      <c r="E655" s="16"/>
      <c r="F655" s="16"/>
      <c r="G655" s="16"/>
      <c r="H655" s="16"/>
      <c r="I655" s="68"/>
      <c r="J655" s="68"/>
      <c r="K655" s="68"/>
      <c r="L655" s="15"/>
      <c r="M655" s="16"/>
      <c r="N655" s="15"/>
      <c r="O655" s="15"/>
      <c r="P655" s="15"/>
      <c r="Q655" s="15"/>
    </row>
    <row r="656" spans="1:17" ht="12.75" customHeight="1">
      <c r="A656" s="15"/>
      <c r="B656" s="65"/>
      <c r="C656" s="66"/>
      <c r="D656" s="66"/>
      <c r="E656" s="16"/>
      <c r="F656" s="16"/>
      <c r="G656" s="16"/>
      <c r="H656" s="16"/>
      <c r="I656" s="68"/>
      <c r="J656" s="68"/>
      <c r="K656" s="68"/>
      <c r="L656" s="15"/>
      <c r="M656" s="16"/>
      <c r="N656" s="15"/>
      <c r="O656" s="15"/>
      <c r="P656" s="15"/>
      <c r="Q656" s="15"/>
    </row>
    <row r="657" spans="1:17" ht="12.75" customHeight="1">
      <c r="A657" s="15"/>
      <c r="B657" s="65"/>
      <c r="C657" s="66"/>
      <c r="D657" s="66"/>
      <c r="E657" s="16"/>
      <c r="F657" s="16"/>
      <c r="G657" s="16"/>
      <c r="H657" s="16"/>
      <c r="I657" s="68"/>
      <c r="J657" s="68"/>
      <c r="K657" s="68"/>
      <c r="L657" s="15"/>
      <c r="M657" s="16"/>
      <c r="N657" s="15"/>
      <c r="O657" s="15"/>
      <c r="P657" s="15"/>
      <c r="Q657" s="15"/>
    </row>
    <row r="658" spans="1:17" ht="12.75" customHeight="1">
      <c r="A658" s="15"/>
      <c r="B658" s="65"/>
      <c r="C658" s="66"/>
      <c r="D658" s="66"/>
      <c r="E658" s="16"/>
      <c r="F658" s="16"/>
      <c r="G658" s="16"/>
      <c r="H658" s="16"/>
      <c r="I658" s="68"/>
      <c r="J658" s="68"/>
      <c r="K658" s="68"/>
      <c r="L658" s="15"/>
      <c r="M658" s="16"/>
      <c r="N658" s="15"/>
      <c r="O658" s="15"/>
      <c r="P658" s="15"/>
      <c r="Q658" s="15"/>
    </row>
    <row r="659" spans="1:17" ht="12.75" customHeight="1">
      <c r="A659" s="15"/>
      <c r="B659" s="65"/>
      <c r="C659" s="66"/>
      <c r="D659" s="66"/>
      <c r="E659" s="16"/>
      <c r="F659" s="16"/>
      <c r="G659" s="16"/>
      <c r="H659" s="16"/>
      <c r="I659" s="68"/>
      <c r="J659" s="68"/>
      <c r="K659" s="68"/>
      <c r="L659" s="15"/>
      <c r="M659" s="16"/>
      <c r="N659" s="15"/>
      <c r="O659" s="15"/>
      <c r="P659" s="15"/>
      <c r="Q659" s="15"/>
    </row>
    <row r="660" spans="1:17" ht="12.75" customHeight="1">
      <c r="A660" s="15"/>
      <c r="B660" s="65"/>
      <c r="C660" s="66"/>
      <c r="D660" s="66"/>
      <c r="E660" s="16"/>
      <c r="F660" s="16"/>
      <c r="G660" s="16"/>
      <c r="H660" s="16"/>
      <c r="I660" s="68"/>
      <c r="J660" s="68"/>
      <c r="K660" s="68"/>
      <c r="L660" s="15"/>
      <c r="M660" s="16"/>
      <c r="N660" s="15"/>
      <c r="O660" s="15"/>
      <c r="P660" s="15"/>
      <c r="Q660" s="15"/>
    </row>
    <row r="661" spans="1:17" ht="12.75" customHeight="1">
      <c r="A661" s="15"/>
      <c r="B661" s="65"/>
      <c r="C661" s="66"/>
      <c r="D661" s="66"/>
      <c r="E661" s="16"/>
      <c r="F661" s="16"/>
      <c r="G661" s="16"/>
      <c r="H661" s="16"/>
      <c r="I661" s="68"/>
      <c r="J661" s="68"/>
      <c r="K661" s="68"/>
      <c r="L661" s="15"/>
      <c r="M661" s="16"/>
      <c r="N661" s="15"/>
      <c r="O661" s="15"/>
      <c r="P661" s="15"/>
      <c r="Q661" s="15"/>
    </row>
    <row r="662" spans="1:17" ht="12.75" customHeight="1">
      <c r="A662" s="15"/>
      <c r="B662" s="65"/>
      <c r="C662" s="66"/>
      <c r="D662" s="66"/>
      <c r="E662" s="16"/>
      <c r="F662" s="16"/>
      <c r="G662" s="16"/>
      <c r="H662" s="16"/>
      <c r="I662" s="68"/>
      <c r="J662" s="68"/>
      <c r="K662" s="68"/>
      <c r="L662" s="15"/>
      <c r="M662" s="16"/>
      <c r="N662" s="15"/>
      <c r="O662" s="15"/>
      <c r="P662" s="15"/>
      <c r="Q662" s="15"/>
    </row>
    <row r="663" spans="1:17" ht="12.75" customHeight="1">
      <c r="A663" s="15"/>
      <c r="B663" s="65"/>
      <c r="C663" s="66"/>
      <c r="D663" s="66"/>
      <c r="E663" s="16"/>
      <c r="F663" s="16"/>
      <c r="G663" s="16"/>
      <c r="H663" s="16"/>
      <c r="I663" s="68"/>
      <c r="J663" s="68"/>
      <c r="K663" s="68"/>
      <c r="L663" s="15"/>
      <c r="M663" s="16"/>
      <c r="N663" s="15"/>
      <c r="O663" s="15"/>
      <c r="P663" s="15"/>
      <c r="Q663" s="15"/>
    </row>
    <row r="664" spans="1:17" ht="12.75" customHeight="1">
      <c r="A664" s="15"/>
      <c r="B664" s="65"/>
      <c r="C664" s="66"/>
      <c r="D664" s="66"/>
      <c r="E664" s="16"/>
      <c r="F664" s="16"/>
      <c r="G664" s="16"/>
      <c r="H664" s="16"/>
      <c r="I664" s="68"/>
      <c r="J664" s="68"/>
      <c r="K664" s="68"/>
      <c r="L664" s="15"/>
      <c r="M664" s="16"/>
      <c r="N664" s="15"/>
      <c r="O664" s="15"/>
      <c r="P664" s="15"/>
      <c r="Q664" s="15"/>
    </row>
    <row r="665" spans="1:17" ht="12.75" customHeight="1">
      <c r="A665" s="15"/>
      <c r="B665" s="65"/>
      <c r="C665" s="66"/>
      <c r="D665" s="66"/>
      <c r="E665" s="16"/>
      <c r="F665" s="16"/>
      <c r="G665" s="16"/>
      <c r="H665" s="16"/>
      <c r="I665" s="68"/>
      <c r="J665" s="68"/>
      <c r="K665" s="68"/>
      <c r="L665" s="15"/>
      <c r="M665" s="16"/>
      <c r="N665" s="15"/>
      <c r="O665" s="15"/>
      <c r="P665" s="15"/>
      <c r="Q665" s="15"/>
    </row>
    <row r="666" spans="1:17" ht="12.75" customHeight="1">
      <c r="A666" s="15"/>
      <c r="B666" s="65"/>
      <c r="C666" s="66"/>
      <c r="D666" s="66"/>
      <c r="E666" s="16"/>
      <c r="F666" s="16"/>
      <c r="G666" s="16"/>
      <c r="H666" s="16"/>
      <c r="I666" s="68"/>
      <c r="J666" s="68"/>
      <c r="K666" s="68"/>
      <c r="L666" s="15"/>
      <c r="M666" s="16"/>
      <c r="N666" s="15"/>
      <c r="O666" s="15"/>
      <c r="P666" s="15"/>
      <c r="Q666" s="15"/>
    </row>
    <row r="667" spans="1:17" ht="12.75" customHeight="1">
      <c r="A667" s="15"/>
      <c r="B667" s="65"/>
      <c r="C667" s="66"/>
      <c r="D667" s="66"/>
      <c r="E667" s="16"/>
      <c r="F667" s="16"/>
      <c r="G667" s="16"/>
      <c r="H667" s="16"/>
      <c r="I667" s="68"/>
      <c r="J667" s="68"/>
      <c r="K667" s="68"/>
      <c r="L667" s="15"/>
      <c r="M667" s="16"/>
      <c r="N667" s="15"/>
      <c r="O667" s="15"/>
      <c r="P667" s="15"/>
      <c r="Q667" s="15"/>
    </row>
    <row r="668" spans="1:17" ht="12.75" customHeight="1">
      <c r="A668" s="15"/>
      <c r="B668" s="65"/>
      <c r="C668" s="66"/>
      <c r="D668" s="66"/>
      <c r="E668" s="16"/>
      <c r="F668" s="16"/>
      <c r="G668" s="16"/>
      <c r="H668" s="16"/>
      <c r="I668" s="68"/>
      <c r="J668" s="68"/>
      <c r="K668" s="68"/>
      <c r="L668" s="15"/>
      <c r="M668" s="16"/>
      <c r="N668" s="15"/>
      <c r="O668" s="15"/>
      <c r="P668" s="15"/>
      <c r="Q668" s="15"/>
    </row>
    <row r="669" spans="1:17" ht="12.75" customHeight="1">
      <c r="A669" s="15"/>
      <c r="B669" s="65"/>
      <c r="C669" s="66"/>
      <c r="D669" s="66"/>
      <c r="E669" s="16"/>
      <c r="F669" s="16"/>
      <c r="G669" s="16"/>
      <c r="H669" s="16"/>
      <c r="I669" s="68"/>
      <c r="J669" s="68"/>
      <c r="K669" s="68"/>
      <c r="L669" s="15"/>
      <c r="M669" s="16"/>
      <c r="N669" s="15"/>
      <c r="O669" s="15"/>
      <c r="P669" s="15"/>
      <c r="Q669" s="15"/>
    </row>
    <row r="670" spans="1:17" ht="12.75" customHeight="1">
      <c r="A670" s="15"/>
      <c r="B670" s="65"/>
      <c r="C670" s="66"/>
      <c r="D670" s="66"/>
      <c r="E670" s="16"/>
      <c r="F670" s="16"/>
      <c r="G670" s="16"/>
      <c r="H670" s="16"/>
      <c r="I670" s="68"/>
      <c r="J670" s="68"/>
      <c r="K670" s="68"/>
      <c r="L670" s="15"/>
      <c r="M670" s="16"/>
      <c r="N670" s="15"/>
      <c r="O670" s="15"/>
      <c r="P670" s="15"/>
      <c r="Q670" s="15"/>
    </row>
    <row r="671" spans="1:17" ht="12.75" customHeight="1">
      <c r="A671" s="15"/>
      <c r="B671" s="65"/>
      <c r="C671" s="66"/>
      <c r="D671" s="66"/>
      <c r="E671" s="16"/>
      <c r="F671" s="16"/>
      <c r="G671" s="16"/>
      <c r="H671" s="16"/>
      <c r="I671" s="68"/>
      <c r="J671" s="68"/>
      <c r="K671" s="68"/>
      <c r="L671" s="15"/>
      <c r="M671" s="16"/>
      <c r="N671" s="15"/>
      <c r="O671" s="15"/>
      <c r="P671" s="15"/>
      <c r="Q671" s="15"/>
    </row>
    <row r="672" spans="1:17" ht="12.75" customHeight="1">
      <c r="A672" s="15"/>
      <c r="B672" s="65"/>
      <c r="C672" s="66"/>
      <c r="D672" s="66"/>
      <c r="E672" s="16"/>
      <c r="F672" s="16"/>
      <c r="G672" s="16"/>
      <c r="H672" s="16"/>
      <c r="I672" s="68"/>
      <c r="J672" s="68"/>
      <c r="K672" s="68"/>
      <c r="L672" s="15"/>
      <c r="M672" s="16"/>
      <c r="N672" s="15"/>
      <c r="O672" s="15"/>
      <c r="P672" s="15"/>
      <c r="Q672" s="15"/>
    </row>
    <row r="673" spans="1:17" ht="12.75" customHeight="1">
      <c r="A673" s="15"/>
      <c r="B673" s="65"/>
      <c r="C673" s="66"/>
      <c r="D673" s="66"/>
      <c r="E673" s="16"/>
      <c r="F673" s="16"/>
      <c r="G673" s="16"/>
      <c r="H673" s="16"/>
      <c r="I673" s="68"/>
      <c r="J673" s="68"/>
      <c r="K673" s="68"/>
      <c r="L673" s="15"/>
      <c r="M673" s="16"/>
      <c r="N673" s="15"/>
      <c r="O673" s="15"/>
      <c r="P673" s="15"/>
      <c r="Q673" s="15"/>
    </row>
    <row r="674" spans="1:17" ht="12.75" customHeight="1">
      <c r="A674" s="15"/>
      <c r="B674" s="65"/>
      <c r="C674" s="66"/>
      <c r="D674" s="66"/>
      <c r="E674" s="16"/>
      <c r="F674" s="16"/>
      <c r="G674" s="16"/>
      <c r="H674" s="16"/>
      <c r="I674" s="68"/>
      <c r="J674" s="68"/>
      <c r="K674" s="68"/>
      <c r="L674" s="15"/>
      <c r="M674" s="16"/>
      <c r="N674" s="15"/>
      <c r="O674" s="15"/>
      <c r="P674" s="15"/>
      <c r="Q674" s="15"/>
    </row>
    <row r="675" spans="1:17" ht="12.75" customHeight="1">
      <c r="A675" s="15"/>
      <c r="B675" s="65"/>
      <c r="C675" s="66"/>
      <c r="D675" s="66"/>
      <c r="E675" s="16"/>
      <c r="F675" s="16"/>
      <c r="G675" s="16"/>
      <c r="H675" s="16"/>
      <c r="I675" s="68"/>
      <c r="J675" s="68"/>
      <c r="K675" s="68"/>
      <c r="L675" s="15"/>
      <c r="M675" s="16"/>
      <c r="N675" s="15"/>
      <c r="O675" s="15"/>
      <c r="P675" s="15"/>
      <c r="Q675" s="15"/>
    </row>
    <row r="676" spans="1:17" ht="12.75" customHeight="1">
      <c r="A676" s="15"/>
      <c r="B676" s="65"/>
      <c r="C676" s="66"/>
      <c r="D676" s="66"/>
      <c r="E676" s="16"/>
      <c r="F676" s="16"/>
      <c r="G676" s="16"/>
      <c r="H676" s="16"/>
      <c r="I676" s="68"/>
      <c r="J676" s="68"/>
      <c r="K676" s="68"/>
      <c r="L676" s="15"/>
      <c r="M676" s="16"/>
      <c r="N676" s="15"/>
      <c r="O676" s="15"/>
      <c r="P676" s="15"/>
      <c r="Q676" s="15"/>
    </row>
    <row r="677" spans="1:17" ht="12.75" customHeight="1">
      <c r="A677" s="15"/>
      <c r="B677" s="65"/>
      <c r="C677" s="66"/>
      <c r="D677" s="66"/>
      <c r="E677" s="16"/>
      <c r="F677" s="16"/>
      <c r="G677" s="16"/>
      <c r="H677" s="16"/>
      <c r="I677" s="68"/>
      <c r="J677" s="68"/>
      <c r="K677" s="68"/>
      <c r="L677" s="15"/>
      <c r="M677" s="16"/>
      <c r="N677" s="15"/>
      <c r="O677" s="15"/>
      <c r="P677" s="15"/>
      <c r="Q677" s="15"/>
    </row>
    <row r="678" spans="1:17" ht="12.75" customHeight="1">
      <c r="A678" s="15"/>
      <c r="B678" s="65"/>
      <c r="C678" s="66"/>
      <c r="D678" s="66"/>
      <c r="E678" s="16"/>
      <c r="F678" s="16"/>
      <c r="G678" s="16"/>
      <c r="H678" s="16"/>
      <c r="I678" s="68"/>
      <c r="J678" s="68"/>
      <c r="K678" s="68"/>
      <c r="L678" s="15"/>
      <c r="M678" s="16"/>
      <c r="N678" s="15"/>
      <c r="O678" s="15"/>
      <c r="P678" s="15"/>
      <c r="Q678" s="15"/>
    </row>
    <row r="679" spans="1:17" ht="12.75" customHeight="1">
      <c r="A679" s="15"/>
      <c r="B679" s="65"/>
      <c r="C679" s="66"/>
      <c r="D679" s="66"/>
      <c r="E679" s="16"/>
      <c r="F679" s="16"/>
      <c r="G679" s="16"/>
      <c r="H679" s="16"/>
      <c r="I679" s="68"/>
      <c r="J679" s="68"/>
      <c r="K679" s="68"/>
      <c r="L679" s="15"/>
      <c r="M679" s="16"/>
      <c r="N679" s="15"/>
      <c r="O679" s="15"/>
      <c r="P679" s="15"/>
      <c r="Q679" s="15"/>
    </row>
    <row r="680" spans="1:17" ht="12.75" customHeight="1">
      <c r="A680" s="15"/>
      <c r="B680" s="65"/>
      <c r="C680" s="66"/>
      <c r="D680" s="66"/>
      <c r="E680" s="16"/>
      <c r="F680" s="16"/>
      <c r="G680" s="16"/>
      <c r="H680" s="16"/>
      <c r="I680" s="68"/>
      <c r="J680" s="68"/>
      <c r="K680" s="68"/>
      <c r="L680" s="15"/>
      <c r="M680" s="16"/>
      <c r="N680" s="15"/>
      <c r="O680" s="15"/>
      <c r="P680" s="15"/>
      <c r="Q680" s="15"/>
    </row>
    <row r="681" spans="1:17" ht="12.75" customHeight="1">
      <c r="A681" s="15"/>
      <c r="B681" s="65"/>
      <c r="C681" s="66"/>
      <c r="D681" s="66"/>
      <c r="E681" s="16"/>
      <c r="F681" s="16"/>
      <c r="G681" s="16"/>
      <c r="H681" s="16"/>
      <c r="I681" s="68"/>
      <c r="J681" s="68"/>
      <c r="K681" s="68"/>
      <c r="L681" s="15"/>
      <c r="M681" s="16"/>
      <c r="N681" s="15"/>
      <c r="O681" s="15"/>
      <c r="P681" s="15"/>
      <c r="Q681" s="15"/>
    </row>
    <row r="682" spans="1:17" ht="12.75" customHeight="1">
      <c r="A682" s="15"/>
      <c r="B682" s="65"/>
      <c r="C682" s="66"/>
      <c r="D682" s="66"/>
      <c r="E682" s="16"/>
      <c r="F682" s="16"/>
      <c r="G682" s="16"/>
      <c r="H682" s="16"/>
      <c r="I682" s="68"/>
      <c r="J682" s="68"/>
      <c r="K682" s="68"/>
      <c r="L682" s="15"/>
      <c r="M682" s="16"/>
      <c r="N682" s="15"/>
      <c r="O682" s="15"/>
      <c r="P682" s="15"/>
      <c r="Q682" s="15"/>
    </row>
    <row r="683" spans="1:17" ht="12.75" customHeight="1">
      <c r="A683" s="15"/>
      <c r="B683" s="65"/>
      <c r="C683" s="66"/>
      <c r="D683" s="66"/>
      <c r="E683" s="16"/>
      <c r="F683" s="16"/>
      <c r="G683" s="16"/>
      <c r="H683" s="16"/>
      <c r="I683" s="68"/>
      <c r="J683" s="68"/>
      <c r="K683" s="68"/>
      <c r="L683" s="15"/>
      <c r="M683" s="16"/>
      <c r="N683" s="15"/>
      <c r="O683" s="15"/>
      <c r="P683" s="15"/>
      <c r="Q683" s="15"/>
    </row>
    <row r="684" spans="1:17" ht="12.75" customHeight="1">
      <c r="A684" s="15"/>
      <c r="B684" s="65"/>
      <c r="C684" s="66"/>
      <c r="D684" s="66"/>
      <c r="E684" s="16"/>
      <c r="F684" s="16"/>
      <c r="G684" s="16"/>
      <c r="H684" s="16"/>
      <c r="I684" s="68"/>
      <c r="J684" s="68"/>
      <c r="K684" s="68"/>
      <c r="L684" s="15"/>
      <c r="M684" s="16"/>
      <c r="N684" s="15"/>
      <c r="O684" s="15"/>
      <c r="P684" s="15"/>
      <c r="Q684" s="15"/>
    </row>
    <row r="685" spans="1:17" ht="12.75" customHeight="1">
      <c r="A685" s="15"/>
      <c r="B685" s="65"/>
      <c r="C685" s="66"/>
      <c r="D685" s="66"/>
      <c r="E685" s="16"/>
      <c r="F685" s="16"/>
      <c r="G685" s="16"/>
      <c r="H685" s="16"/>
      <c r="I685" s="68"/>
      <c r="J685" s="68"/>
      <c r="K685" s="68"/>
      <c r="L685" s="15"/>
      <c r="M685" s="16"/>
      <c r="N685" s="15"/>
      <c r="O685" s="15"/>
      <c r="P685" s="15"/>
      <c r="Q685" s="15"/>
    </row>
    <row r="686" spans="1:17" ht="12.75" customHeight="1">
      <c r="A686" s="15"/>
      <c r="B686" s="65"/>
      <c r="C686" s="66"/>
      <c r="D686" s="66"/>
      <c r="E686" s="16"/>
      <c r="F686" s="16"/>
      <c r="G686" s="16"/>
      <c r="H686" s="16"/>
      <c r="I686" s="68"/>
      <c r="J686" s="68"/>
      <c r="K686" s="68"/>
      <c r="L686" s="15"/>
      <c r="M686" s="16"/>
      <c r="N686" s="15"/>
      <c r="O686" s="15"/>
      <c r="P686" s="15"/>
      <c r="Q686" s="15"/>
    </row>
    <row r="687" spans="1:17" ht="12.75" customHeight="1">
      <c r="A687" s="15"/>
      <c r="B687" s="65"/>
      <c r="C687" s="66"/>
      <c r="D687" s="66"/>
      <c r="E687" s="16"/>
      <c r="F687" s="16"/>
      <c r="G687" s="16"/>
      <c r="H687" s="16"/>
      <c r="I687" s="68"/>
      <c r="J687" s="68"/>
      <c r="K687" s="68"/>
      <c r="L687" s="15"/>
      <c r="M687" s="16"/>
      <c r="N687" s="15"/>
      <c r="O687" s="15"/>
      <c r="P687" s="15"/>
      <c r="Q687" s="15"/>
    </row>
    <row r="688" spans="1:17" ht="12.75" customHeight="1">
      <c r="A688" s="15"/>
      <c r="B688" s="65"/>
      <c r="C688" s="66"/>
      <c r="D688" s="66"/>
      <c r="E688" s="16"/>
      <c r="F688" s="16"/>
      <c r="G688" s="16"/>
      <c r="H688" s="16"/>
      <c r="I688" s="68"/>
      <c r="J688" s="68"/>
      <c r="K688" s="68"/>
      <c r="L688" s="15"/>
      <c r="M688" s="16"/>
      <c r="N688" s="15"/>
      <c r="O688" s="15"/>
      <c r="P688" s="15"/>
      <c r="Q688" s="15"/>
    </row>
    <row r="689" spans="1:17" ht="12.75" customHeight="1">
      <c r="A689" s="15"/>
      <c r="B689" s="65"/>
      <c r="C689" s="66"/>
      <c r="D689" s="66"/>
      <c r="E689" s="16"/>
      <c r="F689" s="16"/>
      <c r="G689" s="16"/>
      <c r="H689" s="16"/>
      <c r="I689" s="68"/>
      <c r="J689" s="68"/>
      <c r="K689" s="68"/>
      <c r="L689" s="15"/>
      <c r="M689" s="16"/>
      <c r="N689" s="15"/>
      <c r="O689" s="15"/>
      <c r="P689" s="15"/>
      <c r="Q689" s="15"/>
    </row>
    <row r="690" spans="1:17" ht="12.75" customHeight="1">
      <c r="A690" s="15"/>
      <c r="B690" s="65"/>
      <c r="C690" s="66"/>
      <c r="D690" s="66"/>
      <c r="E690" s="16"/>
      <c r="F690" s="16"/>
      <c r="G690" s="16"/>
      <c r="H690" s="16"/>
      <c r="I690" s="68"/>
      <c r="J690" s="68"/>
      <c r="K690" s="68"/>
      <c r="L690" s="15"/>
      <c r="M690" s="16"/>
      <c r="N690" s="15"/>
      <c r="O690" s="15"/>
      <c r="P690" s="15"/>
      <c r="Q690" s="15"/>
    </row>
    <row r="691" spans="1:17" ht="12.75" customHeight="1">
      <c r="A691" s="15"/>
      <c r="B691" s="65"/>
      <c r="C691" s="66"/>
      <c r="D691" s="66"/>
      <c r="E691" s="16"/>
      <c r="F691" s="16"/>
      <c r="G691" s="16"/>
      <c r="H691" s="16"/>
      <c r="I691" s="68"/>
      <c r="J691" s="68"/>
      <c r="K691" s="68"/>
      <c r="L691" s="15"/>
      <c r="M691" s="16"/>
      <c r="N691" s="15"/>
      <c r="O691" s="15"/>
      <c r="P691" s="15"/>
      <c r="Q691" s="15"/>
    </row>
    <row r="692" spans="1:17" ht="12.75" customHeight="1">
      <c r="A692" s="15"/>
      <c r="B692" s="65"/>
      <c r="C692" s="66"/>
      <c r="D692" s="66"/>
      <c r="E692" s="16"/>
      <c r="F692" s="16"/>
      <c r="G692" s="16"/>
      <c r="H692" s="16"/>
      <c r="I692" s="68"/>
      <c r="J692" s="68"/>
      <c r="K692" s="68"/>
      <c r="L692" s="15"/>
      <c r="M692" s="16"/>
      <c r="N692" s="15"/>
      <c r="O692" s="15"/>
      <c r="P692" s="15"/>
      <c r="Q692" s="15"/>
    </row>
    <row r="693" spans="1:17" ht="12.75" customHeight="1">
      <c r="A693" s="15"/>
      <c r="B693" s="65"/>
      <c r="C693" s="66"/>
      <c r="D693" s="66"/>
      <c r="E693" s="16"/>
      <c r="F693" s="16"/>
      <c r="G693" s="16"/>
      <c r="H693" s="16"/>
      <c r="I693" s="68"/>
      <c r="J693" s="68"/>
      <c r="K693" s="68"/>
      <c r="L693" s="15"/>
      <c r="M693" s="16"/>
      <c r="N693" s="15"/>
      <c r="O693" s="15"/>
      <c r="P693" s="15"/>
      <c r="Q693" s="15"/>
    </row>
    <row r="694" spans="1:17" ht="12.75" customHeight="1">
      <c r="A694" s="15"/>
      <c r="B694" s="65"/>
      <c r="C694" s="66"/>
      <c r="D694" s="66"/>
      <c r="E694" s="16"/>
      <c r="F694" s="16"/>
      <c r="G694" s="16"/>
      <c r="H694" s="16"/>
      <c r="I694" s="68"/>
      <c r="J694" s="68"/>
      <c r="K694" s="68"/>
      <c r="L694" s="15"/>
      <c r="M694" s="16"/>
      <c r="N694" s="15"/>
      <c r="O694" s="15"/>
      <c r="P694" s="15"/>
      <c r="Q694" s="15"/>
    </row>
    <row r="695" spans="1:17" ht="12.75" customHeight="1">
      <c r="A695" s="15"/>
      <c r="B695" s="65"/>
      <c r="C695" s="66"/>
      <c r="D695" s="66"/>
      <c r="E695" s="16"/>
      <c r="F695" s="16"/>
      <c r="G695" s="16"/>
      <c r="H695" s="16"/>
      <c r="I695" s="68"/>
      <c r="J695" s="68"/>
      <c r="K695" s="68"/>
      <c r="L695" s="15"/>
      <c r="M695" s="16"/>
      <c r="N695" s="15"/>
      <c r="O695" s="15"/>
      <c r="P695" s="15"/>
      <c r="Q695" s="15"/>
    </row>
    <row r="696" spans="1:17" ht="12.75" customHeight="1">
      <c r="A696" s="15"/>
      <c r="B696" s="65"/>
      <c r="C696" s="66"/>
      <c r="D696" s="66"/>
      <c r="E696" s="16"/>
      <c r="F696" s="16"/>
      <c r="G696" s="16"/>
      <c r="H696" s="16"/>
      <c r="I696" s="68"/>
      <c r="J696" s="68"/>
      <c r="K696" s="68"/>
      <c r="L696" s="15"/>
      <c r="M696" s="16"/>
      <c r="N696" s="15"/>
      <c r="O696" s="15"/>
      <c r="P696" s="15"/>
      <c r="Q696" s="15"/>
    </row>
    <row r="697" spans="1:17" ht="12.75" customHeight="1">
      <c r="A697" s="15"/>
      <c r="B697" s="65"/>
      <c r="C697" s="66"/>
      <c r="D697" s="66"/>
      <c r="E697" s="16"/>
      <c r="F697" s="16"/>
      <c r="G697" s="16"/>
      <c r="H697" s="16"/>
      <c r="I697" s="68"/>
      <c r="J697" s="68"/>
      <c r="K697" s="68"/>
      <c r="L697" s="15"/>
      <c r="M697" s="16"/>
      <c r="N697" s="15"/>
      <c r="O697" s="15"/>
      <c r="P697" s="15"/>
      <c r="Q697" s="15"/>
    </row>
    <row r="698" spans="1:17" ht="12.75" customHeight="1">
      <c r="A698" s="15"/>
      <c r="B698" s="65"/>
      <c r="C698" s="66"/>
      <c r="D698" s="66"/>
      <c r="E698" s="16"/>
      <c r="F698" s="16"/>
      <c r="G698" s="16"/>
      <c r="H698" s="16"/>
      <c r="I698" s="68"/>
      <c r="J698" s="68"/>
      <c r="K698" s="68"/>
      <c r="L698" s="15"/>
      <c r="M698" s="16"/>
      <c r="N698" s="15"/>
      <c r="O698" s="15"/>
      <c r="P698" s="15"/>
      <c r="Q698" s="15"/>
    </row>
    <row r="699" spans="1:17" ht="12.75" customHeight="1">
      <c r="A699" s="15"/>
      <c r="B699" s="65"/>
      <c r="C699" s="66"/>
      <c r="D699" s="66"/>
      <c r="E699" s="16"/>
      <c r="F699" s="16"/>
      <c r="G699" s="16"/>
      <c r="H699" s="16"/>
      <c r="I699" s="68"/>
      <c r="J699" s="68"/>
      <c r="K699" s="68"/>
      <c r="L699" s="15"/>
      <c r="M699" s="16"/>
      <c r="N699" s="15"/>
      <c r="O699" s="15"/>
      <c r="P699" s="15"/>
      <c r="Q699" s="15"/>
    </row>
    <row r="700" spans="1:17" ht="12.75" customHeight="1">
      <c r="A700" s="15"/>
      <c r="B700" s="65"/>
      <c r="C700" s="66"/>
      <c r="D700" s="66"/>
      <c r="E700" s="16"/>
      <c r="F700" s="16"/>
      <c r="G700" s="16"/>
      <c r="H700" s="16"/>
      <c r="I700" s="68"/>
      <c r="J700" s="68"/>
      <c r="K700" s="68"/>
      <c r="L700" s="15"/>
      <c r="M700" s="16"/>
      <c r="N700" s="15"/>
      <c r="O700" s="15"/>
      <c r="P700" s="15"/>
      <c r="Q700" s="15"/>
    </row>
    <row r="701" spans="1:17" ht="12.75" customHeight="1">
      <c r="A701" s="15"/>
      <c r="B701" s="65"/>
      <c r="C701" s="66"/>
      <c r="D701" s="66"/>
      <c r="E701" s="16"/>
      <c r="F701" s="16"/>
      <c r="G701" s="16"/>
      <c r="H701" s="16"/>
      <c r="I701" s="68"/>
      <c r="J701" s="68"/>
      <c r="K701" s="68"/>
      <c r="L701" s="15"/>
      <c r="M701" s="16"/>
      <c r="N701" s="15"/>
      <c r="O701" s="15"/>
      <c r="P701" s="15"/>
      <c r="Q701" s="15"/>
    </row>
    <row r="702" spans="1:17" ht="12.75" customHeight="1">
      <c r="A702" s="15"/>
      <c r="B702" s="65"/>
      <c r="C702" s="66"/>
      <c r="D702" s="66"/>
      <c r="E702" s="16"/>
      <c r="F702" s="16"/>
      <c r="G702" s="16"/>
      <c r="H702" s="16"/>
      <c r="I702" s="68"/>
      <c r="J702" s="68"/>
      <c r="K702" s="68"/>
      <c r="L702" s="15"/>
      <c r="M702" s="16"/>
      <c r="N702" s="15"/>
      <c r="O702" s="15"/>
      <c r="P702" s="15"/>
      <c r="Q702" s="15"/>
    </row>
    <row r="703" spans="1:17" ht="12.75" customHeight="1">
      <c r="A703" s="15"/>
      <c r="B703" s="65"/>
      <c r="C703" s="66"/>
      <c r="D703" s="66"/>
      <c r="E703" s="16"/>
      <c r="F703" s="16"/>
      <c r="G703" s="16"/>
      <c r="H703" s="16"/>
      <c r="I703" s="68"/>
      <c r="J703" s="68"/>
      <c r="K703" s="68"/>
      <c r="L703" s="15"/>
      <c r="M703" s="16"/>
      <c r="N703" s="15"/>
      <c r="O703" s="15"/>
      <c r="P703" s="15"/>
      <c r="Q703" s="15"/>
    </row>
    <row r="704" spans="1:17" ht="12.75" customHeight="1">
      <c r="A704" s="15"/>
      <c r="B704" s="65"/>
      <c r="C704" s="66"/>
      <c r="D704" s="66"/>
      <c r="E704" s="16"/>
      <c r="F704" s="16"/>
      <c r="G704" s="16"/>
      <c r="H704" s="16"/>
      <c r="I704" s="68"/>
      <c r="J704" s="68"/>
      <c r="K704" s="68"/>
      <c r="L704" s="15"/>
      <c r="M704" s="16"/>
      <c r="N704" s="15"/>
      <c r="O704" s="15"/>
      <c r="P704" s="15"/>
      <c r="Q704" s="15"/>
    </row>
    <row r="705" spans="1:17" ht="12.75" customHeight="1">
      <c r="A705" s="15"/>
      <c r="B705" s="65"/>
      <c r="C705" s="66"/>
      <c r="D705" s="66"/>
      <c r="E705" s="16"/>
      <c r="F705" s="16"/>
      <c r="G705" s="16"/>
      <c r="H705" s="16"/>
      <c r="I705" s="68"/>
      <c r="J705" s="68"/>
      <c r="K705" s="68"/>
      <c r="L705" s="15"/>
      <c r="M705" s="16"/>
      <c r="N705" s="15"/>
      <c r="O705" s="15"/>
      <c r="P705" s="15"/>
      <c r="Q705" s="15"/>
    </row>
    <row r="706" spans="1:17" ht="12.75" customHeight="1">
      <c r="A706" s="15"/>
      <c r="B706" s="65"/>
      <c r="C706" s="66"/>
      <c r="D706" s="66"/>
      <c r="E706" s="16"/>
      <c r="F706" s="16"/>
      <c r="G706" s="16"/>
      <c r="H706" s="16"/>
      <c r="I706" s="68"/>
      <c r="J706" s="68"/>
      <c r="K706" s="68"/>
      <c r="L706" s="15"/>
      <c r="M706" s="16"/>
      <c r="N706" s="15"/>
      <c r="O706" s="15"/>
      <c r="P706" s="15"/>
      <c r="Q706" s="15"/>
    </row>
    <row r="707" spans="1:17" ht="12.75" customHeight="1">
      <c r="A707" s="15"/>
      <c r="B707" s="65"/>
      <c r="C707" s="66"/>
      <c r="D707" s="66"/>
      <c r="E707" s="16"/>
      <c r="F707" s="16"/>
      <c r="G707" s="16"/>
      <c r="H707" s="16"/>
      <c r="I707" s="68"/>
      <c r="J707" s="68"/>
      <c r="K707" s="68"/>
      <c r="L707" s="15"/>
      <c r="M707" s="16"/>
      <c r="N707" s="15"/>
      <c r="O707" s="15"/>
      <c r="P707" s="15"/>
      <c r="Q707" s="15"/>
    </row>
    <row r="708" spans="1:17" ht="12.75" customHeight="1">
      <c r="A708" s="15"/>
      <c r="B708" s="65"/>
      <c r="C708" s="66"/>
      <c r="D708" s="66"/>
      <c r="E708" s="16"/>
      <c r="F708" s="16"/>
      <c r="G708" s="16"/>
      <c r="H708" s="16"/>
      <c r="I708" s="68"/>
      <c r="J708" s="68"/>
      <c r="K708" s="68"/>
      <c r="L708" s="15"/>
      <c r="M708" s="16"/>
      <c r="N708" s="15"/>
      <c r="O708" s="15"/>
      <c r="P708" s="15"/>
      <c r="Q708" s="15"/>
    </row>
    <row r="709" spans="1:17" ht="12.75" customHeight="1">
      <c r="A709" s="15"/>
      <c r="B709" s="65"/>
      <c r="C709" s="66"/>
      <c r="D709" s="66"/>
      <c r="E709" s="16"/>
      <c r="F709" s="16"/>
      <c r="G709" s="16"/>
      <c r="H709" s="16"/>
      <c r="I709" s="68"/>
      <c r="J709" s="68"/>
      <c r="K709" s="68"/>
      <c r="L709" s="15"/>
      <c r="M709" s="16"/>
      <c r="N709" s="15"/>
      <c r="O709" s="15"/>
      <c r="P709" s="15"/>
      <c r="Q709" s="15"/>
    </row>
    <row r="710" spans="1:17" ht="12.75" customHeight="1">
      <c r="A710" s="15"/>
      <c r="B710" s="65"/>
      <c r="C710" s="66"/>
      <c r="D710" s="66"/>
      <c r="E710" s="16"/>
      <c r="F710" s="16"/>
      <c r="G710" s="16"/>
      <c r="H710" s="16"/>
      <c r="I710" s="68"/>
      <c r="J710" s="68"/>
      <c r="K710" s="68"/>
      <c r="L710" s="15"/>
      <c r="M710" s="16"/>
      <c r="N710" s="15"/>
      <c r="O710" s="15"/>
      <c r="P710" s="15"/>
      <c r="Q710" s="15"/>
    </row>
    <row r="711" spans="1:17" ht="12.75" customHeight="1">
      <c r="A711" s="15"/>
      <c r="B711" s="65"/>
      <c r="C711" s="66"/>
      <c r="D711" s="66"/>
      <c r="E711" s="16"/>
      <c r="F711" s="16"/>
      <c r="G711" s="16"/>
      <c r="H711" s="16"/>
      <c r="I711" s="68"/>
      <c r="J711" s="68"/>
      <c r="K711" s="68"/>
      <c r="L711" s="15"/>
      <c r="M711" s="16"/>
      <c r="N711" s="15"/>
      <c r="O711" s="15"/>
      <c r="P711" s="15"/>
      <c r="Q711" s="15"/>
    </row>
    <row r="712" spans="1:17" ht="12.75" customHeight="1">
      <c r="A712" s="15"/>
      <c r="B712" s="65"/>
      <c r="C712" s="66"/>
      <c r="D712" s="66"/>
      <c r="E712" s="16"/>
      <c r="F712" s="16"/>
      <c r="G712" s="16"/>
      <c r="H712" s="16"/>
      <c r="I712" s="68"/>
      <c r="J712" s="68"/>
      <c r="K712" s="68"/>
      <c r="L712" s="15"/>
      <c r="M712" s="16"/>
      <c r="N712" s="15"/>
      <c r="O712" s="15"/>
      <c r="P712" s="15"/>
      <c r="Q712" s="15"/>
    </row>
    <row r="713" spans="1:17" ht="12.75" customHeight="1">
      <c r="A713" s="15"/>
      <c r="B713" s="65"/>
      <c r="C713" s="66"/>
      <c r="D713" s="66"/>
      <c r="E713" s="16"/>
      <c r="F713" s="16"/>
      <c r="G713" s="16"/>
      <c r="H713" s="16"/>
      <c r="I713" s="68"/>
      <c r="J713" s="68"/>
      <c r="K713" s="68"/>
      <c r="L713" s="15"/>
      <c r="M713" s="16"/>
      <c r="N713" s="15"/>
      <c r="O713" s="15"/>
      <c r="P713" s="15"/>
      <c r="Q713" s="15"/>
    </row>
    <row r="714" spans="1:17" ht="12.75" customHeight="1">
      <c r="A714" s="15"/>
      <c r="B714" s="65"/>
      <c r="C714" s="66"/>
      <c r="D714" s="66"/>
      <c r="E714" s="16"/>
      <c r="F714" s="16"/>
      <c r="G714" s="16"/>
      <c r="H714" s="16"/>
      <c r="I714" s="68"/>
      <c r="J714" s="68"/>
      <c r="K714" s="68"/>
      <c r="L714" s="15"/>
      <c r="M714" s="16"/>
      <c r="N714" s="15"/>
      <c r="O714" s="15"/>
      <c r="P714" s="15"/>
      <c r="Q714" s="15"/>
    </row>
    <row r="715" spans="1:17" ht="12.75" customHeight="1">
      <c r="A715" s="15"/>
      <c r="B715" s="65"/>
      <c r="C715" s="66"/>
      <c r="D715" s="66"/>
      <c r="E715" s="16"/>
      <c r="F715" s="16"/>
      <c r="G715" s="16"/>
      <c r="H715" s="16"/>
      <c r="I715" s="68"/>
      <c r="J715" s="68"/>
      <c r="K715" s="68"/>
      <c r="L715" s="15"/>
      <c r="M715" s="16"/>
      <c r="N715" s="15"/>
      <c r="O715" s="15"/>
      <c r="P715" s="15"/>
      <c r="Q715" s="15"/>
    </row>
    <row r="716" spans="1:17" ht="12.75" customHeight="1">
      <c r="A716" s="15"/>
      <c r="B716" s="65"/>
      <c r="C716" s="66"/>
      <c r="D716" s="66"/>
      <c r="E716" s="16"/>
      <c r="F716" s="16"/>
      <c r="G716" s="16"/>
      <c r="H716" s="16"/>
      <c r="I716" s="68"/>
      <c r="J716" s="68"/>
      <c r="K716" s="68"/>
      <c r="L716" s="15"/>
      <c r="M716" s="16"/>
      <c r="N716" s="15"/>
      <c r="O716" s="15"/>
      <c r="P716" s="15"/>
      <c r="Q716" s="15"/>
    </row>
    <row r="717" spans="1:17" ht="12.75" customHeight="1">
      <c r="A717" s="15"/>
      <c r="B717" s="65"/>
      <c r="C717" s="66"/>
      <c r="D717" s="66"/>
      <c r="E717" s="16"/>
      <c r="F717" s="16"/>
      <c r="G717" s="16"/>
      <c r="H717" s="16"/>
      <c r="I717" s="68"/>
      <c r="J717" s="68"/>
      <c r="K717" s="68"/>
      <c r="L717" s="15"/>
      <c r="M717" s="16"/>
      <c r="N717" s="15"/>
      <c r="O717" s="15"/>
      <c r="P717" s="15"/>
      <c r="Q717" s="15"/>
    </row>
    <row r="718" spans="1:17" ht="12.75" customHeight="1">
      <c r="A718" s="15"/>
      <c r="B718" s="65"/>
      <c r="C718" s="66"/>
      <c r="D718" s="66"/>
      <c r="E718" s="16"/>
      <c r="F718" s="16"/>
      <c r="G718" s="16"/>
      <c r="H718" s="16"/>
      <c r="I718" s="68"/>
      <c r="J718" s="68"/>
      <c r="K718" s="68"/>
      <c r="L718" s="15"/>
      <c r="M718" s="16"/>
      <c r="N718" s="15"/>
      <c r="O718" s="15"/>
      <c r="P718" s="15"/>
      <c r="Q718" s="15"/>
    </row>
    <row r="719" spans="1:17" ht="12.75" customHeight="1">
      <c r="A719" s="15"/>
      <c r="B719" s="65"/>
      <c r="C719" s="66"/>
      <c r="D719" s="66"/>
      <c r="E719" s="16"/>
      <c r="F719" s="16"/>
      <c r="G719" s="16"/>
      <c r="H719" s="16"/>
      <c r="I719" s="68"/>
      <c r="J719" s="68"/>
      <c r="K719" s="68"/>
      <c r="L719" s="15"/>
      <c r="M719" s="16"/>
      <c r="N719" s="15"/>
      <c r="O719" s="15"/>
      <c r="P719" s="15"/>
      <c r="Q719" s="15"/>
    </row>
    <row r="720" spans="1:17" ht="12.75" customHeight="1">
      <c r="A720" s="15"/>
      <c r="B720" s="65"/>
      <c r="C720" s="66"/>
      <c r="D720" s="66"/>
      <c r="E720" s="16"/>
      <c r="F720" s="16"/>
      <c r="G720" s="16"/>
      <c r="H720" s="16"/>
      <c r="I720" s="68"/>
      <c r="J720" s="68"/>
      <c r="K720" s="68"/>
      <c r="L720" s="15"/>
      <c r="M720" s="16"/>
      <c r="N720" s="15"/>
      <c r="O720" s="15"/>
      <c r="P720" s="15"/>
      <c r="Q720" s="15"/>
    </row>
    <row r="721" spans="1:17" ht="12.75" customHeight="1">
      <c r="A721" s="15"/>
      <c r="B721" s="65"/>
      <c r="C721" s="66"/>
      <c r="D721" s="66"/>
      <c r="E721" s="16"/>
      <c r="F721" s="16"/>
      <c r="G721" s="16"/>
      <c r="H721" s="16"/>
      <c r="I721" s="68"/>
      <c r="J721" s="68"/>
      <c r="K721" s="68"/>
      <c r="L721" s="15"/>
      <c r="M721" s="16"/>
      <c r="N721" s="15"/>
      <c r="O721" s="15"/>
      <c r="P721" s="15"/>
      <c r="Q721" s="15"/>
    </row>
    <row r="722" spans="1:17" ht="12.75" customHeight="1">
      <c r="A722" s="15"/>
      <c r="B722" s="65"/>
      <c r="C722" s="66"/>
      <c r="D722" s="66"/>
      <c r="E722" s="16"/>
      <c r="F722" s="16"/>
      <c r="G722" s="16"/>
      <c r="H722" s="16"/>
      <c r="I722" s="68"/>
      <c r="J722" s="68"/>
      <c r="K722" s="68"/>
      <c r="L722" s="15"/>
      <c r="M722" s="16"/>
      <c r="N722" s="15"/>
      <c r="O722" s="15"/>
      <c r="P722" s="15"/>
      <c r="Q722" s="15"/>
    </row>
    <row r="723" spans="1:17" ht="12.75" customHeight="1">
      <c r="A723" s="15"/>
      <c r="B723" s="65"/>
      <c r="C723" s="66"/>
      <c r="D723" s="66"/>
      <c r="E723" s="16"/>
      <c r="F723" s="16"/>
      <c r="G723" s="16"/>
      <c r="H723" s="16"/>
      <c r="I723" s="68"/>
      <c r="J723" s="68"/>
      <c r="K723" s="68"/>
      <c r="L723" s="15"/>
      <c r="M723" s="16"/>
      <c r="N723" s="15"/>
      <c r="O723" s="15"/>
      <c r="P723" s="15"/>
      <c r="Q723" s="15"/>
    </row>
    <row r="724" spans="1:17" ht="12.75" customHeight="1">
      <c r="A724" s="15"/>
      <c r="B724" s="65"/>
      <c r="C724" s="66"/>
      <c r="D724" s="66"/>
      <c r="E724" s="16"/>
      <c r="F724" s="16"/>
      <c r="G724" s="16"/>
      <c r="H724" s="16"/>
      <c r="I724" s="68"/>
      <c r="J724" s="68"/>
      <c r="K724" s="68"/>
      <c r="L724" s="15"/>
      <c r="M724" s="16"/>
      <c r="N724" s="15"/>
      <c r="O724" s="15"/>
      <c r="P724" s="15"/>
      <c r="Q724" s="15"/>
    </row>
    <row r="725" spans="1:17" ht="12.75" customHeight="1">
      <c r="A725" s="15"/>
      <c r="B725" s="65"/>
      <c r="C725" s="66"/>
      <c r="D725" s="66"/>
      <c r="E725" s="16"/>
      <c r="F725" s="16"/>
      <c r="G725" s="16"/>
      <c r="H725" s="16"/>
      <c r="I725" s="68"/>
      <c r="J725" s="68"/>
      <c r="K725" s="68"/>
      <c r="L725" s="15"/>
      <c r="M725" s="16"/>
      <c r="N725" s="15"/>
      <c r="O725" s="15"/>
      <c r="P725" s="15"/>
      <c r="Q725" s="15"/>
    </row>
    <row r="726" spans="1:17" ht="12.75" customHeight="1">
      <c r="A726" s="15"/>
      <c r="B726" s="65"/>
      <c r="C726" s="66"/>
      <c r="D726" s="66"/>
      <c r="E726" s="16"/>
      <c r="F726" s="16"/>
      <c r="G726" s="16"/>
      <c r="H726" s="16"/>
      <c r="I726" s="68"/>
      <c r="J726" s="68"/>
      <c r="K726" s="68"/>
      <c r="L726" s="15"/>
      <c r="M726" s="16"/>
      <c r="N726" s="15"/>
      <c r="O726" s="15"/>
      <c r="P726" s="15"/>
      <c r="Q726" s="15"/>
    </row>
    <row r="727" spans="1:17" ht="12.75" customHeight="1">
      <c r="A727" s="15"/>
      <c r="B727" s="65"/>
      <c r="C727" s="66"/>
      <c r="D727" s="66"/>
      <c r="E727" s="16"/>
      <c r="F727" s="16"/>
      <c r="G727" s="16"/>
      <c r="H727" s="16"/>
      <c r="I727" s="68"/>
      <c r="J727" s="68"/>
      <c r="K727" s="68"/>
      <c r="L727" s="15"/>
      <c r="M727" s="16"/>
      <c r="N727" s="15"/>
      <c r="O727" s="15"/>
      <c r="P727" s="15"/>
      <c r="Q727" s="15"/>
    </row>
    <row r="728" spans="1:17" ht="12.75" customHeight="1">
      <c r="A728" s="15"/>
      <c r="B728" s="65"/>
      <c r="C728" s="66"/>
      <c r="D728" s="66"/>
      <c r="E728" s="16"/>
      <c r="F728" s="16"/>
      <c r="G728" s="16"/>
      <c r="H728" s="16"/>
      <c r="I728" s="68"/>
      <c r="J728" s="68"/>
      <c r="K728" s="68"/>
      <c r="L728" s="15"/>
      <c r="M728" s="16"/>
      <c r="N728" s="15"/>
      <c r="O728" s="15"/>
      <c r="P728" s="15"/>
      <c r="Q728" s="15"/>
    </row>
    <row r="729" spans="1:17" ht="12.75" customHeight="1">
      <c r="A729" s="15"/>
      <c r="B729" s="65"/>
      <c r="C729" s="66"/>
      <c r="D729" s="66"/>
      <c r="E729" s="16"/>
      <c r="F729" s="16"/>
      <c r="G729" s="16"/>
      <c r="H729" s="16"/>
      <c r="I729" s="68"/>
      <c r="J729" s="68"/>
      <c r="K729" s="68"/>
      <c r="L729" s="15"/>
      <c r="M729" s="16"/>
      <c r="N729" s="15"/>
      <c r="O729" s="15"/>
      <c r="P729" s="15"/>
      <c r="Q729" s="15"/>
    </row>
    <row r="730" spans="1:17" ht="12.75" customHeight="1">
      <c r="A730" s="15"/>
      <c r="B730" s="65"/>
      <c r="C730" s="66"/>
      <c r="D730" s="66"/>
      <c r="E730" s="16"/>
      <c r="F730" s="16"/>
      <c r="G730" s="16"/>
      <c r="H730" s="16"/>
      <c r="I730" s="68"/>
      <c r="J730" s="68"/>
      <c r="K730" s="68"/>
      <c r="L730" s="15"/>
      <c r="M730" s="16"/>
      <c r="N730" s="15"/>
      <c r="O730" s="15"/>
      <c r="P730" s="15"/>
      <c r="Q730" s="15"/>
    </row>
    <row r="731" spans="1:17" ht="12.75" customHeight="1">
      <c r="A731" s="15"/>
      <c r="B731" s="65"/>
      <c r="C731" s="66"/>
      <c r="D731" s="66"/>
      <c r="E731" s="16"/>
      <c r="F731" s="16"/>
      <c r="G731" s="16"/>
      <c r="H731" s="16"/>
      <c r="I731" s="68"/>
      <c r="J731" s="68"/>
      <c r="K731" s="68"/>
      <c r="L731" s="15"/>
      <c r="M731" s="16"/>
      <c r="N731" s="15"/>
      <c r="O731" s="15"/>
      <c r="P731" s="15"/>
      <c r="Q731" s="15"/>
    </row>
    <row r="732" spans="1:17" ht="12.75" customHeight="1">
      <c r="A732" s="15"/>
      <c r="B732" s="65"/>
      <c r="C732" s="66"/>
      <c r="D732" s="66"/>
      <c r="E732" s="16"/>
      <c r="F732" s="16"/>
      <c r="G732" s="16"/>
      <c r="H732" s="16"/>
      <c r="I732" s="68"/>
      <c r="J732" s="68"/>
      <c r="K732" s="68"/>
      <c r="L732" s="15"/>
      <c r="M732" s="16"/>
      <c r="N732" s="15"/>
      <c r="O732" s="15"/>
      <c r="P732" s="15"/>
      <c r="Q732" s="15"/>
    </row>
    <row r="733" spans="1:17" ht="12.75" customHeight="1">
      <c r="A733" s="15"/>
      <c r="B733" s="65"/>
      <c r="C733" s="66"/>
      <c r="D733" s="66"/>
      <c r="E733" s="16"/>
      <c r="F733" s="16"/>
      <c r="G733" s="16"/>
      <c r="H733" s="16"/>
      <c r="I733" s="68"/>
      <c r="J733" s="68"/>
      <c r="K733" s="68"/>
      <c r="L733" s="15"/>
      <c r="M733" s="16"/>
      <c r="N733" s="15"/>
      <c r="O733" s="15"/>
      <c r="P733" s="15"/>
      <c r="Q733" s="15"/>
    </row>
    <row r="734" spans="1:17" ht="12.75" customHeight="1">
      <c r="A734" s="15"/>
      <c r="B734" s="65"/>
      <c r="C734" s="66"/>
      <c r="D734" s="66"/>
      <c r="E734" s="16"/>
      <c r="F734" s="16"/>
      <c r="G734" s="16"/>
      <c r="H734" s="16"/>
      <c r="I734" s="68"/>
      <c r="J734" s="68"/>
      <c r="K734" s="68"/>
      <c r="L734" s="15"/>
      <c r="M734" s="16"/>
      <c r="N734" s="15"/>
      <c r="O734" s="15"/>
      <c r="P734" s="15"/>
      <c r="Q734" s="15"/>
    </row>
    <row r="735" spans="1:17" ht="12.75" customHeight="1">
      <c r="A735" s="15"/>
      <c r="B735" s="65"/>
      <c r="C735" s="66"/>
      <c r="D735" s="66"/>
      <c r="E735" s="16"/>
      <c r="F735" s="16"/>
      <c r="G735" s="16"/>
      <c r="H735" s="16"/>
      <c r="I735" s="68"/>
      <c r="J735" s="68"/>
      <c r="K735" s="68"/>
      <c r="L735" s="15"/>
      <c r="M735" s="16"/>
      <c r="N735" s="15"/>
      <c r="O735" s="15"/>
      <c r="P735" s="15"/>
      <c r="Q735" s="15"/>
    </row>
    <row r="736" spans="1:17" ht="12.75" customHeight="1">
      <c r="A736" s="15"/>
      <c r="B736" s="65"/>
      <c r="C736" s="66"/>
      <c r="D736" s="66"/>
      <c r="E736" s="16"/>
      <c r="F736" s="16"/>
      <c r="G736" s="16"/>
      <c r="H736" s="16"/>
      <c r="I736" s="68"/>
      <c r="J736" s="68"/>
      <c r="K736" s="68"/>
      <c r="L736" s="15"/>
      <c r="M736" s="16"/>
      <c r="N736" s="15"/>
      <c r="O736" s="15"/>
      <c r="P736" s="15"/>
      <c r="Q736" s="15"/>
    </row>
    <row r="737" spans="1:17" ht="12.75" customHeight="1">
      <c r="A737" s="15"/>
      <c r="B737" s="65"/>
      <c r="C737" s="66"/>
      <c r="D737" s="66"/>
      <c r="E737" s="16"/>
      <c r="F737" s="16"/>
      <c r="G737" s="16"/>
      <c r="H737" s="16"/>
      <c r="I737" s="68"/>
      <c r="J737" s="68"/>
      <c r="K737" s="68"/>
      <c r="L737" s="15"/>
      <c r="M737" s="16"/>
      <c r="N737" s="15"/>
      <c r="O737" s="15"/>
      <c r="P737" s="15"/>
      <c r="Q737" s="15"/>
    </row>
    <row r="738" spans="1:17" ht="12.75" customHeight="1">
      <c r="A738" s="15"/>
      <c r="B738" s="65"/>
      <c r="C738" s="66"/>
      <c r="D738" s="66"/>
      <c r="E738" s="16"/>
      <c r="F738" s="16"/>
      <c r="G738" s="16"/>
      <c r="H738" s="16"/>
      <c r="I738" s="68"/>
      <c r="J738" s="68"/>
      <c r="K738" s="68"/>
      <c r="L738" s="15"/>
      <c r="M738" s="16"/>
      <c r="N738" s="15"/>
      <c r="O738" s="15"/>
      <c r="P738" s="15"/>
      <c r="Q738" s="15"/>
    </row>
    <row r="739" spans="1:17" ht="12.75" customHeight="1">
      <c r="A739" s="15"/>
      <c r="B739" s="65"/>
      <c r="C739" s="66"/>
      <c r="D739" s="66"/>
      <c r="E739" s="16"/>
      <c r="F739" s="16"/>
      <c r="G739" s="16"/>
      <c r="H739" s="16"/>
      <c r="I739" s="68"/>
      <c r="J739" s="68"/>
      <c r="K739" s="68"/>
      <c r="L739" s="15"/>
      <c r="M739" s="16"/>
      <c r="N739" s="15"/>
      <c r="O739" s="15"/>
      <c r="P739" s="15"/>
      <c r="Q739" s="15"/>
    </row>
    <row r="740" spans="1:17" ht="12.75" customHeight="1">
      <c r="A740" s="15"/>
      <c r="B740" s="65"/>
      <c r="C740" s="66"/>
      <c r="D740" s="66"/>
      <c r="E740" s="16"/>
      <c r="F740" s="16"/>
      <c r="G740" s="16"/>
      <c r="H740" s="16"/>
      <c r="I740" s="68"/>
      <c r="J740" s="68"/>
      <c r="K740" s="68"/>
      <c r="L740" s="15"/>
      <c r="M740" s="16"/>
      <c r="N740" s="15"/>
      <c r="O740" s="15"/>
      <c r="P740" s="15"/>
      <c r="Q740" s="15"/>
    </row>
    <row r="741" spans="1:17" ht="12.75" customHeight="1">
      <c r="A741" s="15"/>
      <c r="B741" s="65"/>
      <c r="C741" s="66"/>
      <c r="D741" s="66"/>
      <c r="E741" s="16"/>
      <c r="F741" s="16"/>
      <c r="G741" s="16"/>
      <c r="H741" s="16"/>
      <c r="I741" s="68"/>
      <c r="J741" s="68"/>
      <c r="K741" s="68"/>
      <c r="L741" s="15"/>
      <c r="M741" s="16"/>
      <c r="N741" s="15"/>
      <c r="O741" s="15"/>
      <c r="P741" s="15"/>
      <c r="Q741" s="15"/>
    </row>
    <row r="742" spans="1:17" ht="12.75" customHeight="1">
      <c r="A742" s="15"/>
      <c r="B742" s="65"/>
      <c r="C742" s="66"/>
      <c r="D742" s="66"/>
      <c r="E742" s="16"/>
      <c r="F742" s="16"/>
      <c r="G742" s="16"/>
      <c r="H742" s="16"/>
      <c r="I742" s="68"/>
      <c r="J742" s="68"/>
      <c r="K742" s="68"/>
      <c r="L742" s="15"/>
      <c r="M742" s="16"/>
      <c r="N742" s="15"/>
      <c r="O742" s="15"/>
      <c r="P742" s="15"/>
      <c r="Q742" s="15"/>
    </row>
    <row r="743" spans="1:17" ht="12.75" customHeight="1">
      <c r="A743" s="15"/>
      <c r="B743" s="65"/>
      <c r="C743" s="66"/>
      <c r="D743" s="66"/>
      <c r="E743" s="16"/>
      <c r="F743" s="16"/>
      <c r="G743" s="16"/>
      <c r="H743" s="16"/>
      <c r="I743" s="68"/>
      <c r="J743" s="68"/>
      <c r="K743" s="68"/>
      <c r="L743" s="15"/>
      <c r="M743" s="16"/>
      <c r="N743" s="15"/>
      <c r="O743" s="15"/>
      <c r="P743" s="15"/>
      <c r="Q743" s="15"/>
    </row>
    <row r="744" spans="1:17" ht="12.75" customHeight="1">
      <c r="A744" s="15"/>
      <c r="B744" s="65"/>
      <c r="C744" s="66"/>
      <c r="D744" s="66"/>
      <c r="E744" s="16"/>
      <c r="F744" s="16"/>
      <c r="G744" s="16"/>
      <c r="H744" s="16"/>
      <c r="I744" s="68"/>
      <c r="J744" s="68"/>
      <c r="K744" s="68"/>
      <c r="L744" s="15"/>
      <c r="M744" s="16"/>
      <c r="N744" s="15"/>
      <c r="O744" s="15"/>
      <c r="P744" s="15"/>
      <c r="Q744" s="15"/>
    </row>
    <row r="745" spans="1:17" ht="12.75" customHeight="1">
      <c r="A745" s="15"/>
      <c r="B745" s="65"/>
      <c r="C745" s="66"/>
      <c r="D745" s="66"/>
      <c r="E745" s="16"/>
      <c r="F745" s="16"/>
      <c r="G745" s="16"/>
      <c r="H745" s="16"/>
      <c r="I745" s="68"/>
      <c r="J745" s="68"/>
      <c r="K745" s="68"/>
      <c r="L745" s="15"/>
      <c r="M745" s="16"/>
      <c r="N745" s="15"/>
      <c r="O745" s="15"/>
      <c r="P745" s="15"/>
      <c r="Q745" s="15"/>
    </row>
    <row r="746" spans="1:17" ht="12.75" customHeight="1">
      <c r="A746" s="15"/>
      <c r="B746" s="65"/>
      <c r="C746" s="66"/>
      <c r="D746" s="66"/>
      <c r="E746" s="16"/>
      <c r="F746" s="16"/>
      <c r="G746" s="16"/>
      <c r="H746" s="16"/>
      <c r="I746" s="68"/>
      <c r="J746" s="68"/>
      <c r="K746" s="68"/>
      <c r="L746" s="15"/>
      <c r="M746" s="16"/>
      <c r="N746" s="15"/>
      <c r="O746" s="15"/>
      <c r="P746" s="15"/>
      <c r="Q746" s="15"/>
    </row>
    <row r="747" spans="1:17" ht="12.75" customHeight="1">
      <c r="A747" s="15"/>
      <c r="B747" s="65"/>
      <c r="C747" s="66"/>
      <c r="D747" s="66"/>
      <c r="E747" s="16"/>
      <c r="F747" s="16"/>
      <c r="G747" s="16"/>
      <c r="H747" s="16"/>
      <c r="I747" s="68"/>
      <c r="J747" s="68"/>
      <c r="K747" s="68"/>
      <c r="L747" s="15"/>
      <c r="M747" s="16"/>
      <c r="N747" s="15"/>
      <c r="O747" s="15"/>
      <c r="P747" s="15"/>
      <c r="Q747" s="15"/>
    </row>
    <row r="748" spans="1:17" ht="12.75" customHeight="1">
      <c r="A748" s="15"/>
      <c r="B748" s="65"/>
      <c r="C748" s="66"/>
      <c r="D748" s="66"/>
      <c r="E748" s="16"/>
      <c r="F748" s="16"/>
      <c r="G748" s="16"/>
      <c r="H748" s="16"/>
      <c r="I748" s="68"/>
      <c r="J748" s="68"/>
      <c r="K748" s="68"/>
      <c r="L748" s="15"/>
      <c r="M748" s="16"/>
      <c r="N748" s="15"/>
      <c r="O748" s="15"/>
      <c r="P748" s="15"/>
      <c r="Q748" s="15"/>
    </row>
    <row r="749" spans="1:17" ht="12.75" customHeight="1">
      <c r="A749" s="15"/>
      <c r="B749" s="65"/>
      <c r="C749" s="66"/>
      <c r="D749" s="66"/>
      <c r="E749" s="16"/>
      <c r="F749" s="16"/>
      <c r="G749" s="16"/>
      <c r="H749" s="16"/>
      <c r="I749" s="68"/>
      <c r="J749" s="68"/>
      <c r="K749" s="68"/>
      <c r="L749" s="15"/>
      <c r="M749" s="16"/>
      <c r="N749" s="15"/>
      <c r="O749" s="15"/>
      <c r="P749" s="15"/>
      <c r="Q749" s="15"/>
    </row>
    <row r="750" spans="1:17" ht="12.75" customHeight="1">
      <c r="A750" s="15"/>
      <c r="B750" s="65"/>
      <c r="C750" s="66"/>
      <c r="D750" s="66"/>
      <c r="E750" s="16"/>
      <c r="F750" s="16"/>
      <c r="G750" s="16"/>
      <c r="H750" s="16"/>
      <c r="I750" s="68"/>
      <c r="J750" s="68"/>
      <c r="K750" s="68"/>
      <c r="L750" s="15"/>
      <c r="M750" s="16"/>
      <c r="N750" s="15"/>
      <c r="O750" s="15"/>
      <c r="P750" s="15"/>
      <c r="Q750" s="15"/>
    </row>
    <row r="751" spans="1:17" ht="12.75" customHeight="1">
      <c r="A751" s="15"/>
      <c r="B751" s="65"/>
      <c r="C751" s="66"/>
      <c r="D751" s="66"/>
      <c r="E751" s="16"/>
      <c r="F751" s="16"/>
      <c r="G751" s="16"/>
      <c r="H751" s="16"/>
      <c r="I751" s="68"/>
      <c r="J751" s="68"/>
      <c r="K751" s="68"/>
      <c r="L751" s="15"/>
      <c r="M751" s="16"/>
      <c r="N751" s="15"/>
      <c r="O751" s="15"/>
      <c r="P751" s="15"/>
      <c r="Q751" s="15"/>
    </row>
    <row r="752" spans="1:17" ht="12.75" customHeight="1">
      <c r="A752" s="15"/>
      <c r="B752" s="65"/>
      <c r="C752" s="66"/>
      <c r="D752" s="66"/>
      <c r="E752" s="16"/>
      <c r="F752" s="16"/>
      <c r="G752" s="16"/>
      <c r="H752" s="16"/>
      <c r="I752" s="68"/>
      <c r="J752" s="68"/>
      <c r="K752" s="68"/>
      <c r="L752" s="15"/>
      <c r="M752" s="16"/>
      <c r="N752" s="15"/>
      <c r="O752" s="15"/>
      <c r="P752" s="15"/>
      <c r="Q752" s="15"/>
    </row>
    <row r="753" spans="1:17" ht="12.75" customHeight="1">
      <c r="A753" s="15"/>
      <c r="B753" s="65"/>
      <c r="C753" s="66"/>
      <c r="D753" s="66"/>
      <c r="E753" s="16"/>
      <c r="F753" s="16"/>
      <c r="G753" s="16"/>
      <c r="H753" s="16"/>
      <c r="I753" s="68"/>
      <c r="J753" s="68"/>
      <c r="K753" s="68"/>
      <c r="L753" s="15"/>
      <c r="M753" s="16"/>
      <c r="N753" s="15"/>
      <c r="O753" s="15"/>
      <c r="P753" s="15"/>
      <c r="Q753" s="15"/>
    </row>
    <row r="754" spans="1:17" ht="12.75" customHeight="1">
      <c r="A754" s="15"/>
      <c r="B754" s="65"/>
      <c r="C754" s="66"/>
      <c r="D754" s="66"/>
      <c r="E754" s="16"/>
      <c r="F754" s="16"/>
      <c r="G754" s="16"/>
      <c r="H754" s="16"/>
      <c r="I754" s="68"/>
      <c r="J754" s="68"/>
      <c r="K754" s="68"/>
      <c r="L754" s="15"/>
      <c r="M754" s="16"/>
      <c r="N754" s="15"/>
      <c r="O754" s="15"/>
      <c r="P754" s="15"/>
      <c r="Q754" s="15"/>
    </row>
    <row r="755" spans="1:17" ht="12.75" customHeight="1">
      <c r="A755" s="15"/>
      <c r="B755" s="65"/>
      <c r="C755" s="66"/>
      <c r="D755" s="66"/>
      <c r="E755" s="16"/>
      <c r="F755" s="16"/>
      <c r="G755" s="16"/>
      <c r="H755" s="16"/>
      <c r="I755" s="68"/>
      <c r="J755" s="68"/>
      <c r="K755" s="68"/>
      <c r="L755" s="15"/>
      <c r="M755" s="16"/>
      <c r="N755" s="15"/>
      <c r="O755" s="15"/>
      <c r="P755" s="15"/>
      <c r="Q755" s="15"/>
    </row>
    <row r="756" spans="1:17" ht="12.75" customHeight="1">
      <c r="A756" s="15"/>
      <c r="B756" s="65"/>
      <c r="C756" s="66"/>
      <c r="D756" s="66"/>
      <c r="E756" s="16"/>
      <c r="F756" s="16"/>
      <c r="G756" s="16"/>
      <c r="H756" s="16"/>
      <c r="I756" s="68"/>
      <c r="J756" s="68"/>
      <c r="K756" s="68"/>
      <c r="L756" s="15"/>
      <c r="M756" s="16"/>
      <c r="N756" s="15"/>
      <c r="O756" s="15"/>
      <c r="P756" s="15"/>
      <c r="Q756" s="15"/>
    </row>
    <row r="757" spans="1:17" ht="12.75" customHeight="1">
      <c r="A757" s="15"/>
      <c r="B757" s="65"/>
      <c r="C757" s="66"/>
      <c r="D757" s="66"/>
      <c r="E757" s="16"/>
      <c r="F757" s="16"/>
      <c r="G757" s="16"/>
      <c r="H757" s="16"/>
      <c r="I757" s="68"/>
      <c r="J757" s="68"/>
      <c r="K757" s="68"/>
      <c r="L757" s="15"/>
      <c r="M757" s="16"/>
      <c r="N757" s="15"/>
      <c r="O757" s="15"/>
      <c r="P757" s="15"/>
      <c r="Q757" s="15"/>
    </row>
    <row r="758" spans="1:17" ht="12.75" customHeight="1">
      <c r="A758" s="15"/>
      <c r="B758" s="65"/>
      <c r="C758" s="66"/>
      <c r="D758" s="66"/>
      <c r="E758" s="16"/>
      <c r="F758" s="16"/>
      <c r="G758" s="16"/>
      <c r="H758" s="16"/>
      <c r="I758" s="68"/>
      <c r="J758" s="68"/>
      <c r="K758" s="68"/>
      <c r="L758" s="15"/>
      <c r="M758" s="16"/>
      <c r="N758" s="15"/>
      <c r="O758" s="15"/>
      <c r="P758" s="15"/>
      <c r="Q758" s="15"/>
    </row>
    <row r="759" spans="1:17" ht="12.75" customHeight="1">
      <c r="A759" s="15"/>
      <c r="B759" s="65"/>
      <c r="C759" s="66"/>
      <c r="D759" s="66"/>
      <c r="E759" s="16"/>
      <c r="F759" s="16"/>
      <c r="G759" s="16"/>
      <c r="H759" s="16"/>
      <c r="I759" s="68"/>
      <c r="J759" s="68"/>
      <c r="K759" s="68"/>
      <c r="L759" s="15"/>
      <c r="M759" s="16"/>
      <c r="N759" s="15"/>
      <c r="O759" s="15"/>
      <c r="P759" s="15"/>
      <c r="Q759" s="15"/>
    </row>
    <row r="760" spans="1:17" ht="12.75" customHeight="1">
      <c r="A760" s="15"/>
      <c r="B760" s="65"/>
      <c r="C760" s="66"/>
      <c r="D760" s="66"/>
      <c r="E760" s="16"/>
      <c r="F760" s="16"/>
      <c r="G760" s="16"/>
      <c r="H760" s="16"/>
      <c r="I760" s="68"/>
      <c r="J760" s="68"/>
      <c r="K760" s="68"/>
      <c r="L760" s="15"/>
      <c r="M760" s="16"/>
      <c r="N760" s="15"/>
      <c r="O760" s="15"/>
      <c r="P760" s="15"/>
      <c r="Q760" s="15"/>
    </row>
    <row r="761" spans="1:17" ht="12.75" customHeight="1">
      <c r="A761" s="15"/>
      <c r="B761" s="65"/>
      <c r="C761" s="66"/>
      <c r="D761" s="66"/>
      <c r="E761" s="16"/>
      <c r="F761" s="16"/>
      <c r="G761" s="16"/>
      <c r="H761" s="16"/>
      <c r="I761" s="68"/>
      <c r="J761" s="68"/>
      <c r="K761" s="68"/>
      <c r="L761" s="15"/>
      <c r="M761" s="16"/>
      <c r="N761" s="15"/>
      <c r="O761" s="15"/>
      <c r="P761" s="15"/>
      <c r="Q761" s="15"/>
    </row>
    <row r="762" spans="1:17" ht="12.75" customHeight="1">
      <c r="A762" s="15"/>
      <c r="B762" s="65"/>
      <c r="C762" s="66"/>
      <c r="D762" s="66"/>
      <c r="E762" s="16"/>
      <c r="F762" s="16"/>
      <c r="G762" s="16"/>
      <c r="H762" s="16"/>
      <c r="I762" s="68"/>
      <c r="J762" s="68"/>
      <c r="K762" s="68"/>
      <c r="L762" s="15"/>
      <c r="M762" s="16"/>
      <c r="N762" s="15"/>
      <c r="O762" s="15"/>
      <c r="P762" s="15"/>
      <c r="Q762" s="15"/>
    </row>
    <row r="763" spans="1:17" ht="12.75" customHeight="1">
      <c r="A763" s="15"/>
      <c r="B763" s="65"/>
      <c r="C763" s="66"/>
      <c r="D763" s="66"/>
      <c r="E763" s="16"/>
      <c r="F763" s="16"/>
      <c r="G763" s="16"/>
      <c r="H763" s="16"/>
      <c r="I763" s="68"/>
      <c r="J763" s="68"/>
      <c r="K763" s="68"/>
      <c r="L763" s="15"/>
      <c r="M763" s="16"/>
      <c r="N763" s="15"/>
      <c r="O763" s="15"/>
      <c r="P763" s="15"/>
      <c r="Q763" s="15"/>
    </row>
    <row r="764" spans="1:17" ht="12.75" customHeight="1">
      <c r="A764" s="15"/>
      <c r="B764" s="65"/>
      <c r="C764" s="66"/>
      <c r="D764" s="66"/>
      <c r="E764" s="16"/>
      <c r="F764" s="16"/>
      <c r="G764" s="16"/>
      <c r="H764" s="16"/>
      <c r="I764" s="68"/>
      <c r="J764" s="68"/>
      <c r="K764" s="68"/>
      <c r="L764" s="15"/>
      <c r="M764" s="16"/>
      <c r="N764" s="15"/>
      <c r="O764" s="15"/>
      <c r="P764" s="15"/>
      <c r="Q764" s="15"/>
    </row>
    <row r="765" spans="1:17" ht="12.75" customHeight="1">
      <c r="A765" s="15"/>
      <c r="B765" s="65"/>
      <c r="C765" s="66"/>
      <c r="D765" s="66"/>
      <c r="E765" s="16"/>
      <c r="F765" s="16"/>
      <c r="G765" s="16"/>
      <c r="H765" s="16"/>
      <c r="I765" s="68"/>
      <c r="J765" s="68"/>
      <c r="K765" s="68"/>
      <c r="L765" s="15"/>
      <c r="M765" s="16"/>
      <c r="N765" s="15"/>
      <c r="O765" s="15"/>
      <c r="P765" s="15"/>
      <c r="Q765" s="15"/>
    </row>
    <row r="766" spans="1:17" ht="12.75" customHeight="1">
      <c r="A766" s="15"/>
      <c r="B766" s="65"/>
      <c r="C766" s="66"/>
      <c r="D766" s="66"/>
      <c r="E766" s="16"/>
      <c r="F766" s="16"/>
      <c r="G766" s="16"/>
      <c r="H766" s="16"/>
      <c r="I766" s="68"/>
      <c r="J766" s="68"/>
      <c r="K766" s="68"/>
      <c r="L766" s="15"/>
      <c r="M766" s="16"/>
      <c r="N766" s="15"/>
      <c r="O766" s="15"/>
      <c r="P766" s="15"/>
      <c r="Q766" s="15"/>
    </row>
    <row r="767" spans="1:17" ht="12.75" customHeight="1">
      <c r="A767" s="15"/>
      <c r="B767" s="65"/>
      <c r="C767" s="66"/>
      <c r="D767" s="66"/>
      <c r="E767" s="16"/>
      <c r="F767" s="16"/>
      <c r="G767" s="16"/>
      <c r="H767" s="16"/>
      <c r="I767" s="68"/>
      <c r="J767" s="68"/>
      <c r="K767" s="68"/>
      <c r="L767" s="15"/>
      <c r="M767" s="16"/>
      <c r="N767" s="15"/>
      <c r="O767" s="15"/>
      <c r="P767" s="15"/>
      <c r="Q767" s="15"/>
    </row>
    <row r="768" spans="1:17" ht="12.75" customHeight="1">
      <c r="A768" s="15"/>
      <c r="B768" s="65"/>
      <c r="C768" s="66"/>
      <c r="D768" s="66"/>
      <c r="E768" s="16"/>
      <c r="F768" s="16"/>
      <c r="G768" s="16"/>
      <c r="H768" s="16"/>
      <c r="I768" s="68"/>
      <c r="J768" s="68"/>
      <c r="K768" s="68"/>
      <c r="L768" s="15"/>
      <c r="M768" s="16"/>
      <c r="N768" s="15"/>
      <c r="O768" s="15"/>
      <c r="P768" s="15"/>
      <c r="Q768" s="15"/>
    </row>
    <row r="769" spans="1:17" ht="12.75" customHeight="1">
      <c r="A769" s="15"/>
      <c r="B769" s="65"/>
      <c r="C769" s="66"/>
      <c r="D769" s="66"/>
      <c r="E769" s="16"/>
      <c r="F769" s="16"/>
      <c r="G769" s="16"/>
      <c r="H769" s="16"/>
      <c r="I769" s="68"/>
      <c r="J769" s="68"/>
      <c r="K769" s="68"/>
      <c r="L769" s="15"/>
      <c r="M769" s="16"/>
      <c r="N769" s="15"/>
      <c r="O769" s="15"/>
      <c r="P769" s="15"/>
      <c r="Q769" s="15"/>
    </row>
    <row r="770" spans="1:17" ht="12.75" customHeight="1">
      <c r="A770" s="15"/>
      <c r="B770" s="65"/>
      <c r="C770" s="66"/>
      <c r="D770" s="66"/>
      <c r="E770" s="16"/>
      <c r="F770" s="16"/>
      <c r="G770" s="16"/>
      <c r="H770" s="16"/>
      <c r="I770" s="68"/>
      <c r="J770" s="68"/>
      <c r="K770" s="68"/>
      <c r="L770" s="15"/>
      <c r="M770" s="16"/>
      <c r="N770" s="15"/>
      <c r="O770" s="15"/>
      <c r="P770" s="15"/>
      <c r="Q770" s="15"/>
    </row>
    <row r="771" spans="1:17" ht="12.75" customHeight="1">
      <c r="A771" s="15"/>
      <c r="B771" s="65"/>
      <c r="C771" s="66"/>
      <c r="D771" s="66"/>
      <c r="E771" s="16"/>
      <c r="F771" s="16"/>
      <c r="G771" s="16"/>
      <c r="H771" s="16"/>
      <c r="I771" s="68"/>
      <c r="J771" s="68"/>
      <c r="K771" s="68"/>
      <c r="L771" s="15"/>
      <c r="M771" s="16"/>
      <c r="N771" s="15"/>
      <c r="O771" s="15"/>
      <c r="P771" s="15"/>
      <c r="Q771" s="15"/>
    </row>
    <row r="772" spans="1:17" ht="12.75" customHeight="1">
      <c r="A772" s="15"/>
      <c r="B772" s="65"/>
      <c r="C772" s="66"/>
      <c r="D772" s="66"/>
      <c r="E772" s="16"/>
      <c r="F772" s="16"/>
      <c r="G772" s="16"/>
      <c r="H772" s="16"/>
      <c r="I772" s="68"/>
      <c r="J772" s="68"/>
      <c r="K772" s="68"/>
      <c r="L772" s="15"/>
      <c r="M772" s="16"/>
      <c r="N772" s="15"/>
      <c r="O772" s="15"/>
      <c r="P772" s="15"/>
      <c r="Q772" s="15"/>
    </row>
    <row r="773" spans="1:17" ht="12.75" customHeight="1">
      <c r="A773" s="15"/>
      <c r="B773" s="65"/>
      <c r="C773" s="66"/>
      <c r="D773" s="66"/>
      <c r="E773" s="16"/>
      <c r="F773" s="16"/>
      <c r="G773" s="16"/>
      <c r="H773" s="16"/>
      <c r="I773" s="68"/>
      <c r="J773" s="68"/>
      <c r="K773" s="68"/>
      <c r="L773" s="15"/>
      <c r="M773" s="16"/>
      <c r="N773" s="15"/>
      <c r="O773" s="15"/>
      <c r="P773" s="15"/>
      <c r="Q773" s="15"/>
    </row>
    <row r="774" spans="1:17" ht="12.75" customHeight="1">
      <c r="A774" s="15"/>
      <c r="B774" s="65"/>
      <c r="C774" s="66"/>
      <c r="D774" s="66"/>
      <c r="E774" s="16"/>
      <c r="F774" s="16"/>
      <c r="G774" s="16"/>
      <c r="H774" s="16"/>
      <c r="I774" s="68"/>
      <c r="J774" s="68"/>
      <c r="K774" s="68"/>
      <c r="L774" s="15"/>
      <c r="M774" s="16"/>
      <c r="N774" s="15"/>
      <c r="O774" s="15"/>
      <c r="P774" s="15"/>
      <c r="Q774" s="15"/>
    </row>
    <row r="775" spans="1:17" ht="12.75" customHeight="1">
      <c r="A775" s="15"/>
      <c r="B775" s="65"/>
      <c r="C775" s="66"/>
      <c r="D775" s="66"/>
      <c r="E775" s="16"/>
      <c r="F775" s="16"/>
      <c r="G775" s="16"/>
      <c r="H775" s="16"/>
      <c r="I775" s="68"/>
      <c r="J775" s="68"/>
      <c r="K775" s="68"/>
      <c r="L775" s="15"/>
      <c r="M775" s="16"/>
      <c r="N775" s="15"/>
      <c r="O775" s="15"/>
      <c r="P775" s="15"/>
      <c r="Q775" s="15"/>
    </row>
    <row r="776" spans="1:17" ht="12.75" customHeight="1">
      <c r="A776" s="15"/>
      <c r="B776" s="65"/>
      <c r="C776" s="66"/>
      <c r="D776" s="66"/>
      <c r="E776" s="16"/>
      <c r="F776" s="16"/>
      <c r="G776" s="16"/>
      <c r="H776" s="16"/>
      <c r="I776" s="68"/>
      <c r="J776" s="68"/>
      <c r="K776" s="68"/>
      <c r="L776" s="15"/>
      <c r="M776" s="16"/>
      <c r="N776" s="15"/>
      <c r="O776" s="15"/>
      <c r="P776" s="15"/>
      <c r="Q776" s="15"/>
    </row>
    <row r="777" spans="1:17" ht="12.75" customHeight="1">
      <c r="A777" s="15"/>
      <c r="B777" s="65"/>
      <c r="C777" s="66"/>
      <c r="D777" s="66"/>
      <c r="E777" s="16"/>
      <c r="F777" s="16"/>
      <c r="G777" s="16"/>
      <c r="H777" s="16"/>
      <c r="I777" s="68"/>
      <c r="J777" s="68"/>
      <c r="K777" s="68"/>
      <c r="L777" s="15"/>
      <c r="M777" s="16"/>
      <c r="N777" s="15"/>
      <c r="O777" s="15"/>
      <c r="P777" s="15"/>
      <c r="Q777" s="15"/>
    </row>
    <row r="778" spans="1:17" ht="12.75" customHeight="1">
      <c r="A778" s="15"/>
      <c r="B778" s="65"/>
      <c r="C778" s="66"/>
      <c r="D778" s="66"/>
      <c r="E778" s="16"/>
      <c r="F778" s="16"/>
      <c r="G778" s="16"/>
      <c r="H778" s="16"/>
      <c r="I778" s="68"/>
      <c r="J778" s="68"/>
      <c r="K778" s="68"/>
      <c r="L778" s="15"/>
      <c r="M778" s="16"/>
      <c r="N778" s="15"/>
      <c r="O778" s="15"/>
      <c r="P778" s="15"/>
      <c r="Q778" s="15"/>
    </row>
    <row r="779" spans="1:17" ht="12.75" customHeight="1">
      <c r="A779" s="15"/>
      <c r="B779" s="65"/>
      <c r="C779" s="66"/>
      <c r="D779" s="66"/>
      <c r="E779" s="16"/>
      <c r="F779" s="16"/>
      <c r="G779" s="16"/>
      <c r="H779" s="16"/>
      <c r="I779" s="68"/>
      <c r="J779" s="68"/>
      <c r="K779" s="68"/>
      <c r="L779" s="15"/>
      <c r="M779" s="16"/>
      <c r="N779" s="15"/>
      <c r="O779" s="15"/>
      <c r="P779" s="15"/>
      <c r="Q779" s="15"/>
    </row>
    <row r="780" spans="1:17" ht="12.75" customHeight="1">
      <c r="A780" s="15"/>
      <c r="B780" s="65"/>
      <c r="C780" s="66"/>
      <c r="D780" s="66"/>
      <c r="E780" s="16"/>
      <c r="F780" s="16"/>
      <c r="G780" s="16"/>
      <c r="H780" s="16"/>
      <c r="I780" s="68"/>
      <c r="J780" s="68"/>
      <c r="K780" s="68"/>
      <c r="L780" s="15"/>
      <c r="M780" s="16"/>
      <c r="N780" s="15"/>
      <c r="O780" s="15"/>
      <c r="P780" s="15"/>
      <c r="Q780" s="15"/>
    </row>
    <row r="781" spans="1:17" ht="12.75" customHeight="1">
      <c r="A781" s="15"/>
      <c r="B781" s="65"/>
      <c r="C781" s="66"/>
      <c r="D781" s="66"/>
      <c r="E781" s="16"/>
      <c r="F781" s="16"/>
      <c r="G781" s="16"/>
      <c r="H781" s="16"/>
      <c r="I781" s="68"/>
      <c r="J781" s="68"/>
      <c r="K781" s="68"/>
      <c r="L781" s="15"/>
      <c r="M781" s="16"/>
      <c r="N781" s="15"/>
      <c r="O781" s="15"/>
      <c r="P781" s="15"/>
      <c r="Q781" s="15"/>
    </row>
    <row r="782" spans="1:17" ht="12.75" customHeight="1">
      <c r="A782" s="15"/>
      <c r="B782" s="65"/>
      <c r="C782" s="66"/>
      <c r="D782" s="66"/>
      <c r="E782" s="16"/>
      <c r="F782" s="16"/>
      <c r="G782" s="16"/>
      <c r="H782" s="16"/>
      <c r="I782" s="68"/>
      <c r="J782" s="68"/>
      <c r="K782" s="68"/>
      <c r="L782" s="15"/>
      <c r="M782" s="16"/>
      <c r="N782" s="15"/>
      <c r="O782" s="15"/>
      <c r="P782" s="15"/>
      <c r="Q782" s="15"/>
    </row>
    <row r="783" spans="1:17" ht="12.75" customHeight="1">
      <c r="A783" s="15"/>
      <c r="B783" s="65"/>
      <c r="C783" s="66"/>
      <c r="D783" s="66"/>
      <c r="E783" s="16"/>
      <c r="F783" s="16"/>
      <c r="G783" s="16"/>
      <c r="H783" s="16"/>
      <c r="I783" s="68"/>
      <c r="J783" s="68"/>
      <c r="K783" s="68"/>
      <c r="L783" s="15"/>
      <c r="M783" s="16"/>
      <c r="N783" s="15"/>
      <c r="O783" s="15"/>
      <c r="P783" s="15"/>
      <c r="Q783" s="15"/>
    </row>
    <row r="784" spans="1:17" ht="12.75" customHeight="1">
      <c r="A784" s="15"/>
      <c r="B784" s="65"/>
      <c r="C784" s="66"/>
      <c r="D784" s="66"/>
      <c r="E784" s="16"/>
      <c r="F784" s="16"/>
      <c r="G784" s="16"/>
      <c r="H784" s="16"/>
      <c r="I784" s="68"/>
      <c r="J784" s="68"/>
      <c r="K784" s="68"/>
      <c r="L784" s="15"/>
      <c r="M784" s="16"/>
      <c r="N784" s="15"/>
      <c r="O784" s="15"/>
      <c r="P784" s="15"/>
      <c r="Q784" s="15"/>
    </row>
    <row r="785" spans="1:17" ht="12.75" customHeight="1">
      <c r="A785" s="15"/>
      <c r="B785" s="65"/>
      <c r="C785" s="66"/>
      <c r="D785" s="66"/>
      <c r="E785" s="16"/>
      <c r="F785" s="16"/>
      <c r="G785" s="16"/>
      <c r="H785" s="16"/>
      <c r="I785" s="68"/>
      <c r="J785" s="68"/>
      <c r="K785" s="68"/>
      <c r="L785" s="15"/>
      <c r="M785" s="16"/>
      <c r="N785" s="15"/>
      <c r="O785" s="15"/>
      <c r="P785" s="15"/>
      <c r="Q785" s="15"/>
    </row>
    <row r="786" spans="1:17" ht="12.75" customHeight="1">
      <c r="A786" s="15"/>
      <c r="B786" s="65"/>
      <c r="C786" s="66"/>
      <c r="D786" s="66"/>
      <c r="E786" s="16"/>
      <c r="F786" s="16"/>
      <c r="G786" s="16"/>
      <c r="H786" s="16"/>
      <c r="I786" s="68"/>
      <c r="J786" s="68"/>
      <c r="K786" s="68"/>
      <c r="L786" s="15"/>
      <c r="M786" s="16"/>
      <c r="N786" s="15"/>
      <c r="O786" s="15"/>
      <c r="P786" s="15"/>
      <c r="Q786" s="15"/>
    </row>
    <row r="787" spans="1:17" ht="12.75" customHeight="1">
      <c r="A787" s="15"/>
      <c r="B787" s="65"/>
      <c r="C787" s="66"/>
      <c r="D787" s="66"/>
      <c r="E787" s="16"/>
      <c r="F787" s="16"/>
      <c r="G787" s="16"/>
      <c r="H787" s="16"/>
      <c r="I787" s="68"/>
      <c r="J787" s="68"/>
      <c r="K787" s="68"/>
      <c r="L787" s="15"/>
      <c r="M787" s="16"/>
      <c r="N787" s="15"/>
      <c r="O787" s="15"/>
      <c r="P787" s="15"/>
      <c r="Q787" s="15"/>
    </row>
    <row r="788" spans="1:17" ht="12.75" customHeight="1">
      <c r="A788" s="15"/>
      <c r="B788" s="65"/>
      <c r="C788" s="66"/>
      <c r="D788" s="66"/>
      <c r="E788" s="16"/>
      <c r="F788" s="16"/>
      <c r="G788" s="16"/>
      <c r="H788" s="16"/>
      <c r="I788" s="68"/>
      <c r="J788" s="68"/>
      <c r="K788" s="68"/>
      <c r="L788" s="15"/>
      <c r="M788" s="16"/>
      <c r="N788" s="15"/>
      <c r="O788" s="15"/>
      <c r="P788" s="15"/>
      <c r="Q788" s="15"/>
    </row>
    <row r="789" spans="1:17" ht="12.75" customHeight="1">
      <c r="A789" s="15"/>
      <c r="B789" s="65"/>
      <c r="C789" s="66"/>
      <c r="D789" s="66"/>
      <c r="E789" s="16"/>
      <c r="F789" s="16"/>
      <c r="G789" s="16"/>
      <c r="H789" s="16"/>
      <c r="I789" s="68"/>
      <c r="J789" s="68"/>
      <c r="K789" s="68"/>
      <c r="L789" s="15"/>
      <c r="M789" s="16"/>
      <c r="N789" s="15"/>
      <c r="O789" s="15"/>
      <c r="P789" s="15"/>
      <c r="Q789" s="15"/>
    </row>
    <row r="790" spans="1:17" ht="12.75" customHeight="1">
      <c r="A790" s="15"/>
      <c r="B790" s="65"/>
      <c r="C790" s="66"/>
      <c r="D790" s="66"/>
      <c r="E790" s="16"/>
      <c r="F790" s="16"/>
      <c r="G790" s="16"/>
      <c r="H790" s="16"/>
      <c r="I790" s="68"/>
      <c r="J790" s="68"/>
      <c r="K790" s="68"/>
      <c r="L790" s="15"/>
      <c r="M790" s="16"/>
      <c r="N790" s="15"/>
      <c r="O790" s="15"/>
      <c r="P790" s="15"/>
      <c r="Q790" s="15"/>
    </row>
    <row r="791" spans="1:17" ht="12.75" customHeight="1">
      <c r="A791" s="15"/>
      <c r="B791" s="65"/>
      <c r="C791" s="66"/>
      <c r="D791" s="66"/>
      <c r="E791" s="16"/>
      <c r="F791" s="16"/>
      <c r="G791" s="16"/>
      <c r="H791" s="16"/>
      <c r="I791" s="68"/>
      <c r="J791" s="68"/>
      <c r="K791" s="68"/>
      <c r="L791" s="15"/>
      <c r="M791" s="16"/>
      <c r="N791" s="15"/>
      <c r="O791" s="15"/>
      <c r="P791" s="15"/>
      <c r="Q791" s="15"/>
    </row>
    <row r="792" spans="1:17" ht="12.75" customHeight="1">
      <c r="A792" s="15"/>
      <c r="B792" s="65"/>
      <c r="C792" s="66"/>
      <c r="D792" s="66"/>
      <c r="E792" s="16"/>
      <c r="F792" s="16"/>
      <c r="G792" s="16"/>
      <c r="H792" s="16"/>
      <c r="I792" s="68"/>
      <c r="J792" s="68"/>
      <c r="K792" s="68"/>
      <c r="L792" s="15"/>
      <c r="M792" s="16"/>
      <c r="N792" s="15"/>
      <c r="O792" s="15"/>
      <c r="P792" s="15"/>
      <c r="Q792" s="15"/>
    </row>
    <row r="793" spans="1:17" ht="12.75" customHeight="1">
      <c r="A793" s="15"/>
      <c r="B793" s="65"/>
      <c r="C793" s="66"/>
      <c r="D793" s="66"/>
      <c r="E793" s="16"/>
      <c r="F793" s="16"/>
      <c r="G793" s="16"/>
      <c r="H793" s="16"/>
      <c r="I793" s="68"/>
      <c r="J793" s="68"/>
      <c r="K793" s="68"/>
      <c r="L793" s="15"/>
      <c r="M793" s="16"/>
      <c r="N793" s="15"/>
      <c r="O793" s="15"/>
      <c r="P793" s="15"/>
      <c r="Q793" s="15"/>
    </row>
    <row r="794" spans="1:17" ht="12.75" customHeight="1">
      <c r="A794" s="15"/>
      <c r="B794" s="65"/>
      <c r="C794" s="66"/>
      <c r="D794" s="66"/>
      <c r="E794" s="16"/>
      <c r="F794" s="16"/>
      <c r="G794" s="16"/>
      <c r="H794" s="16"/>
      <c r="I794" s="68"/>
      <c r="J794" s="68"/>
      <c r="K794" s="68"/>
      <c r="L794" s="15"/>
      <c r="M794" s="16"/>
      <c r="N794" s="15"/>
      <c r="O794" s="15"/>
      <c r="P794" s="15"/>
      <c r="Q794" s="15"/>
    </row>
    <row r="795" spans="1:17" ht="12.75" customHeight="1">
      <c r="A795" s="15"/>
      <c r="B795" s="65"/>
      <c r="C795" s="66"/>
      <c r="D795" s="66"/>
      <c r="E795" s="16"/>
      <c r="F795" s="16"/>
      <c r="G795" s="16"/>
      <c r="H795" s="16"/>
      <c r="I795" s="68"/>
      <c r="J795" s="68"/>
      <c r="K795" s="68"/>
      <c r="L795" s="15"/>
      <c r="M795" s="16"/>
      <c r="N795" s="15"/>
      <c r="O795" s="15"/>
      <c r="P795" s="15"/>
      <c r="Q795" s="15"/>
    </row>
    <row r="796" spans="1:17" ht="12.75" customHeight="1">
      <c r="A796" s="15"/>
      <c r="B796" s="65"/>
      <c r="C796" s="66"/>
      <c r="D796" s="66"/>
      <c r="E796" s="16"/>
      <c r="F796" s="16"/>
      <c r="G796" s="16"/>
      <c r="H796" s="16"/>
      <c r="I796" s="68"/>
      <c r="J796" s="68"/>
      <c r="K796" s="68"/>
      <c r="L796" s="15"/>
      <c r="M796" s="16"/>
      <c r="N796" s="15"/>
      <c r="O796" s="15"/>
      <c r="P796" s="15"/>
      <c r="Q796" s="15"/>
    </row>
    <row r="797" spans="1:17" ht="12.75" customHeight="1">
      <c r="A797" s="15"/>
      <c r="B797" s="65"/>
      <c r="C797" s="66"/>
      <c r="D797" s="66"/>
      <c r="E797" s="16"/>
      <c r="F797" s="16"/>
      <c r="G797" s="16"/>
      <c r="H797" s="16"/>
      <c r="I797" s="68"/>
      <c r="J797" s="68"/>
      <c r="K797" s="68"/>
      <c r="L797" s="15"/>
      <c r="M797" s="16"/>
      <c r="N797" s="15"/>
      <c r="O797" s="15"/>
      <c r="P797" s="15"/>
      <c r="Q797" s="15"/>
    </row>
    <row r="798" spans="1:17" ht="12.75" customHeight="1">
      <c r="A798" s="15"/>
      <c r="B798" s="65"/>
      <c r="C798" s="66"/>
      <c r="D798" s="66"/>
      <c r="E798" s="16"/>
      <c r="F798" s="16"/>
      <c r="G798" s="16"/>
      <c r="H798" s="16"/>
      <c r="I798" s="68"/>
      <c r="J798" s="68"/>
      <c r="K798" s="68"/>
      <c r="L798" s="15"/>
      <c r="M798" s="16"/>
      <c r="N798" s="15"/>
      <c r="O798" s="15"/>
      <c r="P798" s="15"/>
      <c r="Q798" s="15"/>
    </row>
    <row r="799" spans="1:17" ht="12.75" customHeight="1">
      <c r="A799" s="15"/>
      <c r="B799" s="65"/>
      <c r="C799" s="66"/>
      <c r="D799" s="66"/>
      <c r="E799" s="16"/>
      <c r="F799" s="16"/>
      <c r="G799" s="16"/>
      <c r="H799" s="16"/>
      <c r="I799" s="68"/>
      <c r="J799" s="68"/>
      <c r="K799" s="68"/>
      <c r="L799" s="15"/>
      <c r="M799" s="16"/>
      <c r="N799" s="15"/>
      <c r="O799" s="15"/>
      <c r="P799" s="15"/>
      <c r="Q799" s="15"/>
    </row>
    <row r="800" spans="1:17" ht="12.75" customHeight="1">
      <c r="A800" s="15"/>
      <c r="B800" s="65"/>
      <c r="C800" s="66"/>
      <c r="D800" s="66"/>
      <c r="E800" s="16"/>
      <c r="F800" s="16"/>
      <c r="G800" s="16"/>
      <c r="H800" s="16"/>
      <c r="I800" s="68"/>
      <c r="J800" s="68"/>
      <c r="K800" s="68"/>
      <c r="L800" s="15"/>
      <c r="M800" s="16"/>
      <c r="N800" s="15"/>
      <c r="O800" s="15"/>
      <c r="P800" s="15"/>
      <c r="Q800" s="15"/>
    </row>
    <row r="801" spans="1:17" ht="12.75" customHeight="1">
      <c r="A801" s="15"/>
      <c r="B801" s="65"/>
      <c r="C801" s="66"/>
      <c r="D801" s="66"/>
      <c r="E801" s="16"/>
      <c r="F801" s="16"/>
      <c r="G801" s="16"/>
      <c r="H801" s="16"/>
      <c r="I801" s="68"/>
      <c r="J801" s="68"/>
      <c r="K801" s="68"/>
      <c r="L801" s="15"/>
      <c r="M801" s="16"/>
      <c r="N801" s="15"/>
      <c r="O801" s="15"/>
      <c r="P801" s="15"/>
      <c r="Q801" s="15"/>
    </row>
    <row r="802" spans="1:17" ht="12.75" customHeight="1">
      <c r="A802" s="15"/>
      <c r="B802" s="65"/>
      <c r="C802" s="66"/>
      <c r="D802" s="66"/>
      <c r="E802" s="16"/>
      <c r="F802" s="16"/>
      <c r="G802" s="16"/>
      <c r="H802" s="16"/>
      <c r="I802" s="68"/>
      <c r="J802" s="68"/>
      <c r="K802" s="68"/>
      <c r="L802" s="15"/>
      <c r="M802" s="16"/>
      <c r="N802" s="15"/>
      <c r="O802" s="15"/>
      <c r="P802" s="15"/>
      <c r="Q802" s="15"/>
    </row>
    <row r="803" spans="1:17" ht="12.75" customHeight="1">
      <c r="A803" s="15"/>
      <c r="B803" s="65"/>
      <c r="C803" s="66"/>
      <c r="D803" s="66"/>
      <c r="E803" s="16"/>
      <c r="F803" s="16"/>
      <c r="G803" s="16"/>
      <c r="H803" s="16"/>
      <c r="I803" s="68"/>
      <c r="J803" s="68"/>
      <c r="K803" s="68"/>
      <c r="L803" s="15"/>
      <c r="M803" s="16"/>
      <c r="N803" s="15"/>
      <c r="O803" s="15"/>
      <c r="P803" s="15"/>
      <c r="Q803" s="15"/>
    </row>
    <row r="804" spans="1:17" ht="12.75" customHeight="1">
      <c r="A804" s="15"/>
      <c r="B804" s="65"/>
      <c r="C804" s="66"/>
      <c r="D804" s="66"/>
      <c r="E804" s="16"/>
      <c r="F804" s="16"/>
      <c r="G804" s="16"/>
      <c r="H804" s="16"/>
      <c r="I804" s="68"/>
      <c r="J804" s="68"/>
      <c r="K804" s="68"/>
      <c r="L804" s="15"/>
      <c r="M804" s="16"/>
      <c r="N804" s="15"/>
      <c r="O804" s="15"/>
      <c r="P804" s="15"/>
      <c r="Q804" s="15"/>
    </row>
    <row r="805" spans="1:17" ht="12.75" customHeight="1">
      <c r="A805" s="15"/>
      <c r="B805" s="65"/>
      <c r="C805" s="66"/>
      <c r="D805" s="66"/>
      <c r="E805" s="16"/>
      <c r="F805" s="16"/>
      <c r="G805" s="16"/>
      <c r="H805" s="16"/>
      <c r="I805" s="68"/>
      <c r="J805" s="68"/>
      <c r="K805" s="68"/>
      <c r="L805" s="15"/>
      <c r="M805" s="16"/>
      <c r="N805" s="15"/>
      <c r="O805" s="15"/>
      <c r="P805" s="15"/>
      <c r="Q805" s="15"/>
    </row>
    <row r="806" spans="1:17" ht="12.75" customHeight="1">
      <c r="A806" s="15"/>
      <c r="B806" s="65"/>
      <c r="C806" s="66"/>
      <c r="D806" s="66"/>
      <c r="E806" s="16"/>
      <c r="F806" s="16"/>
      <c r="G806" s="16"/>
      <c r="H806" s="16"/>
      <c r="I806" s="68"/>
      <c r="J806" s="68"/>
      <c r="K806" s="68"/>
      <c r="L806" s="15"/>
      <c r="M806" s="16"/>
      <c r="N806" s="15"/>
      <c r="O806" s="15"/>
      <c r="P806" s="15"/>
      <c r="Q806" s="15"/>
    </row>
    <row r="807" spans="1:17" ht="12.75" customHeight="1">
      <c r="A807" s="15"/>
      <c r="B807" s="65"/>
      <c r="C807" s="66"/>
      <c r="D807" s="66"/>
      <c r="E807" s="16"/>
      <c r="F807" s="16"/>
      <c r="G807" s="16"/>
      <c r="H807" s="16"/>
      <c r="I807" s="68"/>
      <c r="J807" s="68"/>
      <c r="K807" s="68"/>
      <c r="L807" s="15"/>
      <c r="M807" s="16"/>
      <c r="N807" s="15"/>
      <c r="O807" s="15"/>
      <c r="P807" s="15"/>
      <c r="Q807" s="15"/>
    </row>
    <row r="808" spans="1:17" ht="12.75" customHeight="1">
      <c r="A808" s="15"/>
      <c r="B808" s="65"/>
      <c r="C808" s="66"/>
      <c r="D808" s="66"/>
      <c r="E808" s="16"/>
      <c r="F808" s="16"/>
      <c r="G808" s="16"/>
      <c r="H808" s="16"/>
      <c r="I808" s="68"/>
      <c r="J808" s="68"/>
      <c r="K808" s="68"/>
      <c r="L808" s="15"/>
      <c r="M808" s="16"/>
      <c r="N808" s="15"/>
      <c r="O808" s="15"/>
      <c r="P808" s="15"/>
      <c r="Q808" s="15"/>
    </row>
    <row r="809" spans="1:17" ht="12.75" customHeight="1">
      <c r="A809" s="15"/>
      <c r="B809" s="65"/>
      <c r="C809" s="66"/>
      <c r="D809" s="66"/>
      <c r="E809" s="16"/>
      <c r="F809" s="16"/>
      <c r="G809" s="16"/>
      <c r="H809" s="16"/>
      <c r="I809" s="68"/>
      <c r="J809" s="68"/>
      <c r="K809" s="68"/>
      <c r="L809" s="15"/>
      <c r="M809" s="16"/>
      <c r="N809" s="15"/>
      <c r="O809" s="15"/>
      <c r="P809" s="15"/>
      <c r="Q809" s="15"/>
    </row>
    <row r="810" spans="1:17" ht="12.75" customHeight="1">
      <c r="A810" s="15"/>
      <c r="B810" s="65"/>
      <c r="C810" s="66"/>
      <c r="D810" s="66"/>
      <c r="E810" s="16"/>
      <c r="F810" s="16"/>
      <c r="G810" s="16"/>
      <c r="H810" s="16"/>
      <c r="I810" s="68"/>
      <c r="J810" s="68"/>
      <c r="K810" s="68"/>
      <c r="L810" s="15"/>
      <c r="M810" s="16"/>
      <c r="N810" s="15"/>
      <c r="O810" s="15"/>
      <c r="P810" s="15"/>
      <c r="Q810" s="15"/>
    </row>
    <row r="811" spans="1:17" ht="12.75" customHeight="1">
      <c r="A811" s="15"/>
      <c r="B811" s="65"/>
      <c r="C811" s="66"/>
      <c r="D811" s="66"/>
      <c r="E811" s="16"/>
      <c r="F811" s="16"/>
      <c r="G811" s="16"/>
      <c r="H811" s="16"/>
      <c r="I811" s="68"/>
      <c r="J811" s="68"/>
      <c r="K811" s="68"/>
      <c r="L811" s="15"/>
      <c r="M811" s="16"/>
      <c r="N811" s="15"/>
      <c r="O811" s="15"/>
      <c r="P811" s="15"/>
      <c r="Q811" s="15"/>
    </row>
    <row r="812" spans="1:17" ht="12.75" customHeight="1">
      <c r="A812" s="15"/>
      <c r="B812" s="65"/>
      <c r="C812" s="66"/>
      <c r="D812" s="66"/>
      <c r="E812" s="16"/>
      <c r="F812" s="16"/>
      <c r="G812" s="16"/>
      <c r="H812" s="16"/>
      <c r="I812" s="68"/>
      <c r="J812" s="68"/>
      <c r="K812" s="68"/>
      <c r="L812" s="15"/>
      <c r="M812" s="16"/>
      <c r="N812" s="15"/>
      <c r="O812" s="15"/>
      <c r="P812" s="15"/>
      <c r="Q812" s="15"/>
    </row>
    <row r="813" spans="1:17" ht="12.75" customHeight="1">
      <c r="A813" s="15"/>
      <c r="B813" s="65"/>
      <c r="C813" s="66"/>
      <c r="D813" s="66"/>
      <c r="E813" s="16"/>
      <c r="F813" s="16"/>
      <c r="G813" s="16"/>
      <c r="H813" s="16"/>
      <c r="I813" s="68"/>
      <c r="J813" s="68"/>
      <c r="K813" s="68"/>
      <c r="L813" s="15"/>
      <c r="M813" s="16"/>
      <c r="N813" s="15"/>
      <c r="O813" s="15"/>
      <c r="P813" s="15"/>
      <c r="Q813" s="15"/>
    </row>
    <row r="814" spans="1:17" ht="12.75" customHeight="1">
      <c r="A814" s="15"/>
      <c r="B814" s="65"/>
      <c r="C814" s="66"/>
      <c r="D814" s="66"/>
      <c r="E814" s="16"/>
      <c r="F814" s="16"/>
      <c r="G814" s="16"/>
      <c r="H814" s="16"/>
      <c r="I814" s="68"/>
      <c r="J814" s="68"/>
      <c r="K814" s="68"/>
      <c r="L814" s="15"/>
      <c r="M814" s="16"/>
      <c r="N814" s="15"/>
      <c r="O814" s="15"/>
      <c r="P814" s="15"/>
      <c r="Q814" s="15"/>
    </row>
    <row r="815" spans="1:17" ht="12.75" customHeight="1">
      <c r="A815" s="15"/>
      <c r="B815" s="65"/>
      <c r="C815" s="66"/>
      <c r="D815" s="66"/>
      <c r="E815" s="16"/>
      <c r="F815" s="16"/>
      <c r="G815" s="16"/>
      <c r="H815" s="16"/>
      <c r="I815" s="68"/>
      <c r="J815" s="68"/>
      <c r="K815" s="68"/>
      <c r="L815" s="15"/>
      <c r="M815" s="16"/>
      <c r="N815" s="15"/>
      <c r="O815" s="15"/>
      <c r="P815" s="15"/>
      <c r="Q815" s="15"/>
    </row>
    <row r="816" spans="1:17" ht="12.75" customHeight="1">
      <c r="A816" s="15"/>
      <c r="B816" s="65"/>
      <c r="C816" s="66"/>
      <c r="D816" s="66"/>
      <c r="E816" s="16"/>
      <c r="F816" s="16"/>
      <c r="G816" s="16"/>
      <c r="H816" s="16"/>
      <c r="I816" s="68"/>
      <c r="J816" s="68"/>
      <c r="K816" s="68"/>
      <c r="L816" s="15"/>
      <c r="M816" s="16"/>
      <c r="N816" s="15"/>
      <c r="O816" s="15"/>
      <c r="P816" s="15"/>
      <c r="Q816" s="15"/>
    </row>
    <row r="817" spans="1:17" ht="12.75" customHeight="1">
      <c r="A817" s="15"/>
      <c r="B817" s="65"/>
      <c r="C817" s="66"/>
      <c r="D817" s="66"/>
      <c r="E817" s="16"/>
      <c r="F817" s="16"/>
      <c r="G817" s="16"/>
      <c r="H817" s="16"/>
      <c r="I817" s="68"/>
      <c r="J817" s="68"/>
      <c r="K817" s="68"/>
      <c r="L817" s="15"/>
      <c r="M817" s="16"/>
      <c r="N817" s="15"/>
      <c r="O817" s="15"/>
      <c r="P817" s="15"/>
      <c r="Q817" s="15"/>
    </row>
    <row r="818" spans="1:17" ht="12.75" customHeight="1">
      <c r="A818" s="15"/>
      <c r="B818" s="65"/>
      <c r="C818" s="66"/>
      <c r="D818" s="66"/>
      <c r="E818" s="16"/>
      <c r="F818" s="16"/>
      <c r="G818" s="16"/>
      <c r="H818" s="16"/>
      <c r="I818" s="68"/>
      <c r="J818" s="68"/>
      <c r="K818" s="68"/>
      <c r="L818" s="15"/>
      <c r="M818" s="16"/>
      <c r="N818" s="15"/>
      <c r="O818" s="15"/>
      <c r="P818" s="15"/>
      <c r="Q818" s="15"/>
    </row>
    <row r="819" spans="1:17" ht="12.75" customHeight="1">
      <c r="A819" s="15"/>
      <c r="B819" s="65"/>
      <c r="C819" s="66"/>
      <c r="D819" s="66"/>
      <c r="E819" s="16"/>
      <c r="F819" s="16"/>
      <c r="G819" s="16"/>
      <c r="H819" s="16"/>
      <c r="I819" s="68"/>
      <c r="J819" s="68"/>
      <c r="K819" s="68"/>
      <c r="L819" s="15"/>
      <c r="M819" s="16"/>
      <c r="N819" s="15"/>
      <c r="O819" s="15"/>
      <c r="P819" s="15"/>
      <c r="Q819" s="15"/>
    </row>
    <row r="820" spans="1:17" ht="12.75" customHeight="1">
      <c r="A820" s="15"/>
      <c r="B820" s="65"/>
      <c r="C820" s="66"/>
      <c r="D820" s="66"/>
      <c r="E820" s="16"/>
      <c r="F820" s="16"/>
      <c r="G820" s="16"/>
      <c r="H820" s="16"/>
      <c r="I820" s="68"/>
      <c r="J820" s="68"/>
      <c r="K820" s="68"/>
      <c r="L820" s="15"/>
      <c r="M820" s="16"/>
      <c r="N820" s="15"/>
      <c r="O820" s="15"/>
      <c r="P820" s="15"/>
      <c r="Q820" s="15"/>
    </row>
    <row r="821" spans="1:17" ht="12.75" customHeight="1">
      <c r="A821" s="15"/>
      <c r="B821" s="65"/>
      <c r="C821" s="66"/>
      <c r="D821" s="66"/>
      <c r="E821" s="16"/>
      <c r="F821" s="16"/>
      <c r="G821" s="16"/>
      <c r="H821" s="16"/>
      <c r="I821" s="68"/>
      <c r="J821" s="68"/>
      <c r="K821" s="68"/>
      <c r="L821" s="15"/>
      <c r="M821" s="16"/>
      <c r="N821" s="15"/>
      <c r="O821" s="15"/>
      <c r="P821" s="15"/>
      <c r="Q821" s="15"/>
    </row>
    <row r="822" spans="1:17" ht="12.75" customHeight="1">
      <c r="A822" s="15"/>
      <c r="B822" s="65"/>
      <c r="C822" s="66"/>
      <c r="D822" s="66"/>
      <c r="E822" s="16"/>
      <c r="F822" s="16"/>
      <c r="G822" s="16"/>
      <c r="H822" s="16"/>
      <c r="I822" s="68"/>
      <c r="J822" s="68"/>
      <c r="K822" s="68"/>
      <c r="L822" s="15"/>
      <c r="M822" s="16"/>
      <c r="N822" s="15"/>
      <c r="O822" s="15"/>
      <c r="P822" s="15"/>
      <c r="Q822" s="15"/>
    </row>
    <row r="823" spans="1:17" ht="12.75" customHeight="1">
      <c r="A823" s="15"/>
      <c r="B823" s="65"/>
      <c r="C823" s="66"/>
      <c r="D823" s="66"/>
      <c r="E823" s="16"/>
      <c r="F823" s="16"/>
      <c r="G823" s="16"/>
      <c r="H823" s="16"/>
      <c r="I823" s="68"/>
      <c r="J823" s="68"/>
      <c r="K823" s="68"/>
      <c r="L823" s="15"/>
      <c r="M823" s="16"/>
      <c r="N823" s="15"/>
      <c r="O823" s="15"/>
      <c r="P823" s="15"/>
      <c r="Q823" s="15"/>
    </row>
    <row r="824" spans="1:17" ht="12.75" customHeight="1">
      <c r="A824" s="15"/>
      <c r="B824" s="65"/>
      <c r="C824" s="66"/>
      <c r="D824" s="66"/>
      <c r="E824" s="16"/>
      <c r="F824" s="16"/>
      <c r="G824" s="16"/>
      <c r="H824" s="16"/>
      <c r="I824" s="68"/>
      <c r="J824" s="68"/>
      <c r="K824" s="68"/>
      <c r="L824" s="15"/>
      <c r="M824" s="16"/>
      <c r="N824" s="15"/>
      <c r="O824" s="15"/>
      <c r="P824" s="15"/>
      <c r="Q824" s="15"/>
    </row>
    <row r="825" spans="1:17" ht="12.75" customHeight="1">
      <c r="A825" s="15"/>
      <c r="B825" s="65"/>
      <c r="C825" s="66"/>
      <c r="D825" s="66"/>
      <c r="E825" s="16"/>
      <c r="F825" s="16"/>
      <c r="G825" s="16"/>
      <c r="H825" s="16"/>
      <c r="I825" s="68"/>
      <c r="J825" s="68"/>
      <c r="K825" s="68"/>
      <c r="L825" s="15"/>
      <c r="M825" s="16"/>
      <c r="N825" s="15"/>
      <c r="O825" s="15"/>
      <c r="P825" s="15"/>
      <c r="Q825" s="15"/>
    </row>
    <row r="826" spans="1:17" ht="12.75" customHeight="1">
      <c r="A826" s="15"/>
      <c r="B826" s="65"/>
      <c r="C826" s="66"/>
      <c r="D826" s="66"/>
      <c r="E826" s="16"/>
      <c r="F826" s="16"/>
      <c r="G826" s="16"/>
      <c r="H826" s="16"/>
      <c r="I826" s="68"/>
      <c r="J826" s="68"/>
      <c r="K826" s="68"/>
      <c r="L826" s="15"/>
      <c r="M826" s="16"/>
      <c r="N826" s="15"/>
      <c r="O826" s="15"/>
      <c r="P826" s="15"/>
      <c r="Q826" s="15"/>
    </row>
    <row r="827" spans="1:17" ht="12.75" customHeight="1">
      <c r="A827" s="15"/>
      <c r="B827" s="65"/>
      <c r="C827" s="66"/>
      <c r="D827" s="66"/>
      <c r="E827" s="16"/>
      <c r="F827" s="16"/>
      <c r="G827" s="16"/>
      <c r="H827" s="16"/>
      <c r="I827" s="68"/>
      <c r="J827" s="68"/>
      <c r="K827" s="68"/>
      <c r="L827" s="15"/>
      <c r="M827" s="16"/>
      <c r="N827" s="15"/>
      <c r="O827" s="15"/>
      <c r="P827" s="15"/>
      <c r="Q827" s="15"/>
    </row>
    <row r="828" spans="1:17" ht="12.75" customHeight="1">
      <c r="A828" s="15"/>
      <c r="B828" s="65"/>
      <c r="C828" s="66"/>
      <c r="D828" s="66"/>
      <c r="E828" s="16"/>
      <c r="F828" s="16"/>
      <c r="G828" s="16"/>
      <c r="H828" s="16"/>
      <c r="I828" s="68"/>
      <c r="J828" s="68"/>
      <c r="K828" s="68"/>
      <c r="L828" s="15"/>
      <c r="M828" s="16"/>
      <c r="N828" s="15"/>
      <c r="O828" s="15"/>
      <c r="P828" s="15"/>
      <c r="Q828" s="15"/>
    </row>
    <row r="829" spans="1:17" ht="12.75" customHeight="1">
      <c r="A829" s="15"/>
      <c r="B829" s="65"/>
      <c r="C829" s="66"/>
      <c r="D829" s="66"/>
      <c r="E829" s="16"/>
      <c r="F829" s="16"/>
      <c r="G829" s="16"/>
      <c r="H829" s="16"/>
      <c r="I829" s="68"/>
      <c r="J829" s="68"/>
      <c r="K829" s="68"/>
      <c r="L829" s="15"/>
      <c r="M829" s="16"/>
      <c r="N829" s="15"/>
      <c r="O829" s="15"/>
      <c r="P829" s="15"/>
      <c r="Q829" s="15"/>
    </row>
    <row r="830" spans="1:17" ht="12.75" customHeight="1">
      <c r="A830" s="15"/>
      <c r="B830" s="65"/>
      <c r="C830" s="66"/>
      <c r="D830" s="66"/>
      <c r="E830" s="16"/>
      <c r="F830" s="16"/>
      <c r="G830" s="16"/>
      <c r="H830" s="16"/>
      <c r="I830" s="68"/>
      <c r="J830" s="68"/>
      <c r="K830" s="68"/>
      <c r="L830" s="15"/>
      <c r="M830" s="16"/>
      <c r="N830" s="15"/>
      <c r="O830" s="15"/>
      <c r="P830" s="15"/>
      <c r="Q830" s="15"/>
    </row>
    <row r="831" spans="1:17" ht="12.75" customHeight="1">
      <c r="A831" s="15"/>
      <c r="B831" s="65"/>
      <c r="C831" s="66"/>
      <c r="D831" s="66"/>
      <c r="E831" s="16"/>
      <c r="F831" s="16"/>
      <c r="G831" s="16"/>
      <c r="H831" s="16"/>
      <c r="I831" s="68"/>
      <c r="J831" s="68"/>
      <c r="K831" s="68"/>
      <c r="L831" s="15"/>
      <c r="M831" s="16"/>
      <c r="N831" s="15"/>
      <c r="O831" s="15"/>
      <c r="P831" s="15"/>
      <c r="Q831" s="15"/>
    </row>
    <row r="832" spans="1:17" ht="12.75" customHeight="1">
      <c r="A832" s="15"/>
      <c r="B832" s="65"/>
      <c r="C832" s="66"/>
      <c r="D832" s="66"/>
      <c r="E832" s="16"/>
      <c r="F832" s="16"/>
      <c r="G832" s="16"/>
      <c r="H832" s="16"/>
      <c r="I832" s="68"/>
      <c r="J832" s="68"/>
      <c r="K832" s="68"/>
      <c r="L832" s="15"/>
      <c r="M832" s="16"/>
      <c r="N832" s="15"/>
      <c r="O832" s="15"/>
      <c r="P832" s="15"/>
      <c r="Q832" s="15"/>
    </row>
    <row r="833" spans="1:17" ht="12.75" customHeight="1">
      <c r="A833" s="15"/>
      <c r="B833" s="65"/>
      <c r="C833" s="66"/>
      <c r="D833" s="66"/>
      <c r="E833" s="16"/>
      <c r="F833" s="16"/>
      <c r="G833" s="16"/>
      <c r="H833" s="16"/>
      <c r="I833" s="68"/>
      <c r="J833" s="68"/>
      <c r="K833" s="68"/>
      <c r="L833" s="15"/>
      <c r="M833" s="16"/>
      <c r="N833" s="15"/>
      <c r="O833" s="15"/>
      <c r="P833" s="15"/>
      <c r="Q833" s="15"/>
    </row>
    <row r="834" spans="1:17" ht="12.75" customHeight="1">
      <c r="A834" s="15"/>
      <c r="B834" s="65"/>
      <c r="C834" s="66"/>
      <c r="D834" s="66"/>
      <c r="E834" s="16"/>
      <c r="F834" s="16"/>
      <c r="G834" s="16"/>
      <c r="H834" s="16"/>
      <c r="I834" s="68"/>
      <c r="J834" s="68"/>
      <c r="K834" s="68"/>
      <c r="L834" s="15"/>
      <c r="M834" s="16"/>
      <c r="N834" s="15"/>
      <c r="O834" s="15"/>
      <c r="P834" s="15"/>
      <c r="Q834" s="15"/>
    </row>
    <row r="835" spans="1:17" ht="12.75" customHeight="1">
      <c r="A835" s="15"/>
      <c r="B835" s="65"/>
      <c r="C835" s="66"/>
      <c r="D835" s="66"/>
      <c r="E835" s="16"/>
      <c r="F835" s="16"/>
      <c r="G835" s="16"/>
      <c r="H835" s="16"/>
      <c r="I835" s="68"/>
      <c r="J835" s="68"/>
      <c r="K835" s="68"/>
      <c r="L835" s="15"/>
      <c r="M835" s="16"/>
      <c r="N835" s="15"/>
      <c r="O835" s="15"/>
      <c r="P835" s="15"/>
      <c r="Q835" s="15"/>
    </row>
    <row r="836" spans="1:17" ht="12.75" customHeight="1">
      <c r="A836" s="15"/>
      <c r="B836" s="65"/>
      <c r="C836" s="66"/>
      <c r="D836" s="66"/>
      <c r="E836" s="16"/>
      <c r="F836" s="16"/>
      <c r="G836" s="16"/>
      <c r="H836" s="16"/>
      <c r="I836" s="68"/>
      <c r="J836" s="68"/>
      <c r="K836" s="68"/>
      <c r="L836" s="15"/>
      <c r="M836" s="16"/>
      <c r="N836" s="15"/>
      <c r="O836" s="15"/>
      <c r="P836" s="15"/>
      <c r="Q836" s="15"/>
    </row>
    <row r="837" spans="1:17" ht="12.75" customHeight="1">
      <c r="A837" s="15"/>
      <c r="B837" s="65"/>
      <c r="C837" s="66"/>
      <c r="D837" s="66"/>
      <c r="E837" s="16"/>
      <c r="F837" s="16"/>
      <c r="G837" s="16"/>
      <c r="H837" s="16"/>
      <c r="I837" s="68"/>
      <c r="J837" s="68"/>
      <c r="K837" s="68"/>
      <c r="L837" s="15"/>
      <c r="M837" s="16"/>
      <c r="N837" s="15"/>
      <c r="O837" s="15"/>
      <c r="P837" s="15"/>
      <c r="Q837" s="15"/>
    </row>
    <row r="838" spans="1:17" ht="12.75" customHeight="1">
      <c r="A838" s="15"/>
      <c r="B838" s="65"/>
      <c r="C838" s="66"/>
      <c r="D838" s="66"/>
      <c r="E838" s="16"/>
      <c r="F838" s="16"/>
      <c r="G838" s="16"/>
      <c r="H838" s="16"/>
      <c r="I838" s="68"/>
      <c r="J838" s="68"/>
      <c r="K838" s="68"/>
      <c r="L838" s="15"/>
      <c r="M838" s="16"/>
      <c r="N838" s="15"/>
      <c r="O838" s="15"/>
      <c r="P838" s="15"/>
      <c r="Q838" s="15"/>
    </row>
    <row r="839" spans="1:17" ht="12.75" customHeight="1">
      <c r="A839" s="15"/>
      <c r="B839" s="65"/>
      <c r="C839" s="66"/>
      <c r="D839" s="66"/>
      <c r="E839" s="16"/>
      <c r="F839" s="16"/>
      <c r="G839" s="16"/>
      <c r="H839" s="16"/>
      <c r="I839" s="68"/>
      <c r="J839" s="68"/>
      <c r="K839" s="68"/>
      <c r="L839" s="15"/>
      <c r="M839" s="16"/>
      <c r="N839" s="15"/>
      <c r="O839" s="15"/>
      <c r="P839" s="15"/>
      <c r="Q839" s="15"/>
    </row>
    <row r="840" spans="1:17" ht="12.75" customHeight="1">
      <c r="A840" s="15"/>
      <c r="B840" s="65"/>
      <c r="C840" s="66"/>
      <c r="D840" s="66"/>
      <c r="E840" s="16"/>
      <c r="F840" s="16"/>
      <c r="G840" s="16"/>
      <c r="H840" s="16"/>
      <c r="I840" s="68"/>
      <c r="J840" s="68"/>
      <c r="K840" s="68"/>
      <c r="L840" s="15"/>
      <c r="M840" s="16"/>
      <c r="N840" s="15"/>
      <c r="O840" s="15"/>
      <c r="P840" s="15"/>
      <c r="Q840" s="15"/>
    </row>
    <row r="841" spans="1:17" ht="12.75" customHeight="1">
      <c r="A841" s="15"/>
      <c r="B841" s="65"/>
      <c r="C841" s="66"/>
      <c r="D841" s="66"/>
      <c r="E841" s="16"/>
      <c r="F841" s="16"/>
      <c r="G841" s="16"/>
      <c r="H841" s="16"/>
      <c r="I841" s="68"/>
      <c r="J841" s="68"/>
      <c r="K841" s="68"/>
      <c r="L841" s="15"/>
      <c r="M841" s="16"/>
      <c r="N841" s="15"/>
      <c r="O841" s="15"/>
      <c r="P841" s="15"/>
      <c r="Q841" s="15"/>
    </row>
    <row r="842" spans="1:17" ht="12.75" customHeight="1">
      <c r="A842" s="15"/>
      <c r="B842" s="65"/>
      <c r="C842" s="66"/>
      <c r="D842" s="66"/>
      <c r="E842" s="16"/>
      <c r="F842" s="16"/>
      <c r="G842" s="16"/>
      <c r="H842" s="16"/>
      <c r="I842" s="68"/>
      <c r="J842" s="68"/>
      <c r="K842" s="68"/>
      <c r="L842" s="15"/>
      <c r="M842" s="16"/>
      <c r="N842" s="15"/>
      <c r="O842" s="15"/>
      <c r="P842" s="15"/>
      <c r="Q842" s="15"/>
    </row>
    <row r="843" spans="1:17" ht="12.75" customHeight="1">
      <c r="A843" s="15"/>
      <c r="B843" s="65"/>
      <c r="C843" s="66"/>
      <c r="D843" s="66"/>
      <c r="E843" s="16"/>
      <c r="F843" s="16"/>
      <c r="G843" s="16"/>
      <c r="H843" s="16"/>
      <c r="I843" s="68"/>
      <c r="J843" s="68"/>
      <c r="K843" s="68"/>
      <c r="L843" s="15"/>
      <c r="M843" s="16"/>
      <c r="N843" s="15"/>
      <c r="O843" s="15"/>
      <c r="P843" s="15"/>
      <c r="Q843" s="15"/>
    </row>
    <row r="844" spans="1:17" ht="12.75" customHeight="1">
      <c r="A844" s="15"/>
      <c r="B844" s="65"/>
      <c r="C844" s="66"/>
      <c r="D844" s="66"/>
      <c r="E844" s="16"/>
      <c r="F844" s="16"/>
      <c r="G844" s="16"/>
      <c r="H844" s="16"/>
      <c r="I844" s="68"/>
      <c r="J844" s="68"/>
      <c r="K844" s="68"/>
      <c r="L844" s="15"/>
      <c r="M844" s="16"/>
      <c r="N844" s="15"/>
      <c r="O844" s="15"/>
      <c r="P844" s="15"/>
      <c r="Q844" s="15"/>
    </row>
    <row r="845" spans="1:17" ht="12.75" customHeight="1">
      <c r="A845" s="15"/>
      <c r="B845" s="65"/>
      <c r="C845" s="66"/>
      <c r="D845" s="66"/>
      <c r="E845" s="16"/>
      <c r="F845" s="16"/>
      <c r="G845" s="16"/>
      <c r="H845" s="16"/>
      <c r="I845" s="68"/>
      <c r="J845" s="68"/>
      <c r="K845" s="68"/>
      <c r="L845" s="15"/>
      <c r="M845" s="16"/>
      <c r="N845" s="15"/>
      <c r="O845" s="15"/>
      <c r="P845" s="15"/>
      <c r="Q845" s="15"/>
    </row>
    <row r="846" spans="1:17" ht="12.75" customHeight="1">
      <c r="A846" s="15"/>
      <c r="B846" s="65"/>
      <c r="C846" s="66"/>
      <c r="D846" s="66"/>
      <c r="E846" s="16"/>
      <c r="F846" s="16"/>
      <c r="G846" s="16"/>
      <c r="H846" s="16"/>
      <c r="I846" s="68"/>
      <c r="J846" s="68"/>
      <c r="K846" s="68"/>
      <c r="L846" s="15"/>
      <c r="M846" s="16"/>
      <c r="N846" s="15"/>
      <c r="O846" s="15"/>
      <c r="P846" s="15"/>
      <c r="Q846" s="15"/>
    </row>
    <row r="847" spans="1:17" ht="12.75" customHeight="1">
      <c r="A847" s="15"/>
      <c r="B847" s="65"/>
      <c r="C847" s="66"/>
      <c r="D847" s="66"/>
      <c r="E847" s="16"/>
      <c r="F847" s="16"/>
      <c r="G847" s="16"/>
      <c r="H847" s="16"/>
      <c r="I847" s="68"/>
      <c r="J847" s="68"/>
      <c r="K847" s="68"/>
      <c r="L847" s="15"/>
      <c r="M847" s="16"/>
      <c r="N847" s="15"/>
      <c r="O847" s="15"/>
      <c r="P847" s="15"/>
      <c r="Q847" s="15"/>
    </row>
    <row r="848" spans="1:17" ht="12.75" customHeight="1">
      <c r="A848" s="15"/>
      <c r="B848" s="65"/>
      <c r="C848" s="66"/>
      <c r="D848" s="66"/>
      <c r="E848" s="16"/>
      <c r="F848" s="16"/>
      <c r="G848" s="16"/>
      <c r="H848" s="16"/>
      <c r="I848" s="68"/>
      <c r="J848" s="68"/>
      <c r="K848" s="68"/>
      <c r="L848" s="15"/>
      <c r="M848" s="16"/>
      <c r="N848" s="15"/>
      <c r="O848" s="15"/>
      <c r="P848" s="15"/>
      <c r="Q848" s="15"/>
    </row>
    <row r="849" spans="1:17" ht="12.75" customHeight="1">
      <c r="A849" s="15"/>
      <c r="B849" s="65"/>
      <c r="C849" s="66"/>
      <c r="D849" s="66"/>
      <c r="E849" s="16"/>
      <c r="F849" s="16"/>
      <c r="G849" s="16"/>
      <c r="H849" s="16"/>
      <c r="I849" s="68"/>
      <c r="J849" s="68"/>
      <c r="K849" s="68"/>
      <c r="L849" s="15"/>
      <c r="M849" s="16"/>
      <c r="N849" s="15"/>
      <c r="O849" s="15"/>
      <c r="P849" s="15"/>
      <c r="Q849" s="15"/>
    </row>
    <row r="850" spans="1:17" ht="12.75" customHeight="1">
      <c r="A850" s="15"/>
      <c r="B850" s="65"/>
      <c r="C850" s="66"/>
      <c r="D850" s="66"/>
      <c r="E850" s="16"/>
      <c r="F850" s="16"/>
      <c r="G850" s="16"/>
      <c r="H850" s="16"/>
      <c r="I850" s="68"/>
      <c r="J850" s="68"/>
      <c r="K850" s="68"/>
      <c r="L850" s="15"/>
      <c r="M850" s="16"/>
      <c r="N850" s="15"/>
      <c r="O850" s="15"/>
      <c r="P850" s="15"/>
      <c r="Q850" s="15"/>
    </row>
    <row r="851" spans="1:17" ht="12.75" customHeight="1">
      <c r="A851" s="15"/>
      <c r="B851" s="65"/>
      <c r="C851" s="66"/>
      <c r="D851" s="66"/>
      <c r="E851" s="16"/>
      <c r="F851" s="16"/>
      <c r="G851" s="16"/>
      <c r="H851" s="16"/>
      <c r="I851" s="68"/>
      <c r="J851" s="68"/>
      <c r="K851" s="68"/>
      <c r="L851" s="15"/>
      <c r="M851" s="16"/>
      <c r="N851" s="15"/>
      <c r="O851" s="15"/>
      <c r="P851" s="15"/>
      <c r="Q851" s="15"/>
    </row>
    <row r="852" spans="1:17" ht="12.75" customHeight="1">
      <c r="A852" s="15"/>
      <c r="B852" s="65"/>
      <c r="C852" s="66"/>
      <c r="D852" s="66"/>
      <c r="E852" s="16"/>
      <c r="F852" s="16"/>
      <c r="G852" s="16"/>
      <c r="H852" s="16"/>
      <c r="I852" s="68"/>
      <c r="J852" s="68"/>
      <c r="K852" s="68"/>
      <c r="L852" s="15"/>
      <c r="M852" s="16"/>
      <c r="N852" s="15"/>
      <c r="O852" s="15"/>
      <c r="P852" s="15"/>
      <c r="Q852" s="15"/>
    </row>
    <row r="853" spans="1:17" ht="12.75" customHeight="1">
      <c r="A853" s="15"/>
      <c r="B853" s="65"/>
      <c r="C853" s="66"/>
      <c r="D853" s="66"/>
      <c r="E853" s="16"/>
      <c r="F853" s="16"/>
      <c r="G853" s="16"/>
      <c r="H853" s="16"/>
      <c r="I853" s="68"/>
      <c r="J853" s="68"/>
      <c r="K853" s="68"/>
      <c r="L853" s="15"/>
      <c r="M853" s="16"/>
      <c r="N853" s="15"/>
      <c r="O853" s="15"/>
      <c r="P853" s="15"/>
      <c r="Q853" s="15"/>
    </row>
    <row r="854" spans="1:17" ht="12.75" customHeight="1">
      <c r="A854" s="15"/>
      <c r="B854" s="65"/>
      <c r="C854" s="66"/>
      <c r="D854" s="66"/>
      <c r="E854" s="16"/>
      <c r="F854" s="16"/>
      <c r="G854" s="16"/>
      <c r="H854" s="16"/>
      <c r="I854" s="68"/>
      <c r="J854" s="68"/>
      <c r="K854" s="68"/>
      <c r="L854" s="15"/>
      <c r="M854" s="16"/>
      <c r="N854" s="15"/>
      <c r="O854" s="15"/>
      <c r="P854" s="15"/>
      <c r="Q854" s="15"/>
    </row>
    <row r="855" spans="1:17" ht="12.75" customHeight="1">
      <c r="A855" s="15"/>
      <c r="B855" s="65"/>
      <c r="C855" s="66"/>
      <c r="D855" s="66"/>
      <c r="E855" s="16"/>
      <c r="F855" s="16"/>
      <c r="G855" s="16"/>
      <c r="H855" s="16"/>
      <c r="I855" s="68"/>
      <c r="J855" s="68"/>
      <c r="K855" s="68"/>
      <c r="L855" s="15"/>
      <c r="M855" s="16"/>
      <c r="N855" s="15"/>
      <c r="O855" s="15"/>
      <c r="P855" s="15"/>
      <c r="Q855" s="15"/>
    </row>
    <row r="856" spans="1:17" ht="12.75" customHeight="1">
      <c r="A856" s="15"/>
      <c r="B856" s="65"/>
      <c r="C856" s="66"/>
      <c r="D856" s="66"/>
      <c r="E856" s="16"/>
      <c r="F856" s="16"/>
      <c r="G856" s="16"/>
      <c r="H856" s="16"/>
      <c r="I856" s="68"/>
      <c r="J856" s="68"/>
      <c r="K856" s="68"/>
      <c r="L856" s="15"/>
      <c r="M856" s="16"/>
      <c r="N856" s="15"/>
      <c r="O856" s="15"/>
      <c r="P856" s="15"/>
      <c r="Q856" s="15"/>
    </row>
    <row r="857" spans="1:17" ht="12.75" customHeight="1">
      <c r="A857" s="15"/>
      <c r="B857" s="65"/>
      <c r="C857" s="66"/>
      <c r="D857" s="66"/>
      <c r="E857" s="16"/>
      <c r="F857" s="16"/>
      <c r="G857" s="16"/>
      <c r="H857" s="16"/>
      <c r="I857" s="68"/>
      <c r="J857" s="68"/>
      <c r="K857" s="68"/>
      <c r="L857" s="15"/>
      <c r="M857" s="16"/>
      <c r="N857" s="15"/>
      <c r="O857" s="15"/>
      <c r="P857" s="15"/>
      <c r="Q857" s="15"/>
    </row>
    <row r="858" spans="1:17" ht="12.75" customHeight="1">
      <c r="A858" s="15"/>
      <c r="B858" s="65"/>
      <c r="C858" s="66"/>
      <c r="D858" s="66"/>
      <c r="E858" s="16"/>
      <c r="F858" s="16"/>
      <c r="G858" s="16"/>
      <c r="H858" s="16"/>
      <c r="I858" s="68"/>
      <c r="J858" s="68"/>
      <c r="K858" s="68"/>
      <c r="L858" s="15"/>
      <c r="M858" s="16"/>
      <c r="N858" s="15"/>
      <c r="O858" s="15"/>
      <c r="P858" s="15"/>
      <c r="Q858" s="15"/>
    </row>
    <row r="859" spans="1:17" ht="12.75" customHeight="1">
      <c r="A859" s="15"/>
      <c r="B859" s="65"/>
      <c r="C859" s="66"/>
      <c r="D859" s="66"/>
      <c r="E859" s="16"/>
      <c r="F859" s="16"/>
      <c r="G859" s="16"/>
      <c r="H859" s="16"/>
      <c r="I859" s="68"/>
      <c r="J859" s="68"/>
      <c r="K859" s="68"/>
      <c r="L859" s="15"/>
      <c r="M859" s="16"/>
      <c r="N859" s="15"/>
      <c r="O859" s="15"/>
      <c r="P859" s="15"/>
      <c r="Q859" s="15"/>
    </row>
    <row r="860" spans="1:17" ht="12.75" customHeight="1">
      <c r="A860" s="15"/>
      <c r="B860" s="65"/>
      <c r="C860" s="66"/>
      <c r="D860" s="66"/>
      <c r="E860" s="16"/>
      <c r="F860" s="16"/>
      <c r="G860" s="16"/>
      <c r="H860" s="16"/>
      <c r="I860" s="68"/>
      <c r="J860" s="68"/>
      <c r="K860" s="68"/>
      <c r="L860" s="15"/>
      <c r="M860" s="16"/>
      <c r="N860" s="15"/>
      <c r="O860" s="15"/>
      <c r="P860" s="15"/>
      <c r="Q860" s="15"/>
    </row>
    <row r="861" spans="1:17" ht="12.75" customHeight="1">
      <c r="A861" s="15"/>
      <c r="B861" s="65"/>
      <c r="C861" s="66"/>
      <c r="D861" s="66"/>
      <c r="E861" s="16"/>
      <c r="F861" s="16"/>
      <c r="G861" s="16"/>
      <c r="H861" s="16"/>
      <c r="I861" s="68"/>
      <c r="J861" s="68"/>
      <c r="K861" s="68"/>
      <c r="L861" s="15"/>
      <c r="M861" s="16"/>
      <c r="N861" s="15"/>
      <c r="O861" s="15"/>
      <c r="P861" s="15"/>
      <c r="Q861" s="15"/>
    </row>
    <row r="862" spans="1:17" ht="12.75" customHeight="1">
      <c r="A862" s="15"/>
      <c r="B862" s="65"/>
      <c r="C862" s="66"/>
      <c r="D862" s="66"/>
      <c r="E862" s="16"/>
      <c r="F862" s="16"/>
      <c r="G862" s="16"/>
      <c r="H862" s="16"/>
      <c r="I862" s="68"/>
      <c r="J862" s="68"/>
      <c r="K862" s="68"/>
      <c r="L862" s="15"/>
      <c r="M862" s="16"/>
      <c r="N862" s="15"/>
      <c r="O862" s="15"/>
      <c r="P862" s="15"/>
      <c r="Q862" s="15"/>
    </row>
    <row r="863" spans="1:17" ht="12.75" customHeight="1">
      <c r="A863" s="15"/>
      <c r="B863" s="65"/>
      <c r="C863" s="66"/>
      <c r="D863" s="66"/>
      <c r="E863" s="16"/>
      <c r="F863" s="16"/>
      <c r="G863" s="16"/>
      <c r="H863" s="16"/>
      <c r="I863" s="68"/>
      <c r="J863" s="68"/>
      <c r="K863" s="68"/>
      <c r="L863" s="15"/>
      <c r="M863" s="16"/>
      <c r="N863" s="15"/>
      <c r="O863" s="15"/>
      <c r="P863" s="15"/>
      <c r="Q863" s="15"/>
    </row>
    <row r="864" spans="1:17" ht="12.75" customHeight="1">
      <c r="A864" s="15"/>
      <c r="B864" s="65"/>
      <c r="C864" s="66"/>
      <c r="D864" s="66"/>
      <c r="E864" s="16"/>
      <c r="F864" s="16"/>
      <c r="G864" s="16"/>
      <c r="H864" s="16"/>
      <c r="I864" s="68"/>
      <c r="J864" s="68"/>
      <c r="K864" s="68"/>
      <c r="L864" s="15"/>
      <c r="M864" s="16"/>
      <c r="N864" s="15"/>
      <c r="O864" s="15"/>
      <c r="P864" s="15"/>
      <c r="Q864" s="15"/>
    </row>
    <row r="865" spans="1:17" ht="12.75" customHeight="1">
      <c r="A865" s="15"/>
      <c r="B865" s="65"/>
      <c r="C865" s="66"/>
      <c r="D865" s="66"/>
      <c r="E865" s="16"/>
      <c r="F865" s="16"/>
      <c r="G865" s="16"/>
      <c r="H865" s="16"/>
      <c r="I865" s="68"/>
      <c r="J865" s="68"/>
      <c r="K865" s="68"/>
      <c r="L865" s="15"/>
      <c r="M865" s="16"/>
      <c r="N865" s="15"/>
      <c r="O865" s="15"/>
      <c r="P865" s="15"/>
      <c r="Q865" s="15"/>
    </row>
    <row r="866" spans="1:17" ht="12.75" customHeight="1">
      <c r="A866" s="15"/>
      <c r="B866" s="65"/>
      <c r="C866" s="66"/>
      <c r="D866" s="66"/>
      <c r="E866" s="16"/>
      <c r="F866" s="16"/>
      <c r="G866" s="16"/>
      <c r="H866" s="16"/>
      <c r="I866" s="68"/>
      <c r="J866" s="68"/>
      <c r="K866" s="68"/>
      <c r="L866" s="15"/>
      <c r="M866" s="16"/>
      <c r="N866" s="15"/>
      <c r="O866" s="15"/>
      <c r="P866" s="15"/>
      <c r="Q866" s="15"/>
    </row>
    <row r="867" spans="1:17" ht="12.75" customHeight="1">
      <c r="A867" s="15"/>
      <c r="B867" s="65"/>
      <c r="C867" s="66"/>
      <c r="D867" s="66"/>
      <c r="E867" s="16"/>
      <c r="F867" s="16"/>
      <c r="G867" s="16"/>
      <c r="H867" s="16"/>
      <c r="I867" s="68"/>
      <c r="J867" s="68"/>
      <c r="K867" s="68"/>
      <c r="L867" s="15"/>
      <c r="M867" s="16"/>
      <c r="N867" s="15"/>
      <c r="O867" s="15"/>
      <c r="P867" s="15"/>
      <c r="Q867" s="15"/>
    </row>
    <row r="868" spans="1:17" ht="12.75" customHeight="1">
      <c r="A868" s="15"/>
      <c r="B868" s="65"/>
      <c r="C868" s="66"/>
      <c r="D868" s="66"/>
      <c r="E868" s="16"/>
      <c r="F868" s="16"/>
      <c r="G868" s="16"/>
      <c r="H868" s="16"/>
      <c r="I868" s="68"/>
      <c r="J868" s="68"/>
      <c r="K868" s="68"/>
      <c r="L868" s="15"/>
      <c r="M868" s="16"/>
      <c r="N868" s="15"/>
      <c r="O868" s="15"/>
      <c r="P868" s="15"/>
      <c r="Q868" s="15"/>
    </row>
    <row r="869" spans="1:17" ht="12.75" customHeight="1">
      <c r="A869" s="15"/>
      <c r="B869" s="65"/>
      <c r="C869" s="66"/>
      <c r="D869" s="66"/>
      <c r="E869" s="16"/>
      <c r="F869" s="16"/>
      <c r="G869" s="16"/>
      <c r="H869" s="16"/>
      <c r="I869" s="68"/>
      <c r="J869" s="68"/>
      <c r="K869" s="68"/>
      <c r="L869" s="15"/>
      <c r="M869" s="16"/>
      <c r="N869" s="15"/>
      <c r="O869" s="15"/>
      <c r="P869" s="15"/>
      <c r="Q869" s="15"/>
    </row>
    <row r="870" spans="1:17" ht="12.75" customHeight="1">
      <c r="A870" s="15"/>
      <c r="B870" s="65"/>
      <c r="C870" s="66"/>
      <c r="D870" s="66"/>
      <c r="E870" s="16"/>
      <c r="F870" s="16"/>
      <c r="G870" s="16"/>
      <c r="H870" s="16"/>
      <c r="I870" s="68"/>
      <c r="J870" s="68"/>
      <c r="K870" s="68"/>
      <c r="L870" s="15"/>
      <c r="M870" s="16"/>
      <c r="N870" s="15"/>
      <c r="O870" s="15"/>
      <c r="P870" s="15"/>
      <c r="Q870" s="15"/>
    </row>
    <row r="871" spans="1:17" ht="12.75" customHeight="1">
      <c r="A871" s="15"/>
      <c r="B871" s="65"/>
      <c r="C871" s="66"/>
      <c r="D871" s="66"/>
      <c r="E871" s="16"/>
      <c r="F871" s="16"/>
      <c r="G871" s="16"/>
      <c r="H871" s="16"/>
      <c r="I871" s="68"/>
      <c r="J871" s="68"/>
      <c r="K871" s="68"/>
      <c r="L871" s="15"/>
      <c r="M871" s="16"/>
      <c r="N871" s="15"/>
      <c r="O871" s="15"/>
      <c r="P871" s="15"/>
      <c r="Q871" s="15"/>
    </row>
    <row r="872" spans="1:17" ht="12.75" customHeight="1">
      <c r="A872" s="15"/>
      <c r="B872" s="65"/>
      <c r="C872" s="66"/>
      <c r="D872" s="66"/>
      <c r="E872" s="16"/>
      <c r="F872" s="16"/>
      <c r="G872" s="16"/>
      <c r="H872" s="16"/>
      <c r="I872" s="68"/>
      <c r="J872" s="68"/>
      <c r="K872" s="68"/>
      <c r="L872" s="15"/>
      <c r="M872" s="16"/>
      <c r="N872" s="15"/>
      <c r="O872" s="15"/>
      <c r="P872" s="15"/>
      <c r="Q872" s="15"/>
    </row>
    <row r="873" spans="1:17" ht="12.75" customHeight="1">
      <c r="A873" s="15"/>
      <c r="B873" s="65"/>
      <c r="C873" s="66"/>
      <c r="D873" s="66"/>
      <c r="E873" s="16"/>
      <c r="F873" s="16"/>
      <c r="G873" s="16"/>
      <c r="H873" s="16"/>
      <c r="I873" s="68"/>
      <c r="J873" s="68"/>
      <c r="K873" s="68"/>
      <c r="L873" s="15"/>
      <c r="M873" s="16"/>
      <c r="N873" s="15"/>
      <c r="O873" s="15"/>
      <c r="P873" s="15"/>
      <c r="Q873" s="15"/>
    </row>
    <row r="874" spans="1:17" ht="12.75" customHeight="1">
      <c r="A874" s="15"/>
      <c r="B874" s="65"/>
      <c r="C874" s="66"/>
      <c r="D874" s="66"/>
      <c r="E874" s="16"/>
      <c r="F874" s="16"/>
      <c r="G874" s="16"/>
      <c r="H874" s="16"/>
      <c r="I874" s="68"/>
      <c r="J874" s="68"/>
      <c r="K874" s="68"/>
      <c r="L874" s="15"/>
      <c r="M874" s="16"/>
      <c r="N874" s="15"/>
      <c r="O874" s="15"/>
      <c r="P874" s="15"/>
      <c r="Q874" s="15"/>
    </row>
    <row r="875" spans="1:17" ht="12.75" customHeight="1">
      <c r="A875" s="15"/>
      <c r="B875" s="65"/>
      <c r="C875" s="66"/>
      <c r="D875" s="66"/>
      <c r="E875" s="16"/>
      <c r="F875" s="16"/>
      <c r="G875" s="16"/>
      <c r="H875" s="16"/>
      <c r="I875" s="68"/>
      <c r="J875" s="68"/>
      <c r="K875" s="68"/>
      <c r="L875" s="15"/>
      <c r="M875" s="16"/>
      <c r="N875" s="15"/>
      <c r="O875" s="15"/>
      <c r="P875" s="15"/>
      <c r="Q875" s="15"/>
    </row>
    <row r="876" spans="1:17" ht="12.75" customHeight="1">
      <c r="A876" s="15"/>
      <c r="B876" s="65"/>
      <c r="C876" s="66"/>
      <c r="D876" s="66"/>
      <c r="E876" s="16"/>
      <c r="F876" s="16"/>
      <c r="G876" s="16"/>
      <c r="H876" s="16"/>
      <c r="I876" s="68"/>
      <c r="J876" s="68"/>
      <c r="K876" s="68"/>
      <c r="L876" s="15"/>
      <c r="M876" s="16"/>
      <c r="N876" s="15"/>
      <c r="O876" s="15"/>
      <c r="P876" s="15"/>
      <c r="Q876" s="15"/>
    </row>
    <row r="877" spans="1:17" ht="12.75" customHeight="1">
      <c r="A877" s="15"/>
      <c r="B877" s="65"/>
      <c r="C877" s="66"/>
      <c r="D877" s="66"/>
      <c r="E877" s="16"/>
      <c r="F877" s="16"/>
      <c r="G877" s="16"/>
      <c r="H877" s="16"/>
      <c r="I877" s="68"/>
      <c r="J877" s="68"/>
      <c r="K877" s="68"/>
      <c r="L877" s="15"/>
      <c r="M877" s="16"/>
      <c r="N877" s="15"/>
      <c r="O877" s="15"/>
      <c r="P877" s="15"/>
      <c r="Q877" s="15"/>
    </row>
    <row r="878" spans="1:17" ht="12.75" customHeight="1">
      <c r="A878" s="15"/>
      <c r="B878" s="65"/>
      <c r="C878" s="66"/>
      <c r="D878" s="66"/>
      <c r="E878" s="16"/>
      <c r="F878" s="16"/>
      <c r="G878" s="16"/>
      <c r="H878" s="16"/>
      <c r="I878" s="68"/>
      <c r="J878" s="68"/>
      <c r="K878" s="68"/>
      <c r="L878" s="15"/>
      <c r="M878" s="16"/>
      <c r="N878" s="15"/>
      <c r="O878" s="15"/>
      <c r="P878" s="15"/>
      <c r="Q878" s="15"/>
    </row>
    <row r="879" spans="1:17" ht="12.75" customHeight="1">
      <c r="A879" s="15"/>
      <c r="B879" s="65"/>
      <c r="C879" s="66"/>
      <c r="D879" s="66"/>
      <c r="E879" s="16"/>
      <c r="F879" s="16"/>
      <c r="G879" s="16"/>
      <c r="H879" s="16"/>
      <c r="I879" s="68"/>
      <c r="J879" s="68"/>
      <c r="K879" s="68"/>
      <c r="L879" s="15"/>
      <c r="M879" s="16"/>
      <c r="N879" s="15"/>
      <c r="O879" s="15"/>
      <c r="P879" s="15"/>
      <c r="Q879" s="15"/>
    </row>
    <row r="880" spans="1:17" ht="12.75" customHeight="1">
      <c r="A880" s="15"/>
      <c r="B880" s="65"/>
      <c r="C880" s="66"/>
      <c r="D880" s="66"/>
      <c r="E880" s="16"/>
      <c r="F880" s="16"/>
      <c r="G880" s="16"/>
      <c r="H880" s="16"/>
      <c r="I880" s="68"/>
      <c r="J880" s="68"/>
      <c r="K880" s="68"/>
      <c r="L880" s="15"/>
      <c r="M880" s="16"/>
      <c r="N880" s="15"/>
      <c r="O880" s="15"/>
      <c r="P880" s="15"/>
      <c r="Q880" s="15"/>
    </row>
    <row r="881" spans="1:17" ht="12.75" customHeight="1">
      <c r="A881" s="15"/>
      <c r="B881" s="65"/>
      <c r="C881" s="66"/>
      <c r="D881" s="66"/>
      <c r="E881" s="16"/>
      <c r="F881" s="16"/>
      <c r="G881" s="16"/>
      <c r="H881" s="16"/>
      <c r="I881" s="68"/>
      <c r="J881" s="68"/>
      <c r="K881" s="68"/>
      <c r="L881" s="15"/>
      <c r="M881" s="16"/>
      <c r="N881" s="15"/>
      <c r="O881" s="15"/>
      <c r="P881" s="15"/>
      <c r="Q881" s="15"/>
    </row>
    <row r="882" spans="1:17" ht="12.75" customHeight="1">
      <c r="A882" s="15"/>
      <c r="B882" s="65"/>
      <c r="C882" s="66"/>
      <c r="D882" s="66"/>
      <c r="E882" s="16"/>
      <c r="F882" s="16"/>
      <c r="G882" s="16"/>
      <c r="H882" s="16"/>
      <c r="I882" s="68"/>
      <c r="J882" s="68"/>
      <c r="K882" s="68"/>
      <c r="L882" s="15"/>
      <c r="M882" s="16"/>
      <c r="N882" s="15"/>
      <c r="O882" s="15"/>
      <c r="P882" s="15"/>
      <c r="Q882" s="15"/>
    </row>
    <row r="883" spans="1:17" ht="12.75" customHeight="1">
      <c r="A883" s="15"/>
      <c r="B883" s="65"/>
      <c r="C883" s="66"/>
      <c r="D883" s="66"/>
      <c r="E883" s="16"/>
      <c r="F883" s="16"/>
      <c r="G883" s="16"/>
      <c r="H883" s="16"/>
      <c r="I883" s="68"/>
      <c r="J883" s="68"/>
      <c r="K883" s="68"/>
      <c r="L883" s="15"/>
      <c r="M883" s="16"/>
      <c r="N883" s="15"/>
      <c r="O883" s="15"/>
      <c r="P883" s="15"/>
      <c r="Q883" s="15"/>
    </row>
    <row r="884" spans="1:17" ht="12.75" customHeight="1">
      <c r="A884" s="15"/>
      <c r="B884" s="65"/>
      <c r="C884" s="66"/>
      <c r="D884" s="66"/>
      <c r="E884" s="16"/>
      <c r="F884" s="16"/>
      <c r="G884" s="16"/>
      <c r="H884" s="16"/>
      <c r="I884" s="68"/>
      <c r="J884" s="68"/>
      <c r="K884" s="68"/>
      <c r="L884" s="15"/>
      <c r="M884" s="16"/>
      <c r="N884" s="15"/>
      <c r="O884" s="15"/>
      <c r="P884" s="15"/>
      <c r="Q884" s="15"/>
    </row>
    <row r="885" spans="1:17" ht="12.75" customHeight="1">
      <c r="A885" s="15"/>
      <c r="B885" s="65"/>
      <c r="C885" s="66"/>
      <c r="D885" s="66"/>
      <c r="E885" s="16"/>
      <c r="F885" s="16"/>
      <c r="G885" s="16"/>
      <c r="H885" s="16"/>
      <c r="I885" s="68"/>
      <c r="J885" s="68"/>
      <c r="K885" s="68"/>
      <c r="L885" s="15"/>
      <c r="M885" s="16"/>
      <c r="N885" s="15"/>
      <c r="O885" s="15"/>
      <c r="P885" s="15"/>
      <c r="Q885" s="15"/>
    </row>
    <row r="886" spans="1:17" ht="12.75" customHeight="1">
      <c r="A886" s="15"/>
      <c r="B886" s="65"/>
      <c r="C886" s="66"/>
      <c r="D886" s="66"/>
      <c r="E886" s="16"/>
      <c r="F886" s="16"/>
      <c r="G886" s="16"/>
      <c r="H886" s="16"/>
      <c r="I886" s="68"/>
      <c r="J886" s="68"/>
      <c r="K886" s="68"/>
      <c r="L886" s="15"/>
      <c r="M886" s="16"/>
      <c r="N886" s="15"/>
      <c r="O886" s="15"/>
      <c r="P886" s="15"/>
      <c r="Q886" s="15"/>
    </row>
    <row r="887" spans="1:17" ht="12.75" customHeight="1">
      <c r="A887" s="15"/>
      <c r="B887" s="65"/>
      <c r="C887" s="66"/>
      <c r="D887" s="66"/>
      <c r="E887" s="16"/>
      <c r="F887" s="16"/>
      <c r="G887" s="16"/>
      <c r="H887" s="16"/>
      <c r="I887" s="68"/>
      <c r="J887" s="68"/>
      <c r="K887" s="68"/>
      <c r="L887" s="15"/>
      <c r="M887" s="16"/>
      <c r="N887" s="15"/>
      <c r="O887" s="15"/>
      <c r="P887" s="15"/>
      <c r="Q887" s="15"/>
    </row>
    <row r="888" spans="1:17" ht="12.75" customHeight="1">
      <c r="A888" s="15"/>
      <c r="B888" s="65"/>
      <c r="C888" s="66"/>
      <c r="D888" s="66"/>
      <c r="E888" s="16"/>
      <c r="F888" s="16"/>
      <c r="G888" s="16"/>
      <c r="H888" s="16"/>
      <c r="I888" s="68"/>
      <c r="J888" s="68"/>
      <c r="K888" s="68"/>
      <c r="L888" s="15"/>
      <c r="M888" s="16"/>
      <c r="N888" s="15"/>
      <c r="O888" s="15"/>
      <c r="P888" s="15"/>
      <c r="Q888" s="15"/>
    </row>
    <row r="889" spans="1:17" ht="12.75" customHeight="1">
      <c r="A889" s="15"/>
      <c r="B889" s="65"/>
      <c r="C889" s="66"/>
      <c r="D889" s="66"/>
      <c r="E889" s="16"/>
      <c r="F889" s="16"/>
      <c r="G889" s="16"/>
      <c r="H889" s="16"/>
      <c r="I889" s="68"/>
      <c r="J889" s="68"/>
      <c r="K889" s="68"/>
      <c r="L889" s="15"/>
      <c r="M889" s="16"/>
      <c r="N889" s="15"/>
      <c r="O889" s="15"/>
      <c r="P889" s="15"/>
      <c r="Q889" s="15"/>
    </row>
    <row r="890" spans="1:17" ht="12.75" customHeight="1">
      <c r="A890" s="15"/>
      <c r="B890" s="65"/>
      <c r="C890" s="66"/>
      <c r="D890" s="66"/>
      <c r="E890" s="16"/>
      <c r="F890" s="16"/>
      <c r="G890" s="16"/>
      <c r="H890" s="16"/>
      <c r="I890" s="68"/>
      <c r="J890" s="68"/>
      <c r="K890" s="68"/>
      <c r="L890" s="15"/>
      <c r="M890" s="16"/>
      <c r="N890" s="15"/>
      <c r="O890" s="15"/>
      <c r="P890" s="15"/>
      <c r="Q890" s="15"/>
    </row>
    <row r="891" spans="1:17" ht="12.75" customHeight="1">
      <c r="A891" s="15"/>
      <c r="B891" s="65"/>
      <c r="C891" s="66"/>
      <c r="D891" s="66"/>
      <c r="E891" s="16"/>
      <c r="F891" s="16"/>
      <c r="G891" s="16"/>
      <c r="H891" s="16"/>
      <c r="I891" s="68"/>
      <c r="J891" s="68"/>
      <c r="K891" s="68"/>
      <c r="L891" s="15"/>
      <c r="M891" s="16"/>
      <c r="N891" s="15"/>
      <c r="O891" s="15"/>
      <c r="P891" s="15"/>
      <c r="Q891" s="15"/>
    </row>
    <row r="892" spans="1:17" ht="12.75" customHeight="1">
      <c r="A892" s="15"/>
      <c r="B892" s="65"/>
      <c r="C892" s="66"/>
      <c r="D892" s="66"/>
      <c r="E892" s="16"/>
      <c r="F892" s="16"/>
      <c r="G892" s="16"/>
      <c r="H892" s="16"/>
      <c r="I892" s="68"/>
      <c r="J892" s="68"/>
      <c r="K892" s="68"/>
      <c r="L892" s="15"/>
      <c r="M892" s="16"/>
      <c r="N892" s="15"/>
      <c r="O892" s="15"/>
      <c r="P892" s="15"/>
      <c r="Q892" s="15"/>
    </row>
    <row r="893" spans="1:17" ht="12.75" customHeight="1">
      <c r="A893" s="15"/>
      <c r="B893" s="65"/>
      <c r="C893" s="66"/>
      <c r="D893" s="66"/>
      <c r="E893" s="16"/>
      <c r="F893" s="16"/>
      <c r="G893" s="16"/>
      <c r="H893" s="16"/>
      <c r="I893" s="68"/>
      <c r="J893" s="68"/>
      <c r="K893" s="68"/>
      <c r="L893" s="15"/>
      <c r="M893" s="16"/>
      <c r="N893" s="15"/>
      <c r="O893" s="15"/>
      <c r="P893" s="15"/>
      <c r="Q893" s="15"/>
    </row>
    <row r="894" spans="1:17" ht="12.75" customHeight="1">
      <c r="A894" s="15"/>
      <c r="B894" s="65"/>
      <c r="C894" s="66"/>
      <c r="D894" s="66"/>
      <c r="E894" s="16"/>
      <c r="F894" s="16"/>
      <c r="G894" s="16"/>
      <c r="H894" s="16"/>
      <c r="I894" s="68"/>
      <c r="J894" s="68"/>
      <c r="K894" s="68"/>
      <c r="L894" s="15"/>
      <c r="M894" s="16"/>
      <c r="N894" s="15"/>
      <c r="O894" s="15"/>
      <c r="P894" s="15"/>
      <c r="Q894" s="15"/>
    </row>
    <row r="895" spans="1:17" ht="12.75" customHeight="1">
      <c r="A895" s="15"/>
      <c r="B895" s="65"/>
      <c r="C895" s="66"/>
      <c r="D895" s="66"/>
      <c r="E895" s="16"/>
      <c r="F895" s="16"/>
      <c r="G895" s="16"/>
      <c r="H895" s="16"/>
      <c r="I895" s="68"/>
      <c r="J895" s="68"/>
      <c r="K895" s="68"/>
      <c r="L895" s="15"/>
      <c r="M895" s="16"/>
      <c r="N895" s="15"/>
      <c r="O895" s="15"/>
      <c r="P895" s="15"/>
      <c r="Q895" s="15"/>
    </row>
    <row r="896" spans="1:17" ht="12.75" customHeight="1">
      <c r="A896" s="15"/>
      <c r="B896" s="65"/>
      <c r="C896" s="66"/>
      <c r="D896" s="66"/>
      <c r="E896" s="16"/>
      <c r="F896" s="16"/>
      <c r="G896" s="16"/>
      <c r="H896" s="16"/>
      <c r="I896" s="68"/>
      <c r="J896" s="68"/>
      <c r="K896" s="68"/>
      <c r="L896" s="15"/>
      <c r="M896" s="16"/>
      <c r="N896" s="15"/>
      <c r="O896" s="15"/>
      <c r="P896" s="15"/>
      <c r="Q896" s="15"/>
    </row>
    <row r="897" spans="1:17" ht="12.75" customHeight="1">
      <c r="A897" s="15"/>
      <c r="B897" s="65"/>
      <c r="C897" s="66"/>
      <c r="D897" s="66"/>
      <c r="E897" s="16"/>
      <c r="F897" s="16"/>
      <c r="G897" s="16"/>
      <c r="H897" s="16"/>
      <c r="I897" s="68"/>
      <c r="J897" s="68"/>
      <c r="K897" s="68"/>
      <c r="L897" s="15"/>
      <c r="M897" s="16"/>
      <c r="N897" s="15"/>
      <c r="O897" s="15"/>
      <c r="P897" s="15"/>
      <c r="Q897" s="15"/>
    </row>
    <row r="898" spans="1:17" ht="12.75" customHeight="1">
      <c r="A898" s="15"/>
      <c r="B898" s="65"/>
      <c r="C898" s="66"/>
      <c r="D898" s="66"/>
      <c r="E898" s="16"/>
      <c r="F898" s="16"/>
      <c r="G898" s="16"/>
      <c r="H898" s="16"/>
      <c r="I898" s="68"/>
      <c r="J898" s="68"/>
      <c r="K898" s="68"/>
      <c r="L898" s="15"/>
      <c r="M898" s="16"/>
      <c r="N898" s="15"/>
      <c r="O898" s="15"/>
      <c r="P898" s="15"/>
      <c r="Q898" s="15"/>
    </row>
    <row r="899" spans="1:17" ht="12.75" customHeight="1">
      <c r="A899" s="15"/>
      <c r="B899" s="65"/>
      <c r="C899" s="66"/>
      <c r="D899" s="66"/>
      <c r="E899" s="16"/>
      <c r="F899" s="16"/>
      <c r="G899" s="16"/>
      <c r="H899" s="16"/>
      <c r="I899" s="68"/>
      <c r="J899" s="68"/>
      <c r="K899" s="68"/>
      <c r="L899" s="15"/>
      <c r="M899" s="16"/>
      <c r="N899" s="15"/>
      <c r="O899" s="15"/>
      <c r="P899" s="15"/>
      <c r="Q899" s="15"/>
    </row>
    <row r="900" spans="1:17" ht="12.75" customHeight="1">
      <c r="A900" s="15"/>
      <c r="B900" s="65"/>
      <c r="C900" s="66"/>
      <c r="D900" s="66"/>
      <c r="E900" s="16"/>
      <c r="F900" s="16"/>
      <c r="G900" s="16"/>
      <c r="H900" s="16"/>
      <c r="I900" s="68"/>
      <c r="J900" s="68"/>
      <c r="K900" s="68"/>
      <c r="L900" s="15"/>
      <c r="M900" s="16"/>
      <c r="N900" s="15"/>
      <c r="O900" s="15"/>
      <c r="P900" s="15"/>
      <c r="Q900" s="15"/>
    </row>
    <row r="901" spans="1:17" ht="12.75" customHeight="1">
      <c r="A901" s="15"/>
      <c r="B901" s="65"/>
      <c r="C901" s="66"/>
      <c r="D901" s="66"/>
      <c r="E901" s="16"/>
      <c r="F901" s="16"/>
      <c r="G901" s="16"/>
      <c r="H901" s="16"/>
      <c r="I901" s="68"/>
      <c r="J901" s="68"/>
      <c r="K901" s="68"/>
      <c r="L901" s="15"/>
      <c r="M901" s="16"/>
      <c r="N901" s="15"/>
      <c r="O901" s="15"/>
      <c r="P901" s="15"/>
      <c r="Q901" s="15"/>
    </row>
    <row r="902" spans="1:17" ht="12.75" customHeight="1">
      <c r="A902" s="15"/>
      <c r="B902" s="65"/>
      <c r="C902" s="66"/>
      <c r="D902" s="66"/>
      <c r="E902" s="16"/>
      <c r="F902" s="16"/>
      <c r="G902" s="16"/>
      <c r="H902" s="16"/>
      <c r="I902" s="68"/>
      <c r="J902" s="68"/>
      <c r="K902" s="68"/>
      <c r="L902" s="15"/>
      <c r="M902" s="16"/>
      <c r="N902" s="15"/>
      <c r="O902" s="15"/>
      <c r="P902" s="15"/>
      <c r="Q902" s="15"/>
    </row>
    <row r="903" spans="1:17" ht="12.75" customHeight="1">
      <c r="A903" s="15"/>
      <c r="B903" s="65"/>
      <c r="C903" s="66"/>
      <c r="D903" s="66"/>
      <c r="E903" s="16"/>
      <c r="F903" s="16"/>
      <c r="G903" s="16"/>
      <c r="H903" s="16"/>
      <c r="I903" s="68"/>
      <c r="J903" s="68"/>
      <c r="K903" s="68"/>
      <c r="L903" s="15"/>
      <c r="M903" s="16"/>
      <c r="N903" s="15"/>
      <c r="O903" s="15"/>
      <c r="P903" s="15"/>
      <c r="Q903" s="15"/>
    </row>
    <row r="904" spans="1:17" ht="12.75" customHeight="1">
      <c r="A904" s="15"/>
      <c r="B904" s="65"/>
      <c r="C904" s="66"/>
      <c r="D904" s="66"/>
      <c r="E904" s="16"/>
      <c r="F904" s="16"/>
      <c r="G904" s="16"/>
      <c r="H904" s="16"/>
      <c r="I904" s="68"/>
      <c r="J904" s="68"/>
      <c r="K904" s="68"/>
      <c r="L904" s="15"/>
      <c r="M904" s="16"/>
      <c r="N904" s="15"/>
      <c r="O904" s="15"/>
      <c r="P904" s="15"/>
      <c r="Q904" s="15"/>
    </row>
    <row r="905" spans="1:17" ht="12.75" customHeight="1">
      <c r="A905" s="15"/>
      <c r="B905" s="65"/>
      <c r="C905" s="66"/>
      <c r="D905" s="66"/>
      <c r="E905" s="16"/>
      <c r="F905" s="16"/>
      <c r="G905" s="16"/>
      <c r="H905" s="16"/>
      <c r="I905" s="68"/>
      <c r="J905" s="68"/>
      <c r="K905" s="68"/>
      <c r="L905" s="15"/>
      <c r="M905" s="16"/>
      <c r="N905" s="15"/>
      <c r="O905" s="15"/>
      <c r="P905" s="15"/>
      <c r="Q905" s="15"/>
    </row>
    <row r="906" spans="1:17" ht="12.75" customHeight="1">
      <c r="A906" s="15"/>
      <c r="B906" s="65"/>
      <c r="C906" s="66"/>
      <c r="D906" s="66"/>
      <c r="E906" s="16"/>
      <c r="F906" s="16"/>
      <c r="G906" s="16"/>
      <c r="H906" s="16"/>
      <c r="I906" s="68"/>
      <c r="J906" s="68"/>
      <c r="K906" s="68"/>
      <c r="L906" s="15"/>
      <c r="M906" s="16"/>
      <c r="N906" s="15"/>
      <c r="O906" s="15"/>
      <c r="P906" s="15"/>
      <c r="Q906" s="15"/>
    </row>
    <row r="907" spans="1:17" ht="12.75" customHeight="1">
      <c r="A907" s="15"/>
      <c r="B907" s="65"/>
      <c r="C907" s="66"/>
      <c r="D907" s="66"/>
      <c r="E907" s="16"/>
      <c r="F907" s="16"/>
      <c r="G907" s="16"/>
      <c r="H907" s="16"/>
      <c r="I907" s="68"/>
      <c r="J907" s="68"/>
      <c r="K907" s="68"/>
      <c r="L907" s="15"/>
      <c r="M907" s="16"/>
      <c r="N907" s="15"/>
      <c r="O907" s="15"/>
      <c r="P907" s="15"/>
      <c r="Q907" s="15"/>
    </row>
    <row r="908" spans="1:17" ht="12.75" customHeight="1">
      <c r="A908" s="15"/>
      <c r="B908" s="65"/>
      <c r="C908" s="66"/>
      <c r="D908" s="66"/>
      <c r="E908" s="16"/>
      <c r="F908" s="16"/>
      <c r="G908" s="16"/>
      <c r="H908" s="16"/>
      <c r="I908" s="68"/>
      <c r="J908" s="68"/>
      <c r="K908" s="68"/>
      <c r="L908" s="15"/>
      <c r="M908" s="16"/>
      <c r="N908" s="15"/>
      <c r="O908" s="15"/>
      <c r="P908" s="15"/>
      <c r="Q908" s="15"/>
    </row>
    <row r="909" spans="1:17" ht="12.75" customHeight="1">
      <c r="A909" s="15"/>
      <c r="B909" s="65"/>
      <c r="C909" s="66"/>
      <c r="D909" s="66"/>
      <c r="E909" s="16"/>
      <c r="F909" s="16"/>
      <c r="G909" s="16"/>
      <c r="H909" s="16"/>
      <c r="I909" s="68"/>
      <c r="J909" s="68"/>
      <c r="K909" s="68"/>
      <c r="L909" s="15"/>
      <c r="M909" s="16"/>
      <c r="N909" s="15"/>
      <c r="O909" s="15"/>
      <c r="P909" s="15"/>
      <c r="Q909" s="15"/>
    </row>
    <row r="910" spans="1:17" ht="12.75" customHeight="1">
      <c r="A910" s="15"/>
      <c r="B910" s="65"/>
      <c r="C910" s="66"/>
      <c r="D910" s="66"/>
      <c r="E910" s="16"/>
      <c r="F910" s="16"/>
      <c r="G910" s="16"/>
      <c r="H910" s="16"/>
      <c r="I910" s="68"/>
      <c r="J910" s="68"/>
      <c r="K910" s="68"/>
      <c r="L910" s="15"/>
      <c r="M910" s="16"/>
      <c r="N910" s="15"/>
      <c r="O910" s="15"/>
      <c r="P910" s="15"/>
      <c r="Q910" s="15"/>
    </row>
    <row r="911" spans="1:17" ht="12.75" customHeight="1">
      <c r="A911" s="15"/>
      <c r="B911" s="65"/>
      <c r="C911" s="66"/>
      <c r="D911" s="66"/>
      <c r="E911" s="16"/>
      <c r="F911" s="16"/>
      <c r="G911" s="16"/>
      <c r="H911" s="16"/>
      <c r="I911" s="68"/>
      <c r="J911" s="68"/>
      <c r="K911" s="68"/>
      <c r="L911" s="15"/>
      <c r="M911" s="16"/>
      <c r="N911" s="15"/>
      <c r="O911" s="15"/>
      <c r="P911" s="15"/>
      <c r="Q911" s="15"/>
    </row>
    <row r="912" spans="1:17" ht="12.75" customHeight="1">
      <c r="A912" s="15"/>
      <c r="B912" s="65"/>
      <c r="C912" s="66"/>
      <c r="D912" s="66"/>
      <c r="E912" s="16"/>
      <c r="F912" s="16"/>
      <c r="G912" s="16"/>
      <c r="H912" s="16"/>
      <c r="I912" s="68"/>
      <c r="J912" s="68"/>
      <c r="K912" s="68"/>
      <c r="L912" s="15"/>
      <c r="M912" s="16"/>
      <c r="N912" s="15"/>
      <c r="O912" s="15"/>
      <c r="P912" s="15"/>
      <c r="Q912" s="15"/>
    </row>
    <row r="913" spans="1:17" ht="12.75" customHeight="1">
      <c r="A913" s="15"/>
      <c r="B913" s="65"/>
      <c r="C913" s="66"/>
      <c r="D913" s="66"/>
      <c r="E913" s="16"/>
      <c r="F913" s="16"/>
      <c r="G913" s="16"/>
      <c r="H913" s="16"/>
      <c r="I913" s="68"/>
      <c r="J913" s="68"/>
      <c r="K913" s="68"/>
      <c r="L913" s="15"/>
      <c r="M913" s="16"/>
      <c r="N913" s="15"/>
      <c r="O913" s="15"/>
      <c r="P913" s="15"/>
      <c r="Q913" s="15"/>
    </row>
    <row r="914" spans="1:17" ht="12.75" customHeight="1">
      <c r="A914" s="15"/>
      <c r="B914" s="65"/>
      <c r="C914" s="66"/>
      <c r="D914" s="66"/>
      <c r="E914" s="16"/>
      <c r="F914" s="16"/>
      <c r="G914" s="16"/>
      <c r="H914" s="16"/>
      <c r="I914" s="68"/>
      <c r="J914" s="68"/>
      <c r="K914" s="68"/>
      <c r="L914" s="15"/>
      <c r="M914" s="16"/>
      <c r="N914" s="15"/>
      <c r="O914" s="15"/>
      <c r="P914" s="15"/>
      <c r="Q914" s="15"/>
    </row>
    <row r="915" spans="1:17" ht="12.75" customHeight="1">
      <c r="A915" s="15"/>
      <c r="B915" s="65"/>
      <c r="C915" s="66"/>
      <c r="D915" s="66"/>
      <c r="E915" s="16"/>
      <c r="F915" s="16"/>
      <c r="G915" s="16"/>
      <c r="H915" s="16"/>
      <c r="I915" s="68"/>
      <c r="J915" s="68"/>
      <c r="K915" s="68"/>
      <c r="L915" s="15"/>
      <c r="M915" s="16"/>
      <c r="N915" s="15"/>
      <c r="O915" s="15"/>
      <c r="P915" s="15"/>
      <c r="Q915" s="15"/>
    </row>
    <row r="916" spans="1:17" ht="12.75" customHeight="1">
      <c r="A916" s="15"/>
      <c r="B916" s="65"/>
      <c r="C916" s="66"/>
      <c r="D916" s="66"/>
      <c r="E916" s="16"/>
      <c r="F916" s="16"/>
      <c r="G916" s="16"/>
      <c r="H916" s="16"/>
      <c r="I916" s="68"/>
      <c r="J916" s="68"/>
      <c r="K916" s="68"/>
      <c r="L916" s="15"/>
      <c r="M916" s="16"/>
      <c r="N916" s="15"/>
      <c r="O916" s="15"/>
      <c r="P916" s="15"/>
      <c r="Q916" s="15"/>
    </row>
    <row r="917" spans="1:17" ht="12.75" customHeight="1">
      <c r="A917" s="15"/>
      <c r="B917" s="65"/>
      <c r="C917" s="66"/>
      <c r="D917" s="66"/>
      <c r="E917" s="16"/>
      <c r="F917" s="16"/>
      <c r="G917" s="16"/>
      <c r="H917" s="16"/>
      <c r="I917" s="68"/>
      <c r="J917" s="68"/>
      <c r="K917" s="68"/>
      <c r="L917" s="15"/>
      <c r="M917" s="16"/>
      <c r="N917" s="15"/>
      <c r="O917" s="15"/>
      <c r="P917" s="15"/>
      <c r="Q917" s="15"/>
    </row>
    <row r="918" spans="1:17" ht="12.75" customHeight="1">
      <c r="A918" s="15"/>
      <c r="B918" s="65"/>
      <c r="C918" s="66"/>
      <c r="D918" s="66"/>
      <c r="E918" s="16"/>
      <c r="F918" s="16"/>
      <c r="G918" s="16"/>
      <c r="H918" s="16"/>
      <c r="I918" s="68"/>
      <c r="J918" s="68"/>
      <c r="K918" s="68"/>
      <c r="L918" s="15"/>
      <c r="M918" s="16"/>
      <c r="N918" s="15"/>
      <c r="O918" s="15"/>
      <c r="P918" s="15"/>
      <c r="Q918" s="15"/>
    </row>
    <row r="919" spans="1:17" ht="12.75" customHeight="1">
      <c r="A919" s="15"/>
      <c r="B919" s="65"/>
      <c r="C919" s="66"/>
      <c r="D919" s="66"/>
      <c r="E919" s="16"/>
      <c r="F919" s="16"/>
      <c r="G919" s="16"/>
      <c r="H919" s="16"/>
      <c r="I919" s="68"/>
      <c r="J919" s="68"/>
      <c r="K919" s="68"/>
      <c r="L919" s="15"/>
      <c r="M919" s="16"/>
      <c r="N919" s="15"/>
      <c r="O919" s="15"/>
      <c r="P919" s="15"/>
      <c r="Q919" s="15"/>
    </row>
    <row r="920" spans="1:17" ht="12.75" customHeight="1">
      <c r="A920" s="15"/>
      <c r="B920" s="65"/>
      <c r="C920" s="66"/>
      <c r="D920" s="66"/>
      <c r="E920" s="16"/>
      <c r="F920" s="16"/>
      <c r="G920" s="16"/>
      <c r="H920" s="16"/>
      <c r="I920" s="68"/>
      <c r="J920" s="68"/>
      <c r="K920" s="68"/>
      <c r="L920" s="15"/>
      <c r="M920" s="16"/>
      <c r="N920" s="15"/>
      <c r="O920" s="15"/>
      <c r="P920" s="15"/>
      <c r="Q920" s="15"/>
    </row>
    <row r="921" spans="1:17" ht="12.75" customHeight="1">
      <c r="A921" s="15"/>
      <c r="B921" s="65"/>
      <c r="C921" s="66"/>
      <c r="D921" s="66"/>
      <c r="E921" s="16"/>
      <c r="F921" s="16"/>
      <c r="G921" s="16"/>
      <c r="H921" s="16"/>
      <c r="I921" s="68"/>
      <c r="J921" s="68"/>
      <c r="K921" s="68"/>
      <c r="L921" s="15"/>
      <c r="M921" s="16"/>
      <c r="N921" s="15"/>
      <c r="O921" s="15"/>
      <c r="P921" s="15"/>
      <c r="Q921" s="15"/>
    </row>
    <row r="922" spans="1:17" ht="12.75" customHeight="1">
      <c r="A922" s="15"/>
      <c r="B922" s="65"/>
      <c r="C922" s="66"/>
      <c r="D922" s="66"/>
      <c r="E922" s="16"/>
      <c r="F922" s="16"/>
      <c r="G922" s="16"/>
      <c r="H922" s="16"/>
      <c r="I922" s="68"/>
      <c r="J922" s="68"/>
      <c r="K922" s="68"/>
      <c r="L922" s="15"/>
      <c r="M922" s="16"/>
      <c r="N922" s="15"/>
      <c r="O922" s="15"/>
      <c r="P922" s="15"/>
      <c r="Q922" s="15"/>
    </row>
    <row r="923" spans="1:17" ht="12.75" customHeight="1">
      <c r="A923" s="15"/>
      <c r="B923" s="65"/>
      <c r="C923" s="66"/>
      <c r="D923" s="66"/>
      <c r="E923" s="16"/>
      <c r="F923" s="16"/>
      <c r="G923" s="16"/>
      <c r="H923" s="16"/>
      <c r="I923" s="68"/>
      <c r="J923" s="68"/>
      <c r="K923" s="68"/>
      <c r="L923" s="15"/>
      <c r="M923" s="16"/>
      <c r="N923" s="15"/>
      <c r="O923" s="15"/>
      <c r="P923" s="15"/>
      <c r="Q923" s="15"/>
    </row>
    <row r="924" spans="1:17" ht="12.75" customHeight="1">
      <c r="A924" s="15"/>
      <c r="B924" s="65"/>
      <c r="C924" s="66"/>
      <c r="D924" s="66"/>
      <c r="E924" s="16"/>
      <c r="F924" s="16"/>
      <c r="G924" s="16"/>
      <c r="H924" s="16"/>
      <c r="I924" s="68"/>
      <c r="J924" s="68"/>
      <c r="K924" s="68"/>
      <c r="L924" s="15"/>
      <c r="M924" s="16"/>
      <c r="N924" s="15"/>
      <c r="O924" s="15"/>
      <c r="P924" s="15"/>
      <c r="Q924" s="15"/>
    </row>
    <row r="925" spans="1:17" ht="12.75" customHeight="1">
      <c r="A925" s="15"/>
      <c r="B925" s="65"/>
      <c r="C925" s="66"/>
      <c r="D925" s="66"/>
      <c r="E925" s="16"/>
      <c r="F925" s="16"/>
      <c r="G925" s="16"/>
      <c r="H925" s="16"/>
      <c r="I925" s="68"/>
      <c r="J925" s="68"/>
      <c r="K925" s="68"/>
      <c r="L925" s="15"/>
      <c r="M925" s="16"/>
      <c r="N925" s="15"/>
      <c r="O925" s="15"/>
      <c r="P925" s="15"/>
      <c r="Q925" s="15"/>
    </row>
    <row r="926" spans="1:17" ht="12.75" customHeight="1">
      <c r="A926" s="15"/>
      <c r="B926" s="65"/>
      <c r="C926" s="66"/>
      <c r="D926" s="66"/>
      <c r="E926" s="16"/>
      <c r="F926" s="16"/>
      <c r="G926" s="16"/>
      <c r="H926" s="16"/>
      <c r="I926" s="68"/>
      <c r="J926" s="68"/>
      <c r="K926" s="68"/>
      <c r="L926" s="15"/>
      <c r="M926" s="16"/>
      <c r="N926" s="15"/>
      <c r="O926" s="15"/>
      <c r="P926" s="15"/>
      <c r="Q926" s="15"/>
    </row>
    <row r="927" spans="1:17" ht="12.75" customHeight="1">
      <c r="A927" s="15"/>
      <c r="B927" s="65"/>
      <c r="C927" s="66"/>
      <c r="D927" s="66"/>
      <c r="E927" s="16"/>
      <c r="F927" s="16"/>
      <c r="G927" s="16"/>
      <c r="H927" s="16"/>
      <c r="I927" s="68"/>
      <c r="J927" s="68"/>
      <c r="K927" s="68"/>
      <c r="L927" s="15"/>
      <c r="M927" s="16"/>
      <c r="N927" s="15"/>
      <c r="O927" s="15"/>
      <c r="P927" s="15"/>
      <c r="Q927" s="15"/>
    </row>
    <row r="928" spans="1:17" ht="12.75" customHeight="1">
      <c r="A928" s="15"/>
      <c r="B928" s="65"/>
      <c r="C928" s="66"/>
      <c r="D928" s="66"/>
      <c r="E928" s="16"/>
      <c r="F928" s="16"/>
      <c r="G928" s="16"/>
      <c r="H928" s="16"/>
      <c r="I928" s="68"/>
      <c r="J928" s="68"/>
      <c r="K928" s="68"/>
      <c r="L928" s="15"/>
      <c r="M928" s="16"/>
      <c r="N928" s="15"/>
      <c r="O928" s="15"/>
      <c r="P928" s="15"/>
      <c r="Q928" s="15"/>
    </row>
    <row r="929" spans="1:17" ht="12.75" customHeight="1">
      <c r="A929" s="15"/>
      <c r="B929" s="65"/>
      <c r="C929" s="66"/>
      <c r="D929" s="66"/>
      <c r="E929" s="16"/>
      <c r="F929" s="16"/>
      <c r="G929" s="16"/>
      <c r="H929" s="16"/>
      <c r="I929" s="68"/>
      <c r="J929" s="68"/>
      <c r="K929" s="68"/>
      <c r="L929" s="15"/>
      <c r="M929" s="16"/>
      <c r="N929" s="15"/>
      <c r="O929" s="15"/>
      <c r="P929" s="15"/>
      <c r="Q929" s="15"/>
    </row>
    <row r="930" spans="1:17" ht="12.75" customHeight="1">
      <c r="A930" s="15"/>
      <c r="B930" s="65"/>
      <c r="C930" s="66"/>
      <c r="D930" s="66"/>
      <c r="E930" s="16"/>
      <c r="F930" s="16"/>
      <c r="G930" s="16"/>
      <c r="H930" s="16"/>
      <c r="I930" s="68"/>
      <c r="J930" s="68"/>
      <c r="K930" s="68"/>
      <c r="L930" s="15"/>
      <c r="M930" s="16"/>
      <c r="N930" s="15"/>
      <c r="O930" s="15"/>
      <c r="P930" s="15"/>
      <c r="Q930" s="15"/>
    </row>
    <row r="931" spans="1:17" ht="12.75" customHeight="1">
      <c r="A931" s="15"/>
      <c r="B931" s="65"/>
      <c r="C931" s="66"/>
      <c r="D931" s="66"/>
      <c r="E931" s="16"/>
      <c r="F931" s="16"/>
      <c r="G931" s="16"/>
      <c r="H931" s="16"/>
      <c r="I931" s="68"/>
      <c r="J931" s="68"/>
      <c r="K931" s="68"/>
      <c r="L931" s="15"/>
      <c r="M931" s="16"/>
      <c r="N931" s="15"/>
      <c r="O931" s="15"/>
      <c r="P931" s="15"/>
      <c r="Q931" s="15"/>
    </row>
    <row r="932" spans="1:17" ht="12.75" customHeight="1">
      <c r="A932" s="15"/>
      <c r="B932" s="65"/>
      <c r="C932" s="66"/>
      <c r="D932" s="66"/>
      <c r="E932" s="16"/>
      <c r="F932" s="16"/>
      <c r="G932" s="16"/>
      <c r="H932" s="16"/>
      <c r="I932" s="68"/>
      <c r="J932" s="68"/>
      <c r="K932" s="68"/>
      <c r="L932" s="15"/>
      <c r="M932" s="16"/>
      <c r="N932" s="15"/>
      <c r="O932" s="15"/>
      <c r="P932" s="15"/>
      <c r="Q932" s="15"/>
    </row>
    <row r="933" spans="1:17" ht="12.75" customHeight="1">
      <c r="A933" s="15"/>
      <c r="B933" s="65"/>
      <c r="C933" s="66"/>
      <c r="D933" s="66"/>
      <c r="E933" s="16"/>
      <c r="F933" s="16"/>
      <c r="G933" s="16"/>
      <c r="H933" s="16"/>
      <c r="I933" s="68"/>
      <c r="J933" s="68"/>
      <c r="K933" s="68"/>
      <c r="L933" s="15"/>
      <c r="M933" s="16"/>
      <c r="N933" s="15"/>
      <c r="O933" s="15"/>
      <c r="P933" s="15"/>
      <c r="Q933" s="15"/>
    </row>
    <row r="934" spans="1:17" ht="12.75" customHeight="1">
      <c r="A934" s="15"/>
      <c r="B934" s="65"/>
      <c r="C934" s="66"/>
      <c r="D934" s="66"/>
      <c r="E934" s="16"/>
      <c r="F934" s="16"/>
      <c r="G934" s="16"/>
      <c r="H934" s="16"/>
      <c r="I934" s="68"/>
      <c r="J934" s="68"/>
      <c r="K934" s="68"/>
      <c r="L934" s="15"/>
      <c r="M934" s="16"/>
      <c r="N934" s="15"/>
      <c r="O934" s="15"/>
      <c r="P934" s="15"/>
      <c r="Q934" s="15"/>
    </row>
    <row r="935" spans="1:17" ht="12.75" customHeight="1">
      <c r="A935" s="15"/>
      <c r="B935" s="65"/>
      <c r="C935" s="66"/>
      <c r="D935" s="66"/>
      <c r="E935" s="16"/>
      <c r="F935" s="16"/>
      <c r="G935" s="16"/>
      <c r="H935" s="16"/>
      <c r="I935" s="68"/>
      <c r="J935" s="68"/>
      <c r="K935" s="68"/>
      <c r="L935" s="15"/>
      <c r="M935" s="16"/>
      <c r="N935" s="15"/>
      <c r="O935" s="15"/>
      <c r="P935" s="15"/>
      <c r="Q935" s="15"/>
    </row>
    <row r="936" spans="1:17" ht="12.75" customHeight="1">
      <c r="A936" s="15"/>
      <c r="B936" s="65"/>
      <c r="C936" s="66"/>
      <c r="D936" s="66"/>
      <c r="E936" s="16"/>
      <c r="F936" s="16"/>
      <c r="G936" s="16"/>
      <c r="H936" s="16"/>
      <c r="I936" s="68"/>
      <c r="J936" s="68"/>
      <c r="K936" s="68"/>
      <c r="L936" s="15"/>
      <c r="M936" s="16"/>
      <c r="N936" s="15"/>
      <c r="O936" s="15"/>
      <c r="P936" s="15"/>
      <c r="Q936" s="15"/>
    </row>
    <row r="937" spans="1:17" ht="12.75" customHeight="1">
      <c r="A937" s="15"/>
      <c r="B937" s="65"/>
      <c r="C937" s="66"/>
      <c r="D937" s="66"/>
      <c r="E937" s="16"/>
      <c r="F937" s="16"/>
      <c r="G937" s="16"/>
      <c r="H937" s="16"/>
      <c r="I937" s="68"/>
      <c r="J937" s="68"/>
      <c r="K937" s="68"/>
      <c r="L937" s="15"/>
      <c r="M937" s="16"/>
      <c r="N937" s="15"/>
      <c r="O937" s="15"/>
      <c r="P937" s="15"/>
      <c r="Q937" s="15"/>
    </row>
    <row r="938" spans="1:17" ht="12.75" customHeight="1">
      <c r="A938" s="15"/>
      <c r="B938" s="65"/>
      <c r="C938" s="66"/>
      <c r="D938" s="66"/>
      <c r="E938" s="16"/>
      <c r="F938" s="16"/>
      <c r="G938" s="16"/>
      <c r="H938" s="16"/>
      <c r="I938" s="68"/>
      <c r="J938" s="68"/>
      <c r="K938" s="68"/>
      <c r="L938" s="15"/>
      <c r="M938" s="16"/>
      <c r="N938" s="15"/>
      <c r="O938" s="15"/>
      <c r="P938" s="15"/>
      <c r="Q938" s="15"/>
    </row>
    <row r="939" spans="1:17" ht="12.75" customHeight="1">
      <c r="A939" s="15"/>
      <c r="B939" s="65"/>
      <c r="C939" s="66"/>
      <c r="D939" s="66"/>
      <c r="E939" s="16"/>
      <c r="F939" s="16"/>
      <c r="G939" s="16"/>
      <c r="H939" s="16"/>
      <c r="I939" s="68"/>
      <c r="J939" s="68"/>
      <c r="K939" s="68"/>
      <c r="L939" s="15"/>
      <c r="M939" s="16"/>
      <c r="N939" s="15"/>
      <c r="O939" s="15"/>
      <c r="P939" s="15"/>
      <c r="Q939" s="15"/>
    </row>
    <row r="940" spans="1:17" ht="12.75" customHeight="1">
      <c r="A940" s="15"/>
      <c r="B940" s="65"/>
      <c r="C940" s="66"/>
      <c r="D940" s="66"/>
      <c r="E940" s="16"/>
      <c r="F940" s="16"/>
      <c r="G940" s="16"/>
      <c r="H940" s="16"/>
      <c r="I940" s="68"/>
      <c r="J940" s="68"/>
      <c r="K940" s="68"/>
      <c r="L940" s="15"/>
      <c r="M940" s="16"/>
      <c r="N940" s="15"/>
      <c r="O940" s="15"/>
      <c r="P940" s="15"/>
      <c r="Q940" s="15"/>
    </row>
    <row r="941" spans="1:17" ht="12.75" customHeight="1">
      <c r="A941" s="15"/>
      <c r="B941" s="65"/>
      <c r="C941" s="66"/>
      <c r="D941" s="66"/>
      <c r="E941" s="16"/>
      <c r="F941" s="16"/>
      <c r="G941" s="16"/>
      <c r="H941" s="16"/>
      <c r="I941" s="68"/>
      <c r="J941" s="68"/>
      <c r="K941" s="68"/>
      <c r="L941" s="15"/>
      <c r="M941" s="16"/>
      <c r="N941" s="15"/>
      <c r="O941" s="15"/>
      <c r="P941" s="15"/>
      <c r="Q941" s="15"/>
    </row>
    <row r="942" spans="1:17" ht="12.75" customHeight="1">
      <c r="A942" s="15"/>
      <c r="B942" s="65"/>
      <c r="C942" s="66"/>
      <c r="D942" s="66"/>
      <c r="E942" s="16"/>
      <c r="F942" s="16"/>
      <c r="G942" s="16"/>
      <c r="H942" s="16"/>
      <c r="I942" s="68"/>
      <c r="J942" s="68"/>
      <c r="K942" s="68"/>
      <c r="L942" s="15"/>
      <c r="M942" s="16"/>
      <c r="N942" s="15"/>
      <c r="O942" s="15"/>
      <c r="P942" s="15"/>
      <c r="Q942" s="15"/>
    </row>
    <row r="943" spans="1:17" ht="12.75" customHeight="1">
      <c r="A943" s="15"/>
      <c r="B943" s="65"/>
      <c r="C943" s="66"/>
      <c r="D943" s="66"/>
      <c r="E943" s="16"/>
      <c r="F943" s="16"/>
      <c r="G943" s="16"/>
      <c r="H943" s="16"/>
      <c r="I943" s="68"/>
      <c r="J943" s="68"/>
      <c r="K943" s="68"/>
      <c r="L943" s="15"/>
      <c r="M943" s="16"/>
      <c r="N943" s="15"/>
      <c r="O943" s="15"/>
      <c r="P943" s="15"/>
      <c r="Q943" s="15"/>
    </row>
    <row r="944" spans="1:17" ht="12.75" customHeight="1">
      <c r="A944" s="15"/>
      <c r="B944" s="65"/>
      <c r="C944" s="66"/>
      <c r="D944" s="66"/>
      <c r="E944" s="16"/>
      <c r="F944" s="16"/>
      <c r="G944" s="16"/>
      <c r="H944" s="16"/>
      <c r="I944" s="68"/>
      <c r="J944" s="68"/>
      <c r="K944" s="68"/>
      <c r="L944" s="15"/>
      <c r="M944" s="16"/>
      <c r="N944" s="15"/>
      <c r="O944" s="15"/>
      <c r="P944" s="15"/>
      <c r="Q944" s="15"/>
    </row>
    <row r="945" spans="1:17" ht="12.75" customHeight="1">
      <c r="A945" s="15"/>
      <c r="B945" s="65"/>
      <c r="C945" s="66"/>
      <c r="D945" s="66"/>
      <c r="E945" s="16"/>
      <c r="F945" s="16"/>
      <c r="G945" s="16"/>
      <c r="H945" s="16"/>
      <c r="I945" s="68"/>
      <c r="J945" s="68"/>
      <c r="K945" s="68"/>
      <c r="L945" s="15"/>
      <c r="M945" s="16"/>
      <c r="N945" s="15"/>
      <c r="O945" s="15"/>
      <c r="P945" s="15"/>
      <c r="Q945" s="15"/>
    </row>
    <row r="946" spans="1:17" ht="12.75" customHeight="1">
      <c r="A946" s="15"/>
      <c r="B946" s="65"/>
      <c r="C946" s="66"/>
      <c r="D946" s="66"/>
      <c r="E946" s="16"/>
      <c r="F946" s="16"/>
      <c r="G946" s="16"/>
      <c r="H946" s="16"/>
      <c r="I946" s="68"/>
      <c r="J946" s="68"/>
      <c r="K946" s="68"/>
      <c r="L946" s="15"/>
      <c r="M946" s="16"/>
      <c r="N946" s="15"/>
      <c r="O946" s="15"/>
      <c r="P946" s="15"/>
      <c r="Q946" s="15"/>
    </row>
    <row r="947" spans="1:17" ht="12.75" customHeight="1">
      <c r="A947" s="15"/>
      <c r="B947" s="65"/>
      <c r="C947" s="66"/>
      <c r="D947" s="66"/>
      <c r="E947" s="16"/>
      <c r="F947" s="16"/>
      <c r="G947" s="16"/>
      <c r="H947" s="16"/>
      <c r="I947" s="68"/>
      <c r="J947" s="68"/>
      <c r="K947" s="68"/>
      <c r="L947" s="15"/>
      <c r="M947" s="16"/>
      <c r="N947" s="15"/>
      <c r="O947" s="15"/>
      <c r="P947" s="15"/>
      <c r="Q947" s="15"/>
    </row>
    <row r="948" spans="1:17" ht="12.75" customHeight="1">
      <c r="A948" s="15"/>
      <c r="B948" s="65"/>
      <c r="C948" s="66"/>
      <c r="D948" s="66"/>
      <c r="E948" s="16"/>
      <c r="F948" s="16"/>
      <c r="G948" s="16"/>
      <c r="H948" s="16"/>
      <c r="I948" s="68"/>
      <c r="J948" s="68"/>
      <c r="K948" s="68"/>
      <c r="L948" s="15"/>
      <c r="M948" s="16"/>
      <c r="N948" s="15"/>
      <c r="O948" s="15"/>
      <c r="P948" s="15"/>
      <c r="Q948" s="15"/>
    </row>
    <row r="949" spans="1:17" ht="12.75" customHeight="1">
      <c r="A949" s="15"/>
      <c r="B949" s="65"/>
      <c r="C949" s="66"/>
      <c r="D949" s="66"/>
      <c r="E949" s="16"/>
      <c r="F949" s="16"/>
      <c r="G949" s="16"/>
      <c r="H949" s="16"/>
      <c r="I949" s="68"/>
      <c r="J949" s="68"/>
      <c r="K949" s="68"/>
      <c r="L949" s="15"/>
      <c r="M949" s="16"/>
      <c r="N949" s="15"/>
      <c r="O949" s="15"/>
      <c r="P949" s="15"/>
      <c r="Q949" s="15"/>
    </row>
    <row r="950" spans="1:17" ht="12.75" customHeight="1">
      <c r="A950" s="15"/>
      <c r="B950" s="65"/>
      <c r="C950" s="66"/>
      <c r="D950" s="66"/>
      <c r="E950" s="16"/>
      <c r="F950" s="16"/>
      <c r="G950" s="16"/>
      <c r="H950" s="16"/>
      <c r="I950" s="68"/>
      <c r="J950" s="68"/>
      <c r="K950" s="68"/>
      <c r="L950" s="15"/>
      <c r="M950" s="16"/>
      <c r="N950" s="15"/>
      <c r="O950" s="15"/>
      <c r="P950" s="15"/>
      <c r="Q950" s="15"/>
    </row>
    <row r="951" spans="1:17" ht="12.75" customHeight="1">
      <c r="A951" s="15"/>
      <c r="B951" s="65"/>
      <c r="C951" s="66"/>
      <c r="D951" s="66"/>
      <c r="E951" s="16"/>
      <c r="F951" s="16"/>
      <c r="G951" s="16"/>
      <c r="H951" s="16"/>
      <c r="I951" s="68"/>
      <c r="J951" s="68"/>
      <c r="K951" s="68"/>
      <c r="L951" s="15"/>
      <c r="M951" s="16"/>
      <c r="N951" s="15"/>
      <c r="O951" s="15"/>
      <c r="P951" s="15"/>
      <c r="Q951" s="15"/>
    </row>
    <row r="952" spans="1:17" ht="12.75" customHeight="1">
      <c r="A952" s="15"/>
      <c r="B952" s="65"/>
      <c r="C952" s="66"/>
      <c r="D952" s="66"/>
      <c r="E952" s="16"/>
      <c r="F952" s="16"/>
      <c r="G952" s="16"/>
      <c r="H952" s="16"/>
      <c r="I952" s="68"/>
      <c r="J952" s="68"/>
      <c r="K952" s="68"/>
      <c r="L952" s="15"/>
      <c r="M952" s="16"/>
      <c r="N952" s="15"/>
      <c r="O952" s="15"/>
      <c r="P952" s="15"/>
      <c r="Q952" s="15"/>
    </row>
    <row r="953" spans="1:17" ht="12.75" customHeight="1">
      <c r="A953" s="15"/>
      <c r="B953" s="65"/>
      <c r="C953" s="66"/>
      <c r="D953" s="66"/>
      <c r="E953" s="16"/>
      <c r="F953" s="16"/>
      <c r="G953" s="16"/>
      <c r="H953" s="16"/>
      <c r="I953" s="68"/>
      <c r="J953" s="68"/>
      <c r="K953" s="68"/>
      <c r="L953" s="15"/>
      <c r="M953" s="16"/>
      <c r="N953" s="15"/>
      <c r="O953" s="15"/>
      <c r="P953" s="15"/>
      <c r="Q953" s="15"/>
    </row>
    <row r="954" spans="1:17" ht="12.75" customHeight="1">
      <c r="A954" s="15"/>
      <c r="B954" s="65"/>
      <c r="C954" s="66"/>
      <c r="D954" s="66"/>
      <c r="E954" s="16"/>
      <c r="F954" s="16"/>
      <c r="G954" s="16"/>
      <c r="H954" s="16"/>
      <c r="I954" s="68"/>
      <c r="J954" s="68"/>
      <c r="K954" s="68"/>
      <c r="L954" s="15"/>
      <c r="M954" s="16"/>
      <c r="N954" s="15"/>
      <c r="O954" s="15"/>
      <c r="P954" s="15"/>
      <c r="Q954" s="15"/>
    </row>
    <row r="955" spans="1:17" ht="12.75" customHeight="1">
      <c r="A955" s="15"/>
      <c r="B955" s="65"/>
      <c r="C955" s="66"/>
      <c r="D955" s="66"/>
      <c r="E955" s="16"/>
      <c r="F955" s="16"/>
      <c r="G955" s="16"/>
      <c r="H955" s="16"/>
      <c r="I955" s="68"/>
      <c r="J955" s="68"/>
      <c r="K955" s="68"/>
      <c r="L955" s="15"/>
      <c r="M955" s="16"/>
      <c r="N955" s="15"/>
      <c r="O955" s="15"/>
      <c r="P955" s="15"/>
      <c r="Q955" s="15"/>
    </row>
    <row r="956" spans="1:17" ht="12.75" customHeight="1">
      <c r="A956" s="15"/>
      <c r="B956" s="65"/>
      <c r="C956" s="66"/>
      <c r="D956" s="66"/>
      <c r="E956" s="16"/>
      <c r="F956" s="16"/>
      <c r="G956" s="16"/>
      <c r="H956" s="16"/>
      <c r="I956" s="68"/>
      <c r="J956" s="68"/>
      <c r="K956" s="68"/>
      <c r="L956" s="15"/>
      <c r="M956" s="16"/>
      <c r="N956" s="15"/>
      <c r="O956" s="15"/>
      <c r="P956" s="15"/>
      <c r="Q956" s="15"/>
    </row>
    <row r="957" spans="1:17" ht="12.75" customHeight="1">
      <c r="A957" s="15"/>
      <c r="B957" s="65"/>
      <c r="C957" s="66"/>
      <c r="D957" s="66"/>
      <c r="E957" s="16"/>
      <c r="F957" s="16"/>
      <c r="G957" s="16"/>
      <c r="H957" s="16"/>
      <c r="I957" s="68"/>
      <c r="J957" s="68"/>
      <c r="K957" s="68"/>
      <c r="L957" s="15"/>
      <c r="M957" s="16"/>
      <c r="N957" s="15"/>
      <c r="O957" s="15"/>
      <c r="P957" s="15"/>
      <c r="Q957" s="15"/>
    </row>
    <row r="958" spans="1:17" ht="12.75" customHeight="1">
      <c r="A958" s="15"/>
      <c r="B958" s="65"/>
      <c r="C958" s="66"/>
      <c r="D958" s="66"/>
      <c r="E958" s="16"/>
      <c r="F958" s="16"/>
      <c r="G958" s="16"/>
      <c r="H958" s="16"/>
      <c r="I958" s="68"/>
      <c r="J958" s="68"/>
      <c r="K958" s="68"/>
      <c r="L958" s="15"/>
      <c r="M958" s="16"/>
      <c r="N958" s="15"/>
      <c r="O958" s="15"/>
      <c r="P958" s="15"/>
      <c r="Q958" s="15"/>
    </row>
    <row r="959" spans="1:17" ht="12.75" customHeight="1">
      <c r="A959" s="15"/>
      <c r="B959" s="65"/>
      <c r="C959" s="66"/>
      <c r="D959" s="66"/>
      <c r="E959" s="16"/>
      <c r="F959" s="16"/>
      <c r="G959" s="16"/>
      <c r="H959" s="16"/>
      <c r="I959" s="68"/>
      <c r="J959" s="68"/>
      <c r="K959" s="68"/>
      <c r="L959" s="15"/>
      <c r="M959" s="16"/>
      <c r="N959" s="15"/>
      <c r="O959" s="15"/>
      <c r="P959" s="15"/>
      <c r="Q959" s="15"/>
    </row>
    <row r="960" spans="1:17" ht="12.75" customHeight="1">
      <c r="A960" s="15"/>
      <c r="B960" s="65"/>
      <c r="C960" s="66"/>
      <c r="D960" s="66"/>
      <c r="E960" s="16"/>
      <c r="F960" s="16"/>
      <c r="G960" s="16"/>
      <c r="H960" s="16"/>
      <c r="I960" s="68"/>
      <c r="J960" s="68"/>
      <c r="K960" s="68"/>
      <c r="L960" s="15"/>
      <c r="M960" s="16"/>
      <c r="N960" s="15"/>
      <c r="O960" s="15"/>
      <c r="P960" s="15"/>
      <c r="Q960" s="15"/>
    </row>
    <row r="961" spans="1:17" ht="12.75" customHeight="1">
      <c r="A961" s="15"/>
      <c r="B961" s="65"/>
      <c r="C961" s="66"/>
      <c r="D961" s="66"/>
      <c r="E961" s="16"/>
      <c r="F961" s="16"/>
      <c r="G961" s="16"/>
      <c r="H961" s="16"/>
      <c r="I961" s="68"/>
      <c r="J961" s="68"/>
      <c r="K961" s="68"/>
      <c r="L961" s="15"/>
      <c r="M961" s="16"/>
      <c r="N961" s="15"/>
      <c r="O961" s="15"/>
      <c r="P961" s="15"/>
      <c r="Q961" s="15"/>
    </row>
    <row r="962" spans="1:17" ht="12.75" customHeight="1">
      <c r="A962" s="15"/>
      <c r="B962" s="65"/>
      <c r="C962" s="66"/>
      <c r="D962" s="66"/>
      <c r="E962" s="16"/>
      <c r="F962" s="16"/>
      <c r="G962" s="16"/>
      <c r="H962" s="16"/>
      <c r="I962" s="68"/>
      <c r="J962" s="68"/>
      <c r="K962" s="68"/>
      <c r="L962" s="15"/>
      <c r="M962" s="16"/>
      <c r="N962" s="15"/>
      <c r="O962" s="15"/>
      <c r="P962" s="15"/>
      <c r="Q962" s="15"/>
    </row>
    <row r="963" spans="1:17" ht="12.75" customHeight="1">
      <c r="A963" s="15"/>
      <c r="B963" s="65"/>
      <c r="C963" s="66"/>
      <c r="D963" s="66"/>
      <c r="E963" s="16"/>
      <c r="F963" s="16"/>
      <c r="G963" s="16"/>
      <c r="H963" s="16"/>
      <c r="I963" s="68"/>
      <c r="J963" s="68"/>
      <c r="K963" s="68"/>
      <c r="L963" s="15"/>
      <c r="M963" s="16"/>
      <c r="N963" s="15"/>
      <c r="O963" s="15"/>
      <c r="P963" s="15"/>
      <c r="Q963" s="15"/>
    </row>
    <row r="964" spans="1:17" ht="12.75" customHeight="1">
      <c r="A964" s="15"/>
      <c r="B964" s="65"/>
      <c r="C964" s="66"/>
      <c r="D964" s="66"/>
      <c r="E964" s="16"/>
      <c r="F964" s="16"/>
      <c r="G964" s="16"/>
      <c r="H964" s="16"/>
      <c r="I964" s="68"/>
      <c r="J964" s="68"/>
      <c r="K964" s="68"/>
      <c r="L964" s="15"/>
      <c r="M964" s="16"/>
      <c r="N964" s="15"/>
      <c r="O964" s="15"/>
      <c r="P964" s="15"/>
      <c r="Q964" s="15"/>
    </row>
    <row r="965" spans="1:17" ht="12.75" customHeight="1">
      <c r="A965" s="15"/>
      <c r="B965" s="65"/>
      <c r="C965" s="66"/>
      <c r="D965" s="66"/>
      <c r="E965" s="16"/>
      <c r="F965" s="16"/>
      <c r="G965" s="16"/>
      <c r="H965" s="16"/>
      <c r="I965" s="68"/>
      <c r="J965" s="68"/>
      <c r="K965" s="68"/>
      <c r="L965" s="15"/>
      <c r="M965" s="16"/>
      <c r="N965" s="15"/>
      <c r="O965" s="15"/>
      <c r="P965" s="15"/>
      <c r="Q965" s="15"/>
    </row>
    <row r="966" spans="1:17" ht="12.75" customHeight="1">
      <c r="A966" s="15"/>
      <c r="B966" s="65"/>
      <c r="C966" s="66"/>
      <c r="D966" s="66"/>
      <c r="E966" s="16"/>
      <c r="F966" s="16"/>
      <c r="G966" s="16"/>
      <c r="H966" s="16"/>
      <c r="I966" s="68"/>
      <c r="J966" s="68"/>
      <c r="K966" s="68"/>
      <c r="L966" s="15"/>
      <c r="M966" s="16"/>
      <c r="N966" s="15"/>
      <c r="O966" s="15"/>
      <c r="P966" s="15"/>
      <c r="Q966" s="15"/>
    </row>
    <row r="967" spans="1:17" ht="12.75" customHeight="1">
      <c r="A967" s="15"/>
      <c r="B967" s="65"/>
      <c r="C967" s="66"/>
      <c r="D967" s="66"/>
      <c r="E967" s="16"/>
      <c r="F967" s="16"/>
      <c r="G967" s="16"/>
      <c r="H967" s="16"/>
      <c r="I967" s="68"/>
      <c r="J967" s="68"/>
      <c r="K967" s="68"/>
      <c r="L967" s="15"/>
      <c r="M967" s="16"/>
      <c r="N967" s="15"/>
      <c r="O967" s="15"/>
      <c r="P967" s="15"/>
      <c r="Q967" s="15"/>
    </row>
    <row r="968" spans="1:17" ht="12.75" customHeight="1">
      <c r="A968" s="15"/>
      <c r="B968" s="65"/>
      <c r="C968" s="66"/>
      <c r="D968" s="66"/>
      <c r="E968" s="16"/>
      <c r="F968" s="16"/>
      <c r="G968" s="16"/>
      <c r="H968" s="16"/>
      <c r="I968" s="68"/>
      <c r="J968" s="68"/>
      <c r="K968" s="68"/>
      <c r="L968" s="15"/>
      <c r="M968" s="16"/>
      <c r="N968" s="15"/>
      <c r="O968" s="15"/>
      <c r="P968" s="15"/>
      <c r="Q968" s="15"/>
    </row>
    <row r="969" spans="1:17" ht="12.75" customHeight="1">
      <c r="A969" s="15"/>
      <c r="B969" s="65"/>
      <c r="C969" s="66"/>
      <c r="D969" s="66"/>
      <c r="E969" s="16"/>
      <c r="F969" s="16"/>
      <c r="G969" s="16"/>
      <c r="H969" s="16"/>
      <c r="I969" s="68"/>
      <c r="J969" s="68"/>
      <c r="K969" s="68"/>
      <c r="L969" s="15"/>
      <c r="M969" s="16"/>
      <c r="N969" s="15"/>
      <c r="O969" s="15"/>
      <c r="P969" s="15"/>
      <c r="Q969" s="15"/>
    </row>
    <row r="970" spans="1:17" ht="12.75" customHeight="1">
      <c r="A970" s="15"/>
      <c r="B970" s="65"/>
      <c r="C970" s="66"/>
      <c r="D970" s="66"/>
      <c r="E970" s="16"/>
      <c r="F970" s="16"/>
      <c r="G970" s="16"/>
      <c r="H970" s="16"/>
      <c r="I970" s="68"/>
      <c r="J970" s="68"/>
      <c r="K970" s="68"/>
      <c r="L970" s="15"/>
      <c r="M970" s="16"/>
      <c r="N970" s="15"/>
      <c r="O970" s="15"/>
      <c r="P970" s="15"/>
      <c r="Q970" s="15"/>
    </row>
    <row r="971" spans="1:17" ht="12.75" customHeight="1">
      <c r="A971" s="15"/>
      <c r="B971" s="65"/>
      <c r="C971" s="66"/>
      <c r="D971" s="66"/>
      <c r="E971" s="16"/>
      <c r="F971" s="16"/>
      <c r="G971" s="16"/>
      <c r="H971" s="16"/>
      <c r="I971" s="68"/>
      <c r="J971" s="68"/>
      <c r="K971" s="68"/>
      <c r="L971" s="15"/>
      <c r="M971" s="16"/>
      <c r="N971" s="15"/>
      <c r="O971" s="15"/>
      <c r="P971" s="15"/>
      <c r="Q971" s="15"/>
    </row>
    <row r="972" spans="1:17" ht="12.75" customHeight="1">
      <c r="A972" s="15"/>
      <c r="B972" s="65"/>
      <c r="C972" s="66"/>
      <c r="D972" s="66"/>
      <c r="E972" s="16"/>
      <c r="F972" s="16"/>
      <c r="G972" s="16"/>
      <c r="H972" s="16"/>
      <c r="I972" s="68"/>
      <c r="J972" s="68"/>
      <c r="K972" s="68"/>
      <c r="L972" s="15"/>
      <c r="M972" s="16"/>
      <c r="N972" s="15"/>
      <c r="O972" s="15"/>
      <c r="P972" s="15"/>
      <c r="Q972" s="15"/>
    </row>
    <row r="973" spans="1:17" ht="12.75" customHeight="1">
      <c r="A973" s="15"/>
      <c r="B973" s="65"/>
      <c r="C973" s="66"/>
      <c r="D973" s="66"/>
      <c r="E973" s="16"/>
      <c r="F973" s="16"/>
      <c r="G973" s="16"/>
      <c r="H973" s="16"/>
      <c r="I973" s="68"/>
      <c r="J973" s="68"/>
      <c r="K973" s="68"/>
      <c r="L973" s="15"/>
      <c r="M973" s="16"/>
      <c r="N973" s="15"/>
      <c r="O973" s="15"/>
      <c r="P973" s="15"/>
      <c r="Q973" s="15"/>
    </row>
    <row r="974" spans="1:17" ht="12.75" customHeight="1">
      <c r="A974" s="15"/>
      <c r="B974" s="65"/>
      <c r="C974" s="66"/>
      <c r="D974" s="66"/>
      <c r="E974" s="16"/>
      <c r="F974" s="16"/>
      <c r="G974" s="16"/>
      <c r="H974" s="16"/>
      <c r="I974" s="68"/>
      <c r="J974" s="68"/>
      <c r="K974" s="68"/>
      <c r="L974" s="15"/>
      <c r="M974" s="16"/>
      <c r="N974" s="15"/>
      <c r="O974" s="15"/>
      <c r="P974" s="15"/>
      <c r="Q974" s="15"/>
    </row>
    <row r="975" spans="1:17" ht="12.75" customHeight="1">
      <c r="A975" s="15"/>
      <c r="B975" s="65"/>
      <c r="C975" s="66"/>
      <c r="D975" s="66"/>
      <c r="E975" s="16"/>
      <c r="F975" s="16"/>
      <c r="G975" s="16"/>
      <c r="H975" s="16"/>
      <c r="I975" s="68"/>
      <c r="J975" s="68"/>
      <c r="K975" s="68"/>
      <c r="L975" s="15"/>
      <c r="M975" s="16"/>
      <c r="N975" s="15"/>
      <c r="O975" s="15"/>
      <c r="P975" s="15"/>
      <c r="Q975" s="15"/>
    </row>
    <row r="976" spans="1:17" ht="12.75" customHeight="1">
      <c r="A976" s="15"/>
      <c r="B976" s="65"/>
      <c r="C976" s="66"/>
      <c r="D976" s="66"/>
      <c r="E976" s="16"/>
      <c r="F976" s="16"/>
      <c r="G976" s="16"/>
      <c r="H976" s="16"/>
      <c r="I976" s="68"/>
      <c r="J976" s="68"/>
      <c r="K976" s="68"/>
      <c r="L976" s="15"/>
      <c r="M976" s="16"/>
      <c r="N976" s="15"/>
      <c r="O976" s="15"/>
      <c r="P976" s="15"/>
      <c r="Q976" s="15"/>
    </row>
    <row r="977" spans="1:17" ht="12.75" customHeight="1">
      <c r="A977" s="15"/>
      <c r="B977" s="65"/>
      <c r="C977" s="66"/>
      <c r="D977" s="66"/>
      <c r="E977" s="16"/>
      <c r="F977" s="16"/>
      <c r="G977" s="16"/>
      <c r="H977" s="16"/>
      <c r="I977" s="68"/>
      <c r="J977" s="68"/>
      <c r="K977" s="68"/>
      <c r="L977" s="15"/>
      <c r="M977" s="16"/>
      <c r="N977" s="15"/>
      <c r="O977" s="15"/>
      <c r="P977" s="15"/>
      <c r="Q977" s="15"/>
    </row>
    <row r="978" spans="1:17" ht="12.75" customHeight="1">
      <c r="A978" s="15"/>
      <c r="B978" s="65"/>
      <c r="C978" s="66"/>
      <c r="D978" s="66"/>
      <c r="E978" s="16"/>
      <c r="F978" s="16"/>
      <c r="G978" s="16"/>
      <c r="H978" s="16"/>
      <c r="I978" s="68"/>
      <c r="J978" s="68"/>
      <c r="K978" s="68"/>
      <c r="L978" s="15"/>
      <c r="M978" s="16"/>
      <c r="N978" s="15"/>
      <c r="O978" s="15"/>
      <c r="P978" s="15"/>
      <c r="Q978" s="15"/>
    </row>
    <row r="979" spans="1:17" ht="12.75" customHeight="1">
      <c r="A979" s="15"/>
      <c r="B979" s="65"/>
      <c r="C979" s="66"/>
      <c r="D979" s="66"/>
      <c r="E979" s="16"/>
      <c r="F979" s="16"/>
      <c r="G979" s="16"/>
      <c r="H979" s="16"/>
      <c r="I979" s="68"/>
      <c r="J979" s="68"/>
      <c r="K979" s="68"/>
      <c r="L979" s="15"/>
      <c r="M979" s="16"/>
      <c r="N979" s="15"/>
      <c r="O979" s="15"/>
      <c r="P979" s="15"/>
      <c r="Q979" s="15"/>
    </row>
    <row r="980" spans="1:17" ht="12.75" customHeight="1">
      <c r="A980" s="15"/>
      <c r="B980" s="65"/>
      <c r="C980" s="66"/>
      <c r="D980" s="66"/>
      <c r="E980" s="16"/>
      <c r="F980" s="16"/>
      <c r="G980" s="16"/>
      <c r="H980" s="16"/>
      <c r="I980" s="68"/>
      <c r="J980" s="68"/>
      <c r="K980" s="68"/>
      <c r="L980" s="15"/>
      <c r="M980" s="16"/>
      <c r="N980" s="15"/>
      <c r="O980" s="15"/>
      <c r="P980" s="15"/>
      <c r="Q980" s="15"/>
    </row>
    <row r="981" spans="1:17" ht="12.75" customHeight="1">
      <c r="A981" s="15"/>
      <c r="B981" s="65"/>
      <c r="C981" s="66"/>
      <c r="D981" s="66"/>
      <c r="E981" s="16"/>
      <c r="F981" s="16"/>
      <c r="G981" s="16"/>
      <c r="H981" s="16"/>
      <c r="I981" s="68"/>
      <c r="J981" s="68"/>
      <c r="K981" s="68"/>
      <c r="L981" s="15"/>
      <c r="M981" s="16"/>
      <c r="N981" s="15"/>
      <c r="O981" s="15"/>
      <c r="P981" s="15"/>
      <c r="Q981" s="15"/>
    </row>
    <row r="982" spans="1:17" ht="12.75" customHeight="1">
      <c r="A982" s="15"/>
      <c r="B982" s="65"/>
      <c r="C982" s="66"/>
      <c r="D982" s="66"/>
      <c r="E982" s="16"/>
      <c r="F982" s="16"/>
      <c r="G982" s="16"/>
      <c r="H982" s="16"/>
      <c r="I982" s="68"/>
      <c r="J982" s="68"/>
      <c r="K982" s="68"/>
      <c r="L982" s="15"/>
      <c r="M982" s="16"/>
      <c r="N982" s="15"/>
      <c r="O982" s="15"/>
      <c r="P982" s="15"/>
      <c r="Q982" s="15"/>
    </row>
    <row r="983" spans="1:17" ht="12.75" customHeight="1">
      <c r="A983" s="15"/>
      <c r="B983" s="65"/>
      <c r="C983" s="66"/>
      <c r="D983" s="66"/>
      <c r="E983" s="16"/>
      <c r="F983" s="16"/>
      <c r="G983" s="16"/>
      <c r="H983" s="16"/>
      <c r="I983" s="68"/>
      <c r="J983" s="68"/>
      <c r="K983" s="68"/>
      <c r="L983" s="15"/>
      <c r="M983" s="16"/>
      <c r="N983" s="15"/>
      <c r="O983" s="15"/>
      <c r="P983" s="15"/>
      <c r="Q983" s="15"/>
    </row>
    <row r="984" spans="1:17" ht="12.75" customHeight="1">
      <c r="A984" s="15"/>
      <c r="B984" s="65"/>
      <c r="C984" s="66"/>
      <c r="D984" s="66"/>
      <c r="E984" s="16"/>
      <c r="F984" s="16"/>
      <c r="G984" s="16"/>
      <c r="H984" s="16"/>
      <c r="I984" s="68"/>
      <c r="J984" s="68"/>
      <c r="K984" s="68"/>
      <c r="L984" s="15"/>
      <c r="M984" s="16"/>
      <c r="N984" s="15"/>
      <c r="O984" s="15"/>
      <c r="P984" s="15"/>
      <c r="Q984" s="15"/>
    </row>
    <row r="985" spans="1:17" ht="12.75" customHeight="1">
      <c r="A985" s="15"/>
      <c r="B985" s="65"/>
      <c r="C985" s="66"/>
      <c r="D985" s="66"/>
      <c r="E985" s="16"/>
      <c r="F985" s="16"/>
      <c r="G985" s="16"/>
      <c r="H985" s="16"/>
      <c r="I985" s="68"/>
      <c r="J985" s="68"/>
      <c r="K985" s="68"/>
      <c r="L985" s="15"/>
      <c r="M985" s="16"/>
      <c r="N985" s="15"/>
      <c r="O985" s="15"/>
      <c r="P985" s="15"/>
      <c r="Q985" s="15"/>
    </row>
    <row r="986" spans="1:17" ht="12.75" customHeight="1">
      <c r="A986" s="15"/>
      <c r="B986" s="65"/>
      <c r="C986" s="66"/>
      <c r="D986" s="66"/>
      <c r="E986" s="16"/>
      <c r="F986" s="16"/>
      <c r="G986" s="16"/>
      <c r="H986" s="16"/>
      <c r="I986" s="68"/>
      <c r="J986" s="68"/>
      <c r="K986" s="68"/>
      <c r="L986" s="15"/>
      <c r="M986" s="16"/>
      <c r="N986" s="15"/>
      <c r="O986" s="15"/>
      <c r="P986" s="15"/>
      <c r="Q986" s="15"/>
    </row>
    <row r="987" spans="1:17" ht="12.75" customHeight="1">
      <c r="A987" s="15"/>
      <c r="B987" s="65"/>
      <c r="C987" s="66"/>
      <c r="D987" s="66"/>
      <c r="E987" s="16"/>
      <c r="F987" s="16"/>
      <c r="G987" s="16"/>
      <c r="H987" s="16"/>
      <c r="I987" s="68"/>
      <c r="J987" s="68"/>
      <c r="K987" s="68"/>
      <c r="L987" s="15"/>
      <c r="M987" s="16"/>
      <c r="N987" s="15"/>
      <c r="O987" s="15"/>
      <c r="P987" s="15"/>
      <c r="Q987" s="15"/>
    </row>
    <row r="988" spans="1:17" ht="12.75" customHeight="1">
      <c r="A988" s="15"/>
      <c r="B988" s="65"/>
      <c r="C988" s="66"/>
      <c r="D988" s="66"/>
      <c r="E988" s="16"/>
      <c r="F988" s="16"/>
      <c r="G988" s="16"/>
      <c r="H988" s="16"/>
      <c r="I988" s="68"/>
      <c r="J988" s="68"/>
      <c r="K988" s="68"/>
      <c r="L988" s="15"/>
      <c r="M988" s="16"/>
      <c r="N988" s="15"/>
      <c r="O988" s="15"/>
      <c r="P988" s="15"/>
      <c r="Q988" s="15"/>
    </row>
    <row r="989" spans="1:17" ht="12.75" customHeight="1">
      <c r="A989" s="15"/>
      <c r="B989" s="65"/>
      <c r="C989" s="66"/>
      <c r="D989" s="66"/>
      <c r="E989" s="16"/>
      <c r="F989" s="16"/>
      <c r="G989" s="16"/>
      <c r="H989" s="16"/>
      <c r="I989" s="68"/>
      <c r="J989" s="68"/>
      <c r="K989" s="68"/>
      <c r="L989" s="15"/>
      <c r="M989" s="16"/>
      <c r="N989" s="15"/>
      <c r="O989" s="15"/>
      <c r="P989" s="15"/>
      <c r="Q989" s="15"/>
    </row>
    <row r="990" spans="1:17" ht="12.75" customHeight="1">
      <c r="A990" s="15"/>
      <c r="B990" s="65"/>
      <c r="C990" s="66"/>
      <c r="D990" s="66"/>
      <c r="E990" s="16"/>
      <c r="F990" s="16"/>
      <c r="G990" s="16"/>
      <c r="H990" s="16"/>
      <c r="I990" s="68"/>
      <c r="J990" s="68"/>
      <c r="K990" s="68"/>
      <c r="L990" s="15"/>
      <c r="M990" s="16"/>
      <c r="N990" s="15"/>
      <c r="O990" s="15"/>
      <c r="P990" s="15"/>
      <c r="Q990" s="15"/>
    </row>
    <row r="991" spans="1:17" ht="12.75" customHeight="1">
      <c r="A991" s="15"/>
      <c r="B991" s="65"/>
      <c r="C991" s="66"/>
      <c r="D991" s="66"/>
      <c r="E991" s="16"/>
      <c r="F991" s="16"/>
      <c r="G991" s="16"/>
      <c r="H991" s="16"/>
      <c r="I991" s="68"/>
      <c r="J991" s="68"/>
      <c r="K991" s="68"/>
      <c r="L991" s="15"/>
      <c r="M991" s="16"/>
      <c r="N991" s="15"/>
      <c r="O991" s="15"/>
      <c r="P991" s="15"/>
      <c r="Q991" s="15"/>
    </row>
    <row r="992" spans="1:17" ht="12.75" customHeight="1">
      <c r="A992" s="15"/>
      <c r="B992" s="65"/>
      <c r="C992" s="66"/>
      <c r="D992" s="66"/>
      <c r="E992" s="16"/>
      <c r="F992" s="16"/>
      <c r="G992" s="16"/>
      <c r="H992" s="16"/>
      <c r="I992" s="68"/>
      <c r="J992" s="68"/>
      <c r="K992" s="68"/>
      <c r="L992" s="15"/>
      <c r="M992" s="16"/>
      <c r="N992" s="15"/>
      <c r="O992" s="15"/>
      <c r="P992" s="15"/>
      <c r="Q992" s="15"/>
    </row>
    <row r="993" spans="1:17" ht="12.75" customHeight="1">
      <c r="A993" s="15"/>
      <c r="B993" s="65"/>
      <c r="C993" s="66"/>
      <c r="D993" s="66"/>
      <c r="E993" s="16"/>
      <c r="F993" s="16"/>
      <c r="G993" s="16"/>
      <c r="H993" s="16"/>
      <c r="I993" s="68"/>
      <c r="J993" s="68"/>
      <c r="K993" s="68"/>
      <c r="L993" s="15"/>
      <c r="M993" s="16"/>
      <c r="N993" s="15"/>
      <c r="O993" s="15"/>
      <c r="P993" s="15"/>
      <c r="Q993" s="15"/>
    </row>
    <row r="994" spans="1:17" ht="12.75" customHeight="1">
      <c r="A994" s="15"/>
      <c r="B994" s="65"/>
      <c r="C994" s="66"/>
      <c r="D994" s="66"/>
      <c r="E994" s="16"/>
      <c r="F994" s="16"/>
      <c r="G994" s="16"/>
      <c r="H994" s="16"/>
      <c r="I994" s="68"/>
      <c r="J994" s="68"/>
      <c r="K994" s="68"/>
      <c r="L994" s="15"/>
      <c r="M994" s="16"/>
      <c r="N994" s="15"/>
      <c r="O994" s="15"/>
      <c r="P994" s="15"/>
      <c r="Q994" s="15"/>
    </row>
    <row r="995" spans="1:17" ht="12.75" customHeight="1">
      <c r="A995" s="15"/>
      <c r="B995" s="65"/>
      <c r="C995" s="66"/>
      <c r="D995" s="66"/>
      <c r="E995" s="16"/>
      <c r="F995" s="16"/>
      <c r="G995" s="16"/>
      <c r="H995" s="16"/>
      <c r="I995" s="68"/>
      <c r="J995" s="68"/>
      <c r="K995" s="68"/>
      <c r="L995" s="15"/>
      <c r="M995" s="16"/>
      <c r="N995" s="15"/>
      <c r="O995" s="15"/>
      <c r="P995" s="15"/>
      <c r="Q995" s="15"/>
    </row>
    <row r="996" spans="1:17" ht="12.75" customHeight="1">
      <c r="A996" s="15"/>
      <c r="B996" s="65"/>
      <c r="C996" s="66"/>
      <c r="D996" s="66"/>
      <c r="E996" s="16"/>
      <c r="F996" s="16"/>
      <c r="G996" s="16"/>
      <c r="H996" s="16"/>
      <c r="I996" s="68"/>
      <c r="J996" s="68"/>
      <c r="K996" s="68"/>
      <c r="L996" s="15"/>
      <c r="M996" s="16"/>
      <c r="N996" s="15"/>
      <c r="O996" s="15"/>
      <c r="P996" s="15"/>
      <c r="Q996" s="15"/>
    </row>
    <row r="997" spans="1:17" ht="12.75" customHeight="1">
      <c r="A997" s="15"/>
      <c r="B997" s="65"/>
      <c r="C997" s="66"/>
      <c r="D997" s="66"/>
      <c r="E997" s="16"/>
      <c r="F997" s="16"/>
      <c r="G997" s="16"/>
      <c r="H997" s="16"/>
      <c r="I997" s="68"/>
      <c r="J997" s="68"/>
      <c r="K997" s="68"/>
      <c r="L997" s="15"/>
      <c r="M997" s="16"/>
      <c r="N997" s="15"/>
      <c r="O997" s="15"/>
      <c r="P997" s="15"/>
      <c r="Q997" s="15"/>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E2A7EE-FEA4-4BB7-949E-34CA69289F49}">
  <dimension ref="A1:AE103"/>
  <sheetViews>
    <sheetView workbookViewId="0">
      <selection activeCell="A13" sqref="A13"/>
    </sheetView>
  </sheetViews>
  <sheetFormatPr defaultRowHeight="12.75"/>
  <cols>
    <col min="1" max="1" width="12.140625" style="84" customWidth="1"/>
    <col min="2" max="2" width="12.7109375" style="84" customWidth="1"/>
    <col min="3" max="3" width="14.5703125" style="84" customWidth="1"/>
    <col min="4" max="4" width="15" style="84" customWidth="1"/>
    <col min="5" max="6" width="12.85546875" style="84" customWidth="1"/>
    <col min="7" max="7" width="10.85546875" style="84" customWidth="1"/>
    <col min="8" max="8" width="23" style="84" customWidth="1"/>
    <col min="9" max="13" width="5.7109375" style="84" customWidth="1"/>
    <col min="14" max="14" width="82.140625" style="84" customWidth="1"/>
    <col min="15" max="15" width="8" style="84" customWidth="1"/>
    <col min="16" max="16" width="81.5703125" style="84" customWidth="1"/>
    <col min="17" max="17" width="85.42578125" style="84" customWidth="1"/>
    <col min="18" max="18" width="7.5703125" style="84" customWidth="1"/>
    <col min="19" max="19" width="80" style="84" customWidth="1"/>
    <col min="20" max="20" width="7.5703125" style="84" customWidth="1"/>
    <col min="21" max="21" width="85.28515625" style="84" customWidth="1"/>
    <col min="22" max="22" width="7.5703125" style="84" customWidth="1"/>
    <col min="23" max="23" width="84.7109375" style="84" customWidth="1"/>
    <col min="24" max="24" width="7.5703125" style="84" customWidth="1"/>
    <col min="25" max="25" width="86.140625" style="84" customWidth="1"/>
    <col min="26" max="26" width="7.5703125" style="84" customWidth="1"/>
    <col min="27" max="27" width="85.5703125" style="84" customWidth="1"/>
    <col min="28" max="28" width="7.5703125" style="84" customWidth="1"/>
    <col min="29" max="29" width="80.140625" style="84" customWidth="1"/>
    <col min="30" max="30" width="7.5703125" style="84" customWidth="1"/>
    <col min="31" max="31" width="84" style="84" customWidth="1"/>
    <col min="32" max="256" width="9.140625" style="84"/>
    <col min="257" max="257" width="10.7109375" style="84" customWidth="1"/>
    <col min="258" max="258" width="12.7109375" style="84" customWidth="1"/>
    <col min="259" max="259" width="14.5703125" style="84" customWidth="1"/>
    <col min="260" max="260" width="15" style="84" customWidth="1"/>
    <col min="261" max="262" width="12.85546875" style="84" customWidth="1"/>
    <col min="263" max="263" width="9.28515625" style="84" customWidth="1"/>
    <col min="264" max="264" width="23" style="84" customWidth="1"/>
    <col min="265" max="269" width="14.5703125" style="84" customWidth="1"/>
    <col min="270" max="270" width="82.140625" style="84" customWidth="1"/>
    <col min="271" max="271" width="8" style="84" customWidth="1"/>
    <col min="272" max="272" width="81.5703125" style="84" customWidth="1"/>
    <col min="273" max="273" width="85.42578125" style="84" customWidth="1"/>
    <col min="274" max="274" width="7.5703125" style="84" customWidth="1"/>
    <col min="275" max="275" width="80" style="84" customWidth="1"/>
    <col min="276" max="276" width="7.5703125" style="84" customWidth="1"/>
    <col min="277" max="277" width="85.28515625" style="84" customWidth="1"/>
    <col min="278" max="278" width="7.5703125" style="84" customWidth="1"/>
    <col min="279" max="279" width="84.7109375" style="84" customWidth="1"/>
    <col min="280" max="280" width="7.5703125" style="84" customWidth="1"/>
    <col min="281" max="281" width="86.140625" style="84" customWidth="1"/>
    <col min="282" max="282" width="7.5703125" style="84" customWidth="1"/>
    <col min="283" max="283" width="85.5703125" style="84" customWidth="1"/>
    <col min="284" max="284" width="7.5703125" style="84" customWidth="1"/>
    <col min="285" max="285" width="80.140625" style="84" customWidth="1"/>
    <col min="286" max="286" width="7.5703125" style="84" customWidth="1"/>
    <col min="287" max="287" width="84" style="84" customWidth="1"/>
    <col min="288" max="512" width="9.140625" style="84"/>
    <col min="513" max="513" width="10.7109375" style="84" customWidth="1"/>
    <col min="514" max="514" width="12.7109375" style="84" customWidth="1"/>
    <col min="515" max="515" width="14.5703125" style="84" customWidth="1"/>
    <col min="516" max="516" width="15" style="84" customWidth="1"/>
    <col min="517" max="518" width="12.85546875" style="84" customWidth="1"/>
    <col min="519" max="519" width="9.28515625" style="84" customWidth="1"/>
    <col min="520" max="520" width="23" style="84" customWidth="1"/>
    <col min="521" max="525" width="14.5703125" style="84" customWidth="1"/>
    <col min="526" max="526" width="82.140625" style="84" customWidth="1"/>
    <col min="527" max="527" width="8" style="84" customWidth="1"/>
    <col min="528" max="528" width="81.5703125" style="84" customWidth="1"/>
    <col min="529" max="529" width="85.42578125" style="84" customWidth="1"/>
    <col min="530" max="530" width="7.5703125" style="84" customWidth="1"/>
    <col min="531" max="531" width="80" style="84" customWidth="1"/>
    <col min="532" max="532" width="7.5703125" style="84" customWidth="1"/>
    <col min="533" max="533" width="85.28515625" style="84" customWidth="1"/>
    <col min="534" max="534" width="7.5703125" style="84" customWidth="1"/>
    <col min="535" max="535" width="84.7109375" style="84" customWidth="1"/>
    <col min="536" max="536" width="7.5703125" style="84" customWidth="1"/>
    <col min="537" max="537" width="86.140625" style="84" customWidth="1"/>
    <col min="538" max="538" width="7.5703125" style="84" customWidth="1"/>
    <col min="539" max="539" width="85.5703125" style="84" customWidth="1"/>
    <col min="540" max="540" width="7.5703125" style="84" customWidth="1"/>
    <col min="541" max="541" width="80.140625" style="84" customWidth="1"/>
    <col min="542" max="542" width="7.5703125" style="84" customWidth="1"/>
    <col min="543" max="543" width="84" style="84" customWidth="1"/>
    <col min="544" max="768" width="9.140625" style="84"/>
    <col min="769" max="769" width="10.7109375" style="84" customWidth="1"/>
    <col min="770" max="770" width="12.7109375" style="84" customWidth="1"/>
    <col min="771" max="771" width="14.5703125" style="84" customWidth="1"/>
    <col min="772" max="772" width="15" style="84" customWidth="1"/>
    <col min="773" max="774" width="12.85546875" style="84" customWidth="1"/>
    <col min="775" max="775" width="9.28515625" style="84" customWidth="1"/>
    <col min="776" max="776" width="23" style="84" customWidth="1"/>
    <col min="777" max="781" width="14.5703125" style="84" customWidth="1"/>
    <col min="782" max="782" width="82.140625" style="84" customWidth="1"/>
    <col min="783" max="783" width="8" style="84" customWidth="1"/>
    <col min="784" max="784" width="81.5703125" style="84" customWidth="1"/>
    <col min="785" max="785" width="85.42578125" style="84" customWidth="1"/>
    <col min="786" max="786" width="7.5703125" style="84" customWidth="1"/>
    <col min="787" max="787" width="80" style="84" customWidth="1"/>
    <col min="788" max="788" width="7.5703125" style="84" customWidth="1"/>
    <col min="789" max="789" width="85.28515625" style="84" customWidth="1"/>
    <col min="790" max="790" width="7.5703125" style="84" customWidth="1"/>
    <col min="791" max="791" width="84.7109375" style="84" customWidth="1"/>
    <col min="792" max="792" width="7.5703125" style="84" customWidth="1"/>
    <col min="793" max="793" width="86.140625" style="84" customWidth="1"/>
    <col min="794" max="794" width="7.5703125" style="84" customWidth="1"/>
    <col min="795" max="795" width="85.5703125" style="84" customWidth="1"/>
    <col min="796" max="796" width="7.5703125" style="84" customWidth="1"/>
    <col min="797" max="797" width="80.140625" style="84" customWidth="1"/>
    <col min="798" max="798" width="7.5703125" style="84" customWidth="1"/>
    <col min="799" max="799" width="84" style="84" customWidth="1"/>
    <col min="800" max="1024" width="9.140625" style="84"/>
    <col min="1025" max="1025" width="10.7109375" style="84" customWidth="1"/>
    <col min="1026" max="1026" width="12.7109375" style="84" customWidth="1"/>
    <col min="1027" max="1027" width="14.5703125" style="84" customWidth="1"/>
    <col min="1028" max="1028" width="15" style="84" customWidth="1"/>
    <col min="1029" max="1030" width="12.85546875" style="84" customWidth="1"/>
    <col min="1031" max="1031" width="9.28515625" style="84" customWidth="1"/>
    <col min="1032" max="1032" width="23" style="84" customWidth="1"/>
    <col min="1033" max="1037" width="14.5703125" style="84" customWidth="1"/>
    <col min="1038" max="1038" width="82.140625" style="84" customWidth="1"/>
    <col min="1039" max="1039" width="8" style="84" customWidth="1"/>
    <col min="1040" max="1040" width="81.5703125" style="84" customWidth="1"/>
    <col min="1041" max="1041" width="85.42578125" style="84" customWidth="1"/>
    <col min="1042" max="1042" width="7.5703125" style="84" customWidth="1"/>
    <col min="1043" max="1043" width="80" style="84" customWidth="1"/>
    <col min="1044" max="1044" width="7.5703125" style="84" customWidth="1"/>
    <col min="1045" max="1045" width="85.28515625" style="84" customWidth="1"/>
    <col min="1046" max="1046" width="7.5703125" style="84" customWidth="1"/>
    <col min="1047" max="1047" width="84.7109375" style="84" customWidth="1"/>
    <col min="1048" max="1048" width="7.5703125" style="84" customWidth="1"/>
    <col min="1049" max="1049" width="86.140625" style="84" customWidth="1"/>
    <col min="1050" max="1050" width="7.5703125" style="84" customWidth="1"/>
    <col min="1051" max="1051" width="85.5703125" style="84" customWidth="1"/>
    <col min="1052" max="1052" width="7.5703125" style="84" customWidth="1"/>
    <col min="1053" max="1053" width="80.140625" style="84" customWidth="1"/>
    <col min="1054" max="1054" width="7.5703125" style="84" customWidth="1"/>
    <col min="1055" max="1055" width="84" style="84" customWidth="1"/>
    <col min="1056" max="1280" width="9.140625" style="84"/>
    <col min="1281" max="1281" width="10.7109375" style="84" customWidth="1"/>
    <col min="1282" max="1282" width="12.7109375" style="84" customWidth="1"/>
    <col min="1283" max="1283" width="14.5703125" style="84" customWidth="1"/>
    <col min="1284" max="1284" width="15" style="84" customWidth="1"/>
    <col min="1285" max="1286" width="12.85546875" style="84" customWidth="1"/>
    <col min="1287" max="1287" width="9.28515625" style="84" customWidth="1"/>
    <col min="1288" max="1288" width="23" style="84" customWidth="1"/>
    <col min="1289" max="1293" width="14.5703125" style="84" customWidth="1"/>
    <col min="1294" max="1294" width="82.140625" style="84" customWidth="1"/>
    <col min="1295" max="1295" width="8" style="84" customWidth="1"/>
    <col min="1296" max="1296" width="81.5703125" style="84" customWidth="1"/>
    <col min="1297" max="1297" width="85.42578125" style="84" customWidth="1"/>
    <col min="1298" max="1298" width="7.5703125" style="84" customWidth="1"/>
    <col min="1299" max="1299" width="80" style="84" customWidth="1"/>
    <col min="1300" max="1300" width="7.5703125" style="84" customWidth="1"/>
    <col min="1301" max="1301" width="85.28515625" style="84" customWidth="1"/>
    <col min="1302" max="1302" width="7.5703125" style="84" customWidth="1"/>
    <col min="1303" max="1303" width="84.7109375" style="84" customWidth="1"/>
    <col min="1304" max="1304" width="7.5703125" style="84" customWidth="1"/>
    <col min="1305" max="1305" width="86.140625" style="84" customWidth="1"/>
    <col min="1306" max="1306" width="7.5703125" style="84" customWidth="1"/>
    <col min="1307" max="1307" width="85.5703125" style="84" customWidth="1"/>
    <col min="1308" max="1308" width="7.5703125" style="84" customWidth="1"/>
    <col min="1309" max="1309" width="80.140625" style="84" customWidth="1"/>
    <col min="1310" max="1310" width="7.5703125" style="84" customWidth="1"/>
    <col min="1311" max="1311" width="84" style="84" customWidth="1"/>
    <col min="1312" max="1536" width="9.140625" style="84"/>
    <col min="1537" max="1537" width="10.7109375" style="84" customWidth="1"/>
    <col min="1538" max="1538" width="12.7109375" style="84" customWidth="1"/>
    <col min="1539" max="1539" width="14.5703125" style="84" customWidth="1"/>
    <col min="1540" max="1540" width="15" style="84" customWidth="1"/>
    <col min="1541" max="1542" width="12.85546875" style="84" customWidth="1"/>
    <col min="1543" max="1543" width="9.28515625" style="84" customWidth="1"/>
    <col min="1544" max="1544" width="23" style="84" customWidth="1"/>
    <col min="1545" max="1549" width="14.5703125" style="84" customWidth="1"/>
    <col min="1550" max="1550" width="82.140625" style="84" customWidth="1"/>
    <col min="1551" max="1551" width="8" style="84" customWidth="1"/>
    <col min="1552" max="1552" width="81.5703125" style="84" customWidth="1"/>
    <col min="1553" max="1553" width="85.42578125" style="84" customWidth="1"/>
    <col min="1554" max="1554" width="7.5703125" style="84" customWidth="1"/>
    <col min="1555" max="1555" width="80" style="84" customWidth="1"/>
    <col min="1556" max="1556" width="7.5703125" style="84" customWidth="1"/>
    <col min="1557" max="1557" width="85.28515625" style="84" customWidth="1"/>
    <col min="1558" max="1558" width="7.5703125" style="84" customWidth="1"/>
    <col min="1559" max="1559" width="84.7109375" style="84" customWidth="1"/>
    <col min="1560" max="1560" width="7.5703125" style="84" customWidth="1"/>
    <col min="1561" max="1561" width="86.140625" style="84" customWidth="1"/>
    <col min="1562" max="1562" width="7.5703125" style="84" customWidth="1"/>
    <col min="1563" max="1563" width="85.5703125" style="84" customWidth="1"/>
    <col min="1564" max="1564" width="7.5703125" style="84" customWidth="1"/>
    <col min="1565" max="1565" width="80.140625" style="84" customWidth="1"/>
    <col min="1566" max="1566" width="7.5703125" style="84" customWidth="1"/>
    <col min="1567" max="1567" width="84" style="84" customWidth="1"/>
    <col min="1568" max="1792" width="9.140625" style="84"/>
    <col min="1793" max="1793" width="10.7109375" style="84" customWidth="1"/>
    <col min="1794" max="1794" width="12.7109375" style="84" customWidth="1"/>
    <col min="1795" max="1795" width="14.5703125" style="84" customWidth="1"/>
    <col min="1796" max="1796" width="15" style="84" customWidth="1"/>
    <col min="1797" max="1798" width="12.85546875" style="84" customWidth="1"/>
    <col min="1799" max="1799" width="9.28515625" style="84" customWidth="1"/>
    <col min="1800" max="1800" width="23" style="84" customWidth="1"/>
    <col min="1801" max="1805" width="14.5703125" style="84" customWidth="1"/>
    <col min="1806" max="1806" width="82.140625" style="84" customWidth="1"/>
    <col min="1807" max="1807" width="8" style="84" customWidth="1"/>
    <col min="1808" max="1808" width="81.5703125" style="84" customWidth="1"/>
    <col min="1809" max="1809" width="85.42578125" style="84" customWidth="1"/>
    <col min="1810" max="1810" width="7.5703125" style="84" customWidth="1"/>
    <col min="1811" max="1811" width="80" style="84" customWidth="1"/>
    <col min="1812" max="1812" width="7.5703125" style="84" customWidth="1"/>
    <col min="1813" max="1813" width="85.28515625" style="84" customWidth="1"/>
    <col min="1814" max="1814" width="7.5703125" style="84" customWidth="1"/>
    <col min="1815" max="1815" width="84.7109375" style="84" customWidth="1"/>
    <col min="1816" max="1816" width="7.5703125" style="84" customWidth="1"/>
    <col min="1817" max="1817" width="86.140625" style="84" customWidth="1"/>
    <col min="1818" max="1818" width="7.5703125" style="84" customWidth="1"/>
    <col min="1819" max="1819" width="85.5703125" style="84" customWidth="1"/>
    <col min="1820" max="1820" width="7.5703125" style="84" customWidth="1"/>
    <col min="1821" max="1821" width="80.140625" style="84" customWidth="1"/>
    <col min="1822" max="1822" width="7.5703125" style="84" customWidth="1"/>
    <col min="1823" max="1823" width="84" style="84" customWidth="1"/>
    <col min="1824" max="2048" width="9.140625" style="84"/>
    <col min="2049" max="2049" width="10.7109375" style="84" customWidth="1"/>
    <col min="2050" max="2050" width="12.7109375" style="84" customWidth="1"/>
    <col min="2051" max="2051" width="14.5703125" style="84" customWidth="1"/>
    <col min="2052" max="2052" width="15" style="84" customWidth="1"/>
    <col min="2053" max="2054" width="12.85546875" style="84" customWidth="1"/>
    <col min="2055" max="2055" width="9.28515625" style="84" customWidth="1"/>
    <col min="2056" max="2056" width="23" style="84" customWidth="1"/>
    <col min="2057" max="2061" width="14.5703125" style="84" customWidth="1"/>
    <col min="2062" max="2062" width="82.140625" style="84" customWidth="1"/>
    <col min="2063" max="2063" width="8" style="84" customWidth="1"/>
    <col min="2064" max="2064" width="81.5703125" style="84" customWidth="1"/>
    <col min="2065" max="2065" width="85.42578125" style="84" customWidth="1"/>
    <col min="2066" max="2066" width="7.5703125" style="84" customWidth="1"/>
    <col min="2067" max="2067" width="80" style="84" customWidth="1"/>
    <col min="2068" max="2068" width="7.5703125" style="84" customWidth="1"/>
    <col min="2069" max="2069" width="85.28515625" style="84" customWidth="1"/>
    <col min="2070" max="2070" width="7.5703125" style="84" customWidth="1"/>
    <col min="2071" max="2071" width="84.7109375" style="84" customWidth="1"/>
    <col min="2072" max="2072" width="7.5703125" style="84" customWidth="1"/>
    <col min="2073" max="2073" width="86.140625" style="84" customWidth="1"/>
    <col min="2074" max="2074" width="7.5703125" style="84" customWidth="1"/>
    <col min="2075" max="2075" width="85.5703125" style="84" customWidth="1"/>
    <col min="2076" max="2076" width="7.5703125" style="84" customWidth="1"/>
    <col min="2077" max="2077" width="80.140625" style="84" customWidth="1"/>
    <col min="2078" max="2078" width="7.5703125" style="84" customWidth="1"/>
    <col min="2079" max="2079" width="84" style="84" customWidth="1"/>
    <col min="2080" max="2304" width="9.140625" style="84"/>
    <col min="2305" max="2305" width="10.7109375" style="84" customWidth="1"/>
    <col min="2306" max="2306" width="12.7109375" style="84" customWidth="1"/>
    <col min="2307" max="2307" width="14.5703125" style="84" customWidth="1"/>
    <col min="2308" max="2308" width="15" style="84" customWidth="1"/>
    <col min="2309" max="2310" width="12.85546875" style="84" customWidth="1"/>
    <col min="2311" max="2311" width="9.28515625" style="84" customWidth="1"/>
    <col min="2312" max="2312" width="23" style="84" customWidth="1"/>
    <col min="2313" max="2317" width="14.5703125" style="84" customWidth="1"/>
    <col min="2318" max="2318" width="82.140625" style="84" customWidth="1"/>
    <col min="2319" max="2319" width="8" style="84" customWidth="1"/>
    <col min="2320" max="2320" width="81.5703125" style="84" customWidth="1"/>
    <col min="2321" max="2321" width="85.42578125" style="84" customWidth="1"/>
    <col min="2322" max="2322" width="7.5703125" style="84" customWidth="1"/>
    <col min="2323" max="2323" width="80" style="84" customWidth="1"/>
    <col min="2324" max="2324" width="7.5703125" style="84" customWidth="1"/>
    <col min="2325" max="2325" width="85.28515625" style="84" customWidth="1"/>
    <col min="2326" max="2326" width="7.5703125" style="84" customWidth="1"/>
    <col min="2327" max="2327" width="84.7109375" style="84" customWidth="1"/>
    <col min="2328" max="2328" width="7.5703125" style="84" customWidth="1"/>
    <col min="2329" max="2329" width="86.140625" style="84" customWidth="1"/>
    <col min="2330" max="2330" width="7.5703125" style="84" customWidth="1"/>
    <col min="2331" max="2331" width="85.5703125" style="84" customWidth="1"/>
    <col min="2332" max="2332" width="7.5703125" style="84" customWidth="1"/>
    <col min="2333" max="2333" width="80.140625" style="84" customWidth="1"/>
    <col min="2334" max="2334" width="7.5703125" style="84" customWidth="1"/>
    <col min="2335" max="2335" width="84" style="84" customWidth="1"/>
    <col min="2336" max="2560" width="9.140625" style="84"/>
    <col min="2561" max="2561" width="10.7109375" style="84" customWidth="1"/>
    <col min="2562" max="2562" width="12.7109375" style="84" customWidth="1"/>
    <col min="2563" max="2563" width="14.5703125" style="84" customWidth="1"/>
    <col min="2564" max="2564" width="15" style="84" customWidth="1"/>
    <col min="2565" max="2566" width="12.85546875" style="84" customWidth="1"/>
    <col min="2567" max="2567" width="9.28515625" style="84" customWidth="1"/>
    <col min="2568" max="2568" width="23" style="84" customWidth="1"/>
    <col min="2569" max="2573" width="14.5703125" style="84" customWidth="1"/>
    <col min="2574" max="2574" width="82.140625" style="84" customWidth="1"/>
    <col min="2575" max="2575" width="8" style="84" customWidth="1"/>
    <col min="2576" max="2576" width="81.5703125" style="84" customWidth="1"/>
    <col min="2577" max="2577" width="85.42578125" style="84" customWidth="1"/>
    <col min="2578" max="2578" width="7.5703125" style="84" customWidth="1"/>
    <col min="2579" max="2579" width="80" style="84" customWidth="1"/>
    <col min="2580" max="2580" width="7.5703125" style="84" customWidth="1"/>
    <col min="2581" max="2581" width="85.28515625" style="84" customWidth="1"/>
    <col min="2582" max="2582" width="7.5703125" style="84" customWidth="1"/>
    <col min="2583" max="2583" width="84.7109375" style="84" customWidth="1"/>
    <col min="2584" max="2584" width="7.5703125" style="84" customWidth="1"/>
    <col min="2585" max="2585" width="86.140625" style="84" customWidth="1"/>
    <col min="2586" max="2586" width="7.5703125" style="84" customWidth="1"/>
    <col min="2587" max="2587" width="85.5703125" style="84" customWidth="1"/>
    <col min="2588" max="2588" width="7.5703125" style="84" customWidth="1"/>
    <col min="2589" max="2589" width="80.140625" style="84" customWidth="1"/>
    <col min="2590" max="2590" width="7.5703125" style="84" customWidth="1"/>
    <col min="2591" max="2591" width="84" style="84" customWidth="1"/>
    <col min="2592" max="2816" width="9.140625" style="84"/>
    <col min="2817" max="2817" width="10.7109375" style="84" customWidth="1"/>
    <col min="2818" max="2818" width="12.7109375" style="84" customWidth="1"/>
    <col min="2819" max="2819" width="14.5703125" style="84" customWidth="1"/>
    <col min="2820" max="2820" width="15" style="84" customWidth="1"/>
    <col min="2821" max="2822" width="12.85546875" style="84" customWidth="1"/>
    <col min="2823" max="2823" width="9.28515625" style="84" customWidth="1"/>
    <col min="2824" max="2824" width="23" style="84" customWidth="1"/>
    <col min="2825" max="2829" width="14.5703125" style="84" customWidth="1"/>
    <col min="2830" max="2830" width="82.140625" style="84" customWidth="1"/>
    <col min="2831" max="2831" width="8" style="84" customWidth="1"/>
    <col min="2832" max="2832" width="81.5703125" style="84" customWidth="1"/>
    <col min="2833" max="2833" width="85.42578125" style="84" customWidth="1"/>
    <col min="2834" max="2834" width="7.5703125" style="84" customWidth="1"/>
    <col min="2835" max="2835" width="80" style="84" customWidth="1"/>
    <col min="2836" max="2836" width="7.5703125" style="84" customWidth="1"/>
    <col min="2837" max="2837" width="85.28515625" style="84" customWidth="1"/>
    <col min="2838" max="2838" width="7.5703125" style="84" customWidth="1"/>
    <col min="2839" max="2839" width="84.7109375" style="84" customWidth="1"/>
    <col min="2840" max="2840" width="7.5703125" style="84" customWidth="1"/>
    <col min="2841" max="2841" width="86.140625" style="84" customWidth="1"/>
    <col min="2842" max="2842" width="7.5703125" style="84" customWidth="1"/>
    <col min="2843" max="2843" width="85.5703125" style="84" customWidth="1"/>
    <col min="2844" max="2844" width="7.5703125" style="84" customWidth="1"/>
    <col min="2845" max="2845" width="80.140625" style="84" customWidth="1"/>
    <col min="2846" max="2846" width="7.5703125" style="84" customWidth="1"/>
    <col min="2847" max="2847" width="84" style="84" customWidth="1"/>
    <col min="2848" max="3072" width="9.140625" style="84"/>
    <col min="3073" max="3073" width="10.7109375" style="84" customWidth="1"/>
    <col min="3074" max="3074" width="12.7109375" style="84" customWidth="1"/>
    <col min="3075" max="3075" width="14.5703125" style="84" customWidth="1"/>
    <col min="3076" max="3076" width="15" style="84" customWidth="1"/>
    <col min="3077" max="3078" width="12.85546875" style="84" customWidth="1"/>
    <col min="3079" max="3079" width="9.28515625" style="84" customWidth="1"/>
    <col min="3080" max="3080" width="23" style="84" customWidth="1"/>
    <col min="3081" max="3085" width="14.5703125" style="84" customWidth="1"/>
    <col min="3086" max="3086" width="82.140625" style="84" customWidth="1"/>
    <col min="3087" max="3087" width="8" style="84" customWidth="1"/>
    <col min="3088" max="3088" width="81.5703125" style="84" customWidth="1"/>
    <col min="3089" max="3089" width="85.42578125" style="84" customWidth="1"/>
    <col min="3090" max="3090" width="7.5703125" style="84" customWidth="1"/>
    <col min="3091" max="3091" width="80" style="84" customWidth="1"/>
    <col min="3092" max="3092" width="7.5703125" style="84" customWidth="1"/>
    <col min="3093" max="3093" width="85.28515625" style="84" customWidth="1"/>
    <col min="3094" max="3094" width="7.5703125" style="84" customWidth="1"/>
    <col min="3095" max="3095" width="84.7109375" style="84" customWidth="1"/>
    <col min="3096" max="3096" width="7.5703125" style="84" customWidth="1"/>
    <col min="3097" max="3097" width="86.140625" style="84" customWidth="1"/>
    <col min="3098" max="3098" width="7.5703125" style="84" customWidth="1"/>
    <col min="3099" max="3099" width="85.5703125" style="84" customWidth="1"/>
    <col min="3100" max="3100" width="7.5703125" style="84" customWidth="1"/>
    <col min="3101" max="3101" width="80.140625" style="84" customWidth="1"/>
    <col min="3102" max="3102" width="7.5703125" style="84" customWidth="1"/>
    <col min="3103" max="3103" width="84" style="84" customWidth="1"/>
    <col min="3104" max="3328" width="9.140625" style="84"/>
    <col min="3329" max="3329" width="10.7109375" style="84" customWidth="1"/>
    <col min="3330" max="3330" width="12.7109375" style="84" customWidth="1"/>
    <col min="3331" max="3331" width="14.5703125" style="84" customWidth="1"/>
    <col min="3332" max="3332" width="15" style="84" customWidth="1"/>
    <col min="3333" max="3334" width="12.85546875" style="84" customWidth="1"/>
    <col min="3335" max="3335" width="9.28515625" style="84" customWidth="1"/>
    <col min="3336" max="3336" width="23" style="84" customWidth="1"/>
    <col min="3337" max="3341" width="14.5703125" style="84" customWidth="1"/>
    <col min="3342" max="3342" width="82.140625" style="84" customWidth="1"/>
    <col min="3343" max="3343" width="8" style="84" customWidth="1"/>
    <col min="3344" max="3344" width="81.5703125" style="84" customWidth="1"/>
    <col min="3345" max="3345" width="85.42578125" style="84" customWidth="1"/>
    <col min="3346" max="3346" width="7.5703125" style="84" customWidth="1"/>
    <col min="3347" max="3347" width="80" style="84" customWidth="1"/>
    <col min="3348" max="3348" width="7.5703125" style="84" customWidth="1"/>
    <col min="3349" max="3349" width="85.28515625" style="84" customWidth="1"/>
    <col min="3350" max="3350" width="7.5703125" style="84" customWidth="1"/>
    <col min="3351" max="3351" width="84.7109375" style="84" customWidth="1"/>
    <col min="3352" max="3352" width="7.5703125" style="84" customWidth="1"/>
    <col min="3353" max="3353" width="86.140625" style="84" customWidth="1"/>
    <col min="3354" max="3354" width="7.5703125" style="84" customWidth="1"/>
    <col min="3355" max="3355" width="85.5703125" style="84" customWidth="1"/>
    <col min="3356" max="3356" width="7.5703125" style="84" customWidth="1"/>
    <col min="3357" max="3357" width="80.140625" style="84" customWidth="1"/>
    <col min="3358" max="3358" width="7.5703125" style="84" customWidth="1"/>
    <col min="3359" max="3359" width="84" style="84" customWidth="1"/>
    <col min="3360" max="3584" width="9.140625" style="84"/>
    <col min="3585" max="3585" width="10.7109375" style="84" customWidth="1"/>
    <col min="3586" max="3586" width="12.7109375" style="84" customWidth="1"/>
    <col min="3587" max="3587" width="14.5703125" style="84" customWidth="1"/>
    <col min="3588" max="3588" width="15" style="84" customWidth="1"/>
    <col min="3589" max="3590" width="12.85546875" style="84" customWidth="1"/>
    <col min="3591" max="3591" width="9.28515625" style="84" customWidth="1"/>
    <col min="3592" max="3592" width="23" style="84" customWidth="1"/>
    <col min="3593" max="3597" width="14.5703125" style="84" customWidth="1"/>
    <col min="3598" max="3598" width="82.140625" style="84" customWidth="1"/>
    <col min="3599" max="3599" width="8" style="84" customWidth="1"/>
    <col min="3600" max="3600" width="81.5703125" style="84" customWidth="1"/>
    <col min="3601" max="3601" width="85.42578125" style="84" customWidth="1"/>
    <col min="3602" max="3602" width="7.5703125" style="84" customWidth="1"/>
    <col min="3603" max="3603" width="80" style="84" customWidth="1"/>
    <col min="3604" max="3604" width="7.5703125" style="84" customWidth="1"/>
    <col min="3605" max="3605" width="85.28515625" style="84" customWidth="1"/>
    <col min="3606" max="3606" width="7.5703125" style="84" customWidth="1"/>
    <col min="3607" max="3607" width="84.7109375" style="84" customWidth="1"/>
    <col min="3608" max="3608" width="7.5703125" style="84" customWidth="1"/>
    <col min="3609" max="3609" width="86.140625" style="84" customWidth="1"/>
    <col min="3610" max="3610" width="7.5703125" style="84" customWidth="1"/>
    <col min="3611" max="3611" width="85.5703125" style="84" customWidth="1"/>
    <col min="3612" max="3612" width="7.5703125" style="84" customWidth="1"/>
    <col min="3613" max="3613" width="80.140625" style="84" customWidth="1"/>
    <col min="3614" max="3614" width="7.5703125" style="84" customWidth="1"/>
    <col min="3615" max="3615" width="84" style="84" customWidth="1"/>
    <col min="3616" max="3840" width="9.140625" style="84"/>
    <col min="3841" max="3841" width="10.7109375" style="84" customWidth="1"/>
    <col min="3842" max="3842" width="12.7109375" style="84" customWidth="1"/>
    <col min="3843" max="3843" width="14.5703125" style="84" customWidth="1"/>
    <col min="3844" max="3844" width="15" style="84" customWidth="1"/>
    <col min="3845" max="3846" width="12.85546875" style="84" customWidth="1"/>
    <col min="3847" max="3847" width="9.28515625" style="84" customWidth="1"/>
    <col min="3848" max="3848" width="23" style="84" customWidth="1"/>
    <col min="3849" max="3853" width="14.5703125" style="84" customWidth="1"/>
    <col min="3854" max="3854" width="82.140625" style="84" customWidth="1"/>
    <col min="3855" max="3855" width="8" style="84" customWidth="1"/>
    <col min="3856" max="3856" width="81.5703125" style="84" customWidth="1"/>
    <col min="3857" max="3857" width="85.42578125" style="84" customWidth="1"/>
    <col min="3858" max="3858" width="7.5703125" style="84" customWidth="1"/>
    <col min="3859" max="3859" width="80" style="84" customWidth="1"/>
    <col min="3860" max="3860" width="7.5703125" style="84" customWidth="1"/>
    <col min="3861" max="3861" width="85.28515625" style="84" customWidth="1"/>
    <col min="3862" max="3862" width="7.5703125" style="84" customWidth="1"/>
    <col min="3863" max="3863" width="84.7109375" style="84" customWidth="1"/>
    <col min="3864" max="3864" width="7.5703125" style="84" customWidth="1"/>
    <col min="3865" max="3865" width="86.140625" style="84" customWidth="1"/>
    <col min="3866" max="3866" width="7.5703125" style="84" customWidth="1"/>
    <col min="3867" max="3867" width="85.5703125" style="84" customWidth="1"/>
    <col min="3868" max="3868" width="7.5703125" style="84" customWidth="1"/>
    <col min="3869" max="3869" width="80.140625" style="84" customWidth="1"/>
    <col min="3870" max="3870" width="7.5703125" style="84" customWidth="1"/>
    <col min="3871" max="3871" width="84" style="84" customWidth="1"/>
    <col min="3872" max="4096" width="9.140625" style="84"/>
    <col min="4097" max="4097" width="10.7109375" style="84" customWidth="1"/>
    <col min="4098" max="4098" width="12.7109375" style="84" customWidth="1"/>
    <col min="4099" max="4099" width="14.5703125" style="84" customWidth="1"/>
    <col min="4100" max="4100" width="15" style="84" customWidth="1"/>
    <col min="4101" max="4102" width="12.85546875" style="84" customWidth="1"/>
    <col min="4103" max="4103" width="9.28515625" style="84" customWidth="1"/>
    <col min="4104" max="4104" width="23" style="84" customWidth="1"/>
    <col min="4105" max="4109" width="14.5703125" style="84" customWidth="1"/>
    <col min="4110" max="4110" width="82.140625" style="84" customWidth="1"/>
    <col min="4111" max="4111" width="8" style="84" customWidth="1"/>
    <col min="4112" max="4112" width="81.5703125" style="84" customWidth="1"/>
    <col min="4113" max="4113" width="85.42578125" style="84" customWidth="1"/>
    <col min="4114" max="4114" width="7.5703125" style="84" customWidth="1"/>
    <col min="4115" max="4115" width="80" style="84" customWidth="1"/>
    <col min="4116" max="4116" width="7.5703125" style="84" customWidth="1"/>
    <col min="4117" max="4117" width="85.28515625" style="84" customWidth="1"/>
    <col min="4118" max="4118" width="7.5703125" style="84" customWidth="1"/>
    <col min="4119" max="4119" width="84.7109375" style="84" customWidth="1"/>
    <col min="4120" max="4120" width="7.5703125" style="84" customWidth="1"/>
    <col min="4121" max="4121" width="86.140625" style="84" customWidth="1"/>
    <col min="4122" max="4122" width="7.5703125" style="84" customWidth="1"/>
    <col min="4123" max="4123" width="85.5703125" style="84" customWidth="1"/>
    <col min="4124" max="4124" width="7.5703125" style="84" customWidth="1"/>
    <col min="4125" max="4125" width="80.140625" style="84" customWidth="1"/>
    <col min="4126" max="4126" width="7.5703125" style="84" customWidth="1"/>
    <col min="4127" max="4127" width="84" style="84" customWidth="1"/>
    <col min="4128" max="4352" width="9.140625" style="84"/>
    <col min="4353" max="4353" width="10.7109375" style="84" customWidth="1"/>
    <col min="4354" max="4354" width="12.7109375" style="84" customWidth="1"/>
    <col min="4355" max="4355" width="14.5703125" style="84" customWidth="1"/>
    <col min="4356" max="4356" width="15" style="84" customWidth="1"/>
    <col min="4357" max="4358" width="12.85546875" style="84" customWidth="1"/>
    <col min="4359" max="4359" width="9.28515625" style="84" customWidth="1"/>
    <col min="4360" max="4360" width="23" style="84" customWidth="1"/>
    <col min="4361" max="4365" width="14.5703125" style="84" customWidth="1"/>
    <col min="4366" max="4366" width="82.140625" style="84" customWidth="1"/>
    <col min="4367" max="4367" width="8" style="84" customWidth="1"/>
    <col min="4368" max="4368" width="81.5703125" style="84" customWidth="1"/>
    <col min="4369" max="4369" width="85.42578125" style="84" customWidth="1"/>
    <col min="4370" max="4370" width="7.5703125" style="84" customWidth="1"/>
    <col min="4371" max="4371" width="80" style="84" customWidth="1"/>
    <col min="4372" max="4372" width="7.5703125" style="84" customWidth="1"/>
    <col min="4373" max="4373" width="85.28515625" style="84" customWidth="1"/>
    <col min="4374" max="4374" width="7.5703125" style="84" customWidth="1"/>
    <col min="4375" max="4375" width="84.7109375" style="84" customWidth="1"/>
    <col min="4376" max="4376" width="7.5703125" style="84" customWidth="1"/>
    <col min="4377" max="4377" width="86.140625" style="84" customWidth="1"/>
    <col min="4378" max="4378" width="7.5703125" style="84" customWidth="1"/>
    <col min="4379" max="4379" width="85.5703125" style="84" customWidth="1"/>
    <col min="4380" max="4380" width="7.5703125" style="84" customWidth="1"/>
    <col min="4381" max="4381" width="80.140625" style="84" customWidth="1"/>
    <col min="4382" max="4382" width="7.5703125" style="84" customWidth="1"/>
    <col min="4383" max="4383" width="84" style="84" customWidth="1"/>
    <col min="4384" max="4608" width="9.140625" style="84"/>
    <col min="4609" max="4609" width="10.7109375" style="84" customWidth="1"/>
    <col min="4610" max="4610" width="12.7109375" style="84" customWidth="1"/>
    <col min="4611" max="4611" width="14.5703125" style="84" customWidth="1"/>
    <col min="4612" max="4612" width="15" style="84" customWidth="1"/>
    <col min="4613" max="4614" width="12.85546875" style="84" customWidth="1"/>
    <col min="4615" max="4615" width="9.28515625" style="84" customWidth="1"/>
    <col min="4616" max="4616" width="23" style="84" customWidth="1"/>
    <col min="4617" max="4621" width="14.5703125" style="84" customWidth="1"/>
    <col min="4622" max="4622" width="82.140625" style="84" customWidth="1"/>
    <col min="4623" max="4623" width="8" style="84" customWidth="1"/>
    <col min="4624" max="4624" width="81.5703125" style="84" customWidth="1"/>
    <col min="4625" max="4625" width="85.42578125" style="84" customWidth="1"/>
    <col min="4626" max="4626" width="7.5703125" style="84" customWidth="1"/>
    <col min="4627" max="4627" width="80" style="84" customWidth="1"/>
    <col min="4628" max="4628" width="7.5703125" style="84" customWidth="1"/>
    <col min="4629" max="4629" width="85.28515625" style="84" customWidth="1"/>
    <col min="4630" max="4630" width="7.5703125" style="84" customWidth="1"/>
    <col min="4631" max="4631" width="84.7109375" style="84" customWidth="1"/>
    <col min="4632" max="4632" width="7.5703125" style="84" customWidth="1"/>
    <col min="4633" max="4633" width="86.140625" style="84" customWidth="1"/>
    <col min="4634" max="4634" width="7.5703125" style="84" customWidth="1"/>
    <col min="4635" max="4635" width="85.5703125" style="84" customWidth="1"/>
    <col min="4636" max="4636" width="7.5703125" style="84" customWidth="1"/>
    <col min="4637" max="4637" width="80.140625" style="84" customWidth="1"/>
    <col min="4638" max="4638" width="7.5703125" style="84" customWidth="1"/>
    <col min="4639" max="4639" width="84" style="84" customWidth="1"/>
    <col min="4640" max="4864" width="9.140625" style="84"/>
    <col min="4865" max="4865" width="10.7109375" style="84" customWidth="1"/>
    <col min="4866" max="4866" width="12.7109375" style="84" customWidth="1"/>
    <col min="4867" max="4867" width="14.5703125" style="84" customWidth="1"/>
    <col min="4868" max="4868" width="15" style="84" customWidth="1"/>
    <col min="4869" max="4870" width="12.85546875" style="84" customWidth="1"/>
    <col min="4871" max="4871" width="9.28515625" style="84" customWidth="1"/>
    <col min="4872" max="4872" width="23" style="84" customWidth="1"/>
    <col min="4873" max="4877" width="14.5703125" style="84" customWidth="1"/>
    <col min="4878" max="4878" width="82.140625" style="84" customWidth="1"/>
    <col min="4879" max="4879" width="8" style="84" customWidth="1"/>
    <col min="4880" max="4880" width="81.5703125" style="84" customWidth="1"/>
    <col min="4881" max="4881" width="85.42578125" style="84" customWidth="1"/>
    <col min="4882" max="4882" width="7.5703125" style="84" customWidth="1"/>
    <col min="4883" max="4883" width="80" style="84" customWidth="1"/>
    <col min="4884" max="4884" width="7.5703125" style="84" customWidth="1"/>
    <col min="4885" max="4885" width="85.28515625" style="84" customWidth="1"/>
    <col min="4886" max="4886" width="7.5703125" style="84" customWidth="1"/>
    <col min="4887" max="4887" width="84.7109375" style="84" customWidth="1"/>
    <col min="4888" max="4888" width="7.5703125" style="84" customWidth="1"/>
    <col min="4889" max="4889" width="86.140625" style="84" customWidth="1"/>
    <col min="4890" max="4890" width="7.5703125" style="84" customWidth="1"/>
    <col min="4891" max="4891" width="85.5703125" style="84" customWidth="1"/>
    <col min="4892" max="4892" width="7.5703125" style="84" customWidth="1"/>
    <col min="4893" max="4893" width="80.140625" style="84" customWidth="1"/>
    <col min="4894" max="4894" width="7.5703125" style="84" customWidth="1"/>
    <col min="4895" max="4895" width="84" style="84" customWidth="1"/>
    <col min="4896" max="5120" width="9.140625" style="84"/>
    <col min="5121" max="5121" width="10.7109375" style="84" customWidth="1"/>
    <col min="5122" max="5122" width="12.7109375" style="84" customWidth="1"/>
    <col min="5123" max="5123" width="14.5703125" style="84" customWidth="1"/>
    <col min="5124" max="5124" width="15" style="84" customWidth="1"/>
    <col min="5125" max="5126" width="12.85546875" style="84" customWidth="1"/>
    <col min="5127" max="5127" width="9.28515625" style="84" customWidth="1"/>
    <col min="5128" max="5128" width="23" style="84" customWidth="1"/>
    <col min="5129" max="5133" width="14.5703125" style="84" customWidth="1"/>
    <col min="5134" max="5134" width="82.140625" style="84" customWidth="1"/>
    <col min="5135" max="5135" width="8" style="84" customWidth="1"/>
    <col min="5136" max="5136" width="81.5703125" style="84" customWidth="1"/>
    <col min="5137" max="5137" width="85.42578125" style="84" customWidth="1"/>
    <col min="5138" max="5138" width="7.5703125" style="84" customWidth="1"/>
    <col min="5139" max="5139" width="80" style="84" customWidth="1"/>
    <col min="5140" max="5140" width="7.5703125" style="84" customWidth="1"/>
    <col min="5141" max="5141" width="85.28515625" style="84" customWidth="1"/>
    <col min="5142" max="5142" width="7.5703125" style="84" customWidth="1"/>
    <col min="5143" max="5143" width="84.7109375" style="84" customWidth="1"/>
    <col min="5144" max="5144" width="7.5703125" style="84" customWidth="1"/>
    <col min="5145" max="5145" width="86.140625" style="84" customWidth="1"/>
    <col min="5146" max="5146" width="7.5703125" style="84" customWidth="1"/>
    <col min="5147" max="5147" width="85.5703125" style="84" customWidth="1"/>
    <col min="5148" max="5148" width="7.5703125" style="84" customWidth="1"/>
    <col min="5149" max="5149" width="80.140625" style="84" customWidth="1"/>
    <col min="5150" max="5150" width="7.5703125" style="84" customWidth="1"/>
    <col min="5151" max="5151" width="84" style="84" customWidth="1"/>
    <col min="5152" max="5376" width="9.140625" style="84"/>
    <col min="5377" max="5377" width="10.7109375" style="84" customWidth="1"/>
    <col min="5378" max="5378" width="12.7109375" style="84" customWidth="1"/>
    <col min="5379" max="5379" width="14.5703125" style="84" customWidth="1"/>
    <col min="5380" max="5380" width="15" style="84" customWidth="1"/>
    <col min="5381" max="5382" width="12.85546875" style="84" customWidth="1"/>
    <col min="5383" max="5383" width="9.28515625" style="84" customWidth="1"/>
    <col min="5384" max="5384" width="23" style="84" customWidth="1"/>
    <col min="5385" max="5389" width="14.5703125" style="84" customWidth="1"/>
    <col min="5390" max="5390" width="82.140625" style="84" customWidth="1"/>
    <col min="5391" max="5391" width="8" style="84" customWidth="1"/>
    <col min="5392" max="5392" width="81.5703125" style="84" customWidth="1"/>
    <col min="5393" max="5393" width="85.42578125" style="84" customWidth="1"/>
    <col min="5394" max="5394" width="7.5703125" style="84" customWidth="1"/>
    <col min="5395" max="5395" width="80" style="84" customWidth="1"/>
    <col min="5396" max="5396" width="7.5703125" style="84" customWidth="1"/>
    <col min="5397" max="5397" width="85.28515625" style="84" customWidth="1"/>
    <col min="5398" max="5398" width="7.5703125" style="84" customWidth="1"/>
    <col min="5399" max="5399" width="84.7109375" style="84" customWidth="1"/>
    <col min="5400" max="5400" width="7.5703125" style="84" customWidth="1"/>
    <col min="5401" max="5401" width="86.140625" style="84" customWidth="1"/>
    <col min="5402" max="5402" width="7.5703125" style="84" customWidth="1"/>
    <col min="5403" max="5403" width="85.5703125" style="84" customWidth="1"/>
    <col min="5404" max="5404" width="7.5703125" style="84" customWidth="1"/>
    <col min="5405" max="5405" width="80.140625" style="84" customWidth="1"/>
    <col min="5406" max="5406" width="7.5703125" style="84" customWidth="1"/>
    <col min="5407" max="5407" width="84" style="84" customWidth="1"/>
    <col min="5408" max="5632" width="9.140625" style="84"/>
    <col min="5633" max="5633" width="10.7109375" style="84" customWidth="1"/>
    <col min="5634" max="5634" width="12.7109375" style="84" customWidth="1"/>
    <col min="5635" max="5635" width="14.5703125" style="84" customWidth="1"/>
    <col min="5636" max="5636" width="15" style="84" customWidth="1"/>
    <col min="5637" max="5638" width="12.85546875" style="84" customWidth="1"/>
    <col min="5639" max="5639" width="9.28515625" style="84" customWidth="1"/>
    <col min="5640" max="5640" width="23" style="84" customWidth="1"/>
    <col min="5641" max="5645" width="14.5703125" style="84" customWidth="1"/>
    <col min="5646" max="5646" width="82.140625" style="84" customWidth="1"/>
    <col min="5647" max="5647" width="8" style="84" customWidth="1"/>
    <col min="5648" max="5648" width="81.5703125" style="84" customWidth="1"/>
    <col min="5649" max="5649" width="85.42578125" style="84" customWidth="1"/>
    <col min="5650" max="5650" width="7.5703125" style="84" customWidth="1"/>
    <col min="5651" max="5651" width="80" style="84" customWidth="1"/>
    <col min="5652" max="5652" width="7.5703125" style="84" customWidth="1"/>
    <col min="5653" max="5653" width="85.28515625" style="84" customWidth="1"/>
    <col min="5654" max="5654" width="7.5703125" style="84" customWidth="1"/>
    <col min="5655" max="5655" width="84.7109375" style="84" customWidth="1"/>
    <col min="5656" max="5656" width="7.5703125" style="84" customWidth="1"/>
    <col min="5657" max="5657" width="86.140625" style="84" customWidth="1"/>
    <col min="5658" max="5658" width="7.5703125" style="84" customWidth="1"/>
    <col min="5659" max="5659" width="85.5703125" style="84" customWidth="1"/>
    <col min="5660" max="5660" width="7.5703125" style="84" customWidth="1"/>
    <col min="5661" max="5661" width="80.140625" style="84" customWidth="1"/>
    <col min="5662" max="5662" width="7.5703125" style="84" customWidth="1"/>
    <col min="5663" max="5663" width="84" style="84" customWidth="1"/>
    <col min="5664" max="5888" width="9.140625" style="84"/>
    <col min="5889" max="5889" width="10.7109375" style="84" customWidth="1"/>
    <col min="5890" max="5890" width="12.7109375" style="84" customWidth="1"/>
    <col min="5891" max="5891" width="14.5703125" style="84" customWidth="1"/>
    <col min="5892" max="5892" width="15" style="84" customWidth="1"/>
    <col min="5893" max="5894" width="12.85546875" style="84" customWidth="1"/>
    <col min="5895" max="5895" width="9.28515625" style="84" customWidth="1"/>
    <col min="5896" max="5896" width="23" style="84" customWidth="1"/>
    <col min="5897" max="5901" width="14.5703125" style="84" customWidth="1"/>
    <col min="5902" max="5902" width="82.140625" style="84" customWidth="1"/>
    <col min="5903" max="5903" width="8" style="84" customWidth="1"/>
    <col min="5904" max="5904" width="81.5703125" style="84" customWidth="1"/>
    <col min="5905" max="5905" width="85.42578125" style="84" customWidth="1"/>
    <col min="5906" max="5906" width="7.5703125" style="84" customWidth="1"/>
    <col min="5907" max="5907" width="80" style="84" customWidth="1"/>
    <col min="5908" max="5908" width="7.5703125" style="84" customWidth="1"/>
    <col min="5909" max="5909" width="85.28515625" style="84" customWidth="1"/>
    <col min="5910" max="5910" width="7.5703125" style="84" customWidth="1"/>
    <col min="5911" max="5911" width="84.7109375" style="84" customWidth="1"/>
    <col min="5912" max="5912" width="7.5703125" style="84" customWidth="1"/>
    <col min="5913" max="5913" width="86.140625" style="84" customWidth="1"/>
    <col min="5914" max="5914" width="7.5703125" style="84" customWidth="1"/>
    <col min="5915" max="5915" width="85.5703125" style="84" customWidth="1"/>
    <col min="5916" max="5916" width="7.5703125" style="84" customWidth="1"/>
    <col min="5917" max="5917" width="80.140625" style="84" customWidth="1"/>
    <col min="5918" max="5918" width="7.5703125" style="84" customWidth="1"/>
    <col min="5919" max="5919" width="84" style="84" customWidth="1"/>
    <col min="5920" max="6144" width="9.140625" style="84"/>
    <col min="6145" max="6145" width="10.7109375" style="84" customWidth="1"/>
    <col min="6146" max="6146" width="12.7109375" style="84" customWidth="1"/>
    <col min="6147" max="6147" width="14.5703125" style="84" customWidth="1"/>
    <col min="6148" max="6148" width="15" style="84" customWidth="1"/>
    <col min="6149" max="6150" width="12.85546875" style="84" customWidth="1"/>
    <col min="6151" max="6151" width="9.28515625" style="84" customWidth="1"/>
    <col min="6152" max="6152" width="23" style="84" customWidth="1"/>
    <col min="6153" max="6157" width="14.5703125" style="84" customWidth="1"/>
    <col min="6158" max="6158" width="82.140625" style="84" customWidth="1"/>
    <col min="6159" max="6159" width="8" style="84" customWidth="1"/>
    <col min="6160" max="6160" width="81.5703125" style="84" customWidth="1"/>
    <col min="6161" max="6161" width="85.42578125" style="84" customWidth="1"/>
    <col min="6162" max="6162" width="7.5703125" style="84" customWidth="1"/>
    <col min="6163" max="6163" width="80" style="84" customWidth="1"/>
    <col min="6164" max="6164" width="7.5703125" style="84" customWidth="1"/>
    <col min="6165" max="6165" width="85.28515625" style="84" customWidth="1"/>
    <col min="6166" max="6166" width="7.5703125" style="84" customWidth="1"/>
    <col min="6167" max="6167" width="84.7109375" style="84" customWidth="1"/>
    <col min="6168" max="6168" width="7.5703125" style="84" customWidth="1"/>
    <col min="6169" max="6169" width="86.140625" style="84" customWidth="1"/>
    <col min="6170" max="6170" width="7.5703125" style="84" customWidth="1"/>
    <col min="6171" max="6171" width="85.5703125" style="84" customWidth="1"/>
    <col min="6172" max="6172" width="7.5703125" style="84" customWidth="1"/>
    <col min="6173" max="6173" width="80.140625" style="84" customWidth="1"/>
    <col min="6174" max="6174" width="7.5703125" style="84" customWidth="1"/>
    <col min="6175" max="6175" width="84" style="84" customWidth="1"/>
    <col min="6176" max="6400" width="9.140625" style="84"/>
    <col min="6401" max="6401" width="10.7109375" style="84" customWidth="1"/>
    <col min="6402" max="6402" width="12.7109375" style="84" customWidth="1"/>
    <col min="6403" max="6403" width="14.5703125" style="84" customWidth="1"/>
    <col min="6404" max="6404" width="15" style="84" customWidth="1"/>
    <col min="6405" max="6406" width="12.85546875" style="84" customWidth="1"/>
    <col min="6407" max="6407" width="9.28515625" style="84" customWidth="1"/>
    <col min="6408" max="6408" width="23" style="84" customWidth="1"/>
    <col min="6409" max="6413" width="14.5703125" style="84" customWidth="1"/>
    <col min="6414" max="6414" width="82.140625" style="84" customWidth="1"/>
    <col min="6415" max="6415" width="8" style="84" customWidth="1"/>
    <col min="6416" max="6416" width="81.5703125" style="84" customWidth="1"/>
    <col min="6417" max="6417" width="85.42578125" style="84" customWidth="1"/>
    <col min="6418" max="6418" width="7.5703125" style="84" customWidth="1"/>
    <col min="6419" max="6419" width="80" style="84" customWidth="1"/>
    <col min="6420" max="6420" width="7.5703125" style="84" customWidth="1"/>
    <col min="6421" max="6421" width="85.28515625" style="84" customWidth="1"/>
    <col min="6422" max="6422" width="7.5703125" style="84" customWidth="1"/>
    <col min="6423" max="6423" width="84.7109375" style="84" customWidth="1"/>
    <col min="6424" max="6424" width="7.5703125" style="84" customWidth="1"/>
    <col min="6425" max="6425" width="86.140625" style="84" customWidth="1"/>
    <col min="6426" max="6426" width="7.5703125" style="84" customWidth="1"/>
    <col min="6427" max="6427" width="85.5703125" style="84" customWidth="1"/>
    <col min="6428" max="6428" width="7.5703125" style="84" customWidth="1"/>
    <col min="6429" max="6429" width="80.140625" style="84" customWidth="1"/>
    <col min="6430" max="6430" width="7.5703125" style="84" customWidth="1"/>
    <col min="6431" max="6431" width="84" style="84" customWidth="1"/>
    <col min="6432" max="6656" width="9.140625" style="84"/>
    <col min="6657" max="6657" width="10.7109375" style="84" customWidth="1"/>
    <col min="6658" max="6658" width="12.7109375" style="84" customWidth="1"/>
    <col min="6659" max="6659" width="14.5703125" style="84" customWidth="1"/>
    <col min="6660" max="6660" width="15" style="84" customWidth="1"/>
    <col min="6661" max="6662" width="12.85546875" style="84" customWidth="1"/>
    <col min="6663" max="6663" width="9.28515625" style="84" customWidth="1"/>
    <col min="6664" max="6664" width="23" style="84" customWidth="1"/>
    <col min="6665" max="6669" width="14.5703125" style="84" customWidth="1"/>
    <col min="6670" max="6670" width="82.140625" style="84" customWidth="1"/>
    <col min="6671" max="6671" width="8" style="84" customWidth="1"/>
    <col min="6672" max="6672" width="81.5703125" style="84" customWidth="1"/>
    <col min="6673" max="6673" width="85.42578125" style="84" customWidth="1"/>
    <col min="6674" max="6674" width="7.5703125" style="84" customWidth="1"/>
    <col min="6675" max="6675" width="80" style="84" customWidth="1"/>
    <col min="6676" max="6676" width="7.5703125" style="84" customWidth="1"/>
    <col min="6677" max="6677" width="85.28515625" style="84" customWidth="1"/>
    <col min="6678" max="6678" width="7.5703125" style="84" customWidth="1"/>
    <col min="6679" max="6679" width="84.7109375" style="84" customWidth="1"/>
    <col min="6680" max="6680" width="7.5703125" style="84" customWidth="1"/>
    <col min="6681" max="6681" width="86.140625" style="84" customWidth="1"/>
    <col min="6682" max="6682" width="7.5703125" style="84" customWidth="1"/>
    <col min="6683" max="6683" width="85.5703125" style="84" customWidth="1"/>
    <col min="6684" max="6684" width="7.5703125" style="84" customWidth="1"/>
    <col min="6685" max="6685" width="80.140625" style="84" customWidth="1"/>
    <col min="6686" max="6686" width="7.5703125" style="84" customWidth="1"/>
    <col min="6687" max="6687" width="84" style="84" customWidth="1"/>
    <col min="6688" max="6912" width="9.140625" style="84"/>
    <col min="6913" max="6913" width="10.7109375" style="84" customWidth="1"/>
    <col min="6914" max="6914" width="12.7109375" style="84" customWidth="1"/>
    <col min="6915" max="6915" width="14.5703125" style="84" customWidth="1"/>
    <col min="6916" max="6916" width="15" style="84" customWidth="1"/>
    <col min="6917" max="6918" width="12.85546875" style="84" customWidth="1"/>
    <col min="6919" max="6919" width="9.28515625" style="84" customWidth="1"/>
    <col min="6920" max="6920" width="23" style="84" customWidth="1"/>
    <col min="6921" max="6925" width="14.5703125" style="84" customWidth="1"/>
    <col min="6926" max="6926" width="82.140625" style="84" customWidth="1"/>
    <col min="6927" max="6927" width="8" style="84" customWidth="1"/>
    <col min="6928" max="6928" width="81.5703125" style="84" customWidth="1"/>
    <col min="6929" max="6929" width="85.42578125" style="84" customWidth="1"/>
    <col min="6930" max="6930" width="7.5703125" style="84" customWidth="1"/>
    <col min="6931" max="6931" width="80" style="84" customWidth="1"/>
    <col min="6932" max="6932" width="7.5703125" style="84" customWidth="1"/>
    <col min="6933" max="6933" width="85.28515625" style="84" customWidth="1"/>
    <col min="6934" max="6934" width="7.5703125" style="84" customWidth="1"/>
    <col min="6935" max="6935" width="84.7109375" style="84" customWidth="1"/>
    <col min="6936" max="6936" width="7.5703125" style="84" customWidth="1"/>
    <col min="6937" max="6937" width="86.140625" style="84" customWidth="1"/>
    <col min="6938" max="6938" width="7.5703125" style="84" customWidth="1"/>
    <col min="6939" max="6939" width="85.5703125" style="84" customWidth="1"/>
    <col min="6940" max="6940" width="7.5703125" style="84" customWidth="1"/>
    <col min="6941" max="6941" width="80.140625" style="84" customWidth="1"/>
    <col min="6942" max="6942" width="7.5703125" style="84" customWidth="1"/>
    <col min="6943" max="6943" width="84" style="84" customWidth="1"/>
    <col min="6944" max="7168" width="9.140625" style="84"/>
    <col min="7169" max="7169" width="10.7109375" style="84" customWidth="1"/>
    <col min="7170" max="7170" width="12.7109375" style="84" customWidth="1"/>
    <col min="7171" max="7171" width="14.5703125" style="84" customWidth="1"/>
    <col min="7172" max="7172" width="15" style="84" customWidth="1"/>
    <col min="7173" max="7174" width="12.85546875" style="84" customWidth="1"/>
    <col min="7175" max="7175" width="9.28515625" style="84" customWidth="1"/>
    <col min="7176" max="7176" width="23" style="84" customWidth="1"/>
    <col min="7177" max="7181" width="14.5703125" style="84" customWidth="1"/>
    <col min="7182" max="7182" width="82.140625" style="84" customWidth="1"/>
    <col min="7183" max="7183" width="8" style="84" customWidth="1"/>
    <col min="7184" max="7184" width="81.5703125" style="84" customWidth="1"/>
    <col min="7185" max="7185" width="85.42578125" style="84" customWidth="1"/>
    <col min="7186" max="7186" width="7.5703125" style="84" customWidth="1"/>
    <col min="7187" max="7187" width="80" style="84" customWidth="1"/>
    <col min="7188" max="7188" width="7.5703125" style="84" customWidth="1"/>
    <col min="7189" max="7189" width="85.28515625" style="84" customWidth="1"/>
    <col min="7190" max="7190" width="7.5703125" style="84" customWidth="1"/>
    <col min="7191" max="7191" width="84.7109375" style="84" customWidth="1"/>
    <col min="7192" max="7192" width="7.5703125" style="84" customWidth="1"/>
    <col min="7193" max="7193" width="86.140625" style="84" customWidth="1"/>
    <col min="7194" max="7194" width="7.5703125" style="84" customWidth="1"/>
    <col min="7195" max="7195" width="85.5703125" style="84" customWidth="1"/>
    <col min="7196" max="7196" width="7.5703125" style="84" customWidth="1"/>
    <col min="7197" max="7197" width="80.140625" style="84" customWidth="1"/>
    <col min="7198" max="7198" width="7.5703125" style="84" customWidth="1"/>
    <col min="7199" max="7199" width="84" style="84" customWidth="1"/>
    <col min="7200" max="7424" width="9.140625" style="84"/>
    <col min="7425" max="7425" width="10.7109375" style="84" customWidth="1"/>
    <col min="7426" max="7426" width="12.7109375" style="84" customWidth="1"/>
    <col min="7427" max="7427" width="14.5703125" style="84" customWidth="1"/>
    <col min="7428" max="7428" width="15" style="84" customWidth="1"/>
    <col min="7429" max="7430" width="12.85546875" style="84" customWidth="1"/>
    <col min="7431" max="7431" width="9.28515625" style="84" customWidth="1"/>
    <col min="7432" max="7432" width="23" style="84" customWidth="1"/>
    <col min="7433" max="7437" width="14.5703125" style="84" customWidth="1"/>
    <col min="7438" max="7438" width="82.140625" style="84" customWidth="1"/>
    <col min="7439" max="7439" width="8" style="84" customWidth="1"/>
    <col min="7440" max="7440" width="81.5703125" style="84" customWidth="1"/>
    <col min="7441" max="7441" width="85.42578125" style="84" customWidth="1"/>
    <col min="7442" max="7442" width="7.5703125" style="84" customWidth="1"/>
    <col min="7443" max="7443" width="80" style="84" customWidth="1"/>
    <col min="7444" max="7444" width="7.5703125" style="84" customWidth="1"/>
    <col min="7445" max="7445" width="85.28515625" style="84" customWidth="1"/>
    <col min="7446" max="7446" width="7.5703125" style="84" customWidth="1"/>
    <col min="7447" max="7447" width="84.7109375" style="84" customWidth="1"/>
    <col min="7448" max="7448" width="7.5703125" style="84" customWidth="1"/>
    <col min="7449" max="7449" width="86.140625" style="84" customWidth="1"/>
    <col min="7450" max="7450" width="7.5703125" style="84" customWidth="1"/>
    <col min="7451" max="7451" width="85.5703125" style="84" customWidth="1"/>
    <col min="7452" max="7452" width="7.5703125" style="84" customWidth="1"/>
    <col min="7453" max="7453" width="80.140625" style="84" customWidth="1"/>
    <col min="7454" max="7454" width="7.5703125" style="84" customWidth="1"/>
    <col min="7455" max="7455" width="84" style="84" customWidth="1"/>
    <col min="7456" max="7680" width="9.140625" style="84"/>
    <col min="7681" max="7681" width="10.7109375" style="84" customWidth="1"/>
    <col min="7682" max="7682" width="12.7109375" style="84" customWidth="1"/>
    <col min="7683" max="7683" width="14.5703125" style="84" customWidth="1"/>
    <col min="7684" max="7684" width="15" style="84" customWidth="1"/>
    <col min="7685" max="7686" width="12.85546875" style="84" customWidth="1"/>
    <col min="7687" max="7687" width="9.28515625" style="84" customWidth="1"/>
    <col min="7688" max="7688" width="23" style="84" customWidth="1"/>
    <col min="7689" max="7693" width="14.5703125" style="84" customWidth="1"/>
    <col min="7694" max="7694" width="82.140625" style="84" customWidth="1"/>
    <col min="7695" max="7695" width="8" style="84" customWidth="1"/>
    <col min="7696" max="7696" width="81.5703125" style="84" customWidth="1"/>
    <col min="7697" max="7697" width="85.42578125" style="84" customWidth="1"/>
    <col min="7698" max="7698" width="7.5703125" style="84" customWidth="1"/>
    <col min="7699" max="7699" width="80" style="84" customWidth="1"/>
    <col min="7700" max="7700" width="7.5703125" style="84" customWidth="1"/>
    <col min="7701" max="7701" width="85.28515625" style="84" customWidth="1"/>
    <col min="7702" max="7702" width="7.5703125" style="84" customWidth="1"/>
    <col min="7703" max="7703" width="84.7109375" style="84" customWidth="1"/>
    <col min="7704" max="7704" width="7.5703125" style="84" customWidth="1"/>
    <col min="7705" max="7705" width="86.140625" style="84" customWidth="1"/>
    <col min="7706" max="7706" width="7.5703125" style="84" customWidth="1"/>
    <col min="7707" max="7707" width="85.5703125" style="84" customWidth="1"/>
    <col min="7708" max="7708" width="7.5703125" style="84" customWidth="1"/>
    <col min="7709" max="7709" width="80.140625" style="84" customWidth="1"/>
    <col min="7710" max="7710" width="7.5703125" style="84" customWidth="1"/>
    <col min="7711" max="7711" width="84" style="84" customWidth="1"/>
    <col min="7712" max="7936" width="9.140625" style="84"/>
    <col min="7937" max="7937" width="10.7109375" style="84" customWidth="1"/>
    <col min="7938" max="7938" width="12.7109375" style="84" customWidth="1"/>
    <col min="7939" max="7939" width="14.5703125" style="84" customWidth="1"/>
    <col min="7940" max="7940" width="15" style="84" customWidth="1"/>
    <col min="7941" max="7942" width="12.85546875" style="84" customWidth="1"/>
    <col min="7943" max="7943" width="9.28515625" style="84" customWidth="1"/>
    <col min="7944" max="7944" width="23" style="84" customWidth="1"/>
    <col min="7945" max="7949" width="14.5703125" style="84" customWidth="1"/>
    <col min="7950" max="7950" width="82.140625" style="84" customWidth="1"/>
    <col min="7951" max="7951" width="8" style="84" customWidth="1"/>
    <col min="7952" max="7952" width="81.5703125" style="84" customWidth="1"/>
    <col min="7953" max="7953" width="85.42578125" style="84" customWidth="1"/>
    <col min="7954" max="7954" width="7.5703125" style="84" customWidth="1"/>
    <col min="7955" max="7955" width="80" style="84" customWidth="1"/>
    <col min="7956" max="7956" width="7.5703125" style="84" customWidth="1"/>
    <col min="7957" max="7957" width="85.28515625" style="84" customWidth="1"/>
    <col min="7958" max="7958" width="7.5703125" style="84" customWidth="1"/>
    <col min="7959" max="7959" width="84.7109375" style="84" customWidth="1"/>
    <col min="7960" max="7960" width="7.5703125" style="84" customWidth="1"/>
    <col min="7961" max="7961" width="86.140625" style="84" customWidth="1"/>
    <col min="7962" max="7962" width="7.5703125" style="84" customWidth="1"/>
    <col min="7963" max="7963" width="85.5703125" style="84" customWidth="1"/>
    <col min="7964" max="7964" width="7.5703125" style="84" customWidth="1"/>
    <col min="7965" max="7965" width="80.140625" style="84" customWidth="1"/>
    <col min="7966" max="7966" width="7.5703125" style="84" customWidth="1"/>
    <col min="7967" max="7967" width="84" style="84" customWidth="1"/>
    <col min="7968" max="8192" width="9.140625" style="84"/>
    <col min="8193" max="8193" width="10.7109375" style="84" customWidth="1"/>
    <col min="8194" max="8194" width="12.7109375" style="84" customWidth="1"/>
    <col min="8195" max="8195" width="14.5703125" style="84" customWidth="1"/>
    <col min="8196" max="8196" width="15" style="84" customWidth="1"/>
    <col min="8197" max="8198" width="12.85546875" style="84" customWidth="1"/>
    <col min="8199" max="8199" width="9.28515625" style="84" customWidth="1"/>
    <col min="8200" max="8200" width="23" style="84" customWidth="1"/>
    <col min="8201" max="8205" width="14.5703125" style="84" customWidth="1"/>
    <col min="8206" max="8206" width="82.140625" style="84" customWidth="1"/>
    <col min="8207" max="8207" width="8" style="84" customWidth="1"/>
    <col min="8208" max="8208" width="81.5703125" style="84" customWidth="1"/>
    <col min="8209" max="8209" width="85.42578125" style="84" customWidth="1"/>
    <col min="8210" max="8210" width="7.5703125" style="84" customWidth="1"/>
    <col min="8211" max="8211" width="80" style="84" customWidth="1"/>
    <col min="8212" max="8212" width="7.5703125" style="84" customWidth="1"/>
    <col min="8213" max="8213" width="85.28515625" style="84" customWidth="1"/>
    <col min="8214" max="8214" width="7.5703125" style="84" customWidth="1"/>
    <col min="8215" max="8215" width="84.7109375" style="84" customWidth="1"/>
    <col min="8216" max="8216" width="7.5703125" style="84" customWidth="1"/>
    <col min="8217" max="8217" width="86.140625" style="84" customWidth="1"/>
    <col min="8218" max="8218" width="7.5703125" style="84" customWidth="1"/>
    <col min="8219" max="8219" width="85.5703125" style="84" customWidth="1"/>
    <col min="8220" max="8220" width="7.5703125" style="84" customWidth="1"/>
    <col min="8221" max="8221" width="80.140625" style="84" customWidth="1"/>
    <col min="8222" max="8222" width="7.5703125" style="84" customWidth="1"/>
    <col min="8223" max="8223" width="84" style="84" customWidth="1"/>
    <col min="8224" max="8448" width="9.140625" style="84"/>
    <col min="8449" max="8449" width="10.7109375" style="84" customWidth="1"/>
    <col min="8450" max="8450" width="12.7109375" style="84" customWidth="1"/>
    <col min="8451" max="8451" width="14.5703125" style="84" customWidth="1"/>
    <col min="8452" max="8452" width="15" style="84" customWidth="1"/>
    <col min="8453" max="8454" width="12.85546875" style="84" customWidth="1"/>
    <col min="8455" max="8455" width="9.28515625" style="84" customWidth="1"/>
    <col min="8456" max="8456" width="23" style="84" customWidth="1"/>
    <col min="8457" max="8461" width="14.5703125" style="84" customWidth="1"/>
    <col min="8462" max="8462" width="82.140625" style="84" customWidth="1"/>
    <col min="8463" max="8463" width="8" style="84" customWidth="1"/>
    <col min="8464" max="8464" width="81.5703125" style="84" customWidth="1"/>
    <col min="8465" max="8465" width="85.42578125" style="84" customWidth="1"/>
    <col min="8466" max="8466" width="7.5703125" style="84" customWidth="1"/>
    <col min="8467" max="8467" width="80" style="84" customWidth="1"/>
    <col min="8468" max="8468" width="7.5703125" style="84" customWidth="1"/>
    <col min="8469" max="8469" width="85.28515625" style="84" customWidth="1"/>
    <col min="8470" max="8470" width="7.5703125" style="84" customWidth="1"/>
    <col min="8471" max="8471" width="84.7109375" style="84" customWidth="1"/>
    <col min="8472" max="8472" width="7.5703125" style="84" customWidth="1"/>
    <col min="8473" max="8473" width="86.140625" style="84" customWidth="1"/>
    <col min="8474" max="8474" width="7.5703125" style="84" customWidth="1"/>
    <col min="8475" max="8475" width="85.5703125" style="84" customWidth="1"/>
    <col min="8476" max="8476" width="7.5703125" style="84" customWidth="1"/>
    <col min="8477" max="8477" width="80.140625" style="84" customWidth="1"/>
    <col min="8478" max="8478" width="7.5703125" style="84" customWidth="1"/>
    <col min="8479" max="8479" width="84" style="84" customWidth="1"/>
    <col min="8480" max="8704" width="9.140625" style="84"/>
    <col min="8705" max="8705" width="10.7109375" style="84" customWidth="1"/>
    <col min="8706" max="8706" width="12.7109375" style="84" customWidth="1"/>
    <col min="8707" max="8707" width="14.5703125" style="84" customWidth="1"/>
    <col min="8708" max="8708" width="15" style="84" customWidth="1"/>
    <col min="8709" max="8710" width="12.85546875" style="84" customWidth="1"/>
    <col min="8711" max="8711" width="9.28515625" style="84" customWidth="1"/>
    <col min="8712" max="8712" width="23" style="84" customWidth="1"/>
    <col min="8713" max="8717" width="14.5703125" style="84" customWidth="1"/>
    <col min="8718" max="8718" width="82.140625" style="84" customWidth="1"/>
    <col min="8719" max="8719" width="8" style="84" customWidth="1"/>
    <col min="8720" max="8720" width="81.5703125" style="84" customWidth="1"/>
    <col min="8721" max="8721" width="85.42578125" style="84" customWidth="1"/>
    <col min="8722" max="8722" width="7.5703125" style="84" customWidth="1"/>
    <col min="8723" max="8723" width="80" style="84" customWidth="1"/>
    <col min="8724" max="8724" width="7.5703125" style="84" customWidth="1"/>
    <col min="8725" max="8725" width="85.28515625" style="84" customWidth="1"/>
    <col min="8726" max="8726" width="7.5703125" style="84" customWidth="1"/>
    <col min="8727" max="8727" width="84.7109375" style="84" customWidth="1"/>
    <col min="8728" max="8728" width="7.5703125" style="84" customWidth="1"/>
    <col min="8729" max="8729" width="86.140625" style="84" customWidth="1"/>
    <col min="8730" max="8730" width="7.5703125" style="84" customWidth="1"/>
    <col min="8731" max="8731" width="85.5703125" style="84" customWidth="1"/>
    <col min="8732" max="8732" width="7.5703125" style="84" customWidth="1"/>
    <col min="8733" max="8733" width="80.140625" style="84" customWidth="1"/>
    <col min="8734" max="8734" width="7.5703125" style="84" customWidth="1"/>
    <col min="8735" max="8735" width="84" style="84" customWidth="1"/>
    <col min="8736" max="8960" width="9.140625" style="84"/>
    <col min="8961" max="8961" width="10.7109375" style="84" customWidth="1"/>
    <col min="8962" max="8962" width="12.7109375" style="84" customWidth="1"/>
    <col min="8963" max="8963" width="14.5703125" style="84" customWidth="1"/>
    <col min="8964" max="8964" width="15" style="84" customWidth="1"/>
    <col min="8965" max="8966" width="12.85546875" style="84" customWidth="1"/>
    <col min="8967" max="8967" width="9.28515625" style="84" customWidth="1"/>
    <col min="8968" max="8968" width="23" style="84" customWidth="1"/>
    <col min="8969" max="8973" width="14.5703125" style="84" customWidth="1"/>
    <col min="8974" max="8974" width="82.140625" style="84" customWidth="1"/>
    <col min="8975" max="8975" width="8" style="84" customWidth="1"/>
    <col min="8976" max="8976" width="81.5703125" style="84" customWidth="1"/>
    <col min="8977" max="8977" width="85.42578125" style="84" customWidth="1"/>
    <col min="8978" max="8978" width="7.5703125" style="84" customWidth="1"/>
    <col min="8979" max="8979" width="80" style="84" customWidth="1"/>
    <col min="8980" max="8980" width="7.5703125" style="84" customWidth="1"/>
    <col min="8981" max="8981" width="85.28515625" style="84" customWidth="1"/>
    <col min="8982" max="8982" width="7.5703125" style="84" customWidth="1"/>
    <col min="8983" max="8983" width="84.7109375" style="84" customWidth="1"/>
    <col min="8984" max="8984" width="7.5703125" style="84" customWidth="1"/>
    <col min="8985" max="8985" width="86.140625" style="84" customWidth="1"/>
    <col min="8986" max="8986" width="7.5703125" style="84" customWidth="1"/>
    <col min="8987" max="8987" width="85.5703125" style="84" customWidth="1"/>
    <col min="8988" max="8988" width="7.5703125" style="84" customWidth="1"/>
    <col min="8989" max="8989" width="80.140625" style="84" customWidth="1"/>
    <col min="8990" max="8990" width="7.5703125" style="84" customWidth="1"/>
    <col min="8991" max="8991" width="84" style="84" customWidth="1"/>
    <col min="8992" max="9216" width="9.140625" style="84"/>
    <col min="9217" max="9217" width="10.7109375" style="84" customWidth="1"/>
    <col min="9218" max="9218" width="12.7109375" style="84" customWidth="1"/>
    <col min="9219" max="9219" width="14.5703125" style="84" customWidth="1"/>
    <col min="9220" max="9220" width="15" style="84" customWidth="1"/>
    <col min="9221" max="9222" width="12.85546875" style="84" customWidth="1"/>
    <col min="9223" max="9223" width="9.28515625" style="84" customWidth="1"/>
    <col min="9224" max="9224" width="23" style="84" customWidth="1"/>
    <col min="9225" max="9229" width="14.5703125" style="84" customWidth="1"/>
    <col min="9230" max="9230" width="82.140625" style="84" customWidth="1"/>
    <col min="9231" max="9231" width="8" style="84" customWidth="1"/>
    <col min="9232" max="9232" width="81.5703125" style="84" customWidth="1"/>
    <col min="9233" max="9233" width="85.42578125" style="84" customWidth="1"/>
    <col min="9234" max="9234" width="7.5703125" style="84" customWidth="1"/>
    <col min="9235" max="9235" width="80" style="84" customWidth="1"/>
    <col min="9236" max="9236" width="7.5703125" style="84" customWidth="1"/>
    <col min="9237" max="9237" width="85.28515625" style="84" customWidth="1"/>
    <col min="9238" max="9238" width="7.5703125" style="84" customWidth="1"/>
    <col min="9239" max="9239" width="84.7109375" style="84" customWidth="1"/>
    <col min="9240" max="9240" width="7.5703125" style="84" customWidth="1"/>
    <col min="9241" max="9241" width="86.140625" style="84" customWidth="1"/>
    <col min="9242" max="9242" width="7.5703125" style="84" customWidth="1"/>
    <col min="9243" max="9243" width="85.5703125" style="84" customWidth="1"/>
    <col min="9244" max="9244" width="7.5703125" style="84" customWidth="1"/>
    <col min="9245" max="9245" width="80.140625" style="84" customWidth="1"/>
    <col min="9246" max="9246" width="7.5703125" style="84" customWidth="1"/>
    <col min="9247" max="9247" width="84" style="84" customWidth="1"/>
    <col min="9248" max="9472" width="9.140625" style="84"/>
    <col min="9473" max="9473" width="10.7109375" style="84" customWidth="1"/>
    <col min="9474" max="9474" width="12.7109375" style="84" customWidth="1"/>
    <col min="9475" max="9475" width="14.5703125" style="84" customWidth="1"/>
    <col min="9476" max="9476" width="15" style="84" customWidth="1"/>
    <col min="9477" max="9478" width="12.85546875" style="84" customWidth="1"/>
    <col min="9479" max="9479" width="9.28515625" style="84" customWidth="1"/>
    <col min="9480" max="9480" width="23" style="84" customWidth="1"/>
    <col min="9481" max="9485" width="14.5703125" style="84" customWidth="1"/>
    <col min="9486" max="9486" width="82.140625" style="84" customWidth="1"/>
    <col min="9487" max="9487" width="8" style="84" customWidth="1"/>
    <col min="9488" max="9488" width="81.5703125" style="84" customWidth="1"/>
    <col min="9489" max="9489" width="85.42578125" style="84" customWidth="1"/>
    <col min="9490" max="9490" width="7.5703125" style="84" customWidth="1"/>
    <col min="9491" max="9491" width="80" style="84" customWidth="1"/>
    <col min="9492" max="9492" width="7.5703125" style="84" customWidth="1"/>
    <col min="9493" max="9493" width="85.28515625" style="84" customWidth="1"/>
    <col min="9494" max="9494" width="7.5703125" style="84" customWidth="1"/>
    <col min="9495" max="9495" width="84.7109375" style="84" customWidth="1"/>
    <col min="9496" max="9496" width="7.5703125" style="84" customWidth="1"/>
    <col min="9497" max="9497" width="86.140625" style="84" customWidth="1"/>
    <col min="9498" max="9498" width="7.5703125" style="84" customWidth="1"/>
    <col min="9499" max="9499" width="85.5703125" style="84" customWidth="1"/>
    <col min="9500" max="9500" width="7.5703125" style="84" customWidth="1"/>
    <col min="9501" max="9501" width="80.140625" style="84" customWidth="1"/>
    <col min="9502" max="9502" width="7.5703125" style="84" customWidth="1"/>
    <col min="9503" max="9503" width="84" style="84" customWidth="1"/>
    <col min="9504" max="9728" width="9.140625" style="84"/>
    <col min="9729" max="9729" width="10.7109375" style="84" customWidth="1"/>
    <col min="9730" max="9730" width="12.7109375" style="84" customWidth="1"/>
    <col min="9731" max="9731" width="14.5703125" style="84" customWidth="1"/>
    <col min="9732" max="9732" width="15" style="84" customWidth="1"/>
    <col min="9733" max="9734" width="12.85546875" style="84" customWidth="1"/>
    <col min="9735" max="9735" width="9.28515625" style="84" customWidth="1"/>
    <col min="9736" max="9736" width="23" style="84" customWidth="1"/>
    <col min="9737" max="9741" width="14.5703125" style="84" customWidth="1"/>
    <col min="9742" max="9742" width="82.140625" style="84" customWidth="1"/>
    <col min="9743" max="9743" width="8" style="84" customWidth="1"/>
    <col min="9744" max="9744" width="81.5703125" style="84" customWidth="1"/>
    <col min="9745" max="9745" width="85.42578125" style="84" customWidth="1"/>
    <col min="9746" max="9746" width="7.5703125" style="84" customWidth="1"/>
    <col min="9747" max="9747" width="80" style="84" customWidth="1"/>
    <col min="9748" max="9748" width="7.5703125" style="84" customWidth="1"/>
    <col min="9749" max="9749" width="85.28515625" style="84" customWidth="1"/>
    <col min="9750" max="9750" width="7.5703125" style="84" customWidth="1"/>
    <col min="9751" max="9751" width="84.7109375" style="84" customWidth="1"/>
    <col min="9752" max="9752" width="7.5703125" style="84" customWidth="1"/>
    <col min="9753" max="9753" width="86.140625" style="84" customWidth="1"/>
    <col min="9754" max="9754" width="7.5703125" style="84" customWidth="1"/>
    <col min="9755" max="9755" width="85.5703125" style="84" customWidth="1"/>
    <col min="9756" max="9756" width="7.5703125" style="84" customWidth="1"/>
    <col min="9757" max="9757" width="80.140625" style="84" customWidth="1"/>
    <col min="9758" max="9758" width="7.5703125" style="84" customWidth="1"/>
    <col min="9759" max="9759" width="84" style="84" customWidth="1"/>
    <col min="9760" max="9984" width="9.140625" style="84"/>
    <col min="9985" max="9985" width="10.7109375" style="84" customWidth="1"/>
    <col min="9986" max="9986" width="12.7109375" style="84" customWidth="1"/>
    <col min="9987" max="9987" width="14.5703125" style="84" customWidth="1"/>
    <col min="9988" max="9988" width="15" style="84" customWidth="1"/>
    <col min="9989" max="9990" width="12.85546875" style="84" customWidth="1"/>
    <col min="9991" max="9991" width="9.28515625" style="84" customWidth="1"/>
    <col min="9992" max="9992" width="23" style="84" customWidth="1"/>
    <col min="9993" max="9997" width="14.5703125" style="84" customWidth="1"/>
    <col min="9998" max="9998" width="82.140625" style="84" customWidth="1"/>
    <col min="9999" max="9999" width="8" style="84" customWidth="1"/>
    <col min="10000" max="10000" width="81.5703125" style="84" customWidth="1"/>
    <col min="10001" max="10001" width="85.42578125" style="84" customWidth="1"/>
    <col min="10002" max="10002" width="7.5703125" style="84" customWidth="1"/>
    <col min="10003" max="10003" width="80" style="84" customWidth="1"/>
    <col min="10004" max="10004" width="7.5703125" style="84" customWidth="1"/>
    <col min="10005" max="10005" width="85.28515625" style="84" customWidth="1"/>
    <col min="10006" max="10006" width="7.5703125" style="84" customWidth="1"/>
    <col min="10007" max="10007" width="84.7109375" style="84" customWidth="1"/>
    <col min="10008" max="10008" width="7.5703125" style="84" customWidth="1"/>
    <col min="10009" max="10009" width="86.140625" style="84" customWidth="1"/>
    <col min="10010" max="10010" width="7.5703125" style="84" customWidth="1"/>
    <col min="10011" max="10011" width="85.5703125" style="84" customWidth="1"/>
    <col min="10012" max="10012" width="7.5703125" style="84" customWidth="1"/>
    <col min="10013" max="10013" width="80.140625" style="84" customWidth="1"/>
    <col min="10014" max="10014" width="7.5703125" style="84" customWidth="1"/>
    <col min="10015" max="10015" width="84" style="84" customWidth="1"/>
    <col min="10016" max="10240" width="9.140625" style="84"/>
    <col min="10241" max="10241" width="10.7109375" style="84" customWidth="1"/>
    <col min="10242" max="10242" width="12.7109375" style="84" customWidth="1"/>
    <col min="10243" max="10243" width="14.5703125" style="84" customWidth="1"/>
    <col min="10244" max="10244" width="15" style="84" customWidth="1"/>
    <col min="10245" max="10246" width="12.85546875" style="84" customWidth="1"/>
    <col min="10247" max="10247" width="9.28515625" style="84" customWidth="1"/>
    <col min="10248" max="10248" width="23" style="84" customWidth="1"/>
    <col min="10249" max="10253" width="14.5703125" style="84" customWidth="1"/>
    <col min="10254" max="10254" width="82.140625" style="84" customWidth="1"/>
    <col min="10255" max="10255" width="8" style="84" customWidth="1"/>
    <col min="10256" max="10256" width="81.5703125" style="84" customWidth="1"/>
    <col min="10257" max="10257" width="85.42578125" style="84" customWidth="1"/>
    <col min="10258" max="10258" width="7.5703125" style="84" customWidth="1"/>
    <col min="10259" max="10259" width="80" style="84" customWidth="1"/>
    <col min="10260" max="10260" width="7.5703125" style="84" customWidth="1"/>
    <col min="10261" max="10261" width="85.28515625" style="84" customWidth="1"/>
    <col min="10262" max="10262" width="7.5703125" style="84" customWidth="1"/>
    <col min="10263" max="10263" width="84.7109375" style="84" customWidth="1"/>
    <col min="10264" max="10264" width="7.5703125" style="84" customWidth="1"/>
    <col min="10265" max="10265" width="86.140625" style="84" customWidth="1"/>
    <col min="10266" max="10266" width="7.5703125" style="84" customWidth="1"/>
    <col min="10267" max="10267" width="85.5703125" style="84" customWidth="1"/>
    <col min="10268" max="10268" width="7.5703125" style="84" customWidth="1"/>
    <col min="10269" max="10269" width="80.140625" style="84" customWidth="1"/>
    <col min="10270" max="10270" width="7.5703125" style="84" customWidth="1"/>
    <col min="10271" max="10271" width="84" style="84" customWidth="1"/>
    <col min="10272" max="10496" width="9.140625" style="84"/>
    <col min="10497" max="10497" width="10.7109375" style="84" customWidth="1"/>
    <col min="10498" max="10498" width="12.7109375" style="84" customWidth="1"/>
    <col min="10499" max="10499" width="14.5703125" style="84" customWidth="1"/>
    <col min="10500" max="10500" width="15" style="84" customWidth="1"/>
    <col min="10501" max="10502" width="12.85546875" style="84" customWidth="1"/>
    <col min="10503" max="10503" width="9.28515625" style="84" customWidth="1"/>
    <col min="10504" max="10504" width="23" style="84" customWidth="1"/>
    <col min="10505" max="10509" width="14.5703125" style="84" customWidth="1"/>
    <col min="10510" max="10510" width="82.140625" style="84" customWidth="1"/>
    <col min="10511" max="10511" width="8" style="84" customWidth="1"/>
    <col min="10512" max="10512" width="81.5703125" style="84" customWidth="1"/>
    <col min="10513" max="10513" width="85.42578125" style="84" customWidth="1"/>
    <col min="10514" max="10514" width="7.5703125" style="84" customWidth="1"/>
    <col min="10515" max="10515" width="80" style="84" customWidth="1"/>
    <col min="10516" max="10516" width="7.5703125" style="84" customWidth="1"/>
    <col min="10517" max="10517" width="85.28515625" style="84" customWidth="1"/>
    <col min="10518" max="10518" width="7.5703125" style="84" customWidth="1"/>
    <col min="10519" max="10519" width="84.7109375" style="84" customWidth="1"/>
    <col min="10520" max="10520" width="7.5703125" style="84" customWidth="1"/>
    <col min="10521" max="10521" width="86.140625" style="84" customWidth="1"/>
    <col min="10522" max="10522" width="7.5703125" style="84" customWidth="1"/>
    <col min="10523" max="10523" width="85.5703125" style="84" customWidth="1"/>
    <col min="10524" max="10524" width="7.5703125" style="84" customWidth="1"/>
    <col min="10525" max="10525" width="80.140625" style="84" customWidth="1"/>
    <col min="10526" max="10526" width="7.5703125" style="84" customWidth="1"/>
    <col min="10527" max="10527" width="84" style="84" customWidth="1"/>
    <col min="10528" max="10752" width="9.140625" style="84"/>
    <col min="10753" max="10753" width="10.7109375" style="84" customWidth="1"/>
    <col min="10754" max="10754" width="12.7109375" style="84" customWidth="1"/>
    <col min="10755" max="10755" width="14.5703125" style="84" customWidth="1"/>
    <col min="10756" max="10756" width="15" style="84" customWidth="1"/>
    <col min="10757" max="10758" width="12.85546875" style="84" customWidth="1"/>
    <col min="10759" max="10759" width="9.28515625" style="84" customWidth="1"/>
    <col min="10760" max="10760" width="23" style="84" customWidth="1"/>
    <col min="10761" max="10765" width="14.5703125" style="84" customWidth="1"/>
    <col min="10766" max="10766" width="82.140625" style="84" customWidth="1"/>
    <col min="10767" max="10767" width="8" style="84" customWidth="1"/>
    <col min="10768" max="10768" width="81.5703125" style="84" customWidth="1"/>
    <col min="10769" max="10769" width="85.42578125" style="84" customWidth="1"/>
    <col min="10770" max="10770" width="7.5703125" style="84" customWidth="1"/>
    <col min="10771" max="10771" width="80" style="84" customWidth="1"/>
    <col min="10772" max="10772" width="7.5703125" style="84" customWidth="1"/>
    <col min="10773" max="10773" width="85.28515625" style="84" customWidth="1"/>
    <col min="10774" max="10774" width="7.5703125" style="84" customWidth="1"/>
    <col min="10775" max="10775" width="84.7109375" style="84" customWidth="1"/>
    <col min="10776" max="10776" width="7.5703125" style="84" customWidth="1"/>
    <col min="10777" max="10777" width="86.140625" style="84" customWidth="1"/>
    <col min="10778" max="10778" width="7.5703125" style="84" customWidth="1"/>
    <col min="10779" max="10779" width="85.5703125" style="84" customWidth="1"/>
    <col min="10780" max="10780" width="7.5703125" style="84" customWidth="1"/>
    <col min="10781" max="10781" width="80.140625" style="84" customWidth="1"/>
    <col min="10782" max="10782" width="7.5703125" style="84" customWidth="1"/>
    <col min="10783" max="10783" width="84" style="84" customWidth="1"/>
    <col min="10784" max="11008" width="9.140625" style="84"/>
    <col min="11009" max="11009" width="10.7109375" style="84" customWidth="1"/>
    <col min="11010" max="11010" width="12.7109375" style="84" customWidth="1"/>
    <col min="11011" max="11011" width="14.5703125" style="84" customWidth="1"/>
    <col min="11012" max="11012" width="15" style="84" customWidth="1"/>
    <col min="11013" max="11014" width="12.85546875" style="84" customWidth="1"/>
    <col min="11015" max="11015" width="9.28515625" style="84" customWidth="1"/>
    <col min="11016" max="11016" width="23" style="84" customWidth="1"/>
    <col min="11017" max="11021" width="14.5703125" style="84" customWidth="1"/>
    <col min="11022" max="11022" width="82.140625" style="84" customWidth="1"/>
    <col min="11023" max="11023" width="8" style="84" customWidth="1"/>
    <col min="11024" max="11024" width="81.5703125" style="84" customWidth="1"/>
    <col min="11025" max="11025" width="85.42578125" style="84" customWidth="1"/>
    <col min="11026" max="11026" width="7.5703125" style="84" customWidth="1"/>
    <col min="11027" max="11027" width="80" style="84" customWidth="1"/>
    <col min="11028" max="11028" width="7.5703125" style="84" customWidth="1"/>
    <col min="11029" max="11029" width="85.28515625" style="84" customWidth="1"/>
    <col min="11030" max="11030" width="7.5703125" style="84" customWidth="1"/>
    <col min="11031" max="11031" width="84.7109375" style="84" customWidth="1"/>
    <col min="11032" max="11032" width="7.5703125" style="84" customWidth="1"/>
    <col min="11033" max="11033" width="86.140625" style="84" customWidth="1"/>
    <col min="11034" max="11034" width="7.5703125" style="84" customWidth="1"/>
    <col min="11035" max="11035" width="85.5703125" style="84" customWidth="1"/>
    <col min="11036" max="11036" width="7.5703125" style="84" customWidth="1"/>
    <col min="11037" max="11037" width="80.140625" style="84" customWidth="1"/>
    <col min="11038" max="11038" width="7.5703125" style="84" customWidth="1"/>
    <col min="11039" max="11039" width="84" style="84" customWidth="1"/>
    <col min="11040" max="11264" width="9.140625" style="84"/>
    <col min="11265" max="11265" width="10.7109375" style="84" customWidth="1"/>
    <col min="11266" max="11266" width="12.7109375" style="84" customWidth="1"/>
    <col min="11267" max="11267" width="14.5703125" style="84" customWidth="1"/>
    <col min="11268" max="11268" width="15" style="84" customWidth="1"/>
    <col min="11269" max="11270" width="12.85546875" style="84" customWidth="1"/>
    <col min="11271" max="11271" width="9.28515625" style="84" customWidth="1"/>
    <col min="11272" max="11272" width="23" style="84" customWidth="1"/>
    <col min="11273" max="11277" width="14.5703125" style="84" customWidth="1"/>
    <col min="11278" max="11278" width="82.140625" style="84" customWidth="1"/>
    <col min="11279" max="11279" width="8" style="84" customWidth="1"/>
    <col min="11280" max="11280" width="81.5703125" style="84" customWidth="1"/>
    <col min="11281" max="11281" width="85.42578125" style="84" customWidth="1"/>
    <col min="11282" max="11282" width="7.5703125" style="84" customWidth="1"/>
    <col min="11283" max="11283" width="80" style="84" customWidth="1"/>
    <col min="11284" max="11284" width="7.5703125" style="84" customWidth="1"/>
    <col min="11285" max="11285" width="85.28515625" style="84" customWidth="1"/>
    <col min="11286" max="11286" width="7.5703125" style="84" customWidth="1"/>
    <col min="11287" max="11287" width="84.7109375" style="84" customWidth="1"/>
    <col min="11288" max="11288" width="7.5703125" style="84" customWidth="1"/>
    <col min="11289" max="11289" width="86.140625" style="84" customWidth="1"/>
    <col min="11290" max="11290" width="7.5703125" style="84" customWidth="1"/>
    <col min="11291" max="11291" width="85.5703125" style="84" customWidth="1"/>
    <col min="11292" max="11292" width="7.5703125" style="84" customWidth="1"/>
    <col min="11293" max="11293" width="80.140625" style="84" customWidth="1"/>
    <col min="11294" max="11294" width="7.5703125" style="84" customWidth="1"/>
    <col min="11295" max="11295" width="84" style="84" customWidth="1"/>
    <col min="11296" max="11520" width="9.140625" style="84"/>
    <col min="11521" max="11521" width="10.7109375" style="84" customWidth="1"/>
    <col min="11522" max="11522" width="12.7109375" style="84" customWidth="1"/>
    <col min="11523" max="11523" width="14.5703125" style="84" customWidth="1"/>
    <col min="11524" max="11524" width="15" style="84" customWidth="1"/>
    <col min="11525" max="11526" width="12.85546875" style="84" customWidth="1"/>
    <col min="11527" max="11527" width="9.28515625" style="84" customWidth="1"/>
    <col min="11528" max="11528" width="23" style="84" customWidth="1"/>
    <col min="11529" max="11533" width="14.5703125" style="84" customWidth="1"/>
    <col min="11534" max="11534" width="82.140625" style="84" customWidth="1"/>
    <col min="11535" max="11535" width="8" style="84" customWidth="1"/>
    <col min="11536" max="11536" width="81.5703125" style="84" customWidth="1"/>
    <col min="11537" max="11537" width="85.42578125" style="84" customWidth="1"/>
    <col min="11538" max="11538" width="7.5703125" style="84" customWidth="1"/>
    <col min="11539" max="11539" width="80" style="84" customWidth="1"/>
    <col min="11540" max="11540" width="7.5703125" style="84" customWidth="1"/>
    <col min="11541" max="11541" width="85.28515625" style="84" customWidth="1"/>
    <col min="11542" max="11542" width="7.5703125" style="84" customWidth="1"/>
    <col min="11543" max="11543" width="84.7109375" style="84" customWidth="1"/>
    <col min="11544" max="11544" width="7.5703125" style="84" customWidth="1"/>
    <col min="11545" max="11545" width="86.140625" style="84" customWidth="1"/>
    <col min="11546" max="11546" width="7.5703125" style="84" customWidth="1"/>
    <col min="11547" max="11547" width="85.5703125" style="84" customWidth="1"/>
    <col min="11548" max="11548" width="7.5703125" style="84" customWidth="1"/>
    <col min="11549" max="11549" width="80.140625" style="84" customWidth="1"/>
    <col min="11550" max="11550" width="7.5703125" style="84" customWidth="1"/>
    <col min="11551" max="11551" width="84" style="84" customWidth="1"/>
    <col min="11552" max="11776" width="9.140625" style="84"/>
    <col min="11777" max="11777" width="10.7109375" style="84" customWidth="1"/>
    <col min="11778" max="11778" width="12.7109375" style="84" customWidth="1"/>
    <col min="11779" max="11779" width="14.5703125" style="84" customWidth="1"/>
    <col min="11780" max="11780" width="15" style="84" customWidth="1"/>
    <col min="11781" max="11782" width="12.85546875" style="84" customWidth="1"/>
    <col min="11783" max="11783" width="9.28515625" style="84" customWidth="1"/>
    <col min="11784" max="11784" width="23" style="84" customWidth="1"/>
    <col min="11785" max="11789" width="14.5703125" style="84" customWidth="1"/>
    <col min="11790" max="11790" width="82.140625" style="84" customWidth="1"/>
    <col min="11791" max="11791" width="8" style="84" customWidth="1"/>
    <col min="11792" max="11792" width="81.5703125" style="84" customWidth="1"/>
    <col min="11793" max="11793" width="85.42578125" style="84" customWidth="1"/>
    <col min="11794" max="11794" width="7.5703125" style="84" customWidth="1"/>
    <col min="11795" max="11795" width="80" style="84" customWidth="1"/>
    <col min="11796" max="11796" width="7.5703125" style="84" customWidth="1"/>
    <col min="11797" max="11797" width="85.28515625" style="84" customWidth="1"/>
    <col min="11798" max="11798" width="7.5703125" style="84" customWidth="1"/>
    <col min="11799" max="11799" width="84.7109375" style="84" customWidth="1"/>
    <col min="11800" max="11800" width="7.5703125" style="84" customWidth="1"/>
    <col min="11801" max="11801" width="86.140625" style="84" customWidth="1"/>
    <col min="11802" max="11802" width="7.5703125" style="84" customWidth="1"/>
    <col min="11803" max="11803" width="85.5703125" style="84" customWidth="1"/>
    <col min="11804" max="11804" width="7.5703125" style="84" customWidth="1"/>
    <col min="11805" max="11805" width="80.140625" style="84" customWidth="1"/>
    <col min="11806" max="11806" width="7.5703125" style="84" customWidth="1"/>
    <col min="11807" max="11807" width="84" style="84" customWidth="1"/>
    <col min="11808" max="12032" width="9.140625" style="84"/>
    <col min="12033" max="12033" width="10.7109375" style="84" customWidth="1"/>
    <col min="12034" max="12034" width="12.7109375" style="84" customWidth="1"/>
    <col min="12035" max="12035" width="14.5703125" style="84" customWidth="1"/>
    <col min="12036" max="12036" width="15" style="84" customWidth="1"/>
    <col min="12037" max="12038" width="12.85546875" style="84" customWidth="1"/>
    <col min="12039" max="12039" width="9.28515625" style="84" customWidth="1"/>
    <col min="12040" max="12040" width="23" style="84" customWidth="1"/>
    <col min="12041" max="12045" width="14.5703125" style="84" customWidth="1"/>
    <col min="12046" max="12046" width="82.140625" style="84" customWidth="1"/>
    <col min="12047" max="12047" width="8" style="84" customWidth="1"/>
    <col min="12048" max="12048" width="81.5703125" style="84" customWidth="1"/>
    <col min="12049" max="12049" width="85.42578125" style="84" customWidth="1"/>
    <col min="12050" max="12050" width="7.5703125" style="84" customWidth="1"/>
    <col min="12051" max="12051" width="80" style="84" customWidth="1"/>
    <col min="12052" max="12052" width="7.5703125" style="84" customWidth="1"/>
    <col min="12053" max="12053" width="85.28515625" style="84" customWidth="1"/>
    <col min="12054" max="12054" width="7.5703125" style="84" customWidth="1"/>
    <col min="12055" max="12055" width="84.7109375" style="84" customWidth="1"/>
    <col min="12056" max="12056" width="7.5703125" style="84" customWidth="1"/>
    <col min="12057" max="12057" width="86.140625" style="84" customWidth="1"/>
    <col min="12058" max="12058" width="7.5703125" style="84" customWidth="1"/>
    <col min="12059" max="12059" width="85.5703125" style="84" customWidth="1"/>
    <col min="12060" max="12060" width="7.5703125" style="84" customWidth="1"/>
    <col min="12061" max="12061" width="80.140625" style="84" customWidth="1"/>
    <col min="12062" max="12062" width="7.5703125" style="84" customWidth="1"/>
    <col min="12063" max="12063" width="84" style="84" customWidth="1"/>
    <col min="12064" max="12288" width="9.140625" style="84"/>
    <col min="12289" max="12289" width="10.7109375" style="84" customWidth="1"/>
    <col min="12290" max="12290" width="12.7109375" style="84" customWidth="1"/>
    <col min="12291" max="12291" width="14.5703125" style="84" customWidth="1"/>
    <col min="12292" max="12292" width="15" style="84" customWidth="1"/>
    <col min="12293" max="12294" width="12.85546875" style="84" customWidth="1"/>
    <col min="12295" max="12295" width="9.28515625" style="84" customWidth="1"/>
    <col min="12296" max="12296" width="23" style="84" customWidth="1"/>
    <col min="12297" max="12301" width="14.5703125" style="84" customWidth="1"/>
    <col min="12302" max="12302" width="82.140625" style="84" customWidth="1"/>
    <col min="12303" max="12303" width="8" style="84" customWidth="1"/>
    <col min="12304" max="12304" width="81.5703125" style="84" customWidth="1"/>
    <col min="12305" max="12305" width="85.42578125" style="84" customWidth="1"/>
    <col min="12306" max="12306" width="7.5703125" style="84" customWidth="1"/>
    <col min="12307" max="12307" width="80" style="84" customWidth="1"/>
    <col min="12308" max="12308" width="7.5703125" style="84" customWidth="1"/>
    <col min="12309" max="12309" width="85.28515625" style="84" customWidth="1"/>
    <col min="12310" max="12310" width="7.5703125" style="84" customWidth="1"/>
    <col min="12311" max="12311" width="84.7109375" style="84" customWidth="1"/>
    <col min="12312" max="12312" width="7.5703125" style="84" customWidth="1"/>
    <col min="12313" max="12313" width="86.140625" style="84" customWidth="1"/>
    <col min="12314" max="12314" width="7.5703125" style="84" customWidth="1"/>
    <col min="12315" max="12315" width="85.5703125" style="84" customWidth="1"/>
    <col min="12316" max="12316" width="7.5703125" style="84" customWidth="1"/>
    <col min="12317" max="12317" width="80.140625" style="84" customWidth="1"/>
    <col min="12318" max="12318" width="7.5703125" style="84" customWidth="1"/>
    <col min="12319" max="12319" width="84" style="84" customWidth="1"/>
    <col min="12320" max="12544" width="9.140625" style="84"/>
    <col min="12545" max="12545" width="10.7109375" style="84" customWidth="1"/>
    <col min="12546" max="12546" width="12.7109375" style="84" customWidth="1"/>
    <col min="12547" max="12547" width="14.5703125" style="84" customWidth="1"/>
    <col min="12548" max="12548" width="15" style="84" customWidth="1"/>
    <col min="12549" max="12550" width="12.85546875" style="84" customWidth="1"/>
    <col min="12551" max="12551" width="9.28515625" style="84" customWidth="1"/>
    <col min="12552" max="12552" width="23" style="84" customWidth="1"/>
    <col min="12553" max="12557" width="14.5703125" style="84" customWidth="1"/>
    <col min="12558" max="12558" width="82.140625" style="84" customWidth="1"/>
    <col min="12559" max="12559" width="8" style="84" customWidth="1"/>
    <col min="12560" max="12560" width="81.5703125" style="84" customWidth="1"/>
    <col min="12561" max="12561" width="85.42578125" style="84" customWidth="1"/>
    <col min="12562" max="12562" width="7.5703125" style="84" customWidth="1"/>
    <col min="12563" max="12563" width="80" style="84" customWidth="1"/>
    <col min="12564" max="12564" width="7.5703125" style="84" customWidth="1"/>
    <col min="12565" max="12565" width="85.28515625" style="84" customWidth="1"/>
    <col min="12566" max="12566" width="7.5703125" style="84" customWidth="1"/>
    <col min="12567" max="12567" width="84.7109375" style="84" customWidth="1"/>
    <col min="12568" max="12568" width="7.5703125" style="84" customWidth="1"/>
    <col min="12569" max="12569" width="86.140625" style="84" customWidth="1"/>
    <col min="12570" max="12570" width="7.5703125" style="84" customWidth="1"/>
    <col min="12571" max="12571" width="85.5703125" style="84" customWidth="1"/>
    <col min="12572" max="12572" width="7.5703125" style="84" customWidth="1"/>
    <col min="12573" max="12573" width="80.140625" style="84" customWidth="1"/>
    <col min="12574" max="12574" width="7.5703125" style="84" customWidth="1"/>
    <col min="12575" max="12575" width="84" style="84" customWidth="1"/>
    <col min="12576" max="12800" width="9.140625" style="84"/>
    <col min="12801" max="12801" width="10.7109375" style="84" customWidth="1"/>
    <col min="12802" max="12802" width="12.7109375" style="84" customWidth="1"/>
    <col min="12803" max="12803" width="14.5703125" style="84" customWidth="1"/>
    <col min="12804" max="12804" width="15" style="84" customWidth="1"/>
    <col min="12805" max="12806" width="12.85546875" style="84" customWidth="1"/>
    <col min="12807" max="12807" width="9.28515625" style="84" customWidth="1"/>
    <col min="12808" max="12808" width="23" style="84" customWidth="1"/>
    <col min="12809" max="12813" width="14.5703125" style="84" customWidth="1"/>
    <col min="12814" max="12814" width="82.140625" style="84" customWidth="1"/>
    <col min="12815" max="12815" width="8" style="84" customWidth="1"/>
    <col min="12816" max="12816" width="81.5703125" style="84" customWidth="1"/>
    <col min="12817" max="12817" width="85.42578125" style="84" customWidth="1"/>
    <col min="12818" max="12818" width="7.5703125" style="84" customWidth="1"/>
    <col min="12819" max="12819" width="80" style="84" customWidth="1"/>
    <col min="12820" max="12820" width="7.5703125" style="84" customWidth="1"/>
    <col min="12821" max="12821" width="85.28515625" style="84" customWidth="1"/>
    <col min="12822" max="12822" width="7.5703125" style="84" customWidth="1"/>
    <col min="12823" max="12823" width="84.7109375" style="84" customWidth="1"/>
    <col min="12824" max="12824" width="7.5703125" style="84" customWidth="1"/>
    <col min="12825" max="12825" width="86.140625" style="84" customWidth="1"/>
    <col min="12826" max="12826" width="7.5703125" style="84" customWidth="1"/>
    <col min="12827" max="12827" width="85.5703125" style="84" customWidth="1"/>
    <col min="12828" max="12828" width="7.5703125" style="84" customWidth="1"/>
    <col min="12829" max="12829" width="80.140625" style="84" customWidth="1"/>
    <col min="12830" max="12830" width="7.5703125" style="84" customWidth="1"/>
    <col min="12831" max="12831" width="84" style="84" customWidth="1"/>
    <col min="12832" max="13056" width="9.140625" style="84"/>
    <col min="13057" max="13057" width="10.7109375" style="84" customWidth="1"/>
    <col min="13058" max="13058" width="12.7109375" style="84" customWidth="1"/>
    <col min="13059" max="13059" width="14.5703125" style="84" customWidth="1"/>
    <col min="13060" max="13060" width="15" style="84" customWidth="1"/>
    <col min="13061" max="13062" width="12.85546875" style="84" customWidth="1"/>
    <col min="13063" max="13063" width="9.28515625" style="84" customWidth="1"/>
    <col min="13064" max="13064" width="23" style="84" customWidth="1"/>
    <col min="13065" max="13069" width="14.5703125" style="84" customWidth="1"/>
    <col min="13070" max="13070" width="82.140625" style="84" customWidth="1"/>
    <col min="13071" max="13071" width="8" style="84" customWidth="1"/>
    <col min="13072" max="13072" width="81.5703125" style="84" customWidth="1"/>
    <col min="13073" max="13073" width="85.42578125" style="84" customWidth="1"/>
    <col min="13074" max="13074" width="7.5703125" style="84" customWidth="1"/>
    <col min="13075" max="13075" width="80" style="84" customWidth="1"/>
    <col min="13076" max="13076" width="7.5703125" style="84" customWidth="1"/>
    <col min="13077" max="13077" width="85.28515625" style="84" customWidth="1"/>
    <col min="13078" max="13078" width="7.5703125" style="84" customWidth="1"/>
    <col min="13079" max="13079" width="84.7109375" style="84" customWidth="1"/>
    <col min="13080" max="13080" width="7.5703125" style="84" customWidth="1"/>
    <col min="13081" max="13081" width="86.140625" style="84" customWidth="1"/>
    <col min="13082" max="13082" width="7.5703125" style="84" customWidth="1"/>
    <col min="13083" max="13083" width="85.5703125" style="84" customWidth="1"/>
    <col min="13084" max="13084" width="7.5703125" style="84" customWidth="1"/>
    <col min="13085" max="13085" width="80.140625" style="84" customWidth="1"/>
    <col min="13086" max="13086" width="7.5703125" style="84" customWidth="1"/>
    <col min="13087" max="13087" width="84" style="84" customWidth="1"/>
    <col min="13088" max="13312" width="9.140625" style="84"/>
    <col min="13313" max="13313" width="10.7109375" style="84" customWidth="1"/>
    <col min="13314" max="13314" width="12.7109375" style="84" customWidth="1"/>
    <col min="13315" max="13315" width="14.5703125" style="84" customWidth="1"/>
    <col min="13316" max="13316" width="15" style="84" customWidth="1"/>
    <col min="13317" max="13318" width="12.85546875" style="84" customWidth="1"/>
    <col min="13319" max="13319" width="9.28515625" style="84" customWidth="1"/>
    <col min="13320" max="13320" width="23" style="84" customWidth="1"/>
    <col min="13321" max="13325" width="14.5703125" style="84" customWidth="1"/>
    <col min="13326" max="13326" width="82.140625" style="84" customWidth="1"/>
    <col min="13327" max="13327" width="8" style="84" customWidth="1"/>
    <col min="13328" max="13328" width="81.5703125" style="84" customWidth="1"/>
    <col min="13329" max="13329" width="85.42578125" style="84" customWidth="1"/>
    <col min="13330" max="13330" width="7.5703125" style="84" customWidth="1"/>
    <col min="13331" max="13331" width="80" style="84" customWidth="1"/>
    <col min="13332" max="13332" width="7.5703125" style="84" customWidth="1"/>
    <col min="13333" max="13333" width="85.28515625" style="84" customWidth="1"/>
    <col min="13334" max="13334" width="7.5703125" style="84" customWidth="1"/>
    <col min="13335" max="13335" width="84.7109375" style="84" customWidth="1"/>
    <col min="13336" max="13336" width="7.5703125" style="84" customWidth="1"/>
    <col min="13337" max="13337" width="86.140625" style="84" customWidth="1"/>
    <col min="13338" max="13338" width="7.5703125" style="84" customWidth="1"/>
    <col min="13339" max="13339" width="85.5703125" style="84" customWidth="1"/>
    <col min="13340" max="13340" width="7.5703125" style="84" customWidth="1"/>
    <col min="13341" max="13341" width="80.140625" style="84" customWidth="1"/>
    <col min="13342" max="13342" width="7.5703125" style="84" customWidth="1"/>
    <col min="13343" max="13343" width="84" style="84" customWidth="1"/>
    <col min="13344" max="13568" width="9.140625" style="84"/>
    <col min="13569" max="13569" width="10.7109375" style="84" customWidth="1"/>
    <col min="13570" max="13570" width="12.7109375" style="84" customWidth="1"/>
    <col min="13571" max="13571" width="14.5703125" style="84" customWidth="1"/>
    <col min="13572" max="13572" width="15" style="84" customWidth="1"/>
    <col min="13573" max="13574" width="12.85546875" style="84" customWidth="1"/>
    <col min="13575" max="13575" width="9.28515625" style="84" customWidth="1"/>
    <col min="13576" max="13576" width="23" style="84" customWidth="1"/>
    <col min="13577" max="13581" width="14.5703125" style="84" customWidth="1"/>
    <col min="13582" max="13582" width="82.140625" style="84" customWidth="1"/>
    <col min="13583" max="13583" width="8" style="84" customWidth="1"/>
    <col min="13584" max="13584" width="81.5703125" style="84" customWidth="1"/>
    <col min="13585" max="13585" width="85.42578125" style="84" customWidth="1"/>
    <col min="13586" max="13586" width="7.5703125" style="84" customWidth="1"/>
    <col min="13587" max="13587" width="80" style="84" customWidth="1"/>
    <col min="13588" max="13588" width="7.5703125" style="84" customWidth="1"/>
    <col min="13589" max="13589" width="85.28515625" style="84" customWidth="1"/>
    <col min="13590" max="13590" width="7.5703125" style="84" customWidth="1"/>
    <col min="13591" max="13591" width="84.7109375" style="84" customWidth="1"/>
    <col min="13592" max="13592" width="7.5703125" style="84" customWidth="1"/>
    <col min="13593" max="13593" width="86.140625" style="84" customWidth="1"/>
    <col min="13594" max="13594" width="7.5703125" style="84" customWidth="1"/>
    <col min="13595" max="13595" width="85.5703125" style="84" customWidth="1"/>
    <col min="13596" max="13596" width="7.5703125" style="84" customWidth="1"/>
    <col min="13597" max="13597" width="80.140625" style="84" customWidth="1"/>
    <col min="13598" max="13598" width="7.5703125" style="84" customWidth="1"/>
    <col min="13599" max="13599" width="84" style="84" customWidth="1"/>
    <col min="13600" max="13824" width="9.140625" style="84"/>
    <col min="13825" max="13825" width="10.7109375" style="84" customWidth="1"/>
    <col min="13826" max="13826" width="12.7109375" style="84" customWidth="1"/>
    <col min="13827" max="13827" width="14.5703125" style="84" customWidth="1"/>
    <col min="13828" max="13828" width="15" style="84" customWidth="1"/>
    <col min="13829" max="13830" width="12.85546875" style="84" customWidth="1"/>
    <col min="13831" max="13831" width="9.28515625" style="84" customWidth="1"/>
    <col min="13832" max="13832" width="23" style="84" customWidth="1"/>
    <col min="13833" max="13837" width="14.5703125" style="84" customWidth="1"/>
    <col min="13838" max="13838" width="82.140625" style="84" customWidth="1"/>
    <col min="13839" max="13839" width="8" style="84" customWidth="1"/>
    <col min="13840" max="13840" width="81.5703125" style="84" customWidth="1"/>
    <col min="13841" max="13841" width="85.42578125" style="84" customWidth="1"/>
    <col min="13842" max="13842" width="7.5703125" style="84" customWidth="1"/>
    <col min="13843" max="13843" width="80" style="84" customWidth="1"/>
    <col min="13844" max="13844" width="7.5703125" style="84" customWidth="1"/>
    <col min="13845" max="13845" width="85.28515625" style="84" customWidth="1"/>
    <col min="13846" max="13846" width="7.5703125" style="84" customWidth="1"/>
    <col min="13847" max="13847" width="84.7109375" style="84" customWidth="1"/>
    <col min="13848" max="13848" width="7.5703125" style="84" customWidth="1"/>
    <col min="13849" max="13849" width="86.140625" style="84" customWidth="1"/>
    <col min="13850" max="13850" width="7.5703125" style="84" customWidth="1"/>
    <col min="13851" max="13851" width="85.5703125" style="84" customWidth="1"/>
    <col min="13852" max="13852" width="7.5703125" style="84" customWidth="1"/>
    <col min="13853" max="13853" width="80.140625" style="84" customWidth="1"/>
    <col min="13854" max="13854" width="7.5703125" style="84" customWidth="1"/>
    <col min="13855" max="13855" width="84" style="84" customWidth="1"/>
    <col min="13856" max="14080" width="9.140625" style="84"/>
    <col min="14081" max="14081" width="10.7109375" style="84" customWidth="1"/>
    <col min="14082" max="14082" width="12.7109375" style="84" customWidth="1"/>
    <col min="14083" max="14083" width="14.5703125" style="84" customWidth="1"/>
    <col min="14084" max="14084" width="15" style="84" customWidth="1"/>
    <col min="14085" max="14086" width="12.85546875" style="84" customWidth="1"/>
    <col min="14087" max="14087" width="9.28515625" style="84" customWidth="1"/>
    <col min="14088" max="14088" width="23" style="84" customWidth="1"/>
    <col min="14089" max="14093" width="14.5703125" style="84" customWidth="1"/>
    <col min="14094" max="14094" width="82.140625" style="84" customWidth="1"/>
    <col min="14095" max="14095" width="8" style="84" customWidth="1"/>
    <col min="14096" max="14096" width="81.5703125" style="84" customWidth="1"/>
    <col min="14097" max="14097" width="85.42578125" style="84" customWidth="1"/>
    <col min="14098" max="14098" width="7.5703125" style="84" customWidth="1"/>
    <col min="14099" max="14099" width="80" style="84" customWidth="1"/>
    <col min="14100" max="14100" width="7.5703125" style="84" customWidth="1"/>
    <col min="14101" max="14101" width="85.28515625" style="84" customWidth="1"/>
    <col min="14102" max="14102" width="7.5703125" style="84" customWidth="1"/>
    <col min="14103" max="14103" width="84.7109375" style="84" customWidth="1"/>
    <col min="14104" max="14104" width="7.5703125" style="84" customWidth="1"/>
    <col min="14105" max="14105" width="86.140625" style="84" customWidth="1"/>
    <col min="14106" max="14106" width="7.5703125" style="84" customWidth="1"/>
    <col min="14107" max="14107" width="85.5703125" style="84" customWidth="1"/>
    <col min="14108" max="14108" width="7.5703125" style="84" customWidth="1"/>
    <col min="14109" max="14109" width="80.140625" style="84" customWidth="1"/>
    <col min="14110" max="14110" width="7.5703125" style="84" customWidth="1"/>
    <col min="14111" max="14111" width="84" style="84" customWidth="1"/>
    <col min="14112" max="14336" width="9.140625" style="84"/>
    <col min="14337" max="14337" width="10.7109375" style="84" customWidth="1"/>
    <col min="14338" max="14338" width="12.7109375" style="84" customWidth="1"/>
    <col min="14339" max="14339" width="14.5703125" style="84" customWidth="1"/>
    <col min="14340" max="14340" width="15" style="84" customWidth="1"/>
    <col min="14341" max="14342" width="12.85546875" style="84" customWidth="1"/>
    <col min="14343" max="14343" width="9.28515625" style="84" customWidth="1"/>
    <col min="14344" max="14344" width="23" style="84" customWidth="1"/>
    <col min="14345" max="14349" width="14.5703125" style="84" customWidth="1"/>
    <col min="14350" max="14350" width="82.140625" style="84" customWidth="1"/>
    <col min="14351" max="14351" width="8" style="84" customWidth="1"/>
    <col min="14352" max="14352" width="81.5703125" style="84" customWidth="1"/>
    <col min="14353" max="14353" width="85.42578125" style="84" customWidth="1"/>
    <col min="14354" max="14354" width="7.5703125" style="84" customWidth="1"/>
    <col min="14355" max="14355" width="80" style="84" customWidth="1"/>
    <col min="14356" max="14356" width="7.5703125" style="84" customWidth="1"/>
    <col min="14357" max="14357" width="85.28515625" style="84" customWidth="1"/>
    <col min="14358" max="14358" width="7.5703125" style="84" customWidth="1"/>
    <col min="14359" max="14359" width="84.7109375" style="84" customWidth="1"/>
    <col min="14360" max="14360" width="7.5703125" style="84" customWidth="1"/>
    <col min="14361" max="14361" width="86.140625" style="84" customWidth="1"/>
    <col min="14362" max="14362" width="7.5703125" style="84" customWidth="1"/>
    <col min="14363" max="14363" width="85.5703125" style="84" customWidth="1"/>
    <col min="14364" max="14364" width="7.5703125" style="84" customWidth="1"/>
    <col min="14365" max="14365" width="80.140625" style="84" customWidth="1"/>
    <col min="14366" max="14366" width="7.5703125" style="84" customWidth="1"/>
    <col min="14367" max="14367" width="84" style="84" customWidth="1"/>
    <col min="14368" max="14592" width="9.140625" style="84"/>
    <col min="14593" max="14593" width="10.7109375" style="84" customWidth="1"/>
    <col min="14594" max="14594" width="12.7109375" style="84" customWidth="1"/>
    <col min="14595" max="14595" width="14.5703125" style="84" customWidth="1"/>
    <col min="14596" max="14596" width="15" style="84" customWidth="1"/>
    <col min="14597" max="14598" width="12.85546875" style="84" customWidth="1"/>
    <col min="14599" max="14599" width="9.28515625" style="84" customWidth="1"/>
    <col min="14600" max="14600" width="23" style="84" customWidth="1"/>
    <col min="14601" max="14605" width="14.5703125" style="84" customWidth="1"/>
    <col min="14606" max="14606" width="82.140625" style="84" customWidth="1"/>
    <col min="14607" max="14607" width="8" style="84" customWidth="1"/>
    <col min="14608" max="14608" width="81.5703125" style="84" customWidth="1"/>
    <col min="14609" max="14609" width="85.42578125" style="84" customWidth="1"/>
    <col min="14610" max="14610" width="7.5703125" style="84" customWidth="1"/>
    <col min="14611" max="14611" width="80" style="84" customWidth="1"/>
    <col min="14612" max="14612" width="7.5703125" style="84" customWidth="1"/>
    <col min="14613" max="14613" width="85.28515625" style="84" customWidth="1"/>
    <col min="14614" max="14614" width="7.5703125" style="84" customWidth="1"/>
    <col min="14615" max="14615" width="84.7109375" style="84" customWidth="1"/>
    <col min="14616" max="14616" width="7.5703125" style="84" customWidth="1"/>
    <col min="14617" max="14617" width="86.140625" style="84" customWidth="1"/>
    <col min="14618" max="14618" width="7.5703125" style="84" customWidth="1"/>
    <col min="14619" max="14619" width="85.5703125" style="84" customWidth="1"/>
    <col min="14620" max="14620" width="7.5703125" style="84" customWidth="1"/>
    <col min="14621" max="14621" width="80.140625" style="84" customWidth="1"/>
    <col min="14622" max="14622" width="7.5703125" style="84" customWidth="1"/>
    <col min="14623" max="14623" width="84" style="84" customWidth="1"/>
    <col min="14624" max="14848" width="9.140625" style="84"/>
    <col min="14849" max="14849" width="10.7109375" style="84" customWidth="1"/>
    <col min="14850" max="14850" width="12.7109375" style="84" customWidth="1"/>
    <col min="14851" max="14851" width="14.5703125" style="84" customWidth="1"/>
    <col min="14852" max="14852" width="15" style="84" customWidth="1"/>
    <col min="14853" max="14854" width="12.85546875" style="84" customWidth="1"/>
    <col min="14855" max="14855" width="9.28515625" style="84" customWidth="1"/>
    <col min="14856" max="14856" width="23" style="84" customWidth="1"/>
    <col min="14857" max="14861" width="14.5703125" style="84" customWidth="1"/>
    <col min="14862" max="14862" width="82.140625" style="84" customWidth="1"/>
    <col min="14863" max="14863" width="8" style="84" customWidth="1"/>
    <col min="14864" max="14864" width="81.5703125" style="84" customWidth="1"/>
    <col min="14865" max="14865" width="85.42578125" style="84" customWidth="1"/>
    <col min="14866" max="14866" width="7.5703125" style="84" customWidth="1"/>
    <col min="14867" max="14867" width="80" style="84" customWidth="1"/>
    <col min="14868" max="14868" width="7.5703125" style="84" customWidth="1"/>
    <col min="14869" max="14869" width="85.28515625" style="84" customWidth="1"/>
    <col min="14870" max="14870" width="7.5703125" style="84" customWidth="1"/>
    <col min="14871" max="14871" width="84.7109375" style="84" customWidth="1"/>
    <col min="14872" max="14872" width="7.5703125" style="84" customWidth="1"/>
    <col min="14873" max="14873" width="86.140625" style="84" customWidth="1"/>
    <col min="14874" max="14874" width="7.5703125" style="84" customWidth="1"/>
    <col min="14875" max="14875" width="85.5703125" style="84" customWidth="1"/>
    <col min="14876" max="14876" width="7.5703125" style="84" customWidth="1"/>
    <col min="14877" max="14877" width="80.140625" style="84" customWidth="1"/>
    <col min="14878" max="14878" width="7.5703125" style="84" customWidth="1"/>
    <col min="14879" max="14879" width="84" style="84" customWidth="1"/>
    <col min="14880" max="15104" width="9.140625" style="84"/>
    <col min="15105" max="15105" width="10.7109375" style="84" customWidth="1"/>
    <col min="15106" max="15106" width="12.7109375" style="84" customWidth="1"/>
    <col min="15107" max="15107" width="14.5703125" style="84" customWidth="1"/>
    <col min="15108" max="15108" width="15" style="84" customWidth="1"/>
    <col min="15109" max="15110" width="12.85546875" style="84" customWidth="1"/>
    <col min="15111" max="15111" width="9.28515625" style="84" customWidth="1"/>
    <col min="15112" max="15112" width="23" style="84" customWidth="1"/>
    <col min="15113" max="15117" width="14.5703125" style="84" customWidth="1"/>
    <col min="15118" max="15118" width="82.140625" style="84" customWidth="1"/>
    <col min="15119" max="15119" width="8" style="84" customWidth="1"/>
    <col min="15120" max="15120" width="81.5703125" style="84" customWidth="1"/>
    <col min="15121" max="15121" width="85.42578125" style="84" customWidth="1"/>
    <col min="15122" max="15122" width="7.5703125" style="84" customWidth="1"/>
    <col min="15123" max="15123" width="80" style="84" customWidth="1"/>
    <col min="15124" max="15124" width="7.5703125" style="84" customWidth="1"/>
    <col min="15125" max="15125" width="85.28515625" style="84" customWidth="1"/>
    <col min="15126" max="15126" width="7.5703125" style="84" customWidth="1"/>
    <col min="15127" max="15127" width="84.7109375" style="84" customWidth="1"/>
    <col min="15128" max="15128" width="7.5703125" style="84" customWidth="1"/>
    <col min="15129" max="15129" width="86.140625" style="84" customWidth="1"/>
    <col min="15130" max="15130" width="7.5703125" style="84" customWidth="1"/>
    <col min="15131" max="15131" width="85.5703125" style="84" customWidth="1"/>
    <col min="15132" max="15132" width="7.5703125" style="84" customWidth="1"/>
    <col min="15133" max="15133" width="80.140625" style="84" customWidth="1"/>
    <col min="15134" max="15134" width="7.5703125" style="84" customWidth="1"/>
    <col min="15135" max="15135" width="84" style="84" customWidth="1"/>
    <col min="15136" max="15360" width="9.140625" style="84"/>
    <col min="15361" max="15361" width="10.7109375" style="84" customWidth="1"/>
    <col min="15362" max="15362" width="12.7109375" style="84" customWidth="1"/>
    <col min="15363" max="15363" width="14.5703125" style="84" customWidth="1"/>
    <col min="15364" max="15364" width="15" style="84" customWidth="1"/>
    <col min="15365" max="15366" width="12.85546875" style="84" customWidth="1"/>
    <col min="15367" max="15367" width="9.28515625" style="84" customWidth="1"/>
    <col min="15368" max="15368" width="23" style="84" customWidth="1"/>
    <col min="15369" max="15373" width="14.5703125" style="84" customWidth="1"/>
    <col min="15374" max="15374" width="82.140625" style="84" customWidth="1"/>
    <col min="15375" max="15375" width="8" style="84" customWidth="1"/>
    <col min="15376" max="15376" width="81.5703125" style="84" customWidth="1"/>
    <col min="15377" max="15377" width="85.42578125" style="84" customWidth="1"/>
    <col min="15378" max="15378" width="7.5703125" style="84" customWidth="1"/>
    <col min="15379" max="15379" width="80" style="84" customWidth="1"/>
    <col min="15380" max="15380" width="7.5703125" style="84" customWidth="1"/>
    <col min="15381" max="15381" width="85.28515625" style="84" customWidth="1"/>
    <col min="15382" max="15382" width="7.5703125" style="84" customWidth="1"/>
    <col min="15383" max="15383" width="84.7109375" style="84" customWidth="1"/>
    <col min="15384" max="15384" width="7.5703125" style="84" customWidth="1"/>
    <col min="15385" max="15385" width="86.140625" style="84" customWidth="1"/>
    <col min="15386" max="15386" width="7.5703125" style="84" customWidth="1"/>
    <col min="15387" max="15387" width="85.5703125" style="84" customWidth="1"/>
    <col min="15388" max="15388" width="7.5703125" style="84" customWidth="1"/>
    <col min="15389" max="15389" width="80.140625" style="84" customWidth="1"/>
    <col min="15390" max="15390" width="7.5703125" style="84" customWidth="1"/>
    <col min="15391" max="15391" width="84" style="84" customWidth="1"/>
    <col min="15392" max="15616" width="9.140625" style="84"/>
    <col min="15617" max="15617" width="10.7109375" style="84" customWidth="1"/>
    <col min="15618" max="15618" width="12.7109375" style="84" customWidth="1"/>
    <col min="15619" max="15619" width="14.5703125" style="84" customWidth="1"/>
    <col min="15620" max="15620" width="15" style="84" customWidth="1"/>
    <col min="15621" max="15622" width="12.85546875" style="84" customWidth="1"/>
    <col min="15623" max="15623" width="9.28515625" style="84" customWidth="1"/>
    <col min="15624" max="15624" width="23" style="84" customWidth="1"/>
    <col min="15625" max="15629" width="14.5703125" style="84" customWidth="1"/>
    <col min="15630" max="15630" width="82.140625" style="84" customWidth="1"/>
    <col min="15631" max="15631" width="8" style="84" customWidth="1"/>
    <col min="15632" max="15632" width="81.5703125" style="84" customWidth="1"/>
    <col min="15633" max="15633" width="85.42578125" style="84" customWidth="1"/>
    <col min="15634" max="15634" width="7.5703125" style="84" customWidth="1"/>
    <col min="15635" max="15635" width="80" style="84" customWidth="1"/>
    <col min="15636" max="15636" width="7.5703125" style="84" customWidth="1"/>
    <col min="15637" max="15637" width="85.28515625" style="84" customWidth="1"/>
    <col min="15638" max="15638" width="7.5703125" style="84" customWidth="1"/>
    <col min="15639" max="15639" width="84.7109375" style="84" customWidth="1"/>
    <col min="15640" max="15640" width="7.5703125" style="84" customWidth="1"/>
    <col min="15641" max="15641" width="86.140625" style="84" customWidth="1"/>
    <col min="15642" max="15642" width="7.5703125" style="84" customWidth="1"/>
    <col min="15643" max="15643" width="85.5703125" style="84" customWidth="1"/>
    <col min="15644" max="15644" width="7.5703125" style="84" customWidth="1"/>
    <col min="15645" max="15645" width="80.140625" style="84" customWidth="1"/>
    <col min="15646" max="15646" width="7.5703125" style="84" customWidth="1"/>
    <col min="15647" max="15647" width="84" style="84" customWidth="1"/>
    <col min="15648" max="15872" width="9.140625" style="84"/>
    <col min="15873" max="15873" width="10.7109375" style="84" customWidth="1"/>
    <col min="15874" max="15874" width="12.7109375" style="84" customWidth="1"/>
    <col min="15875" max="15875" width="14.5703125" style="84" customWidth="1"/>
    <col min="15876" max="15876" width="15" style="84" customWidth="1"/>
    <col min="15877" max="15878" width="12.85546875" style="84" customWidth="1"/>
    <col min="15879" max="15879" width="9.28515625" style="84" customWidth="1"/>
    <col min="15880" max="15880" width="23" style="84" customWidth="1"/>
    <col min="15881" max="15885" width="14.5703125" style="84" customWidth="1"/>
    <col min="15886" max="15886" width="82.140625" style="84" customWidth="1"/>
    <col min="15887" max="15887" width="8" style="84" customWidth="1"/>
    <col min="15888" max="15888" width="81.5703125" style="84" customWidth="1"/>
    <col min="15889" max="15889" width="85.42578125" style="84" customWidth="1"/>
    <col min="15890" max="15890" width="7.5703125" style="84" customWidth="1"/>
    <col min="15891" max="15891" width="80" style="84" customWidth="1"/>
    <col min="15892" max="15892" width="7.5703125" style="84" customWidth="1"/>
    <col min="15893" max="15893" width="85.28515625" style="84" customWidth="1"/>
    <col min="15894" max="15894" width="7.5703125" style="84" customWidth="1"/>
    <col min="15895" max="15895" width="84.7109375" style="84" customWidth="1"/>
    <col min="15896" max="15896" width="7.5703125" style="84" customWidth="1"/>
    <col min="15897" max="15897" width="86.140625" style="84" customWidth="1"/>
    <col min="15898" max="15898" width="7.5703125" style="84" customWidth="1"/>
    <col min="15899" max="15899" width="85.5703125" style="84" customWidth="1"/>
    <col min="15900" max="15900" width="7.5703125" style="84" customWidth="1"/>
    <col min="15901" max="15901" width="80.140625" style="84" customWidth="1"/>
    <col min="15902" max="15902" width="7.5703125" style="84" customWidth="1"/>
    <col min="15903" max="15903" width="84" style="84" customWidth="1"/>
    <col min="15904" max="16128" width="9.140625" style="84"/>
    <col min="16129" max="16129" width="10.7109375" style="84" customWidth="1"/>
    <col min="16130" max="16130" width="12.7109375" style="84" customWidth="1"/>
    <col min="16131" max="16131" width="14.5703125" style="84" customWidth="1"/>
    <col min="16132" max="16132" width="15" style="84" customWidth="1"/>
    <col min="16133" max="16134" width="12.85546875" style="84" customWidth="1"/>
    <col min="16135" max="16135" width="9.28515625" style="84" customWidth="1"/>
    <col min="16136" max="16136" width="23" style="84" customWidth="1"/>
    <col min="16137" max="16141" width="14.5703125" style="84" customWidth="1"/>
    <col min="16142" max="16142" width="82.140625" style="84" customWidth="1"/>
    <col min="16143" max="16143" width="8" style="84" customWidth="1"/>
    <col min="16144" max="16144" width="81.5703125" style="84" customWidth="1"/>
    <col min="16145" max="16145" width="85.42578125" style="84" customWidth="1"/>
    <col min="16146" max="16146" width="7.5703125" style="84" customWidth="1"/>
    <col min="16147" max="16147" width="80" style="84" customWidth="1"/>
    <col min="16148" max="16148" width="7.5703125" style="84" customWidth="1"/>
    <col min="16149" max="16149" width="85.28515625" style="84" customWidth="1"/>
    <col min="16150" max="16150" width="7.5703125" style="84" customWidth="1"/>
    <col min="16151" max="16151" width="84.7109375" style="84" customWidth="1"/>
    <col min="16152" max="16152" width="7.5703125" style="84" customWidth="1"/>
    <col min="16153" max="16153" width="86.140625" style="84" customWidth="1"/>
    <col min="16154" max="16154" width="7.5703125" style="84" customWidth="1"/>
    <col min="16155" max="16155" width="85.5703125" style="84" customWidth="1"/>
    <col min="16156" max="16156" width="7.5703125" style="84" customWidth="1"/>
    <col min="16157" max="16157" width="80.140625" style="84" customWidth="1"/>
    <col min="16158" max="16158" width="7.5703125" style="84" customWidth="1"/>
    <col min="16159" max="16159" width="84" style="84" customWidth="1"/>
    <col min="16160" max="16384" width="9.140625" style="84"/>
  </cols>
  <sheetData>
    <row r="1" spans="1:31" s="83" customFormat="1" ht="102">
      <c r="A1" s="180" t="s">
        <v>43</v>
      </c>
      <c r="B1" s="180" t="s">
        <v>137</v>
      </c>
      <c r="C1" s="180" t="s">
        <v>138</v>
      </c>
      <c r="D1" s="180" t="s">
        <v>139</v>
      </c>
      <c r="E1" s="180" t="s">
        <v>140</v>
      </c>
      <c r="F1" s="180" t="s">
        <v>141</v>
      </c>
      <c r="G1" s="180" t="s">
        <v>142</v>
      </c>
      <c r="H1" s="180" t="s">
        <v>143</v>
      </c>
      <c r="I1" s="180"/>
      <c r="J1" s="180"/>
      <c r="K1" s="180"/>
      <c r="L1" s="180"/>
      <c r="M1" s="180"/>
      <c r="N1" s="180" t="s">
        <v>144</v>
      </c>
      <c r="O1" s="180"/>
      <c r="P1" s="180" t="s">
        <v>145</v>
      </c>
      <c r="Q1" s="180" t="s">
        <v>146</v>
      </c>
      <c r="R1" s="180"/>
      <c r="S1" s="180" t="s">
        <v>147</v>
      </c>
      <c r="T1" s="180"/>
      <c r="U1" s="180" t="s">
        <v>148</v>
      </c>
      <c r="V1" s="180"/>
      <c r="W1" s="180" t="s">
        <v>149</v>
      </c>
      <c r="X1" s="180"/>
      <c r="Y1" s="180" t="s">
        <v>150</v>
      </c>
      <c r="Z1" s="180"/>
      <c r="AA1" s="180" t="s">
        <v>151</v>
      </c>
      <c r="AB1" s="180"/>
      <c r="AC1" s="180" t="s">
        <v>152</v>
      </c>
      <c r="AD1" s="180"/>
      <c r="AE1" s="180" t="s">
        <v>153</v>
      </c>
    </row>
    <row r="2" spans="1:31">
      <c r="A2" s="181"/>
      <c r="B2" s="181"/>
      <c r="C2" s="181"/>
      <c r="D2" s="181"/>
      <c r="E2" s="181"/>
      <c r="F2" s="181"/>
      <c r="G2" s="181"/>
      <c r="H2" s="181"/>
      <c r="I2" s="181"/>
      <c r="J2" s="181"/>
      <c r="K2" s="181"/>
      <c r="L2" s="181"/>
      <c r="M2" s="181"/>
      <c r="N2" s="181" t="s">
        <v>154</v>
      </c>
      <c r="O2" s="181" t="s">
        <v>155</v>
      </c>
      <c r="P2" s="181"/>
      <c r="Q2" s="181"/>
      <c r="R2" s="181" t="s">
        <v>156</v>
      </c>
      <c r="S2" s="181"/>
      <c r="T2" s="181" t="s">
        <v>156</v>
      </c>
      <c r="U2" s="181"/>
      <c r="V2" s="181" t="s">
        <v>156</v>
      </c>
      <c r="W2" s="181"/>
      <c r="X2" s="181" t="s">
        <v>156</v>
      </c>
      <c r="Y2" s="181"/>
      <c r="Z2" s="181" t="s">
        <v>156</v>
      </c>
      <c r="AA2" s="181"/>
      <c r="AB2" s="181" t="s">
        <v>156</v>
      </c>
      <c r="AC2" s="181"/>
      <c r="AD2" s="181" t="s">
        <v>156</v>
      </c>
      <c r="AE2" s="181"/>
    </row>
    <row r="3" spans="1:31">
      <c r="A3" s="85">
        <v>1</v>
      </c>
      <c r="B3" s="85" t="s">
        <v>157</v>
      </c>
      <c r="C3" s="85" t="s">
        <v>158</v>
      </c>
      <c r="D3" s="85" t="s">
        <v>159</v>
      </c>
      <c r="E3" s="85" t="s">
        <v>37</v>
      </c>
      <c r="F3" s="85" t="s">
        <v>160</v>
      </c>
      <c r="G3" s="85" t="s">
        <v>161</v>
      </c>
      <c r="H3" s="85" t="s">
        <v>162</v>
      </c>
      <c r="N3" s="86" t="s">
        <v>163</v>
      </c>
      <c r="O3" s="86" t="s">
        <v>164</v>
      </c>
      <c r="P3" s="86" t="s">
        <v>165</v>
      </c>
      <c r="Q3" s="86"/>
      <c r="R3" s="86">
        <v>5</v>
      </c>
      <c r="S3" s="86"/>
      <c r="T3" s="86">
        <v>4</v>
      </c>
      <c r="U3" s="86" t="s">
        <v>166</v>
      </c>
      <c r="V3" s="86">
        <v>4</v>
      </c>
      <c r="W3" s="86" t="s">
        <v>166</v>
      </c>
      <c r="X3" s="86">
        <v>4</v>
      </c>
      <c r="Y3" s="86" t="s">
        <v>166</v>
      </c>
      <c r="Z3" s="86">
        <v>4</v>
      </c>
      <c r="AA3" s="86" t="s">
        <v>166</v>
      </c>
      <c r="AB3" s="86">
        <v>5</v>
      </c>
      <c r="AC3" s="86" t="s">
        <v>166</v>
      </c>
      <c r="AD3" s="86">
        <v>4</v>
      </c>
      <c r="AE3" s="87" t="s">
        <v>167</v>
      </c>
    </row>
    <row r="4" spans="1:31">
      <c r="A4" s="85">
        <v>2</v>
      </c>
      <c r="B4" s="85" t="s">
        <v>157</v>
      </c>
      <c r="C4" s="85" t="s">
        <v>158</v>
      </c>
      <c r="D4" s="85" t="s">
        <v>159</v>
      </c>
      <c r="E4" s="85" t="s">
        <v>37</v>
      </c>
      <c r="F4" s="85" t="s">
        <v>160</v>
      </c>
      <c r="G4" s="85" t="s">
        <v>161</v>
      </c>
      <c r="H4" s="85" t="s">
        <v>162</v>
      </c>
      <c r="N4" s="86" t="s">
        <v>168</v>
      </c>
      <c r="O4" s="86">
        <v>33412</v>
      </c>
      <c r="P4" s="86" t="s">
        <v>169</v>
      </c>
      <c r="Q4" s="86"/>
      <c r="R4" s="86">
        <v>5</v>
      </c>
      <c r="S4" s="86"/>
      <c r="T4" s="86">
        <v>5</v>
      </c>
      <c r="U4" s="86" t="s">
        <v>166</v>
      </c>
      <c r="V4" s="86">
        <v>5</v>
      </c>
      <c r="W4" s="86" t="s">
        <v>166</v>
      </c>
      <c r="X4" s="86">
        <v>5</v>
      </c>
      <c r="Y4" s="86" t="s">
        <v>166</v>
      </c>
      <c r="Z4" s="86">
        <v>4</v>
      </c>
      <c r="AA4" s="86" t="s">
        <v>166</v>
      </c>
      <c r="AB4" s="86">
        <v>4</v>
      </c>
      <c r="AC4" s="86" t="s">
        <v>166</v>
      </c>
      <c r="AD4" s="86">
        <v>4</v>
      </c>
      <c r="AE4" s="87" t="s">
        <v>170</v>
      </c>
    </row>
    <row r="5" spans="1:31">
      <c r="A5" s="85">
        <v>3</v>
      </c>
      <c r="B5" s="85" t="s">
        <v>157</v>
      </c>
      <c r="C5" s="85" t="s">
        <v>158</v>
      </c>
      <c r="D5" s="85" t="s">
        <v>159</v>
      </c>
      <c r="E5" s="85" t="s">
        <v>37</v>
      </c>
      <c r="F5" s="85" t="s">
        <v>160</v>
      </c>
      <c r="G5" s="85" t="s">
        <v>161</v>
      </c>
      <c r="H5" s="85" t="s">
        <v>162</v>
      </c>
      <c r="N5" s="86" t="s">
        <v>171</v>
      </c>
      <c r="O5" s="86">
        <v>33413</v>
      </c>
      <c r="P5" s="86" t="s">
        <v>172</v>
      </c>
      <c r="Q5" s="86"/>
      <c r="R5" s="86">
        <v>5</v>
      </c>
      <c r="S5" s="86"/>
      <c r="T5" s="86">
        <v>4</v>
      </c>
      <c r="U5" s="86" t="s">
        <v>166</v>
      </c>
      <c r="V5" s="86">
        <v>5</v>
      </c>
      <c r="W5" s="86" t="s">
        <v>166</v>
      </c>
      <c r="X5" s="86">
        <v>4</v>
      </c>
      <c r="Y5" s="86" t="s">
        <v>166</v>
      </c>
      <c r="Z5" s="86">
        <v>3</v>
      </c>
      <c r="AA5" s="86" t="s">
        <v>166</v>
      </c>
      <c r="AB5" s="86">
        <v>4</v>
      </c>
      <c r="AC5" s="86" t="s">
        <v>166</v>
      </c>
      <c r="AD5" s="86">
        <v>3</v>
      </c>
      <c r="AE5" s="87" t="s">
        <v>173</v>
      </c>
    </row>
    <row r="6" spans="1:31">
      <c r="A6" s="85">
        <v>4</v>
      </c>
      <c r="B6" s="85" t="s">
        <v>157</v>
      </c>
      <c r="C6" s="85" t="s">
        <v>158</v>
      </c>
      <c r="D6" s="85" t="s">
        <v>159</v>
      </c>
      <c r="E6" s="85" t="s">
        <v>37</v>
      </c>
      <c r="F6" s="85" t="s">
        <v>160</v>
      </c>
      <c r="G6" s="85" t="s">
        <v>161</v>
      </c>
      <c r="H6" s="85" t="s">
        <v>162</v>
      </c>
      <c r="N6" s="86" t="s">
        <v>174</v>
      </c>
      <c r="O6" s="86">
        <v>33414</v>
      </c>
      <c r="P6" s="86" t="s">
        <v>175</v>
      </c>
      <c r="Q6" s="86"/>
      <c r="R6" s="86">
        <v>5</v>
      </c>
      <c r="S6" s="86"/>
      <c r="T6" s="86">
        <v>5</v>
      </c>
      <c r="U6" s="86" t="s">
        <v>166</v>
      </c>
      <c r="V6" s="86">
        <v>4</v>
      </c>
      <c r="W6" s="86" t="s">
        <v>166</v>
      </c>
      <c r="X6" s="86">
        <v>5</v>
      </c>
      <c r="Y6" s="86" t="s">
        <v>166</v>
      </c>
      <c r="Z6" s="86">
        <v>3</v>
      </c>
      <c r="AA6" s="86" t="s">
        <v>166</v>
      </c>
      <c r="AB6" s="86">
        <v>4</v>
      </c>
      <c r="AC6" s="86" t="s">
        <v>166</v>
      </c>
      <c r="AD6" s="86">
        <v>3</v>
      </c>
      <c r="AE6" s="87" t="s">
        <v>176</v>
      </c>
    </row>
    <row r="7" spans="1:31">
      <c r="A7" s="85">
        <v>5</v>
      </c>
      <c r="B7" s="85" t="s">
        <v>157</v>
      </c>
      <c r="C7" s="85" t="s">
        <v>158</v>
      </c>
      <c r="D7" s="85" t="s">
        <v>159</v>
      </c>
      <c r="E7" s="85" t="s">
        <v>37</v>
      </c>
      <c r="F7" s="85" t="s">
        <v>160</v>
      </c>
      <c r="G7" s="85" t="s">
        <v>161</v>
      </c>
      <c r="H7" s="85" t="s">
        <v>162</v>
      </c>
      <c r="N7" s="86" t="s">
        <v>177</v>
      </c>
      <c r="O7" s="86">
        <v>33417</v>
      </c>
      <c r="P7" s="86" t="s">
        <v>178</v>
      </c>
      <c r="Q7" s="86"/>
      <c r="R7" s="86">
        <v>5</v>
      </c>
      <c r="S7" s="86"/>
      <c r="T7" s="86">
        <v>3</v>
      </c>
      <c r="U7" s="86" t="s">
        <v>166</v>
      </c>
      <c r="V7" s="86">
        <v>5</v>
      </c>
      <c r="W7" s="86" t="s">
        <v>166</v>
      </c>
      <c r="X7" s="86">
        <v>4</v>
      </c>
      <c r="Y7" s="86" t="s">
        <v>166</v>
      </c>
      <c r="Z7" s="86">
        <v>4</v>
      </c>
      <c r="AA7" s="86" t="s">
        <v>166</v>
      </c>
      <c r="AB7" s="86">
        <v>5</v>
      </c>
      <c r="AC7" s="86" t="s">
        <v>166</v>
      </c>
      <c r="AD7" s="86">
        <v>3</v>
      </c>
      <c r="AE7" s="87" t="s">
        <v>173</v>
      </c>
    </row>
    <row r="8" spans="1:31">
      <c r="A8" s="85">
        <v>6</v>
      </c>
      <c r="B8" s="85" t="s">
        <v>157</v>
      </c>
      <c r="C8" s="85" t="s">
        <v>158</v>
      </c>
      <c r="D8" s="85" t="s">
        <v>159</v>
      </c>
      <c r="E8" s="85" t="s">
        <v>37</v>
      </c>
      <c r="F8" s="85" t="s">
        <v>160</v>
      </c>
      <c r="G8" s="85" t="s">
        <v>161</v>
      </c>
      <c r="H8" s="85" t="s">
        <v>162</v>
      </c>
      <c r="N8" s="86" t="s">
        <v>179</v>
      </c>
      <c r="O8" s="86">
        <v>33413</v>
      </c>
      <c r="P8" s="86" t="s">
        <v>178</v>
      </c>
      <c r="Q8" s="86"/>
      <c r="R8" s="86">
        <v>5</v>
      </c>
      <c r="S8" s="86"/>
      <c r="T8" s="86">
        <v>5</v>
      </c>
      <c r="U8" s="86" t="s">
        <v>166</v>
      </c>
      <c r="V8" s="86">
        <v>5</v>
      </c>
      <c r="W8" s="86" t="s">
        <v>166</v>
      </c>
      <c r="X8" s="86">
        <v>5</v>
      </c>
      <c r="Y8" s="86" t="s">
        <v>166</v>
      </c>
      <c r="Z8" s="86">
        <v>4</v>
      </c>
      <c r="AA8" s="86" t="s">
        <v>166</v>
      </c>
      <c r="AB8" s="86">
        <v>5</v>
      </c>
      <c r="AC8" s="86" t="s">
        <v>166</v>
      </c>
      <c r="AD8" s="86">
        <v>4</v>
      </c>
      <c r="AE8" s="87" t="s">
        <v>180</v>
      </c>
    </row>
    <row r="9" spans="1:31">
      <c r="A9" s="85">
        <v>7</v>
      </c>
      <c r="B9" s="85" t="s">
        <v>157</v>
      </c>
      <c r="C9" s="85" t="s">
        <v>158</v>
      </c>
      <c r="D9" s="85" t="s">
        <v>159</v>
      </c>
      <c r="E9" s="85" t="s">
        <v>37</v>
      </c>
      <c r="F9" s="85" t="s">
        <v>160</v>
      </c>
      <c r="G9" s="85" t="s">
        <v>161</v>
      </c>
      <c r="H9" s="85" t="s">
        <v>162</v>
      </c>
      <c r="N9" s="86" t="s">
        <v>181</v>
      </c>
      <c r="O9" s="86">
        <v>33421</v>
      </c>
      <c r="P9" s="86" t="s">
        <v>165</v>
      </c>
      <c r="Q9" s="86"/>
      <c r="R9" s="86">
        <v>5</v>
      </c>
      <c r="S9" s="86"/>
      <c r="T9" s="86">
        <v>4</v>
      </c>
      <c r="U9" s="86" t="s">
        <v>166</v>
      </c>
      <c r="V9" s="86">
        <v>4</v>
      </c>
      <c r="W9" s="86" t="s">
        <v>166</v>
      </c>
      <c r="X9" s="86">
        <v>4</v>
      </c>
      <c r="Y9" s="86" t="s">
        <v>166</v>
      </c>
      <c r="Z9" s="86">
        <v>4</v>
      </c>
      <c r="AA9" s="86" t="s">
        <v>166</v>
      </c>
      <c r="AB9" s="86">
        <v>4</v>
      </c>
      <c r="AC9" s="86" t="s">
        <v>166</v>
      </c>
      <c r="AD9" s="86">
        <v>4</v>
      </c>
      <c r="AE9" s="87" t="s">
        <v>173</v>
      </c>
    </row>
    <row r="10" spans="1:31">
      <c r="A10" s="85">
        <v>8</v>
      </c>
      <c r="B10" s="85" t="s">
        <v>157</v>
      </c>
      <c r="C10" s="85" t="s">
        <v>158</v>
      </c>
      <c r="D10" s="85" t="s">
        <v>159</v>
      </c>
      <c r="E10" s="85" t="s">
        <v>37</v>
      </c>
      <c r="F10" s="85" t="s">
        <v>160</v>
      </c>
      <c r="G10" s="85" t="s">
        <v>161</v>
      </c>
      <c r="H10" s="85" t="s">
        <v>162</v>
      </c>
      <c r="N10" s="86" t="s">
        <v>177</v>
      </c>
      <c r="O10" s="86">
        <v>33417</v>
      </c>
      <c r="P10" s="86" t="s">
        <v>178</v>
      </c>
      <c r="Q10" s="86"/>
      <c r="R10" s="86">
        <v>5</v>
      </c>
      <c r="S10" s="86"/>
      <c r="T10" s="86">
        <v>5</v>
      </c>
      <c r="U10" s="86" t="s">
        <v>166</v>
      </c>
      <c r="V10" s="86">
        <v>5</v>
      </c>
      <c r="W10" s="86" t="s">
        <v>166</v>
      </c>
      <c r="X10" s="86">
        <v>4</v>
      </c>
      <c r="Y10" s="86" t="s">
        <v>166</v>
      </c>
      <c r="Z10" s="86">
        <v>4</v>
      </c>
      <c r="AA10" s="86" t="s">
        <v>166</v>
      </c>
      <c r="AB10" s="86">
        <v>5</v>
      </c>
      <c r="AC10" s="86" t="s">
        <v>166</v>
      </c>
      <c r="AD10" s="86">
        <v>3</v>
      </c>
      <c r="AE10" s="87" t="s">
        <v>173</v>
      </c>
    </row>
    <row r="11" spans="1:31">
      <c r="A11" s="85">
        <v>9</v>
      </c>
      <c r="B11" s="85" t="s">
        <v>157</v>
      </c>
      <c r="C11" s="85" t="s">
        <v>158</v>
      </c>
      <c r="D11" s="85" t="s">
        <v>159</v>
      </c>
      <c r="E11" s="85" t="s">
        <v>37</v>
      </c>
      <c r="F11" s="85" t="s">
        <v>160</v>
      </c>
      <c r="G11" s="85" t="s">
        <v>161</v>
      </c>
      <c r="H11" s="85" t="s">
        <v>162</v>
      </c>
      <c r="N11" s="88" t="s">
        <v>182</v>
      </c>
      <c r="O11" s="86">
        <v>33413</v>
      </c>
      <c r="P11" s="86" t="s">
        <v>178</v>
      </c>
      <c r="Q11" s="86"/>
      <c r="R11" s="86">
        <v>5</v>
      </c>
      <c r="S11" s="86"/>
      <c r="T11" s="86">
        <v>3</v>
      </c>
      <c r="U11" s="86" t="s">
        <v>166</v>
      </c>
      <c r="V11" s="86">
        <v>5</v>
      </c>
      <c r="W11" s="86" t="s">
        <v>166</v>
      </c>
      <c r="X11" s="86">
        <v>5</v>
      </c>
      <c r="Y11" s="86" t="s">
        <v>166</v>
      </c>
      <c r="Z11" s="86">
        <v>4</v>
      </c>
      <c r="AA11" s="86" t="s">
        <v>166</v>
      </c>
      <c r="AB11" s="86">
        <v>5</v>
      </c>
      <c r="AC11" s="86" t="s">
        <v>166</v>
      </c>
      <c r="AD11" s="86">
        <v>4</v>
      </c>
      <c r="AE11" s="87" t="s">
        <v>180</v>
      </c>
    </row>
    <row r="12" spans="1:31">
      <c r="A12" s="85">
        <v>10</v>
      </c>
      <c r="B12" s="85" t="s">
        <v>157</v>
      </c>
      <c r="C12" s="85" t="s">
        <v>158</v>
      </c>
      <c r="D12" s="85" t="s">
        <v>159</v>
      </c>
      <c r="E12" s="85" t="s">
        <v>37</v>
      </c>
      <c r="F12" s="85" t="s">
        <v>160</v>
      </c>
      <c r="G12" s="85" t="s">
        <v>161</v>
      </c>
      <c r="H12" s="85" t="s">
        <v>162</v>
      </c>
      <c r="N12" s="88" t="s">
        <v>163</v>
      </c>
      <c r="O12" s="86">
        <v>33413</v>
      </c>
      <c r="P12" s="86" t="s">
        <v>178</v>
      </c>
      <c r="Q12" s="86"/>
      <c r="R12" s="86">
        <v>5</v>
      </c>
      <c r="S12" s="86"/>
      <c r="T12" s="86">
        <v>5</v>
      </c>
      <c r="U12" s="86" t="s">
        <v>166</v>
      </c>
      <c r="V12" s="86">
        <v>5</v>
      </c>
      <c r="W12" s="86" t="s">
        <v>166</v>
      </c>
      <c r="X12" s="86">
        <v>5</v>
      </c>
      <c r="Y12" s="86" t="s">
        <v>166</v>
      </c>
      <c r="Z12" s="86">
        <v>4</v>
      </c>
      <c r="AA12" s="86" t="s">
        <v>166</v>
      </c>
      <c r="AB12" s="86">
        <v>5</v>
      </c>
      <c r="AC12" s="86" t="s">
        <v>166</v>
      </c>
      <c r="AD12" s="86">
        <v>4</v>
      </c>
      <c r="AE12" s="87" t="s">
        <v>180</v>
      </c>
    </row>
    <row r="13" spans="1:31">
      <c r="A13" s="85"/>
      <c r="B13" s="85"/>
      <c r="C13" s="85"/>
      <c r="D13" s="85"/>
      <c r="E13" s="85"/>
      <c r="F13" s="85"/>
      <c r="G13" s="85"/>
      <c r="H13" s="85"/>
      <c r="N13" s="88"/>
      <c r="O13" s="86"/>
      <c r="P13" s="86"/>
      <c r="Q13" s="86"/>
      <c r="R13" s="86"/>
      <c r="S13" s="86"/>
      <c r="T13" s="86"/>
      <c r="U13" s="86"/>
      <c r="V13" s="86"/>
      <c r="W13" s="86"/>
      <c r="X13" s="86"/>
      <c r="Y13" s="86"/>
      <c r="Z13" s="86"/>
      <c r="AA13" s="86"/>
      <c r="AB13" s="86"/>
      <c r="AC13" s="86"/>
      <c r="AD13" s="86"/>
      <c r="AE13" s="87"/>
    </row>
    <row r="14" spans="1:31">
      <c r="A14" s="85"/>
      <c r="B14" s="85"/>
      <c r="C14" s="85"/>
      <c r="D14" s="85"/>
      <c r="E14" s="85"/>
      <c r="F14" s="85"/>
      <c r="G14" s="85"/>
      <c r="H14" s="85"/>
      <c r="N14" s="88"/>
      <c r="O14" s="86"/>
      <c r="P14" s="86"/>
      <c r="Q14" s="86"/>
      <c r="R14" s="86"/>
      <c r="S14" s="86"/>
      <c r="T14" s="86"/>
      <c r="U14" s="86"/>
      <c r="V14" s="86"/>
      <c r="W14" s="86"/>
      <c r="X14" s="86"/>
      <c r="Y14" s="86"/>
      <c r="Z14" s="86"/>
      <c r="AA14" s="86"/>
      <c r="AB14" s="86"/>
      <c r="AC14" s="86"/>
      <c r="AD14" s="86"/>
      <c r="AE14" s="87"/>
    </row>
    <row r="15" spans="1:31">
      <c r="A15" s="85"/>
      <c r="B15" s="85"/>
      <c r="C15" s="85"/>
      <c r="D15" s="85"/>
      <c r="E15" s="85"/>
      <c r="F15" s="85"/>
      <c r="G15" s="85"/>
      <c r="H15" s="85"/>
      <c r="N15" s="88"/>
      <c r="O15" s="86"/>
      <c r="P15" s="86"/>
      <c r="Q15" s="86"/>
      <c r="R15" s="86"/>
      <c r="S15" s="86"/>
      <c r="T15" s="86"/>
      <c r="U15" s="86"/>
      <c r="V15" s="86"/>
      <c r="W15" s="86"/>
      <c r="X15" s="86"/>
      <c r="Y15" s="86"/>
      <c r="Z15" s="86"/>
      <c r="AA15" s="86"/>
      <c r="AB15" s="86"/>
      <c r="AC15" s="86"/>
      <c r="AD15" s="86"/>
      <c r="AE15" s="87"/>
    </row>
    <row r="16" spans="1:31">
      <c r="A16" s="85"/>
      <c r="B16" s="85"/>
      <c r="C16" s="85"/>
      <c r="D16" s="85"/>
      <c r="E16" s="85"/>
      <c r="F16" s="85"/>
      <c r="G16" s="85"/>
      <c r="H16" s="85"/>
      <c r="N16" s="88"/>
      <c r="O16" s="86"/>
      <c r="P16" s="86"/>
      <c r="Q16" s="86"/>
      <c r="R16" s="86"/>
      <c r="S16" s="86"/>
      <c r="T16" s="86"/>
      <c r="U16" s="86"/>
      <c r="V16" s="86"/>
      <c r="W16" s="86"/>
      <c r="X16" s="86"/>
      <c r="Y16" s="86"/>
      <c r="Z16" s="86"/>
      <c r="AA16" s="86"/>
      <c r="AB16" s="86"/>
      <c r="AC16" s="86"/>
      <c r="AD16" s="86"/>
      <c r="AE16" s="87"/>
    </row>
    <row r="17" spans="1:31">
      <c r="A17" s="85"/>
      <c r="B17" s="85"/>
      <c r="C17" s="85"/>
      <c r="D17" s="85"/>
      <c r="E17" s="85"/>
      <c r="F17" s="85"/>
      <c r="G17" s="85"/>
      <c r="H17" s="85"/>
      <c r="N17" s="88"/>
      <c r="O17" s="86"/>
      <c r="P17" s="86"/>
      <c r="Q17" s="86"/>
      <c r="R17" s="86"/>
      <c r="S17" s="86"/>
      <c r="T17" s="86"/>
      <c r="U17" s="86"/>
      <c r="V17" s="86"/>
      <c r="W17" s="86"/>
      <c r="X17" s="86"/>
      <c r="Y17" s="86"/>
      <c r="Z17" s="86"/>
      <c r="AA17" s="86"/>
      <c r="AB17" s="86"/>
      <c r="AC17" s="86"/>
      <c r="AD17" s="86"/>
      <c r="AE17" s="87"/>
    </row>
    <row r="18" spans="1:31">
      <c r="A18" s="85"/>
      <c r="B18" s="85"/>
      <c r="C18" s="85"/>
      <c r="D18" s="85"/>
      <c r="E18" s="85"/>
      <c r="F18" s="85"/>
      <c r="G18" s="85"/>
      <c r="H18" s="85"/>
      <c r="N18" s="88"/>
      <c r="O18" s="86"/>
      <c r="P18" s="86"/>
      <c r="Q18" s="86"/>
      <c r="R18" s="86"/>
      <c r="S18" s="86"/>
      <c r="T18" s="86"/>
      <c r="U18" s="86"/>
      <c r="V18" s="86"/>
      <c r="W18" s="86"/>
      <c r="X18" s="86"/>
      <c r="Y18" s="86"/>
      <c r="Z18" s="86"/>
      <c r="AA18" s="86"/>
      <c r="AB18" s="86"/>
      <c r="AC18" s="86"/>
      <c r="AD18" s="86"/>
      <c r="AE18" s="87"/>
    </row>
    <row r="19" spans="1:31">
      <c r="A19" s="85"/>
      <c r="B19" s="85"/>
      <c r="C19" s="85"/>
      <c r="D19" s="85"/>
      <c r="E19" s="85"/>
      <c r="F19" s="85"/>
      <c r="G19" s="85"/>
      <c r="H19" s="85"/>
      <c r="N19" s="88"/>
      <c r="O19" s="86"/>
      <c r="P19" s="86"/>
      <c r="Q19" s="86"/>
      <c r="R19" s="86"/>
      <c r="S19" s="86"/>
      <c r="T19" s="86"/>
      <c r="U19" s="86"/>
      <c r="V19" s="86"/>
      <c r="W19" s="86"/>
      <c r="X19" s="86"/>
      <c r="Y19" s="86"/>
      <c r="Z19" s="86"/>
      <c r="AA19" s="86"/>
      <c r="AB19" s="86"/>
      <c r="AC19" s="86"/>
      <c r="AD19" s="86"/>
      <c r="AE19" s="87"/>
    </row>
    <row r="20" spans="1:31">
      <c r="A20" s="85"/>
      <c r="B20" s="85"/>
      <c r="C20" s="85"/>
      <c r="D20" s="85"/>
      <c r="E20" s="85"/>
      <c r="F20" s="85"/>
      <c r="G20" s="85"/>
      <c r="H20" s="85"/>
      <c r="N20" s="88"/>
      <c r="O20" s="86"/>
      <c r="P20" s="86"/>
      <c r="Q20" s="86"/>
      <c r="R20" s="86"/>
      <c r="S20" s="86"/>
      <c r="T20" s="86"/>
      <c r="U20" s="86"/>
      <c r="V20" s="86"/>
      <c r="W20" s="86"/>
      <c r="X20" s="86"/>
      <c r="Y20" s="86"/>
      <c r="Z20" s="86"/>
      <c r="AA20" s="86"/>
      <c r="AB20" s="86"/>
      <c r="AC20" s="86"/>
      <c r="AD20" s="86"/>
      <c r="AE20" s="87"/>
    </row>
    <row r="21" spans="1:31">
      <c r="A21" s="85"/>
      <c r="B21" s="85"/>
      <c r="C21" s="85"/>
      <c r="D21" s="85"/>
      <c r="E21" s="85"/>
      <c r="F21" s="85"/>
      <c r="G21" s="85"/>
      <c r="H21" s="85"/>
      <c r="N21" s="88"/>
      <c r="O21" s="86"/>
      <c r="P21" s="86"/>
      <c r="Q21" s="86"/>
      <c r="R21" s="86"/>
      <c r="S21" s="86"/>
      <c r="T21" s="86"/>
      <c r="U21" s="86"/>
      <c r="V21" s="86"/>
      <c r="W21" s="86"/>
      <c r="X21" s="86"/>
      <c r="Y21" s="86"/>
      <c r="Z21" s="86"/>
      <c r="AA21" s="86"/>
      <c r="AB21" s="86"/>
      <c r="AC21" s="86"/>
      <c r="AD21" s="86"/>
      <c r="AE21" s="87"/>
    </row>
    <row r="22" spans="1:31">
      <c r="A22" s="85"/>
      <c r="B22" s="85"/>
      <c r="C22" s="85"/>
      <c r="D22" s="85"/>
      <c r="E22" s="85"/>
      <c r="F22" s="85"/>
      <c r="G22" s="85"/>
      <c r="H22" s="85"/>
      <c r="N22" s="88"/>
      <c r="O22" s="86"/>
      <c r="P22" s="86"/>
      <c r="Q22" s="86"/>
      <c r="R22" s="86"/>
      <c r="S22" s="86"/>
      <c r="T22" s="86"/>
      <c r="U22" s="86"/>
      <c r="V22" s="86"/>
      <c r="W22" s="86"/>
      <c r="X22" s="86"/>
      <c r="Y22" s="86"/>
      <c r="Z22" s="86"/>
      <c r="AA22" s="86"/>
      <c r="AB22" s="86"/>
      <c r="AC22" s="86"/>
      <c r="AD22" s="86"/>
      <c r="AE22" s="87"/>
    </row>
    <row r="23" spans="1:31">
      <c r="A23" s="85"/>
      <c r="B23" s="85"/>
      <c r="C23" s="85"/>
      <c r="D23" s="85"/>
      <c r="E23" s="85"/>
      <c r="F23" s="85"/>
      <c r="G23" s="85"/>
      <c r="H23" s="85"/>
      <c r="N23" s="88"/>
      <c r="O23" s="86"/>
      <c r="P23" s="86"/>
      <c r="Q23" s="86"/>
      <c r="R23" s="86"/>
      <c r="S23" s="86"/>
      <c r="T23" s="86"/>
      <c r="U23" s="86"/>
      <c r="V23" s="86"/>
      <c r="W23" s="86"/>
      <c r="X23" s="86"/>
      <c r="Y23" s="86"/>
      <c r="Z23" s="86"/>
      <c r="AA23" s="86"/>
      <c r="AB23" s="86"/>
      <c r="AC23" s="86"/>
      <c r="AD23" s="86"/>
      <c r="AE23" s="87"/>
    </row>
    <row r="24" spans="1:31">
      <c r="A24" s="85"/>
      <c r="B24" s="85"/>
      <c r="C24" s="85"/>
      <c r="D24" s="85"/>
      <c r="E24" s="85"/>
      <c r="F24" s="85"/>
      <c r="G24" s="85"/>
      <c r="H24" s="85"/>
      <c r="N24" s="88"/>
      <c r="O24" s="86"/>
      <c r="P24" s="86"/>
      <c r="Q24" s="86"/>
      <c r="R24" s="86"/>
      <c r="S24" s="86"/>
      <c r="T24" s="86"/>
      <c r="U24" s="86"/>
      <c r="V24" s="86"/>
      <c r="W24" s="86"/>
      <c r="X24" s="86"/>
      <c r="Y24" s="86"/>
      <c r="Z24" s="86"/>
      <c r="AA24" s="86"/>
      <c r="AB24" s="86"/>
      <c r="AC24" s="86"/>
      <c r="AD24" s="86"/>
      <c r="AE24" s="87"/>
    </row>
    <row r="25" spans="1:31">
      <c r="A25" s="85"/>
      <c r="B25" s="85"/>
      <c r="C25" s="85"/>
      <c r="D25" s="85"/>
      <c r="E25" s="85"/>
      <c r="F25" s="85"/>
      <c r="G25" s="85"/>
      <c r="H25" s="85"/>
      <c r="N25" s="88"/>
      <c r="O25" s="86"/>
      <c r="P25" s="86"/>
      <c r="Q25" s="86"/>
      <c r="R25" s="86"/>
      <c r="S25" s="86"/>
      <c r="T25" s="86"/>
      <c r="U25" s="86"/>
      <c r="V25" s="86"/>
      <c r="W25" s="86"/>
      <c r="X25" s="86"/>
      <c r="Y25" s="86"/>
      <c r="Z25" s="86"/>
      <c r="AA25" s="86"/>
      <c r="AB25" s="86"/>
      <c r="AC25" s="86"/>
      <c r="AD25" s="86"/>
      <c r="AE25" s="87"/>
    </row>
    <row r="26" spans="1:31">
      <c r="A26" s="85"/>
      <c r="B26" s="85"/>
      <c r="C26" s="85"/>
      <c r="D26" s="85"/>
      <c r="E26" s="85"/>
      <c r="F26" s="85"/>
      <c r="G26" s="85"/>
      <c r="H26" s="85"/>
      <c r="N26" s="88"/>
      <c r="O26" s="86"/>
      <c r="P26" s="86"/>
      <c r="Q26" s="86"/>
      <c r="R26" s="86"/>
      <c r="S26" s="86"/>
      <c r="T26" s="86"/>
      <c r="U26" s="86"/>
      <c r="V26" s="86"/>
      <c r="W26" s="86"/>
      <c r="X26" s="86"/>
      <c r="Y26" s="86"/>
      <c r="Z26" s="86"/>
      <c r="AA26" s="86"/>
      <c r="AB26" s="86"/>
      <c r="AC26" s="86"/>
      <c r="AD26" s="86"/>
      <c r="AE26" s="87"/>
    </row>
    <row r="27" spans="1:31">
      <c r="A27" s="85"/>
      <c r="B27" s="85"/>
      <c r="C27" s="85"/>
      <c r="D27" s="85"/>
      <c r="E27" s="85"/>
      <c r="F27" s="85"/>
      <c r="G27" s="85"/>
      <c r="H27" s="85"/>
      <c r="N27" s="88"/>
      <c r="O27" s="86"/>
      <c r="P27" s="86"/>
      <c r="Q27" s="86"/>
      <c r="R27" s="86"/>
      <c r="S27" s="86"/>
      <c r="T27" s="86"/>
      <c r="U27" s="86"/>
      <c r="V27" s="86"/>
      <c r="W27" s="86"/>
      <c r="X27" s="86"/>
      <c r="Y27" s="86"/>
      <c r="Z27" s="86"/>
      <c r="AA27" s="86"/>
      <c r="AB27" s="86"/>
      <c r="AC27" s="86"/>
      <c r="AD27" s="86"/>
      <c r="AE27" s="87"/>
    </row>
    <row r="28" spans="1:31">
      <c r="A28" s="85"/>
      <c r="B28" s="85"/>
      <c r="C28" s="85"/>
      <c r="D28" s="85"/>
      <c r="E28" s="85"/>
      <c r="F28" s="85"/>
      <c r="G28" s="85"/>
      <c r="H28" s="85"/>
      <c r="N28" s="88"/>
      <c r="O28" s="86"/>
      <c r="P28" s="86"/>
      <c r="Q28" s="86"/>
      <c r="R28" s="86"/>
      <c r="S28" s="86"/>
      <c r="T28" s="86"/>
      <c r="U28" s="86"/>
      <c r="V28" s="86"/>
      <c r="W28" s="86"/>
      <c r="X28" s="86"/>
      <c r="Y28" s="86"/>
      <c r="Z28" s="86"/>
      <c r="AA28" s="86"/>
      <c r="AB28" s="86"/>
      <c r="AC28" s="86"/>
      <c r="AD28" s="86"/>
      <c r="AE28" s="87"/>
    </row>
    <row r="29" spans="1:31">
      <c r="A29" s="85"/>
      <c r="B29" s="85"/>
      <c r="C29" s="85"/>
      <c r="D29" s="85"/>
      <c r="E29" s="85"/>
      <c r="F29" s="85"/>
      <c r="G29" s="85"/>
      <c r="H29" s="85"/>
      <c r="N29" s="88"/>
      <c r="O29" s="86"/>
      <c r="P29" s="86"/>
      <c r="Q29" s="86"/>
      <c r="R29" s="86"/>
      <c r="S29" s="86"/>
      <c r="T29" s="86"/>
      <c r="U29" s="86"/>
      <c r="V29" s="86"/>
      <c r="W29" s="86"/>
      <c r="X29" s="86"/>
      <c r="Y29" s="86"/>
      <c r="Z29" s="86"/>
      <c r="AA29" s="86"/>
      <c r="AB29" s="86"/>
      <c r="AC29" s="86"/>
      <c r="AD29" s="86"/>
      <c r="AE29" s="87"/>
    </row>
    <row r="30" spans="1:31">
      <c r="A30" s="85"/>
      <c r="B30" s="85"/>
      <c r="C30" s="85"/>
      <c r="D30" s="85"/>
      <c r="E30" s="85"/>
      <c r="F30" s="85"/>
      <c r="G30" s="85"/>
      <c r="H30" s="85"/>
      <c r="N30" s="88"/>
      <c r="O30" s="86"/>
      <c r="P30" s="86"/>
      <c r="Q30" s="86"/>
      <c r="R30" s="86"/>
      <c r="S30" s="86"/>
      <c r="T30" s="86"/>
      <c r="U30" s="86"/>
      <c r="V30" s="86"/>
      <c r="W30" s="86"/>
      <c r="X30" s="86"/>
      <c r="Y30" s="86"/>
      <c r="Z30" s="86"/>
      <c r="AA30" s="86"/>
      <c r="AB30" s="86"/>
      <c r="AC30" s="86"/>
      <c r="AD30" s="86"/>
      <c r="AE30" s="87"/>
    </row>
    <row r="31" spans="1:31">
      <c r="A31" s="85"/>
      <c r="B31" s="85"/>
      <c r="C31" s="85"/>
      <c r="D31" s="85"/>
      <c r="E31" s="85"/>
      <c r="F31" s="85"/>
      <c r="G31" s="85"/>
      <c r="H31" s="85"/>
      <c r="N31" s="88"/>
      <c r="O31" s="86"/>
      <c r="P31" s="86"/>
      <c r="Q31" s="86"/>
      <c r="R31" s="86"/>
      <c r="S31" s="86"/>
      <c r="T31" s="86"/>
      <c r="U31" s="86"/>
      <c r="V31" s="86"/>
      <c r="W31" s="86"/>
      <c r="X31" s="86"/>
      <c r="Y31" s="86"/>
      <c r="Z31" s="86"/>
      <c r="AA31" s="86"/>
      <c r="AB31" s="86"/>
      <c r="AC31" s="86"/>
      <c r="AD31" s="86"/>
      <c r="AE31" s="87"/>
    </row>
    <row r="32" spans="1:31">
      <c r="A32" s="85"/>
      <c r="B32" s="85"/>
      <c r="C32" s="85"/>
      <c r="D32" s="85"/>
      <c r="E32" s="85"/>
      <c r="F32" s="85"/>
      <c r="G32" s="85"/>
      <c r="H32" s="85"/>
      <c r="N32" s="88"/>
      <c r="O32" s="86"/>
      <c r="P32" s="86"/>
      <c r="Q32" s="86"/>
      <c r="R32" s="86"/>
      <c r="S32" s="86"/>
      <c r="T32" s="86"/>
      <c r="U32" s="86"/>
      <c r="V32" s="86"/>
      <c r="W32" s="86"/>
      <c r="X32" s="86"/>
      <c r="Y32" s="86"/>
      <c r="Z32" s="86"/>
      <c r="AA32" s="86"/>
      <c r="AB32" s="86"/>
      <c r="AC32" s="86"/>
      <c r="AD32" s="86"/>
      <c r="AE32" s="87"/>
    </row>
    <row r="33" spans="1:31">
      <c r="A33" s="85"/>
      <c r="B33" s="85"/>
      <c r="C33" s="85"/>
      <c r="D33" s="85"/>
      <c r="E33" s="85"/>
      <c r="F33" s="85"/>
      <c r="G33" s="85"/>
      <c r="H33" s="85"/>
      <c r="N33" s="88"/>
      <c r="O33" s="86"/>
      <c r="P33" s="86"/>
      <c r="Q33" s="86"/>
      <c r="R33" s="86"/>
      <c r="S33" s="86"/>
      <c r="T33" s="86"/>
      <c r="U33" s="86"/>
      <c r="V33" s="86"/>
      <c r="W33" s="86"/>
      <c r="X33" s="86"/>
      <c r="Y33" s="86"/>
      <c r="Z33" s="86"/>
      <c r="AA33" s="86"/>
      <c r="AB33" s="86"/>
      <c r="AC33" s="86"/>
      <c r="AD33" s="86"/>
      <c r="AE33" s="87"/>
    </row>
    <row r="34" spans="1:31">
      <c r="A34" s="85"/>
      <c r="B34" s="85"/>
      <c r="C34" s="85"/>
      <c r="D34" s="85"/>
      <c r="E34" s="85"/>
      <c r="F34" s="85"/>
      <c r="G34" s="85"/>
      <c r="H34" s="85"/>
      <c r="N34" s="88"/>
      <c r="O34" s="86"/>
      <c r="P34" s="86"/>
      <c r="Q34" s="86"/>
      <c r="R34" s="86"/>
      <c r="S34" s="86"/>
      <c r="T34" s="86"/>
      <c r="U34" s="86"/>
      <c r="V34" s="86"/>
      <c r="W34" s="86"/>
      <c r="X34" s="86"/>
      <c r="Y34" s="86"/>
      <c r="Z34" s="86"/>
      <c r="AA34" s="86"/>
      <c r="AB34" s="86"/>
      <c r="AC34" s="86"/>
      <c r="AD34" s="86"/>
      <c r="AE34" s="87"/>
    </row>
    <row r="35" spans="1:31">
      <c r="A35" s="85"/>
      <c r="B35" s="85"/>
      <c r="C35" s="85"/>
      <c r="D35" s="85"/>
      <c r="E35" s="85"/>
      <c r="F35" s="85"/>
      <c r="G35" s="85"/>
      <c r="H35" s="85"/>
      <c r="N35" s="88"/>
      <c r="O35" s="86"/>
      <c r="P35" s="86"/>
      <c r="Q35" s="86"/>
      <c r="R35" s="86"/>
      <c r="S35" s="86"/>
      <c r="T35" s="86"/>
      <c r="U35" s="86"/>
      <c r="V35" s="86"/>
      <c r="W35" s="86"/>
      <c r="X35" s="86"/>
      <c r="Y35" s="86"/>
      <c r="Z35" s="86"/>
      <c r="AA35" s="86"/>
      <c r="AB35" s="86"/>
      <c r="AC35" s="86"/>
      <c r="AD35" s="86"/>
      <c r="AE35" s="87"/>
    </row>
    <row r="36" spans="1:31">
      <c r="A36" s="85"/>
      <c r="B36" s="85"/>
      <c r="C36" s="85"/>
      <c r="D36" s="85"/>
      <c r="E36" s="85"/>
      <c r="F36" s="85"/>
      <c r="G36" s="85"/>
      <c r="H36" s="85"/>
      <c r="N36" s="88"/>
      <c r="O36" s="86"/>
      <c r="P36" s="86"/>
      <c r="Q36" s="86"/>
      <c r="R36" s="86"/>
      <c r="S36" s="86"/>
      <c r="T36" s="86"/>
      <c r="U36" s="86"/>
      <c r="V36" s="86"/>
      <c r="W36" s="86"/>
      <c r="X36" s="86"/>
      <c r="Y36" s="86"/>
      <c r="Z36" s="86"/>
      <c r="AA36" s="86"/>
      <c r="AB36" s="86"/>
      <c r="AC36" s="86"/>
      <c r="AD36" s="86"/>
      <c r="AE36" s="87"/>
    </row>
    <row r="37" spans="1:31">
      <c r="A37" s="85"/>
      <c r="B37" s="85"/>
      <c r="C37" s="85"/>
      <c r="D37" s="85"/>
      <c r="E37" s="85"/>
      <c r="F37" s="85"/>
      <c r="G37" s="85"/>
      <c r="H37" s="85"/>
      <c r="N37" s="88"/>
      <c r="O37" s="86"/>
      <c r="P37" s="86"/>
      <c r="Q37" s="86"/>
      <c r="R37" s="86"/>
      <c r="S37" s="86"/>
      <c r="T37" s="86"/>
      <c r="U37" s="86"/>
      <c r="V37" s="86"/>
      <c r="W37" s="86"/>
      <c r="X37" s="86"/>
      <c r="Y37" s="86"/>
      <c r="Z37" s="86"/>
      <c r="AA37" s="86"/>
      <c r="AB37" s="86"/>
      <c r="AC37" s="86"/>
      <c r="AD37" s="86"/>
      <c r="AE37" s="87"/>
    </row>
    <row r="38" spans="1:31">
      <c r="A38" s="85"/>
      <c r="B38" s="85"/>
      <c r="C38" s="85"/>
      <c r="D38" s="85"/>
      <c r="E38" s="85"/>
      <c r="F38" s="85"/>
      <c r="G38" s="85"/>
      <c r="H38" s="85"/>
      <c r="N38" s="88"/>
      <c r="O38" s="86"/>
      <c r="P38" s="86"/>
      <c r="Q38" s="86"/>
      <c r="R38" s="86"/>
      <c r="S38" s="86"/>
      <c r="T38" s="86"/>
      <c r="U38" s="86"/>
      <c r="V38" s="86"/>
      <c r="W38" s="86"/>
      <c r="X38" s="86"/>
      <c r="Y38" s="86"/>
      <c r="Z38" s="86"/>
      <c r="AA38" s="86"/>
      <c r="AB38" s="86"/>
      <c r="AC38" s="86"/>
      <c r="AD38" s="86"/>
      <c r="AE38" s="87"/>
    </row>
    <row r="39" spans="1:31">
      <c r="A39" s="85"/>
      <c r="B39" s="85"/>
      <c r="C39" s="85"/>
      <c r="D39" s="85"/>
      <c r="E39" s="85"/>
      <c r="F39" s="85"/>
      <c r="G39" s="85"/>
      <c r="H39" s="85"/>
      <c r="N39" s="88"/>
      <c r="O39" s="86"/>
      <c r="P39" s="86"/>
      <c r="Q39" s="86"/>
      <c r="R39" s="86"/>
      <c r="S39" s="86"/>
      <c r="T39" s="86"/>
      <c r="U39" s="86"/>
      <c r="V39" s="86"/>
      <c r="W39" s="86"/>
      <c r="X39" s="86"/>
      <c r="Y39" s="86"/>
      <c r="Z39" s="86"/>
      <c r="AA39" s="86"/>
      <c r="AB39" s="86"/>
      <c r="AC39" s="86"/>
      <c r="AD39" s="86"/>
      <c r="AE39" s="87"/>
    </row>
    <row r="40" spans="1:31">
      <c r="A40" s="85"/>
      <c r="B40" s="85"/>
      <c r="C40" s="85"/>
      <c r="D40" s="85"/>
      <c r="E40" s="85"/>
      <c r="F40" s="85"/>
      <c r="G40" s="85"/>
      <c r="H40" s="85"/>
      <c r="N40" s="88"/>
      <c r="O40" s="86"/>
      <c r="P40" s="86"/>
      <c r="Q40" s="86"/>
      <c r="R40" s="86"/>
      <c r="S40" s="86"/>
      <c r="T40" s="86"/>
      <c r="U40" s="86"/>
      <c r="V40" s="86"/>
      <c r="W40" s="86"/>
      <c r="X40" s="86"/>
      <c r="Y40" s="86"/>
      <c r="Z40" s="86"/>
      <c r="AA40" s="86"/>
      <c r="AB40" s="86"/>
      <c r="AC40" s="86"/>
      <c r="AD40" s="86"/>
      <c r="AE40" s="87"/>
    </row>
    <row r="41" spans="1:31">
      <c r="A41" s="85"/>
      <c r="B41" s="85"/>
      <c r="C41" s="85"/>
      <c r="D41" s="85"/>
      <c r="E41" s="85"/>
      <c r="F41" s="85"/>
      <c r="G41" s="85"/>
      <c r="H41" s="85"/>
      <c r="N41" s="88"/>
      <c r="O41" s="86"/>
      <c r="P41" s="86"/>
      <c r="Q41" s="86"/>
      <c r="R41" s="86"/>
      <c r="S41" s="86"/>
      <c r="T41" s="86"/>
      <c r="U41" s="86"/>
      <c r="V41" s="86"/>
      <c r="W41" s="86"/>
      <c r="X41" s="86"/>
      <c r="Y41" s="86"/>
      <c r="Z41" s="86"/>
      <c r="AA41" s="86"/>
      <c r="AB41" s="86"/>
      <c r="AC41" s="86"/>
      <c r="AD41" s="86"/>
      <c r="AE41" s="87"/>
    </row>
    <row r="42" spans="1:31">
      <c r="A42" s="85"/>
      <c r="B42" s="85"/>
      <c r="C42" s="85"/>
      <c r="D42" s="85"/>
      <c r="E42" s="85"/>
      <c r="F42" s="85"/>
      <c r="G42" s="85"/>
      <c r="H42" s="85"/>
      <c r="N42" s="88"/>
      <c r="O42" s="86"/>
      <c r="P42" s="86"/>
      <c r="Q42" s="86"/>
      <c r="R42" s="86"/>
      <c r="S42" s="86"/>
      <c r="T42" s="86"/>
      <c r="U42" s="86"/>
      <c r="V42" s="86"/>
      <c r="W42" s="86"/>
      <c r="X42" s="86"/>
      <c r="Y42" s="86"/>
      <c r="Z42" s="86"/>
      <c r="AA42" s="86"/>
      <c r="AB42" s="86"/>
      <c r="AC42" s="86"/>
      <c r="AD42" s="86"/>
      <c r="AE42" s="87"/>
    </row>
    <row r="43" spans="1:31">
      <c r="A43" s="85"/>
      <c r="B43" s="85"/>
      <c r="C43" s="85"/>
      <c r="D43" s="85"/>
      <c r="E43" s="85"/>
      <c r="F43" s="85"/>
      <c r="G43" s="85"/>
      <c r="H43" s="85"/>
      <c r="N43" s="88"/>
      <c r="O43" s="86"/>
      <c r="P43" s="86"/>
      <c r="Q43" s="86"/>
      <c r="R43" s="86"/>
      <c r="S43" s="86"/>
      <c r="T43" s="86"/>
      <c r="U43" s="86"/>
      <c r="V43" s="86"/>
      <c r="W43" s="86"/>
      <c r="X43" s="86"/>
      <c r="Y43" s="86"/>
      <c r="Z43" s="86"/>
      <c r="AA43" s="86"/>
      <c r="AB43" s="86"/>
      <c r="AC43" s="86"/>
      <c r="AD43" s="86"/>
      <c r="AE43" s="87"/>
    </row>
    <row r="44" spans="1:31">
      <c r="A44" s="85"/>
      <c r="B44" s="85"/>
      <c r="C44" s="85"/>
      <c r="D44" s="85"/>
      <c r="E44" s="85"/>
      <c r="F44" s="85"/>
      <c r="G44" s="85"/>
      <c r="H44" s="85"/>
      <c r="N44" s="88"/>
      <c r="O44" s="86"/>
      <c r="P44" s="86"/>
      <c r="Q44" s="86"/>
      <c r="R44" s="86"/>
      <c r="S44" s="86"/>
      <c r="T44" s="86"/>
      <c r="U44" s="86"/>
      <c r="V44" s="86"/>
      <c r="W44" s="86"/>
      <c r="X44" s="86"/>
      <c r="Y44" s="86"/>
      <c r="Z44" s="86"/>
      <c r="AA44" s="86"/>
      <c r="AB44" s="86"/>
      <c r="AC44" s="86"/>
      <c r="AD44" s="86"/>
      <c r="AE44" s="87"/>
    </row>
    <row r="45" spans="1:31">
      <c r="A45" s="85"/>
      <c r="B45" s="85"/>
      <c r="C45" s="85"/>
      <c r="D45" s="85"/>
      <c r="E45" s="85"/>
      <c r="F45" s="85"/>
      <c r="G45" s="85"/>
      <c r="H45" s="85"/>
      <c r="N45" s="88"/>
      <c r="O45" s="86"/>
      <c r="P45" s="86"/>
      <c r="Q45" s="86"/>
      <c r="R45" s="86"/>
      <c r="S45" s="86"/>
      <c r="T45" s="86"/>
      <c r="U45" s="86"/>
      <c r="V45" s="86"/>
      <c r="W45" s="86"/>
      <c r="X45" s="86"/>
      <c r="Y45" s="86"/>
      <c r="Z45" s="86"/>
      <c r="AA45" s="86"/>
      <c r="AB45" s="86"/>
      <c r="AC45" s="86"/>
      <c r="AD45" s="86"/>
      <c r="AE45" s="87"/>
    </row>
    <row r="46" spans="1:31">
      <c r="A46" s="85"/>
      <c r="B46" s="85"/>
      <c r="C46" s="85"/>
      <c r="D46" s="85"/>
      <c r="E46" s="85"/>
      <c r="F46" s="85"/>
      <c r="G46" s="85"/>
      <c r="H46" s="85"/>
      <c r="N46" s="88"/>
      <c r="O46" s="86"/>
      <c r="P46" s="86"/>
      <c r="Q46" s="86"/>
      <c r="R46" s="86"/>
      <c r="S46" s="86"/>
      <c r="T46" s="86"/>
      <c r="U46" s="86"/>
      <c r="V46" s="86"/>
      <c r="W46" s="86"/>
      <c r="X46" s="86"/>
      <c r="Y46" s="86"/>
      <c r="Z46" s="86"/>
      <c r="AA46" s="86"/>
      <c r="AB46" s="86"/>
      <c r="AC46" s="86"/>
      <c r="AD46" s="86"/>
      <c r="AE46" s="87"/>
    </row>
    <row r="47" spans="1:31">
      <c r="A47" s="85"/>
      <c r="B47" s="85"/>
      <c r="C47" s="85"/>
      <c r="D47" s="85"/>
      <c r="E47" s="85"/>
      <c r="F47" s="85"/>
      <c r="G47" s="85"/>
      <c r="H47" s="85"/>
      <c r="N47" s="88"/>
      <c r="O47" s="86"/>
      <c r="P47" s="86"/>
      <c r="Q47" s="86"/>
      <c r="R47" s="86"/>
      <c r="S47" s="86"/>
      <c r="T47" s="86"/>
      <c r="U47" s="86"/>
      <c r="V47" s="86"/>
      <c r="W47" s="86"/>
      <c r="X47" s="86"/>
      <c r="Y47" s="86"/>
      <c r="Z47" s="86"/>
      <c r="AA47" s="86"/>
      <c r="AB47" s="86"/>
      <c r="AC47" s="86"/>
      <c r="AD47" s="86"/>
      <c r="AE47" s="87"/>
    </row>
    <row r="48" spans="1:31">
      <c r="A48" s="85"/>
      <c r="B48" s="85"/>
      <c r="C48" s="85"/>
      <c r="D48" s="85"/>
      <c r="E48" s="85"/>
      <c r="F48" s="85"/>
      <c r="G48" s="85"/>
      <c r="H48" s="85"/>
      <c r="N48" s="88"/>
      <c r="O48" s="86"/>
      <c r="P48" s="86"/>
      <c r="Q48" s="86"/>
      <c r="R48" s="86"/>
      <c r="S48" s="86"/>
      <c r="T48" s="86"/>
      <c r="U48" s="86"/>
      <c r="V48" s="86"/>
      <c r="W48" s="86"/>
      <c r="X48" s="86"/>
      <c r="Y48" s="86"/>
      <c r="Z48" s="86"/>
      <c r="AA48" s="86"/>
      <c r="AB48" s="86"/>
      <c r="AC48" s="86"/>
      <c r="AD48" s="86"/>
      <c r="AE48" s="87"/>
    </row>
    <row r="49" spans="1:31">
      <c r="A49" s="85"/>
      <c r="B49" s="85"/>
      <c r="C49" s="85"/>
      <c r="D49" s="85"/>
      <c r="E49" s="85"/>
      <c r="F49" s="85"/>
      <c r="G49" s="85"/>
      <c r="H49" s="85"/>
      <c r="N49" s="88"/>
      <c r="O49" s="86"/>
      <c r="P49" s="86"/>
      <c r="Q49" s="86"/>
      <c r="R49" s="86"/>
      <c r="S49" s="86"/>
      <c r="T49" s="86"/>
      <c r="U49" s="86"/>
      <c r="V49" s="86"/>
      <c r="W49" s="86"/>
      <c r="X49" s="86"/>
      <c r="Y49" s="86"/>
      <c r="Z49" s="86"/>
      <c r="AA49" s="86"/>
      <c r="AB49" s="86"/>
      <c r="AC49" s="86"/>
      <c r="AD49" s="86"/>
      <c r="AE49" s="87"/>
    </row>
    <row r="50" spans="1:31">
      <c r="A50" s="85"/>
      <c r="B50" s="85"/>
      <c r="C50" s="85"/>
      <c r="D50" s="85"/>
      <c r="E50" s="85"/>
      <c r="F50" s="85"/>
      <c r="G50" s="85"/>
      <c r="H50" s="85"/>
      <c r="N50" s="88"/>
      <c r="O50" s="86"/>
      <c r="P50" s="86"/>
      <c r="Q50" s="86"/>
      <c r="R50" s="86"/>
      <c r="S50" s="86"/>
      <c r="T50" s="86"/>
      <c r="U50" s="86"/>
      <c r="V50" s="86"/>
      <c r="W50" s="86"/>
      <c r="X50" s="86"/>
      <c r="Y50" s="86"/>
      <c r="Z50" s="86"/>
      <c r="AA50" s="86"/>
      <c r="AB50" s="86"/>
      <c r="AC50" s="86"/>
      <c r="AD50" s="86"/>
      <c r="AE50" s="87"/>
    </row>
    <row r="51" spans="1:31">
      <c r="A51" s="85"/>
      <c r="B51" s="85"/>
      <c r="C51" s="85"/>
      <c r="D51" s="85"/>
      <c r="E51" s="85"/>
      <c r="F51" s="85"/>
      <c r="G51" s="85"/>
      <c r="H51" s="85"/>
      <c r="N51" s="88"/>
      <c r="O51" s="86"/>
      <c r="P51" s="86"/>
      <c r="Q51" s="86"/>
      <c r="R51" s="86"/>
      <c r="S51" s="86"/>
      <c r="T51" s="86"/>
      <c r="U51" s="86"/>
      <c r="V51" s="86"/>
      <c r="W51" s="86"/>
      <c r="X51" s="86"/>
      <c r="Y51" s="86"/>
      <c r="Z51" s="86"/>
      <c r="AA51" s="86"/>
      <c r="AB51" s="86"/>
      <c r="AC51" s="86"/>
      <c r="AD51" s="86"/>
      <c r="AE51" s="87"/>
    </row>
    <row r="52" spans="1:31">
      <c r="A52" s="85"/>
      <c r="B52" s="85"/>
      <c r="C52" s="85"/>
      <c r="D52" s="85"/>
      <c r="E52" s="85"/>
      <c r="F52" s="85"/>
      <c r="G52" s="85"/>
      <c r="H52" s="85"/>
      <c r="N52" s="88"/>
      <c r="O52" s="86"/>
      <c r="P52" s="86"/>
      <c r="Q52" s="86"/>
      <c r="R52" s="86"/>
      <c r="S52" s="86"/>
      <c r="T52" s="86"/>
      <c r="U52" s="86"/>
      <c r="V52" s="86"/>
      <c r="W52" s="86"/>
      <c r="X52" s="86"/>
      <c r="Y52" s="86"/>
      <c r="Z52" s="86"/>
      <c r="AA52" s="86"/>
      <c r="AB52" s="86"/>
      <c r="AC52" s="86"/>
      <c r="AD52" s="86"/>
      <c r="AE52" s="87"/>
    </row>
    <row r="53" spans="1:31">
      <c r="A53" s="85"/>
      <c r="B53" s="85"/>
      <c r="C53" s="85"/>
      <c r="D53" s="85"/>
      <c r="E53" s="85"/>
      <c r="F53" s="85"/>
      <c r="G53" s="85"/>
      <c r="H53" s="85"/>
      <c r="N53" s="88"/>
      <c r="O53" s="86"/>
      <c r="P53" s="86"/>
      <c r="Q53" s="86"/>
      <c r="R53" s="86"/>
      <c r="S53" s="86"/>
      <c r="T53" s="86"/>
      <c r="U53" s="86"/>
      <c r="V53" s="86"/>
      <c r="W53" s="86"/>
      <c r="X53" s="86"/>
      <c r="Y53" s="86"/>
      <c r="Z53" s="86"/>
      <c r="AA53" s="86"/>
      <c r="AB53" s="86"/>
      <c r="AC53" s="86"/>
      <c r="AD53" s="86"/>
      <c r="AE53" s="87"/>
    </row>
    <row r="54" spans="1:31">
      <c r="A54" s="85"/>
      <c r="B54" s="85"/>
      <c r="C54" s="85"/>
      <c r="D54" s="85"/>
      <c r="E54" s="85"/>
      <c r="F54" s="85"/>
      <c r="G54" s="85"/>
      <c r="H54" s="85"/>
      <c r="N54" s="88"/>
      <c r="O54" s="86"/>
      <c r="P54" s="86"/>
      <c r="Q54" s="86"/>
      <c r="R54" s="86"/>
      <c r="S54" s="86"/>
      <c r="T54" s="86"/>
      <c r="U54" s="86"/>
      <c r="V54" s="86"/>
      <c r="W54" s="86"/>
      <c r="X54" s="86"/>
      <c r="Y54" s="86"/>
      <c r="Z54" s="86"/>
      <c r="AA54" s="86"/>
      <c r="AB54" s="86"/>
      <c r="AC54" s="86"/>
      <c r="AD54" s="86"/>
      <c r="AE54" s="87"/>
    </row>
    <row r="55" spans="1:31">
      <c r="A55" s="85"/>
      <c r="B55" s="85"/>
      <c r="C55" s="85"/>
      <c r="D55" s="85"/>
      <c r="E55" s="85"/>
      <c r="F55" s="85"/>
      <c r="G55" s="85"/>
      <c r="H55" s="85"/>
      <c r="N55" s="88"/>
      <c r="O55" s="86"/>
      <c r="P55" s="86"/>
      <c r="Q55" s="86"/>
      <c r="R55" s="86"/>
      <c r="S55" s="86"/>
      <c r="T55" s="86"/>
      <c r="U55" s="86"/>
      <c r="V55" s="86"/>
      <c r="W55" s="86"/>
      <c r="X55" s="86"/>
      <c r="Y55" s="86"/>
      <c r="Z55" s="86"/>
      <c r="AA55" s="86"/>
      <c r="AB55" s="86"/>
      <c r="AC55" s="86"/>
      <c r="AD55" s="86"/>
      <c r="AE55" s="87"/>
    </row>
    <row r="56" spans="1:31">
      <c r="A56" s="85"/>
      <c r="B56" s="85"/>
      <c r="C56" s="85"/>
      <c r="D56" s="85"/>
      <c r="E56" s="85"/>
      <c r="F56" s="85"/>
      <c r="G56" s="85"/>
      <c r="H56" s="85"/>
      <c r="N56" s="88"/>
      <c r="O56" s="86"/>
      <c r="P56" s="86"/>
      <c r="Q56" s="86"/>
      <c r="R56" s="86"/>
      <c r="S56" s="86"/>
      <c r="T56" s="86"/>
      <c r="U56" s="86"/>
      <c r="V56" s="86"/>
      <c r="W56" s="86"/>
      <c r="X56" s="86"/>
      <c r="Y56" s="86"/>
      <c r="Z56" s="86"/>
      <c r="AA56" s="86"/>
      <c r="AB56" s="86"/>
      <c r="AC56" s="86"/>
      <c r="AD56" s="86"/>
      <c r="AE56" s="87"/>
    </row>
    <row r="57" spans="1:31">
      <c r="A57" s="85"/>
      <c r="B57" s="85"/>
      <c r="C57" s="85"/>
      <c r="D57" s="85"/>
      <c r="E57" s="85"/>
      <c r="F57" s="85"/>
      <c r="G57" s="85"/>
      <c r="H57" s="85"/>
      <c r="N57" s="88"/>
      <c r="O57" s="86"/>
      <c r="P57" s="86"/>
      <c r="Q57" s="86"/>
      <c r="R57" s="86"/>
      <c r="S57" s="86"/>
      <c r="T57" s="86"/>
      <c r="U57" s="86"/>
      <c r="V57" s="86"/>
      <c r="W57" s="86"/>
      <c r="X57" s="86"/>
      <c r="Y57" s="86"/>
      <c r="Z57" s="86"/>
      <c r="AA57" s="86"/>
      <c r="AB57" s="86"/>
      <c r="AC57" s="86"/>
      <c r="AD57" s="86"/>
      <c r="AE57" s="87"/>
    </row>
    <row r="58" spans="1:31">
      <c r="A58" s="85"/>
      <c r="B58" s="85"/>
      <c r="C58" s="85"/>
      <c r="D58" s="85"/>
      <c r="E58" s="85"/>
      <c r="F58" s="85"/>
      <c r="G58" s="85"/>
      <c r="H58" s="85"/>
      <c r="N58" s="88"/>
      <c r="O58" s="86"/>
      <c r="P58" s="86"/>
      <c r="Q58" s="86"/>
      <c r="R58" s="86"/>
      <c r="S58" s="86"/>
      <c r="T58" s="86"/>
      <c r="U58" s="86"/>
      <c r="V58" s="86"/>
      <c r="W58" s="86"/>
      <c r="X58" s="86"/>
      <c r="Y58" s="86"/>
      <c r="Z58" s="86"/>
      <c r="AA58" s="86"/>
      <c r="AB58" s="86"/>
      <c r="AC58" s="86"/>
      <c r="AD58" s="86"/>
      <c r="AE58" s="87"/>
    </row>
    <row r="59" spans="1:31">
      <c r="A59" s="85"/>
      <c r="B59" s="85"/>
      <c r="C59" s="85"/>
      <c r="D59" s="85"/>
      <c r="E59" s="85"/>
      <c r="F59" s="85"/>
      <c r="G59" s="85"/>
      <c r="H59" s="85"/>
      <c r="N59" s="88"/>
      <c r="O59" s="86"/>
      <c r="P59" s="86"/>
      <c r="Q59" s="86"/>
      <c r="R59" s="86"/>
      <c r="S59" s="86"/>
      <c r="T59" s="86"/>
      <c r="U59" s="86"/>
      <c r="V59" s="86"/>
      <c r="W59" s="86"/>
      <c r="X59" s="86"/>
      <c r="Y59" s="86"/>
      <c r="Z59" s="86"/>
      <c r="AA59" s="86"/>
      <c r="AB59" s="86"/>
      <c r="AC59" s="86"/>
      <c r="AD59" s="86"/>
      <c r="AE59" s="87"/>
    </row>
    <row r="60" spans="1:31">
      <c r="A60" s="85"/>
      <c r="B60" s="85"/>
      <c r="C60" s="85"/>
      <c r="D60" s="85"/>
      <c r="E60" s="85"/>
      <c r="F60" s="85"/>
      <c r="G60" s="85"/>
      <c r="H60" s="85"/>
      <c r="N60" s="88"/>
      <c r="O60" s="86"/>
      <c r="P60" s="86"/>
      <c r="Q60" s="86"/>
      <c r="R60" s="86"/>
      <c r="S60" s="86"/>
      <c r="T60" s="86"/>
      <c r="U60" s="86"/>
      <c r="V60" s="86"/>
      <c r="W60" s="86"/>
      <c r="X60" s="86"/>
      <c r="Y60" s="86"/>
      <c r="Z60" s="86"/>
      <c r="AA60" s="86"/>
      <c r="AB60" s="86"/>
      <c r="AC60" s="86"/>
      <c r="AD60" s="86"/>
      <c r="AE60" s="87"/>
    </row>
    <row r="61" spans="1:31">
      <c r="A61" s="85"/>
      <c r="B61" s="85"/>
      <c r="C61" s="85"/>
      <c r="D61" s="85"/>
      <c r="E61" s="85"/>
      <c r="F61" s="85"/>
      <c r="G61" s="85"/>
      <c r="H61" s="85"/>
      <c r="N61" s="88"/>
      <c r="O61" s="86"/>
      <c r="P61" s="86"/>
      <c r="Q61" s="86"/>
      <c r="R61" s="86"/>
      <c r="S61" s="86"/>
      <c r="T61" s="86"/>
      <c r="U61" s="86"/>
      <c r="V61" s="86"/>
      <c r="W61" s="86"/>
      <c r="X61" s="86"/>
      <c r="Y61" s="86"/>
      <c r="Z61" s="86"/>
      <c r="AA61" s="86"/>
      <c r="AB61" s="86"/>
      <c r="AC61" s="86"/>
      <c r="AD61" s="86"/>
      <c r="AE61" s="87"/>
    </row>
    <row r="62" spans="1:31">
      <c r="A62" s="85"/>
      <c r="B62" s="85"/>
      <c r="C62" s="85"/>
      <c r="D62" s="85"/>
      <c r="E62" s="85"/>
      <c r="F62" s="85"/>
      <c r="G62" s="85"/>
      <c r="H62" s="85"/>
      <c r="N62" s="88"/>
      <c r="O62" s="86"/>
      <c r="P62" s="86"/>
      <c r="Q62" s="86"/>
      <c r="R62" s="86"/>
      <c r="S62" s="86"/>
      <c r="T62" s="86"/>
      <c r="U62" s="86"/>
      <c r="V62" s="86"/>
      <c r="W62" s="86"/>
      <c r="X62" s="86"/>
      <c r="Y62" s="86"/>
      <c r="Z62" s="86"/>
      <c r="AA62" s="86"/>
      <c r="AB62" s="86"/>
      <c r="AC62" s="86"/>
      <c r="AD62" s="86"/>
      <c r="AE62" s="87"/>
    </row>
    <row r="63" spans="1:31">
      <c r="A63" s="85"/>
      <c r="B63" s="85"/>
      <c r="C63" s="85"/>
      <c r="D63" s="85"/>
      <c r="E63" s="85"/>
      <c r="F63" s="85"/>
      <c r="G63" s="85"/>
      <c r="H63" s="85"/>
      <c r="N63" s="88"/>
      <c r="O63" s="86"/>
      <c r="P63" s="86"/>
      <c r="Q63" s="86"/>
      <c r="R63" s="86"/>
      <c r="S63" s="86"/>
      <c r="T63" s="86"/>
      <c r="U63" s="86"/>
      <c r="V63" s="86"/>
      <c r="W63" s="86"/>
      <c r="X63" s="86"/>
      <c r="Y63" s="86"/>
      <c r="Z63" s="86"/>
      <c r="AA63" s="86"/>
      <c r="AB63" s="86"/>
      <c r="AC63" s="86"/>
      <c r="AD63" s="86"/>
      <c r="AE63" s="87"/>
    </row>
    <row r="64" spans="1:31">
      <c r="A64" s="85"/>
      <c r="B64" s="85"/>
      <c r="C64" s="85"/>
      <c r="D64" s="85"/>
      <c r="E64" s="85"/>
      <c r="F64" s="85"/>
      <c r="G64" s="85"/>
      <c r="H64" s="85"/>
      <c r="N64" s="88"/>
      <c r="O64" s="86"/>
      <c r="P64" s="86"/>
      <c r="Q64" s="86"/>
      <c r="R64" s="86"/>
      <c r="S64" s="86"/>
      <c r="T64" s="86"/>
      <c r="U64" s="86"/>
      <c r="V64" s="86"/>
      <c r="W64" s="86"/>
      <c r="X64" s="86"/>
      <c r="Y64" s="86"/>
      <c r="Z64" s="86"/>
      <c r="AA64" s="86"/>
      <c r="AB64" s="86"/>
      <c r="AC64" s="86"/>
      <c r="AD64" s="86"/>
      <c r="AE64" s="87"/>
    </row>
    <row r="65" spans="1:31">
      <c r="A65" s="85"/>
      <c r="B65" s="85"/>
      <c r="C65" s="85"/>
      <c r="D65" s="85"/>
      <c r="E65" s="85"/>
      <c r="F65" s="85"/>
      <c r="G65" s="85"/>
      <c r="H65" s="85"/>
      <c r="N65" s="88"/>
      <c r="O65" s="86"/>
      <c r="P65" s="86"/>
      <c r="Q65" s="86"/>
      <c r="R65" s="86"/>
      <c r="S65" s="86"/>
      <c r="T65" s="86"/>
      <c r="U65" s="86"/>
      <c r="V65" s="86"/>
      <c r="W65" s="86"/>
      <c r="X65" s="86"/>
      <c r="Y65" s="86"/>
      <c r="Z65" s="86"/>
      <c r="AA65" s="86"/>
      <c r="AB65" s="86"/>
      <c r="AC65" s="86"/>
      <c r="AD65" s="86"/>
      <c r="AE65" s="87"/>
    </row>
    <row r="66" spans="1:31">
      <c r="A66" s="85"/>
      <c r="B66" s="85"/>
      <c r="C66" s="85"/>
      <c r="D66" s="85"/>
      <c r="E66" s="85"/>
      <c r="F66" s="85"/>
      <c r="G66" s="85"/>
      <c r="H66" s="85"/>
      <c r="N66" s="88"/>
      <c r="O66" s="86"/>
      <c r="P66" s="86"/>
      <c r="Q66" s="86"/>
      <c r="R66" s="86"/>
      <c r="S66" s="86"/>
      <c r="T66" s="86"/>
      <c r="U66" s="86"/>
      <c r="V66" s="86"/>
      <c r="W66" s="86"/>
      <c r="X66" s="86"/>
      <c r="Y66" s="86"/>
      <c r="Z66" s="86"/>
      <c r="AA66" s="86"/>
      <c r="AB66" s="86"/>
      <c r="AC66" s="86"/>
      <c r="AD66" s="86"/>
      <c r="AE66" s="87"/>
    </row>
    <row r="67" spans="1:31">
      <c r="A67" s="85"/>
      <c r="B67" s="85"/>
      <c r="C67" s="85"/>
      <c r="D67" s="85"/>
      <c r="E67" s="85"/>
      <c r="F67" s="85"/>
      <c r="G67" s="85"/>
      <c r="H67" s="85"/>
      <c r="N67" s="88"/>
      <c r="O67" s="86"/>
      <c r="P67" s="86"/>
      <c r="Q67" s="86"/>
      <c r="R67" s="86"/>
      <c r="S67" s="86"/>
      <c r="T67" s="86"/>
      <c r="U67" s="86"/>
      <c r="V67" s="86"/>
      <c r="W67" s="86"/>
      <c r="X67" s="86"/>
      <c r="Y67" s="86"/>
      <c r="Z67" s="86"/>
      <c r="AA67" s="86"/>
      <c r="AB67" s="86"/>
      <c r="AC67" s="86"/>
      <c r="AD67" s="86"/>
      <c r="AE67" s="87"/>
    </row>
    <row r="68" spans="1:31">
      <c r="A68" s="85"/>
      <c r="B68" s="85"/>
      <c r="C68" s="85"/>
      <c r="D68" s="85"/>
      <c r="E68" s="85"/>
      <c r="F68" s="85"/>
      <c r="G68" s="85"/>
      <c r="H68" s="85"/>
      <c r="N68" s="88"/>
      <c r="O68" s="86"/>
      <c r="P68" s="86"/>
      <c r="Q68" s="86"/>
      <c r="R68" s="86"/>
      <c r="S68" s="86"/>
      <c r="T68" s="86"/>
      <c r="U68" s="86"/>
      <c r="V68" s="86"/>
      <c r="W68" s="86"/>
      <c r="X68" s="86"/>
      <c r="Y68" s="86"/>
      <c r="Z68" s="86"/>
      <c r="AA68" s="86"/>
      <c r="AB68" s="86"/>
      <c r="AC68" s="86"/>
      <c r="AD68" s="86"/>
      <c r="AE68" s="87"/>
    </row>
    <row r="69" spans="1:31">
      <c r="A69" s="85"/>
      <c r="B69" s="85"/>
      <c r="C69" s="85"/>
      <c r="D69" s="85"/>
      <c r="E69" s="85"/>
      <c r="F69" s="85"/>
      <c r="G69" s="85"/>
      <c r="H69" s="85"/>
      <c r="N69" s="88"/>
      <c r="O69" s="86"/>
      <c r="P69" s="86"/>
      <c r="Q69" s="86"/>
      <c r="R69" s="86"/>
      <c r="S69" s="86"/>
      <c r="T69" s="86"/>
      <c r="U69" s="86"/>
      <c r="V69" s="86"/>
      <c r="W69" s="86"/>
      <c r="X69" s="86"/>
      <c r="Y69" s="86"/>
      <c r="Z69" s="86"/>
      <c r="AA69" s="86"/>
      <c r="AB69" s="86"/>
      <c r="AC69" s="86"/>
      <c r="AD69" s="86"/>
      <c r="AE69" s="87"/>
    </row>
    <row r="70" spans="1:31">
      <c r="A70" s="85"/>
      <c r="B70" s="85"/>
      <c r="C70" s="85"/>
      <c r="D70" s="85"/>
      <c r="E70" s="85"/>
      <c r="F70" s="85"/>
      <c r="G70" s="85"/>
      <c r="H70" s="85"/>
      <c r="N70" s="88"/>
      <c r="O70" s="86"/>
      <c r="P70" s="86"/>
      <c r="Q70" s="86"/>
      <c r="R70" s="86"/>
      <c r="S70" s="86"/>
      <c r="T70" s="86"/>
      <c r="U70" s="86"/>
      <c r="V70" s="86"/>
      <c r="W70" s="86"/>
      <c r="X70" s="86"/>
      <c r="Y70" s="86"/>
      <c r="Z70" s="86"/>
      <c r="AA70" s="86"/>
      <c r="AB70" s="86"/>
      <c r="AC70" s="86"/>
      <c r="AD70" s="86"/>
      <c r="AE70" s="87"/>
    </row>
    <row r="71" spans="1:31">
      <c r="A71" s="85"/>
      <c r="B71" s="85"/>
      <c r="C71" s="85"/>
      <c r="D71" s="85"/>
      <c r="E71" s="85"/>
      <c r="F71" s="85"/>
      <c r="G71" s="85"/>
      <c r="H71" s="85"/>
      <c r="N71" s="88"/>
      <c r="O71" s="86"/>
      <c r="P71" s="86"/>
      <c r="Q71" s="86"/>
      <c r="R71" s="86"/>
      <c r="S71" s="86"/>
      <c r="T71" s="86"/>
      <c r="U71" s="86"/>
      <c r="V71" s="86"/>
      <c r="W71" s="86"/>
      <c r="X71" s="86"/>
      <c r="Y71" s="86"/>
      <c r="Z71" s="86"/>
      <c r="AA71" s="86"/>
      <c r="AB71" s="86"/>
      <c r="AC71" s="86"/>
      <c r="AD71" s="86"/>
      <c r="AE71" s="87"/>
    </row>
    <row r="72" spans="1:31">
      <c r="A72" s="85"/>
      <c r="B72" s="85"/>
      <c r="C72" s="85"/>
      <c r="D72" s="85"/>
      <c r="E72" s="85"/>
      <c r="F72" s="85"/>
      <c r="G72" s="85"/>
      <c r="H72" s="85"/>
      <c r="N72" s="88"/>
      <c r="O72" s="86"/>
      <c r="P72" s="86"/>
      <c r="Q72" s="86"/>
      <c r="R72" s="86"/>
      <c r="S72" s="86"/>
      <c r="T72" s="86"/>
      <c r="U72" s="86"/>
      <c r="V72" s="86"/>
      <c r="W72" s="86"/>
      <c r="X72" s="86"/>
      <c r="Y72" s="86"/>
      <c r="Z72" s="86"/>
      <c r="AA72" s="86"/>
      <c r="AB72" s="86"/>
      <c r="AC72" s="86"/>
      <c r="AD72" s="86"/>
      <c r="AE72" s="87"/>
    </row>
    <row r="73" spans="1:31">
      <c r="A73" s="85"/>
      <c r="B73" s="85"/>
      <c r="C73" s="85"/>
      <c r="D73" s="85"/>
      <c r="E73" s="85"/>
      <c r="F73" s="85"/>
      <c r="G73" s="85"/>
      <c r="H73" s="85"/>
      <c r="N73" s="88"/>
      <c r="O73" s="86"/>
      <c r="P73" s="86"/>
      <c r="Q73" s="86"/>
      <c r="R73" s="86"/>
      <c r="S73" s="86"/>
      <c r="T73" s="86"/>
      <c r="U73" s="86"/>
      <c r="V73" s="86"/>
      <c r="W73" s="86"/>
      <c r="X73" s="86"/>
      <c r="Y73" s="86"/>
      <c r="Z73" s="86"/>
      <c r="AA73" s="86"/>
      <c r="AB73" s="86"/>
      <c r="AC73" s="86"/>
      <c r="AD73" s="86"/>
      <c r="AE73" s="87"/>
    </row>
    <row r="74" spans="1:31">
      <c r="A74" s="85"/>
      <c r="B74" s="85"/>
      <c r="C74" s="85"/>
      <c r="D74" s="85"/>
      <c r="E74" s="85"/>
      <c r="F74" s="85"/>
      <c r="G74" s="85"/>
      <c r="H74" s="85"/>
      <c r="N74" s="88"/>
      <c r="O74" s="86"/>
      <c r="P74" s="86"/>
      <c r="Q74" s="86"/>
      <c r="R74" s="86"/>
      <c r="S74" s="86"/>
      <c r="T74" s="86"/>
      <c r="U74" s="86"/>
      <c r="V74" s="86"/>
      <c r="W74" s="86"/>
      <c r="X74" s="86"/>
      <c r="Y74" s="86"/>
      <c r="Z74" s="86"/>
      <c r="AA74" s="86"/>
      <c r="AB74" s="86"/>
      <c r="AC74" s="86"/>
      <c r="AD74" s="86"/>
      <c r="AE74" s="87"/>
    </row>
    <row r="75" spans="1:31">
      <c r="A75" s="85"/>
      <c r="B75" s="85"/>
      <c r="C75" s="85"/>
      <c r="D75" s="85"/>
      <c r="E75" s="85"/>
      <c r="F75" s="85"/>
      <c r="G75" s="85"/>
      <c r="H75" s="85"/>
      <c r="N75" s="88"/>
      <c r="O75" s="86"/>
      <c r="P75" s="86"/>
      <c r="Q75" s="86"/>
      <c r="R75" s="86"/>
      <c r="S75" s="86"/>
      <c r="T75" s="86"/>
      <c r="U75" s="86"/>
      <c r="V75" s="86"/>
      <c r="W75" s="86"/>
      <c r="X75" s="86"/>
      <c r="Y75" s="86"/>
      <c r="Z75" s="86"/>
      <c r="AA75" s="86"/>
      <c r="AB75" s="86"/>
      <c r="AC75" s="86"/>
      <c r="AD75" s="86"/>
      <c r="AE75" s="87"/>
    </row>
    <row r="76" spans="1:31">
      <c r="A76" s="85"/>
      <c r="B76" s="85"/>
      <c r="C76" s="85"/>
      <c r="D76" s="85"/>
      <c r="E76" s="85"/>
      <c r="F76" s="85"/>
      <c r="G76" s="85"/>
      <c r="H76" s="85"/>
      <c r="N76" s="88"/>
      <c r="O76" s="86"/>
      <c r="P76" s="86"/>
      <c r="Q76" s="86"/>
      <c r="R76" s="86"/>
      <c r="S76" s="86"/>
      <c r="T76" s="86"/>
      <c r="U76" s="86"/>
      <c r="V76" s="86"/>
      <c r="W76" s="86"/>
      <c r="X76" s="86"/>
      <c r="Y76" s="86"/>
      <c r="Z76" s="86"/>
      <c r="AA76" s="86"/>
      <c r="AB76" s="86"/>
      <c r="AC76" s="86"/>
      <c r="AD76" s="86"/>
      <c r="AE76" s="87"/>
    </row>
    <row r="77" spans="1:31">
      <c r="A77" s="85"/>
      <c r="B77" s="85"/>
      <c r="C77" s="85"/>
      <c r="D77" s="85"/>
      <c r="E77" s="85"/>
      <c r="F77" s="85"/>
      <c r="G77" s="85"/>
      <c r="H77" s="85"/>
      <c r="N77" s="88"/>
      <c r="O77" s="86"/>
      <c r="P77" s="86"/>
      <c r="Q77" s="86"/>
      <c r="R77" s="86"/>
      <c r="S77" s="86"/>
      <c r="T77" s="86"/>
      <c r="U77" s="86"/>
      <c r="V77" s="86"/>
      <c r="W77" s="86"/>
      <c r="X77" s="86"/>
      <c r="Y77" s="86"/>
      <c r="Z77" s="86"/>
      <c r="AA77" s="86"/>
      <c r="AB77" s="86"/>
      <c r="AC77" s="86"/>
      <c r="AD77" s="86"/>
      <c r="AE77" s="87"/>
    </row>
    <row r="78" spans="1:31">
      <c r="A78" s="85"/>
      <c r="B78" s="85"/>
      <c r="C78" s="85"/>
      <c r="D78" s="85"/>
      <c r="E78" s="85"/>
      <c r="F78" s="85"/>
      <c r="G78" s="85"/>
      <c r="H78" s="85"/>
      <c r="N78" s="88"/>
      <c r="O78" s="86"/>
      <c r="P78" s="86"/>
      <c r="Q78" s="86"/>
      <c r="R78" s="86"/>
      <c r="S78" s="86"/>
      <c r="T78" s="86"/>
      <c r="U78" s="86"/>
      <c r="V78" s="86"/>
      <c r="W78" s="86"/>
      <c r="X78" s="86"/>
      <c r="Y78" s="86"/>
      <c r="Z78" s="86"/>
      <c r="AA78" s="86"/>
      <c r="AB78" s="86"/>
      <c r="AC78" s="86"/>
      <c r="AD78" s="86"/>
      <c r="AE78" s="87"/>
    </row>
    <row r="79" spans="1:31">
      <c r="A79" s="85"/>
      <c r="B79" s="85"/>
      <c r="C79" s="85"/>
      <c r="D79" s="85"/>
      <c r="E79" s="85"/>
      <c r="F79" s="85"/>
      <c r="G79" s="85"/>
      <c r="H79" s="85"/>
      <c r="N79" s="88"/>
      <c r="O79" s="86"/>
      <c r="P79" s="86"/>
      <c r="Q79" s="86"/>
      <c r="R79" s="86"/>
      <c r="S79" s="86"/>
      <c r="T79" s="86"/>
      <c r="U79" s="86"/>
      <c r="V79" s="86"/>
      <c r="W79" s="86"/>
      <c r="X79" s="86"/>
      <c r="Y79" s="86"/>
      <c r="Z79" s="86"/>
      <c r="AA79" s="86"/>
      <c r="AB79" s="86"/>
      <c r="AC79" s="86"/>
      <c r="AD79" s="86"/>
      <c r="AE79" s="87"/>
    </row>
    <row r="80" spans="1:31">
      <c r="A80" s="85"/>
      <c r="B80" s="85"/>
      <c r="C80" s="85"/>
      <c r="D80" s="85"/>
      <c r="E80" s="85"/>
      <c r="F80" s="85"/>
      <c r="G80" s="85"/>
      <c r="H80" s="85"/>
      <c r="N80" s="88"/>
      <c r="O80" s="86"/>
      <c r="P80" s="86"/>
      <c r="Q80" s="86"/>
      <c r="R80" s="86"/>
      <c r="S80" s="86"/>
      <c r="T80" s="86"/>
      <c r="U80" s="86"/>
      <c r="V80" s="86"/>
      <c r="W80" s="86"/>
      <c r="X80" s="86"/>
      <c r="Y80" s="86"/>
      <c r="Z80" s="86"/>
      <c r="AA80" s="86"/>
      <c r="AB80" s="86"/>
      <c r="AC80" s="86"/>
      <c r="AD80" s="86"/>
      <c r="AE80" s="87"/>
    </row>
    <row r="81" spans="1:31">
      <c r="A81" s="85"/>
      <c r="B81" s="85"/>
      <c r="C81" s="85"/>
      <c r="D81" s="85"/>
      <c r="E81" s="85"/>
      <c r="F81" s="85"/>
      <c r="G81" s="85"/>
      <c r="H81" s="85"/>
      <c r="N81" s="88"/>
      <c r="O81" s="86"/>
      <c r="P81" s="86"/>
      <c r="Q81" s="86"/>
      <c r="R81" s="86"/>
      <c r="S81" s="86"/>
      <c r="T81" s="86"/>
      <c r="U81" s="86"/>
      <c r="V81" s="86"/>
      <c r="W81" s="86"/>
      <c r="X81" s="86"/>
      <c r="Y81" s="86"/>
      <c r="Z81" s="86"/>
      <c r="AA81" s="86"/>
      <c r="AB81" s="86"/>
      <c r="AC81" s="86"/>
      <c r="AD81" s="86"/>
      <c r="AE81" s="87"/>
    </row>
    <row r="82" spans="1:31">
      <c r="A82" s="85"/>
      <c r="B82" s="85"/>
      <c r="C82" s="85"/>
      <c r="D82" s="85"/>
      <c r="E82" s="85"/>
      <c r="F82" s="85"/>
      <c r="G82" s="85"/>
      <c r="H82" s="85"/>
      <c r="N82" s="88"/>
      <c r="O82" s="86"/>
      <c r="P82" s="86"/>
      <c r="Q82" s="86"/>
      <c r="R82" s="86"/>
      <c r="S82" s="86"/>
      <c r="T82" s="86"/>
      <c r="U82" s="86"/>
      <c r="V82" s="86"/>
      <c r="W82" s="86"/>
      <c r="X82" s="86"/>
      <c r="Y82" s="86"/>
      <c r="Z82" s="86"/>
      <c r="AA82" s="86"/>
      <c r="AB82" s="86"/>
      <c r="AC82" s="86"/>
      <c r="AD82" s="86"/>
      <c r="AE82" s="87"/>
    </row>
    <row r="83" spans="1:31">
      <c r="A83" s="85"/>
      <c r="B83" s="85"/>
      <c r="C83" s="85"/>
      <c r="D83" s="85"/>
      <c r="E83" s="85"/>
      <c r="F83" s="85"/>
      <c r="G83" s="85"/>
      <c r="H83" s="85"/>
      <c r="N83" s="88"/>
      <c r="O83" s="86"/>
      <c r="P83" s="86"/>
      <c r="Q83" s="86"/>
      <c r="R83" s="86"/>
      <c r="S83" s="86"/>
      <c r="T83" s="86"/>
      <c r="U83" s="86"/>
      <c r="V83" s="86"/>
      <c r="W83" s="86"/>
      <c r="X83" s="86"/>
      <c r="Y83" s="86"/>
      <c r="Z83" s="86"/>
      <c r="AA83" s="86"/>
      <c r="AB83" s="86"/>
      <c r="AC83" s="86"/>
      <c r="AD83" s="86"/>
      <c r="AE83" s="87"/>
    </row>
    <row r="84" spans="1:31">
      <c r="A84" s="85"/>
      <c r="B84" s="85"/>
      <c r="C84" s="85"/>
      <c r="D84" s="85"/>
      <c r="E84" s="85"/>
      <c r="F84" s="85"/>
      <c r="G84" s="85"/>
      <c r="H84" s="85"/>
      <c r="N84" s="88"/>
      <c r="O84" s="86"/>
      <c r="P84" s="86"/>
      <c r="Q84" s="86"/>
      <c r="R84" s="86"/>
      <c r="S84" s="86"/>
      <c r="T84" s="86"/>
      <c r="U84" s="86"/>
      <c r="V84" s="86"/>
      <c r="W84" s="86"/>
      <c r="X84" s="86"/>
      <c r="Y84" s="86"/>
      <c r="Z84" s="86"/>
      <c r="AA84" s="86"/>
      <c r="AB84" s="86"/>
      <c r="AC84" s="86"/>
      <c r="AD84" s="86"/>
      <c r="AE84" s="87"/>
    </row>
    <row r="85" spans="1:31">
      <c r="A85" s="85"/>
      <c r="B85" s="85"/>
      <c r="C85" s="85"/>
      <c r="D85" s="85"/>
      <c r="E85" s="85"/>
      <c r="F85" s="85"/>
      <c r="G85" s="85"/>
      <c r="H85" s="85"/>
      <c r="N85" s="88"/>
      <c r="O85" s="86"/>
      <c r="P85" s="86"/>
      <c r="Q85" s="86"/>
      <c r="R85" s="86"/>
      <c r="S85" s="86"/>
      <c r="T85" s="86"/>
      <c r="U85" s="86"/>
      <c r="V85" s="86"/>
      <c r="W85" s="86"/>
      <c r="X85" s="86"/>
      <c r="Y85" s="86"/>
      <c r="Z85" s="86"/>
      <c r="AA85" s="86"/>
      <c r="AB85" s="86"/>
      <c r="AC85" s="86"/>
      <c r="AD85" s="86"/>
      <c r="AE85" s="87"/>
    </row>
    <row r="86" spans="1:31">
      <c r="A86" s="85"/>
      <c r="B86" s="85"/>
      <c r="C86" s="85"/>
      <c r="D86" s="85"/>
      <c r="E86" s="85"/>
      <c r="F86" s="85"/>
      <c r="G86" s="85"/>
      <c r="H86" s="85"/>
      <c r="N86" s="88"/>
      <c r="O86" s="86"/>
      <c r="P86" s="86"/>
      <c r="Q86" s="86"/>
      <c r="R86" s="86"/>
      <c r="S86" s="86"/>
      <c r="T86" s="86"/>
      <c r="U86" s="86"/>
      <c r="V86" s="86"/>
      <c r="W86" s="86"/>
      <c r="X86" s="86"/>
      <c r="Y86" s="86"/>
      <c r="Z86" s="86"/>
      <c r="AA86" s="86"/>
      <c r="AB86" s="86"/>
      <c r="AC86" s="86"/>
      <c r="AD86" s="86"/>
      <c r="AE86" s="87"/>
    </row>
    <row r="87" spans="1:31">
      <c r="A87" s="85"/>
      <c r="B87" s="85"/>
      <c r="C87" s="85"/>
      <c r="D87" s="85"/>
      <c r="E87" s="85"/>
      <c r="F87" s="85"/>
      <c r="G87" s="85"/>
      <c r="H87" s="85"/>
      <c r="N87" s="88"/>
      <c r="O87" s="86"/>
      <c r="P87" s="86"/>
      <c r="Q87" s="86"/>
      <c r="R87" s="86"/>
      <c r="S87" s="86"/>
      <c r="T87" s="86"/>
      <c r="U87" s="86"/>
      <c r="V87" s="86"/>
      <c r="W87" s="86"/>
      <c r="X87" s="86"/>
      <c r="Y87" s="86"/>
      <c r="Z87" s="86"/>
      <c r="AA87" s="86"/>
      <c r="AB87" s="86"/>
      <c r="AC87" s="86"/>
      <c r="AD87" s="86"/>
      <c r="AE87" s="87"/>
    </row>
    <row r="88" spans="1:31">
      <c r="A88" s="85"/>
      <c r="B88" s="85"/>
      <c r="C88" s="85"/>
      <c r="D88" s="85"/>
      <c r="E88" s="85"/>
      <c r="F88" s="85"/>
      <c r="G88" s="85"/>
      <c r="H88" s="85"/>
      <c r="N88" s="88"/>
      <c r="O88" s="86"/>
      <c r="P88" s="86"/>
      <c r="Q88" s="86"/>
      <c r="R88" s="86"/>
      <c r="S88" s="86"/>
      <c r="T88" s="86"/>
      <c r="U88" s="86"/>
      <c r="V88" s="86"/>
      <c r="W88" s="86"/>
      <c r="X88" s="86"/>
      <c r="Y88" s="86"/>
      <c r="Z88" s="86"/>
      <c r="AA88" s="86"/>
      <c r="AB88" s="86"/>
      <c r="AC88" s="86"/>
      <c r="AD88" s="86"/>
      <c r="AE88" s="87"/>
    </row>
    <row r="89" spans="1:31">
      <c r="A89" s="85"/>
      <c r="B89" s="85"/>
      <c r="C89" s="85"/>
      <c r="D89" s="85"/>
      <c r="E89" s="85"/>
      <c r="F89" s="85"/>
      <c r="G89" s="85"/>
      <c r="H89" s="85"/>
      <c r="N89" s="88"/>
      <c r="O89" s="86"/>
      <c r="P89" s="86"/>
      <c r="Q89" s="86"/>
      <c r="R89" s="86"/>
      <c r="S89" s="86"/>
      <c r="T89" s="86"/>
      <c r="U89" s="86"/>
      <c r="V89" s="86"/>
      <c r="W89" s="86"/>
      <c r="X89" s="86"/>
      <c r="Y89" s="86"/>
      <c r="Z89" s="86"/>
      <c r="AA89" s="86"/>
      <c r="AB89" s="86"/>
      <c r="AC89" s="86"/>
      <c r="AD89" s="86"/>
      <c r="AE89" s="87"/>
    </row>
    <row r="90" spans="1:31">
      <c r="A90" s="85"/>
      <c r="B90" s="85"/>
      <c r="C90" s="85"/>
      <c r="D90" s="85"/>
      <c r="E90" s="85"/>
      <c r="F90" s="85"/>
      <c r="G90" s="85"/>
      <c r="H90" s="85"/>
      <c r="N90" s="88"/>
      <c r="O90" s="86"/>
      <c r="P90" s="86"/>
      <c r="Q90" s="86"/>
      <c r="R90" s="86"/>
      <c r="S90" s="86"/>
      <c r="T90" s="86"/>
      <c r="U90" s="86"/>
      <c r="V90" s="86"/>
      <c r="W90" s="86"/>
      <c r="X90" s="86"/>
      <c r="Y90" s="86"/>
      <c r="Z90" s="86"/>
      <c r="AA90" s="86"/>
      <c r="AB90" s="86"/>
      <c r="AC90" s="86"/>
      <c r="AD90" s="86"/>
      <c r="AE90" s="87"/>
    </row>
    <row r="91" spans="1:31">
      <c r="A91" s="85"/>
      <c r="B91" s="85"/>
      <c r="C91" s="85"/>
      <c r="D91" s="85"/>
      <c r="E91" s="85"/>
      <c r="F91" s="85"/>
      <c r="G91" s="85"/>
      <c r="H91" s="85"/>
      <c r="N91" s="88"/>
      <c r="O91" s="86"/>
      <c r="P91" s="86"/>
      <c r="Q91" s="86"/>
      <c r="R91" s="86"/>
      <c r="S91" s="86"/>
      <c r="T91" s="86"/>
      <c r="U91" s="86"/>
      <c r="V91" s="86"/>
      <c r="W91" s="86"/>
      <c r="X91" s="86"/>
      <c r="Y91" s="86"/>
      <c r="Z91" s="86"/>
      <c r="AA91" s="86"/>
      <c r="AB91" s="86"/>
      <c r="AC91" s="86"/>
      <c r="AD91" s="86"/>
      <c r="AE91" s="87"/>
    </row>
    <row r="92" spans="1:31">
      <c r="A92" s="85"/>
      <c r="B92" s="85"/>
      <c r="C92" s="85"/>
      <c r="D92" s="85"/>
      <c r="E92" s="85"/>
      <c r="F92" s="85"/>
      <c r="G92" s="85"/>
      <c r="H92" s="85"/>
      <c r="N92" s="88"/>
      <c r="O92" s="86"/>
      <c r="P92" s="86"/>
      <c r="Q92" s="86"/>
      <c r="R92" s="86"/>
      <c r="S92" s="86"/>
      <c r="T92" s="86"/>
      <c r="U92" s="86"/>
      <c r="V92" s="86"/>
      <c r="W92" s="86"/>
      <c r="X92" s="86"/>
      <c r="Y92" s="86"/>
      <c r="Z92" s="86"/>
      <c r="AA92" s="86"/>
      <c r="AB92" s="86"/>
      <c r="AC92" s="86"/>
      <c r="AD92" s="86"/>
      <c r="AE92" s="87"/>
    </row>
    <row r="93" spans="1:31">
      <c r="A93" s="85"/>
      <c r="B93" s="85"/>
      <c r="C93" s="85"/>
      <c r="D93" s="85"/>
      <c r="E93" s="85"/>
      <c r="F93" s="85"/>
      <c r="G93" s="85"/>
      <c r="H93" s="85"/>
      <c r="N93" s="88"/>
      <c r="O93" s="86"/>
      <c r="P93" s="86"/>
      <c r="Q93" s="86"/>
      <c r="R93" s="86"/>
      <c r="S93" s="86"/>
      <c r="T93" s="86"/>
      <c r="U93" s="86"/>
      <c r="V93" s="86"/>
      <c r="W93" s="86"/>
      <c r="X93" s="86"/>
      <c r="Y93" s="86"/>
      <c r="Z93" s="86"/>
      <c r="AA93" s="86"/>
      <c r="AB93" s="86"/>
      <c r="AC93" s="86"/>
      <c r="AD93" s="86"/>
      <c r="AE93" s="87"/>
    </row>
    <row r="94" spans="1:31">
      <c r="A94" s="85"/>
      <c r="B94" s="85"/>
      <c r="C94" s="85"/>
      <c r="D94" s="85"/>
      <c r="E94" s="85"/>
      <c r="F94" s="85"/>
      <c r="G94" s="85"/>
      <c r="H94" s="85"/>
      <c r="N94" s="88"/>
      <c r="O94" s="86"/>
      <c r="P94" s="86"/>
      <c r="Q94" s="86"/>
      <c r="R94" s="86"/>
      <c r="S94" s="86"/>
      <c r="T94" s="86"/>
      <c r="U94" s="86"/>
      <c r="V94" s="86"/>
      <c r="W94" s="86"/>
      <c r="X94" s="86"/>
      <c r="Y94" s="86"/>
      <c r="Z94" s="86"/>
      <c r="AA94" s="86"/>
      <c r="AB94" s="86"/>
      <c r="AC94" s="86"/>
      <c r="AD94" s="86"/>
      <c r="AE94" s="87"/>
    </row>
    <row r="95" spans="1:31">
      <c r="A95" s="85"/>
      <c r="B95" s="85"/>
      <c r="C95" s="85"/>
      <c r="D95" s="85"/>
      <c r="E95" s="85"/>
      <c r="F95" s="85"/>
      <c r="G95" s="85"/>
      <c r="H95" s="85"/>
      <c r="N95" s="88"/>
      <c r="O95" s="86"/>
      <c r="P95" s="86"/>
      <c r="Q95" s="86"/>
      <c r="R95" s="86"/>
      <c r="S95" s="86"/>
      <c r="T95" s="86"/>
      <c r="U95" s="86"/>
      <c r="V95" s="86"/>
      <c r="W95" s="86"/>
      <c r="X95" s="86"/>
      <c r="Y95" s="86"/>
      <c r="Z95" s="86"/>
      <c r="AA95" s="86"/>
      <c r="AB95" s="86"/>
      <c r="AC95" s="86"/>
      <c r="AD95" s="86"/>
      <c r="AE95" s="87"/>
    </row>
    <row r="96" spans="1:31">
      <c r="A96" s="85"/>
      <c r="B96" s="85"/>
      <c r="C96" s="85"/>
      <c r="D96" s="85"/>
      <c r="E96" s="85"/>
      <c r="F96" s="85"/>
      <c r="G96" s="85"/>
      <c r="H96" s="85"/>
      <c r="N96" s="88"/>
      <c r="O96" s="86"/>
      <c r="P96" s="86"/>
      <c r="Q96" s="86"/>
      <c r="R96" s="86"/>
      <c r="S96" s="86"/>
      <c r="T96" s="86"/>
      <c r="U96" s="86"/>
      <c r="V96" s="86"/>
      <c r="W96" s="86"/>
      <c r="X96" s="86"/>
      <c r="Y96" s="86"/>
      <c r="Z96" s="86"/>
      <c r="AA96" s="86"/>
      <c r="AB96" s="86"/>
      <c r="AC96" s="86"/>
      <c r="AD96" s="86"/>
      <c r="AE96" s="87"/>
    </row>
    <row r="97" spans="1:31">
      <c r="A97" s="85"/>
      <c r="B97" s="85"/>
      <c r="C97" s="85"/>
      <c r="D97" s="85"/>
      <c r="E97" s="85"/>
      <c r="F97" s="85"/>
      <c r="G97" s="85"/>
      <c r="H97" s="85"/>
      <c r="N97" s="88"/>
      <c r="O97" s="86"/>
      <c r="P97" s="86"/>
      <c r="Q97" s="86"/>
      <c r="R97" s="86"/>
      <c r="S97" s="86"/>
      <c r="T97" s="86"/>
      <c r="U97" s="86"/>
      <c r="V97" s="86"/>
      <c r="W97" s="86"/>
      <c r="X97" s="86"/>
      <c r="Y97" s="86"/>
      <c r="Z97" s="86"/>
      <c r="AA97" s="86"/>
      <c r="AB97" s="86"/>
      <c r="AC97" s="86"/>
      <c r="AD97" s="86"/>
      <c r="AE97" s="87"/>
    </row>
    <row r="98" spans="1:31">
      <c r="A98" s="85"/>
      <c r="B98" s="85"/>
      <c r="C98" s="85"/>
      <c r="D98" s="85"/>
      <c r="E98" s="85"/>
      <c r="F98" s="85"/>
      <c r="G98" s="85"/>
      <c r="H98" s="85"/>
      <c r="N98" s="88"/>
      <c r="O98" s="86"/>
      <c r="P98" s="86"/>
      <c r="Q98" s="86"/>
      <c r="R98" s="86"/>
      <c r="S98" s="86"/>
      <c r="T98" s="86"/>
      <c r="U98" s="86"/>
      <c r="V98" s="86"/>
      <c r="W98" s="86"/>
      <c r="X98" s="86"/>
      <c r="Y98" s="86"/>
      <c r="Z98" s="86"/>
      <c r="AA98" s="86"/>
      <c r="AB98" s="86"/>
      <c r="AC98" s="86"/>
      <c r="AD98" s="86"/>
      <c r="AE98" s="87"/>
    </row>
    <row r="99" spans="1:31">
      <c r="A99" s="85"/>
      <c r="B99" s="85"/>
      <c r="C99" s="85"/>
      <c r="D99" s="85"/>
      <c r="E99" s="85"/>
      <c r="F99" s="85"/>
      <c r="G99" s="85"/>
      <c r="H99" s="85"/>
      <c r="N99" s="88"/>
      <c r="O99" s="86"/>
      <c r="P99" s="86"/>
      <c r="Q99" s="86"/>
      <c r="R99" s="86"/>
      <c r="S99" s="86"/>
      <c r="T99" s="86"/>
      <c r="U99" s="86"/>
      <c r="V99" s="86"/>
      <c r="W99" s="86"/>
      <c r="X99" s="86"/>
      <c r="Y99" s="86"/>
      <c r="Z99" s="86"/>
      <c r="AA99" s="86"/>
      <c r="AB99" s="86"/>
      <c r="AC99" s="86"/>
      <c r="AD99" s="86"/>
      <c r="AE99" s="87"/>
    </row>
    <row r="100" spans="1:31">
      <c r="A100" s="85"/>
      <c r="B100" s="85"/>
      <c r="C100" s="85"/>
      <c r="D100" s="85"/>
      <c r="E100" s="85"/>
      <c r="F100" s="85"/>
      <c r="G100" s="85"/>
      <c r="H100" s="85"/>
      <c r="N100" s="88"/>
      <c r="O100" s="86"/>
      <c r="P100" s="86"/>
      <c r="Q100" s="86"/>
      <c r="R100" s="86"/>
      <c r="S100" s="86"/>
      <c r="T100" s="86"/>
      <c r="U100" s="86"/>
      <c r="V100" s="86"/>
      <c r="W100" s="86"/>
      <c r="X100" s="86"/>
      <c r="Y100" s="86"/>
      <c r="Z100" s="86"/>
      <c r="AA100" s="86"/>
      <c r="AB100" s="86"/>
      <c r="AC100" s="86"/>
      <c r="AD100" s="86"/>
      <c r="AE100" s="87"/>
    </row>
    <row r="101" spans="1:31">
      <c r="A101" s="85"/>
      <c r="B101" s="85"/>
      <c r="C101" s="85"/>
      <c r="D101" s="85"/>
      <c r="E101" s="85"/>
      <c r="F101" s="85"/>
      <c r="G101" s="85"/>
      <c r="H101" s="85"/>
      <c r="N101" s="88"/>
      <c r="O101" s="86"/>
      <c r="P101" s="86"/>
      <c r="Q101" s="86"/>
      <c r="R101" s="86"/>
      <c r="S101" s="86"/>
      <c r="T101" s="86"/>
      <c r="U101" s="86"/>
      <c r="V101" s="86"/>
      <c r="W101" s="86"/>
      <c r="X101" s="86"/>
      <c r="Y101" s="86"/>
      <c r="Z101" s="86"/>
      <c r="AA101" s="86"/>
      <c r="AB101" s="86"/>
      <c r="AC101" s="86"/>
      <c r="AD101" s="86"/>
      <c r="AE101" s="87"/>
    </row>
    <row r="102" spans="1:31">
      <c r="A102" s="85"/>
      <c r="B102" s="85"/>
      <c r="C102" s="85"/>
      <c r="D102" s="85"/>
      <c r="E102" s="85"/>
      <c r="F102" s="85"/>
      <c r="G102" s="85"/>
      <c r="H102" s="85"/>
      <c r="N102" s="88"/>
      <c r="O102" s="86"/>
      <c r="P102" s="86"/>
      <c r="Q102" s="86"/>
      <c r="R102" s="86"/>
      <c r="S102" s="86"/>
      <c r="T102" s="86"/>
      <c r="U102" s="86"/>
      <c r="V102" s="86"/>
      <c r="W102" s="86"/>
      <c r="X102" s="86"/>
      <c r="Y102" s="86"/>
      <c r="Z102" s="86"/>
      <c r="AA102" s="86"/>
      <c r="AB102" s="86"/>
      <c r="AC102" s="86"/>
      <c r="AD102" s="86"/>
      <c r="AE102" s="87"/>
    </row>
    <row r="103" spans="1:31">
      <c r="A103" s="85"/>
      <c r="B103" s="85"/>
      <c r="C103" s="85"/>
      <c r="D103" s="85"/>
      <c r="E103" s="85"/>
      <c r="F103" s="85"/>
      <c r="G103" s="85"/>
      <c r="H103" s="85"/>
      <c r="N103" s="88"/>
      <c r="O103" s="86"/>
      <c r="P103" s="86"/>
      <c r="Q103" s="86"/>
      <c r="R103" s="86"/>
      <c r="S103" s="86"/>
      <c r="T103" s="86"/>
      <c r="U103" s="86"/>
      <c r="V103" s="86"/>
      <c r="W103" s="86"/>
      <c r="X103" s="86"/>
      <c r="Y103" s="86"/>
      <c r="Z103" s="86"/>
      <c r="AA103" s="86"/>
      <c r="AB103" s="86"/>
      <c r="AC103" s="86"/>
      <c r="AD103" s="86"/>
      <c r="AE103" s="8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a 1 l U U e n 8 W i q m A A A A + A A A A B I A H A B D b 2 5 m a W c v U G F j a 2 F n Z S 5 4 b W w g o h g A K K A U A A A A A A A A A A A A A A A A A A A A A A A A A A A A h Y 8 x D o I w G E a v Q r r T F s R A y E 8 Z X C U x I R r X p l R o h G J o s d z N w S N 5 B U k U d X P 8 X t 7 w v s f t D v n U t d 5 V D k b 1 O k M B p s i T W v S V 0 n W G R n v y E 5 Q z 2 H F x 5 r X 0 Z l m b d D J V h h p r L y k h z j n s V r g f a h J S G p B j s S 1 F I z u O P r L 6 L / t K G 8 u 1 k I j B 4 R X D Q h w n e B 1 H F E d J A G T B U C j 9 V c K 5 G F M g P x A 2 Y 2 v H Q T K p / X 0 J Z J l A 3 i / Y E 1 B L A w Q U A A I A C A B r W V R 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1 l U U S i K R 7 g O A A A A E Q A A A B M A H A B G b 3 J t d W x h c y 9 T Z W N 0 a W 9 u M S 5 t I K I Y A C i g F A A A A A A A A A A A A A A A A A A A A A A A A A A A A C t O T S 7 J z M 9 T C I b Q h t Y A U E s B A i 0 A F A A C A A g A a 1 l U U e n 8 W i q m A A A A + A A A A B I A A A A A A A A A A A A A A A A A A A A A A E N v b m Z p Z y 9 Q Y W N r Y W d l L n h t b F B L A Q I t A B Q A A g A I A G t Z V F E P y u m r p A A A A O k A A A A T A A A A A A A A A A A A A A A A A P I A A A B b Q 2 9 u d G V u d F 9 U e X B l c 1 0 u e G 1 s U E s B A i 0 A F A A C A A g A a 1 l U U S 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B H J u 4 4 O 1 l J N r W p X T P E E t L g A A A A A A g A A A A A A E G Y A A A A B A A A g A A A A y H 4 U 6 B + V 5 E v S D T B 6 e l N C O 6 i C e m r t H U 3 n V i H j b t g 5 A Z U A A A A A D o A A A A A C A A A g A A A A d J i C X b 7 T k P g l 2 + 1 i Z o M 2 R y F K 3 c v x D R e q O e f Z V 0 6 U / / x Q A A A A C b D P k j 4 X O B P + 0 h P v q S y S 7 U X 1 m 2 m p x 6 B O t 3 c b F W 6 v X d C e W 3 w v I B b p 1 g K 4 p 3 I 7 9 u z G P x f S I g q C 2 c m 9 a b N S e W r s h T S Z v 6 0 L e Q Z f E o e Q 4 s x 2 H W V A A A A A r r 4 V h j M Z J b F Z Y f F d U e u u + r w + 7 o 1 o f H 3 w E p t p Q b 0 L U p B t P V T n b h 3 w 4 6 0 t x N J 7 a D j B z 1 L e + X j 7 R z P Z + q 7 Z q H r d I w = = < / D a t a M a s h u p > 
</file>

<file path=customXml/itemProps1.xml><?xml version="1.0" encoding="utf-8"?>
<ds:datastoreItem xmlns:ds="http://schemas.openxmlformats.org/officeDocument/2006/customXml" ds:itemID="{1D492B15-A863-42BD-9052-ED5EA154DC74}"/>
</file>

<file path=docProps/app.xml><?xml version="1.0" encoding="utf-8"?>
<Properties xmlns="http://schemas.openxmlformats.org/officeDocument/2006/extended-properties" xmlns:vt="http://schemas.openxmlformats.org/officeDocument/2006/docPropsVTypes">
  <Application>Microsoft Excel Online</Application>
  <Manager/>
  <Company>AfCI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PE-QMS Comment:</dc:creator>
  <cp:keywords/>
  <dc:description/>
  <cp:lastModifiedBy>Chuck Mitchell</cp:lastModifiedBy>
  <cp:revision/>
  <dcterms:created xsi:type="dcterms:W3CDTF">1999-07-23T09:08:03Z</dcterms:created>
  <dcterms:modified xsi:type="dcterms:W3CDTF">2021-11-10T11:43:17Z</dcterms:modified>
  <cp:category/>
  <cp:contentStatus/>
</cp:coreProperties>
</file>