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OFT TOOLS 2021/"/>
    </mc:Choice>
  </mc:AlternateContent>
  <xr:revisionPtr revIDLastSave="14325" documentId="8_{92F7E59E-222F-42CD-B455-BDA18D9F3569}" xr6:coauthVersionLast="47" xr6:coauthVersionMax="47" xr10:uidLastSave="{DF9CE97D-2DBD-49E6-A297-A01C21CD4BAB}"/>
  <bookViews>
    <workbookView xWindow="-120" yWindow="-120" windowWidth="24240" windowHeight="13140" tabRatio="730" xr2:uid="{00000000-000D-0000-FFFF-FFFF00000000}"/>
  </bookViews>
  <sheets>
    <sheet name="Title" sheetId="21" r:id="rId1"/>
    <sheet name="Instructions" sheetId="29" r:id="rId2"/>
    <sheet name="Analysis" sheetId="26" r:id="rId3"/>
    <sheet name="Trends" sheetId="33" r:id="rId4"/>
    <sheet name="SimplePlan" sheetId="30" r:id="rId5"/>
    <sheet name="SurveyData" sheetId="2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7" i="26" l="1"/>
  <c r="N1007" i="26"/>
  <c r="M1007" i="26"/>
  <c r="L1007" i="26"/>
  <c r="K1007" i="26"/>
  <c r="J1007" i="26"/>
  <c r="I1007" i="26"/>
  <c r="H1007" i="26"/>
  <c r="O1007" i="26" s="1"/>
  <c r="G1007" i="26"/>
  <c r="F1007" i="26"/>
  <c r="E1007" i="26"/>
  <c r="D1007" i="26"/>
  <c r="C1007" i="26"/>
  <c r="P1006" i="26"/>
  <c r="N1006" i="26"/>
  <c r="M1006" i="26"/>
  <c r="L1006" i="26"/>
  <c r="K1006" i="26"/>
  <c r="J1006" i="26"/>
  <c r="I1006" i="26"/>
  <c r="H1006" i="26"/>
  <c r="O1006" i="26" s="1"/>
  <c r="G1006" i="26"/>
  <c r="F1006" i="26"/>
  <c r="E1006" i="26"/>
  <c r="D1006" i="26"/>
  <c r="C1006" i="26"/>
  <c r="P1005" i="26"/>
  <c r="N1005" i="26"/>
  <c r="M1005" i="26"/>
  <c r="L1005" i="26"/>
  <c r="K1005" i="26"/>
  <c r="O1005" i="26" s="1"/>
  <c r="J1005" i="26"/>
  <c r="I1005" i="26"/>
  <c r="H1005" i="26"/>
  <c r="G1005" i="26"/>
  <c r="F1005" i="26"/>
  <c r="E1005" i="26"/>
  <c r="D1005" i="26"/>
  <c r="C1005" i="26"/>
  <c r="P1004" i="26"/>
  <c r="N1004" i="26"/>
  <c r="M1004" i="26"/>
  <c r="L1004" i="26"/>
  <c r="K1004" i="26"/>
  <c r="J1004" i="26"/>
  <c r="I1004" i="26"/>
  <c r="O1004" i="26" s="1"/>
  <c r="H1004" i="26"/>
  <c r="G1004" i="26"/>
  <c r="F1004" i="26"/>
  <c r="E1004" i="26"/>
  <c r="D1004" i="26"/>
  <c r="C1004" i="26"/>
  <c r="P1003" i="26"/>
  <c r="N1003" i="26"/>
  <c r="M1003" i="26"/>
  <c r="L1003" i="26"/>
  <c r="K1003" i="26"/>
  <c r="O1003" i="26" s="1"/>
  <c r="J1003" i="26"/>
  <c r="I1003" i="26"/>
  <c r="H1003" i="26"/>
  <c r="G1003" i="26"/>
  <c r="F1003" i="26"/>
  <c r="E1003" i="26"/>
  <c r="D1003" i="26"/>
  <c r="C1003" i="26"/>
  <c r="P1002" i="26"/>
  <c r="N1002" i="26"/>
  <c r="M1002" i="26"/>
  <c r="L1002" i="26"/>
  <c r="K1002" i="26"/>
  <c r="J1002" i="26"/>
  <c r="I1002" i="26"/>
  <c r="O1002" i="26" s="1"/>
  <c r="H1002" i="26"/>
  <c r="G1002" i="26"/>
  <c r="F1002" i="26"/>
  <c r="E1002" i="26"/>
  <c r="D1002" i="26"/>
  <c r="C1002" i="26"/>
  <c r="P1001" i="26"/>
  <c r="N1001" i="26"/>
  <c r="M1001" i="26"/>
  <c r="L1001" i="26"/>
  <c r="K1001" i="26"/>
  <c r="O1001" i="26" s="1"/>
  <c r="J1001" i="26"/>
  <c r="I1001" i="26"/>
  <c r="H1001" i="26"/>
  <c r="G1001" i="26"/>
  <c r="F1001" i="26"/>
  <c r="E1001" i="26"/>
  <c r="D1001" i="26"/>
  <c r="C1001" i="26"/>
  <c r="P1000" i="26"/>
  <c r="N1000" i="26"/>
  <c r="M1000" i="26"/>
  <c r="L1000" i="26"/>
  <c r="K1000" i="26"/>
  <c r="J1000" i="26"/>
  <c r="I1000" i="26"/>
  <c r="O1000" i="26" s="1"/>
  <c r="H1000" i="26"/>
  <c r="G1000" i="26"/>
  <c r="F1000" i="26"/>
  <c r="E1000" i="26"/>
  <c r="D1000" i="26"/>
  <c r="C1000" i="26"/>
  <c r="P999" i="26"/>
  <c r="N999" i="26"/>
  <c r="M999" i="26"/>
  <c r="L999" i="26"/>
  <c r="K999" i="26"/>
  <c r="O999" i="26" s="1"/>
  <c r="J999" i="26"/>
  <c r="I999" i="26"/>
  <c r="H999" i="26"/>
  <c r="G999" i="26"/>
  <c r="F999" i="26"/>
  <c r="E999" i="26"/>
  <c r="D999" i="26"/>
  <c r="C999" i="26"/>
  <c r="P998" i="26"/>
  <c r="N998" i="26"/>
  <c r="M998" i="26"/>
  <c r="L998" i="26"/>
  <c r="K998" i="26"/>
  <c r="J998" i="26"/>
  <c r="I998" i="26"/>
  <c r="O998" i="26" s="1"/>
  <c r="H998" i="26"/>
  <c r="G998" i="26"/>
  <c r="F998" i="26"/>
  <c r="E998" i="26"/>
  <c r="D998" i="26"/>
  <c r="C998" i="26"/>
  <c r="P997" i="26"/>
  <c r="N997" i="26"/>
  <c r="M997" i="26"/>
  <c r="L997" i="26"/>
  <c r="K997" i="26"/>
  <c r="O997" i="26" s="1"/>
  <c r="J997" i="26"/>
  <c r="I997" i="26"/>
  <c r="H997" i="26"/>
  <c r="G997" i="26"/>
  <c r="F997" i="26"/>
  <c r="E997" i="26"/>
  <c r="D997" i="26"/>
  <c r="C997" i="26"/>
  <c r="P996" i="26"/>
  <c r="N996" i="26"/>
  <c r="M996" i="26"/>
  <c r="L996" i="26"/>
  <c r="K996" i="26"/>
  <c r="J996" i="26"/>
  <c r="I996" i="26"/>
  <c r="O996" i="26" s="1"/>
  <c r="H996" i="26"/>
  <c r="G996" i="26"/>
  <c r="F996" i="26"/>
  <c r="E996" i="26"/>
  <c r="D996" i="26"/>
  <c r="C996" i="26"/>
  <c r="P995" i="26"/>
  <c r="N995" i="26"/>
  <c r="M995" i="26"/>
  <c r="L995" i="26"/>
  <c r="K995" i="26"/>
  <c r="O995" i="26" s="1"/>
  <c r="J995" i="26"/>
  <c r="I995" i="26"/>
  <c r="H995" i="26"/>
  <c r="G995" i="26"/>
  <c r="F995" i="26"/>
  <c r="E995" i="26"/>
  <c r="D995" i="26"/>
  <c r="C995" i="26"/>
  <c r="P994" i="26"/>
  <c r="N994" i="26"/>
  <c r="M994" i="26"/>
  <c r="L994" i="26"/>
  <c r="K994" i="26"/>
  <c r="J994" i="26"/>
  <c r="I994" i="26"/>
  <c r="O994" i="26" s="1"/>
  <c r="H994" i="26"/>
  <c r="G994" i="26"/>
  <c r="F994" i="26"/>
  <c r="E994" i="26"/>
  <c r="D994" i="26"/>
  <c r="C994" i="26"/>
  <c r="P993" i="26"/>
  <c r="N993" i="26"/>
  <c r="M993" i="26"/>
  <c r="L993" i="26"/>
  <c r="K993" i="26"/>
  <c r="O993" i="26" s="1"/>
  <c r="J993" i="26"/>
  <c r="I993" i="26"/>
  <c r="H993" i="26"/>
  <c r="G993" i="26"/>
  <c r="F993" i="26"/>
  <c r="E993" i="26"/>
  <c r="D993" i="26"/>
  <c r="C993" i="26"/>
  <c r="P992" i="26"/>
  <c r="N992" i="26"/>
  <c r="M992" i="26"/>
  <c r="L992" i="26"/>
  <c r="K992" i="26"/>
  <c r="J992" i="26"/>
  <c r="I992" i="26"/>
  <c r="O992" i="26" s="1"/>
  <c r="H992" i="26"/>
  <c r="G992" i="26"/>
  <c r="F992" i="26"/>
  <c r="E992" i="26"/>
  <c r="D992" i="26"/>
  <c r="C992" i="26"/>
  <c r="P991" i="26"/>
  <c r="N991" i="26"/>
  <c r="M991" i="26"/>
  <c r="L991" i="26"/>
  <c r="K991" i="26"/>
  <c r="O991" i="26" s="1"/>
  <c r="J991" i="26"/>
  <c r="I991" i="26"/>
  <c r="H991" i="26"/>
  <c r="G991" i="26"/>
  <c r="F991" i="26"/>
  <c r="E991" i="26"/>
  <c r="D991" i="26"/>
  <c r="C991" i="26"/>
  <c r="P990" i="26"/>
  <c r="N990" i="26"/>
  <c r="M990" i="26"/>
  <c r="L990" i="26"/>
  <c r="K990" i="26"/>
  <c r="J990" i="26"/>
  <c r="I990" i="26"/>
  <c r="O990" i="26" s="1"/>
  <c r="H990" i="26"/>
  <c r="G990" i="26"/>
  <c r="F990" i="26"/>
  <c r="E990" i="26"/>
  <c r="D990" i="26"/>
  <c r="C990" i="26"/>
  <c r="P989" i="26"/>
  <c r="N989" i="26"/>
  <c r="M989" i="26"/>
  <c r="L989" i="26"/>
  <c r="K989" i="26"/>
  <c r="O989" i="26" s="1"/>
  <c r="J989" i="26"/>
  <c r="I989" i="26"/>
  <c r="H989" i="26"/>
  <c r="G989" i="26"/>
  <c r="F989" i="26"/>
  <c r="E989" i="26"/>
  <c r="D989" i="26"/>
  <c r="C989" i="26"/>
  <c r="P988" i="26"/>
  <c r="N988" i="26"/>
  <c r="M988" i="26"/>
  <c r="L988" i="26"/>
  <c r="K988" i="26"/>
  <c r="J988" i="26"/>
  <c r="I988" i="26"/>
  <c r="O988" i="26" s="1"/>
  <c r="H988" i="26"/>
  <c r="G988" i="26"/>
  <c r="F988" i="26"/>
  <c r="E988" i="26"/>
  <c r="D988" i="26"/>
  <c r="C988" i="26"/>
  <c r="P987" i="26"/>
  <c r="N987" i="26"/>
  <c r="M987" i="26"/>
  <c r="L987" i="26"/>
  <c r="K987" i="26"/>
  <c r="O987" i="26" s="1"/>
  <c r="J987" i="26"/>
  <c r="I987" i="26"/>
  <c r="H987" i="26"/>
  <c r="G987" i="26"/>
  <c r="F987" i="26"/>
  <c r="E987" i="26"/>
  <c r="D987" i="26"/>
  <c r="C987" i="26"/>
  <c r="P986" i="26"/>
  <c r="N986" i="26"/>
  <c r="M986" i="26"/>
  <c r="L986" i="26"/>
  <c r="K986" i="26"/>
  <c r="J986" i="26"/>
  <c r="I986" i="26"/>
  <c r="O986" i="26" s="1"/>
  <c r="H986" i="26"/>
  <c r="G986" i="26"/>
  <c r="F986" i="26"/>
  <c r="E986" i="26"/>
  <c r="D986" i="26"/>
  <c r="C986" i="26"/>
  <c r="P985" i="26"/>
  <c r="N985" i="26"/>
  <c r="M985" i="26"/>
  <c r="L985" i="26"/>
  <c r="K985" i="26"/>
  <c r="O985" i="26" s="1"/>
  <c r="J985" i="26"/>
  <c r="I985" i="26"/>
  <c r="H985" i="26"/>
  <c r="G985" i="26"/>
  <c r="F985" i="26"/>
  <c r="E985" i="26"/>
  <c r="D985" i="26"/>
  <c r="C985" i="26"/>
  <c r="P984" i="26"/>
  <c r="N984" i="26"/>
  <c r="M984" i="26"/>
  <c r="L984" i="26"/>
  <c r="K984" i="26"/>
  <c r="J984" i="26"/>
  <c r="I984" i="26"/>
  <c r="O984" i="26" s="1"/>
  <c r="H984" i="26"/>
  <c r="G984" i="26"/>
  <c r="F984" i="26"/>
  <c r="E984" i="26"/>
  <c r="D984" i="26"/>
  <c r="C984" i="26"/>
  <c r="P983" i="26"/>
  <c r="N983" i="26"/>
  <c r="M983" i="26"/>
  <c r="L983" i="26"/>
  <c r="K983" i="26"/>
  <c r="O983" i="26" s="1"/>
  <c r="J983" i="26"/>
  <c r="I983" i="26"/>
  <c r="H983" i="26"/>
  <c r="G983" i="26"/>
  <c r="F983" i="26"/>
  <c r="E983" i="26"/>
  <c r="D983" i="26"/>
  <c r="C983" i="26"/>
  <c r="P982" i="26"/>
  <c r="N982" i="26"/>
  <c r="M982" i="26"/>
  <c r="L982" i="26"/>
  <c r="K982" i="26"/>
  <c r="J982" i="26"/>
  <c r="I982" i="26"/>
  <c r="O982" i="26" s="1"/>
  <c r="H982" i="26"/>
  <c r="G982" i="26"/>
  <c r="F982" i="26"/>
  <c r="E982" i="26"/>
  <c r="D982" i="26"/>
  <c r="C982" i="26"/>
  <c r="P981" i="26"/>
  <c r="N981" i="26"/>
  <c r="M981" i="26"/>
  <c r="L981" i="26"/>
  <c r="K981" i="26"/>
  <c r="O981" i="26" s="1"/>
  <c r="J981" i="26"/>
  <c r="I981" i="26"/>
  <c r="H981" i="26"/>
  <c r="G981" i="26"/>
  <c r="F981" i="26"/>
  <c r="E981" i="26"/>
  <c r="D981" i="26"/>
  <c r="C981" i="26"/>
  <c r="P980" i="26"/>
  <c r="N980" i="26"/>
  <c r="M980" i="26"/>
  <c r="L980" i="26"/>
  <c r="K980" i="26"/>
  <c r="J980" i="26"/>
  <c r="I980" i="26"/>
  <c r="O980" i="26" s="1"/>
  <c r="H980" i="26"/>
  <c r="G980" i="26"/>
  <c r="F980" i="26"/>
  <c r="E980" i="26"/>
  <c r="D980" i="26"/>
  <c r="C980" i="26"/>
  <c r="P979" i="26"/>
  <c r="N979" i="26"/>
  <c r="M979" i="26"/>
  <c r="L979" i="26"/>
  <c r="K979" i="26"/>
  <c r="O979" i="26" s="1"/>
  <c r="J979" i="26"/>
  <c r="I979" i="26"/>
  <c r="H979" i="26"/>
  <c r="G979" i="26"/>
  <c r="F979" i="26"/>
  <c r="E979" i="26"/>
  <c r="D979" i="26"/>
  <c r="C979" i="26"/>
  <c r="P978" i="26"/>
  <c r="N978" i="26"/>
  <c r="M978" i="26"/>
  <c r="L978" i="26"/>
  <c r="K978" i="26"/>
  <c r="J978" i="26"/>
  <c r="I978" i="26"/>
  <c r="O978" i="26" s="1"/>
  <c r="H978" i="26"/>
  <c r="G978" i="26"/>
  <c r="F978" i="26"/>
  <c r="E978" i="26"/>
  <c r="D978" i="26"/>
  <c r="C978" i="26"/>
  <c r="P977" i="26"/>
  <c r="N977" i="26"/>
  <c r="M977" i="26"/>
  <c r="L977" i="26"/>
  <c r="K977" i="26"/>
  <c r="O977" i="26" s="1"/>
  <c r="J977" i="26"/>
  <c r="I977" i="26"/>
  <c r="H977" i="26"/>
  <c r="G977" i="26"/>
  <c r="F977" i="26"/>
  <c r="E977" i="26"/>
  <c r="D977" i="26"/>
  <c r="C977" i="26"/>
  <c r="P976" i="26"/>
  <c r="N976" i="26"/>
  <c r="M976" i="26"/>
  <c r="L976" i="26"/>
  <c r="K976" i="26"/>
  <c r="J976" i="26"/>
  <c r="I976" i="26"/>
  <c r="O976" i="26" s="1"/>
  <c r="H976" i="26"/>
  <c r="G976" i="26"/>
  <c r="F976" i="26"/>
  <c r="E976" i="26"/>
  <c r="D976" i="26"/>
  <c r="C976" i="26"/>
  <c r="P975" i="26"/>
  <c r="N975" i="26"/>
  <c r="M975" i="26"/>
  <c r="L975" i="26"/>
  <c r="K975" i="26"/>
  <c r="O975" i="26" s="1"/>
  <c r="J975" i="26"/>
  <c r="I975" i="26"/>
  <c r="H975" i="26"/>
  <c r="G975" i="26"/>
  <c r="F975" i="26"/>
  <c r="E975" i="26"/>
  <c r="D975" i="26"/>
  <c r="C975" i="26"/>
  <c r="P974" i="26"/>
  <c r="N974" i="26"/>
  <c r="M974" i="26"/>
  <c r="L974" i="26"/>
  <c r="K974" i="26"/>
  <c r="J974" i="26"/>
  <c r="I974" i="26"/>
  <c r="O974" i="26" s="1"/>
  <c r="H974" i="26"/>
  <c r="G974" i="26"/>
  <c r="F974" i="26"/>
  <c r="E974" i="26"/>
  <c r="D974" i="26"/>
  <c r="C974" i="26"/>
  <c r="P973" i="26"/>
  <c r="N973" i="26"/>
  <c r="M973" i="26"/>
  <c r="L973" i="26"/>
  <c r="K973" i="26"/>
  <c r="O973" i="26" s="1"/>
  <c r="J973" i="26"/>
  <c r="I973" i="26"/>
  <c r="H973" i="26"/>
  <c r="G973" i="26"/>
  <c r="F973" i="26"/>
  <c r="E973" i="26"/>
  <c r="D973" i="26"/>
  <c r="C973" i="26"/>
  <c r="P972" i="26"/>
  <c r="N972" i="26"/>
  <c r="M972" i="26"/>
  <c r="L972" i="26"/>
  <c r="K972" i="26"/>
  <c r="J972" i="26"/>
  <c r="I972" i="26"/>
  <c r="O972" i="26" s="1"/>
  <c r="H972" i="26"/>
  <c r="G972" i="26"/>
  <c r="F972" i="26"/>
  <c r="E972" i="26"/>
  <c r="D972" i="26"/>
  <c r="C972" i="26"/>
  <c r="P971" i="26"/>
  <c r="N971" i="26"/>
  <c r="M971" i="26"/>
  <c r="L971" i="26"/>
  <c r="K971" i="26"/>
  <c r="O971" i="26" s="1"/>
  <c r="J971" i="26"/>
  <c r="I971" i="26"/>
  <c r="H971" i="26"/>
  <c r="G971" i="26"/>
  <c r="F971" i="26"/>
  <c r="E971" i="26"/>
  <c r="D971" i="26"/>
  <c r="C971" i="26"/>
  <c r="P970" i="26"/>
  <c r="N970" i="26"/>
  <c r="M970" i="26"/>
  <c r="L970" i="26"/>
  <c r="K970" i="26"/>
  <c r="J970" i="26"/>
  <c r="I970" i="26"/>
  <c r="O970" i="26" s="1"/>
  <c r="H970" i="26"/>
  <c r="G970" i="26"/>
  <c r="F970" i="26"/>
  <c r="E970" i="26"/>
  <c r="D970" i="26"/>
  <c r="C970" i="26"/>
  <c r="P969" i="26"/>
  <c r="N969" i="26"/>
  <c r="M969" i="26"/>
  <c r="L969" i="26"/>
  <c r="K969" i="26"/>
  <c r="O969" i="26" s="1"/>
  <c r="J969" i="26"/>
  <c r="I969" i="26"/>
  <c r="H969" i="26"/>
  <c r="G969" i="26"/>
  <c r="F969" i="26"/>
  <c r="E969" i="26"/>
  <c r="D969" i="26"/>
  <c r="C969" i="26"/>
  <c r="P968" i="26"/>
  <c r="N968" i="26"/>
  <c r="M968" i="26"/>
  <c r="L968" i="26"/>
  <c r="K968" i="26"/>
  <c r="J968" i="26"/>
  <c r="I968" i="26"/>
  <c r="O968" i="26" s="1"/>
  <c r="H968" i="26"/>
  <c r="G968" i="26"/>
  <c r="F968" i="26"/>
  <c r="E968" i="26"/>
  <c r="D968" i="26"/>
  <c r="C968" i="26"/>
  <c r="P967" i="26"/>
  <c r="N967" i="26"/>
  <c r="M967" i="26"/>
  <c r="L967" i="26"/>
  <c r="K967" i="26"/>
  <c r="O967" i="26" s="1"/>
  <c r="J967" i="26"/>
  <c r="I967" i="26"/>
  <c r="H967" i="26"/>
  <c r="G967" i="26"/>
  <c r="F967" i="26"/>
  <c r="E967" i="26"/>
  <c r="D967" i="26"/>
  <c r="C967" i="26"/>
  <c r="P966" i="26"/>
  <c r="N966" i="26"/>
  <c r="M966" i="26"/>
  <c r="L966" i="26"/>
  <c r="K966" i="26"/>
  <c r="J966" i="26"/>
  <c r="I966" i="26"/>
  <c r="O966" i="26" s="1"/>
  <c r="H966" i="26"/>
  <c r="G966" i="26"/>
  <c r="F966" i="26"/>
  <c r="E966" i="26"/>
  <c r="D966" i="26"/>
  <c r="C966" i="26"/>
  <c r="P965" i="26"/>
  <c r="N965" i="26"/>
  <c r="M965" i="26"/>
  <c r="L965" i="26"/>
  <c r="K965" i="26"/>
  <c r="O965" i="26" s="1"/>
  <c r="J965" i="26"/>
  <c r="I965" i="26"/>
  <c r="H965" i="26"/>
  <c r="G965" i="26"/>
  <c r="F965" i="26"/>
  <c r="E965" i="26"/>
  <c r="D965" i="26"/>
  <c r="C965" i="26"/>
  <c r="P964" i="26"/>
  <c r="N964" i="26"/>
  <c r="M964" i="26"/>
  <c r="L964" i="26"/>
  <c r="K964" i="26"/>
  <c r="J964" i="26"/>
  <c r="I964" i="26"/>
  <c r="O964" i="26" s="1"/>
  <c r="H964" i="26"/>
  <c r="G964" i="26"/>
  <c r="F964" i="26"/>
  <c r="E964" i="26"/>
  <c r="D964" i="26"/>
  <c r="C964" i="26"/>
  <c r="P963" i="26"/>
  <c r="N963" i="26"/>
  <c r="M963" i="26"/>
  <c r="L963" i="26"/>
  <c r="K963" i="26"/>
  <c r="O963" i="26" s="1"/>
  <c r="J963" i="26"/>
  <c r="I963" i="26"/>
  <c r="H963" i="26"/>
  <c r="G963" i="26"/>
  <c r="F963" i="26"/>
  <c r="E963" i="26"/>
  <c r="D963" i="26"/>
  <c r="C963" i="26"/>
  <c r="P962" i="26"/>
  <c r="N962" i="26"/>
  <c r="M962" i="26"/>
  <c r="L962" i="26"/>
  <c r="K962" i="26"/>
  <c r="J962" i="26"/>
  <c r="I962" i="26"/>
  <c r="O962" i="26" s="1"/>
  <c r="H962" i="26"/>
  <c r="G962" i="26"/>
  <c r="F962" i="26"/>
  <c r="E962" i="26"/>
  <c r="D962" i="26"/>
  <c r="C962" i="26"/>
  <c r="P961" i="26"/>
  <c r="N961" i="26"/>
  <c r="M961" i="26"/>
  <c r="L961" i="26"/>
  <c r="K961" i="26"/>
  <c r="O961" i="26" s="1"/>
  <c r="J961" i="26"/>
  <c r="I961" i="26"/>
  <c r="H961" i="26"/>
  <c r="G961" i="26"/>
  <c r="F961" i="26"/>
  <c r="E961" i="26"/>
  <c r="D961" i="26"/>
  <c r="C961" i="26"/>
  <c r="P960" i="26"/>
  <c r="N960" i="26"/>
  <c r="M960" i="26"/>
  <c r="L960" i="26"/>
  <c r="K960" i="26"/>
  <c r="J960" i="26"/>
  <c r="I960" i="26"/>
  <c r="O960" i="26" s="1"/>
  <c r="H960" i="26"/>
  <c r="G960" i="26"/>
  <c r="F960" i="26"/>
  <c r="E960" i="26"/>
  <c r="D960" i="26"/>
  <c r="C960" i="26"/>
  <c r="P959" i="26"/>
  <c r="N959" i="26"/>
  <c r="M959" i="26"/>
  <c r="L959" i="26"/>
  <c r="K959" i="26"/>
  <c r="O959" i="26" s="1"/>
  <c r="J959" i="26"/>
  <c r="I959" i="26"/>
  <c r="H959" i="26"/>
  <c r="G959" i="26"/>
  <c r="F959" i="26"/>
  <c r="E959" i="26"/>
  <c r="D959" i="26"/>
  <c r="C959" i="26"/>
  <c r="P958" i="26"/>
  <c r="N958" i="26"/>
  <c r="M958" i="26"/>
  <c r="L958" i="26"/>
  <c r="K958" i="26"/>
  <c r="J958" i="26"/>
  <c r="I958" i="26"/>
  <c r="O958" i="26" s="1"/>
  <c r="H958" i="26"/>
  <c r="G958" i="26"/>
  <c r="F958" i="26"/>
  <c r="E958" i="26"/>
  <c r="D958" i="26"/>
  <c r="C958" i="26"/>
  <c r="P957" i="26"/>
  <c r="N957" i="26"/>
  <c r="M957" i="26"/>
  <c r="L957" i="26"/>
  <c r="K957" i="26"/>
  <c r="O957" i="26" s="1"/>
  <c r="J957" i="26"/>
  <c r="I957" i="26"/>
  <c r="H957" i="26"/>
  <c r="G957" i="26"/>
  <c r="F957" i="26"/>
  <c r="E957" i="26"/>
  <c r="D957" i="26"/>
  <c r="C957" i="26"/>
  <c r="P956" i="26"/>
  <c r="N956" i="26"/>
  <c r="M956" i="26"/>
  <c r="L956" i="26"/>
  <c r="K956" i="26"/>
  <c r="J956" i="26"/>
  <c r="I956" i="26"/>
  <c r="O956" i="26" s="1"/>
  <c r="H956" i="26"/>
  <c r="G956" i="26"/>
  <c r="F956" i="26"/>
  <c r="E956" i="26"/>
  <c r="D956" i="26"/>
  <c r="C956" i="26"/>
  <c r="P955" i="26"/>
  <c r="N955" i="26"/>
  <c r="M955" i="26"/>
  <c r="L955" i="26"/>
  <c r="K955" i="26"/>
  <c r="O955" i="26" s="1"/>
  <c r="J955" i="26"/>
  <c r="I955" i="26"/>
  <c r="H955" i="26"/>
  <c r="G955" i="26"/>
  <c r="F955" i="26"/>
  <c r="E955" i="26"/>
  <c r="D955" i="26"/>
  <c r="C955" i="26"/>
  <c r="P954" i="26"/>
  <c r="N954" i="26"/>
  <c r="M954" i="26"/>
  <c r="L954" i="26"/>
  <c r="K954" i="26"/>
  <c r="J954" i="26"/>
  <c r="I954" i="26"/>
  <c r="O954" i="26" s="1"/>
  <c r="H954" i="26"/>
  <c r="G954" i="26"/>
  <c r="F954" i="26"/>
  <c r="E954" i="26"/>
  <c r="D954" i="26"/>
  <c r="C954" i="26"/>
  <c r="P953" i="26"/>
  <c r="N953" i="26"/>
  <c r="M953" i="26"/>
  <c r="L953" i="26"/>
  <c r="K953" i="26"/>
  <c r="O953" i="26" s="1"/>
  <c r="J953" i="26"/>
  <c r="I953" i="26"/>
  <c r="H953" i="26"/>
  <c r="G953" i="26"/>
  <c r="F953" i="26"/>
  <c r="E953" i="26"/>
  <c r="D953" i="26"/>
  <c r="C953" i="26"/>
  <c r="P952" i="26"/>
  <c r="N952" i="26"/>
  <c r="M952" i="26"/>
  <c r="L952" i="26"/>
  <c r="K952" i="26"/>
  <c r="J952" i="26"/>
  <c r="I952" i="26"/>
  <c r="O952" i="26" s="1"/>
  <c r="H952" i="26"/>
  <c r="G952" i="26"/>
  <c r="F952" i="26"/>
  <c r="E952" i="26"/>
  <c r="D952" i="26"/>
  <c r="C952" i="26"/>
  <c r="P951" i="26"/>
  <c r="N951" i="26"/>
  <c r="M951" i="26"/>
  <c r="L951" i="26"/>
  <c r="K951" i="26"/>
  <c r="O951" i="26" s="1"/>
  <c r="J951" i="26"/>
  <c r="I951" i="26"/>
  <c r="H951" i="26"/>
  <c r="G951" i="26"/>
  <c r="F951" i="26"/>
  <c r="E951" i="26"/>
  <c r="D951" i="26"/>
  <c r="C951" i="26"/>
  <c r="P950" i="26"/>
  <c r="N950" i="26"/>
  <c r="M950" i="26"/>
  <c r="L950" i="26"/>
  <c r="K950" i="26"/>
  <c r="J950" i="26"/>
  <c r="I950" i="26"/>
  <c r="O950" i="26" s="1"/>
  <c r="H950" i="26"/>
  <c r="G950" i="26"/>
  <c r="F950" i="26"/>
  <c r="E950" i="26"/>
  <c r="D950" i="26"/>
  <c r="C950" i="26"/>
  <c r="P949" i="26"/>
  <c r="N949" i="26"/>
  <c r="M949" i="26"/>
  <c r="L949" i="26"/>
  <c r="K949" i="26"/>
  <c r="O949" i="26" s="1"/>
  <c r="J949" i="26"/>
  <c r="I949" i="26"/>
  <c r="H949" i="26"/>
  <c r="G949" i="26"/>
  <c r="F949" i="26"/>
  <c r="E949" i="26"/>
  <c r="D949" i="26"/>
  <c r="C949" i="26"/>
  <c r="P948" i="26"/>
  <c r="N948" i="26"/>
  <c r="M948" i="26"/>
  <c r="L948" i="26"/>
  <c r="K948" i="26"/>
  <c r="J948" i="26"/>
  <c r="I948" i="26"/>
  <c r="O948" i="26" s="1"/>
  <c r="H948" i="26"/>
  <c r="G948" i="26"/>
  <c r="F948" i="26"/>
  <c r="E948" i="26"/>
  <c r="D948" i="26"/>
  <c r="C948" i="26"/>
  <c r="P947" i="26"/>
  <c r="N947" i="26"/>
  <c r="M947" i="26"/>
  <c r="L947" i="26"/>
  <c r="K947" i="26"/>
  <c r="O947" i="26" s="1"/>
  <c r="J947" i="26"/>
  <c r="I947" i="26"/>
  <c r="H947" i="26"/>
  <c r="G947" i="26"/>
  <c r="F947" i="26"/>
  <c r="E947" i="26"/>
  <c r="D947" i="26"/>
  <c r="C947" i="26"/>
  <c r="P946" i="26"/>
  <c r="N946" i="26"/>
  <c r="M946" i="26"/>
  <c r="L946" i="26"/>
  <c r="K946" i="26"/>
  <c r="J946" i="26"/>
  <c r="I946" i="26"/>
  <c r="O946" i="26" s="1"/>
  <c r="H946" i="26"/>
  <c r="G946" i="26"/>
  <c r="F946" i="26"/>
  <c r="E946" i="26"/>
  <c r="D946" i="26"/>
  <c r="C946" i="26"/>
  <c r="P945" i="26"/>
  <c r="N945" i="26"/>
  <c r="M945" i="26"/>
  <c r="L945" i="26"/>
  <c r="K945" i="26"/>
  <c r="O945" i="26" s="1"/>
  <c r="J945" i="26"/>
  <c r="I945" i="26"/>
  <c r="H945" i="26"/>
  <c r="G945" i="26"/>
  <c r="F945" i="26"/>
  <c r="E945" i="26"/>
  <c r="D945" i="26"/>
  <c r="C945" i="26"/>
  <c r="P944" i="26"/>
  <c r="N944" i="26"/>
  <c r="M944" i="26"/>
  <c r="L944" i="26"/>
  <c r="K944" i="26"/>
  <c r="J944" i="26"/>
  <c r="I944" i="26"/>
  <c r="O944" i="26" s="1"/>
  <c r="H944" i="26"/>
  <c r="G944" i="26"/>
  <c r="F944" i="26"/>
  <c r="E944" i="26"/>
  <c r="D944" i="26"/>
  <c r="C944" i="26"/>
  <c r="P943" i="26"/>
  <c r="N943" i="26"/>
  <c r="M943" i="26"/>
  <c r="L943" i="26"/>
  <c r="K943" i="26"/>
  <c r="O943" i="26" s="1"/>
  <c r="J943" i="26"/>
  <c r="I943" i="26"/>
  <c r="H943" i="26"/>
  <c r="G943" i="26"/>
  <c r="F943" i="26"/>
  <c r="E943" i="26"/>
  <c r="D943" i="26"/>
  <c r="C943" i="26"/>
  <c r="P942" i="26"/>
  <c r="N942" i="26"/>
  <c r="M942" i="26"/>
  <c r="L942" i="26"/>
  <c r="K942" i="26"/>
  <c r="J942" i="26"/>
  <c r="I942" i="26"/>
  <c r="O942" i="26" s="1"/>
  <c r="H942" i="26"/>
  <c r="G942" i="26"/>
  <c r="F942" i="26"/>
  <c r="E942" i="26"/>
  <c r="D942" i="26"/>
  <c r="C942" i="26"/>
  <c r="P941" i="26"/>
  <c r="N941" i="26"/>
  <c r="M941" i="26"/>
  <c r="L941" i="26"/>
  <c r="K941" i="26"/>
  <c r="J941" i="26"/>
  <c r="I941" i="26"/>
  <c r="O941" i="26" s="1"/>
  <c r="H941" i="26"/>
  <c r="G941" i="26"/>
  <c r="F941" i="26"/>
  <c r="E941" i="26"/>
  <c r="D941" i="26"/>
  <c r="C941" i="26"/>
  <c r="P940" i="26"/>
  <c r="N940" i="26"/>
  <c r="M940" i="26"/>
  <c r="L940" i="26"/>
  <c r="K940" i="26"/>
  <c r="J940" i="26"/>
  <c r="I940" i="26"/>
  <c r="O940" i="26" s="1"/>
  <c r="H940" i="26"/>
  <c r="G940" i="26"/>
  <c r="F940" i="26"/>
  <c r="E940" i="26"/>
  <c r="D940" i="26"/>
  <c r="C940" i="26"/>
  <c r="P939" i="26"/>
  <c r="N939" i="26"/>
  <c r="M939" i="26"/>
  <c r="L939" i="26"/>
  <c r="K939" i="26"/>
  <c r="J939" i="26"/>
  <c r="I939" i="26"/>
  <c r="O939" i="26" s="1"/>
  <c r="H939" i="26"/>
  <c r="G939" i="26"/>
  <c r="F939" i="26"/>
  <c r="E939" i="26"/>
  <c r="D939" i="26"/>
  <c r="C939" i="26"/>
  <c r="P938" i="26"/>
  <c r="N938" i="26"/>
  <c r="M938" i="26"/>
  <c r="L938" i="26"/>
  <c r="K938" i="26"/>
  <c r="J938" i="26"/>
  <c r="I938" i="26"/>
  <c r="O938" i="26" s="1"/>
  <c r="H938" i="26"/>
  <c r="G938" i="26"/>
  <c r="F938" i="26"/>
  <c r="E938" i="26"/>
  <c r="D938" i="26"/>
  <c r="C938" i="26"/>
  <c r="P937" i="26"/>
  <c r="N937" i="26"/>
  <c r="M937" i="26"/>
  <c r="L937" i="26"/>
  <c r="K937" i="26"/>
  <c r="J937" i="26"/>
  <c r="I937" i="26"/>
  <c r="O937" i="26" s="1"/>
  <c r="H937" i="26"/>
  <c r="G937" i="26"/>
  <c r="F937" i="26"/>
  <c r="E937" i="26"/>
  <c r="D937" i="26"/>
  <c r="C937" i="26"/>
  <c r="P936" i="26"/>
  <c r="N936" i="26"/>
  <c r="M936" i="26"/>
  <c r="L936" i="26"/>
  <c r="K936" i="26"/>
  <c r="O936" i="26" s="1"/>
  <c r="J936" i="26"/>
  <c r="I936" i="26"/>
  <c r="H936" i="26"/>
  <c r="G936" i="26"/>
  <c r="F936" i="26"/>
  <c r="E936" i="26"/>
  <c r="D936" i="26"/>
  <c r="C936" i="26"/>
  <c r="P935" i="26"/>
  <c r="N935" i="26"/>
  <c r="M935" i="26"/>
  <c r="L935" i="26"/>
  <c r="K935" i="26"/>
  <c r="J935" i="26"/>
  <c r="I935" i="26"/>
  <c r="O935" i="26" s="1"/>
  <c r="H935" i="26"/>
  <c r="G935" i="26"/>
  <c r="F935" i="26"/>
  <c r="E935" i="26"/>
  <c r="D935" i="26"/>
  <c r="C935" i="26"/>
  <c r="P934" i="26"/>
  <c r="N934" i="26"/>
  <c r="M934" i="26"/>
  <c r="L934" i="26"/>
  <c r="K934" i="26"/>
  <c r="O934" i="26" s="1"/>
  <c r="J934" i="26"/>
  <c r="I934" i="26"/>
  <c r="H934" i="26"/>
  <c r="G934" i="26"/>
  <c r="F934" i="26"/>
  <c r="E934" i="26"/>
  <c r="D934" i="26"/>
  <c r="C934" i="26"/>
  <c r="P933" i="26"/>
  <c r="N933" i="26"/>
  <c r="M933" i="26"/>
  <c r="L933" i="26"/>
  <c r="K933" i="26"/>
  <c r="J933" i="26"/>
  <c r="I933" i="26"/>
  <c r="O933" i="26" s="1"/>
  <c r="H933" i="26"/>
  <c r="G933" i="26"/>
  <c r="F933" i="26"/>
  <c r="E933" i="26"/>
  <c r="D933" i="26"/>
  <c r="C933" i="26"/>
  <c r="P932" i="26"/>
  <c r="N932" i="26"/>
  <c r="M932" i="26"/>
  <c r="L932" i="26"/>
  <c r="K932" i="26"/>
  <c r="O932" i="26" s="1"/>
  <c r="J932" i="26"/>
  <c r="I932" i="26"/>
  <c r="H932" i="26"/>
  <c r="G932" i="26"/>
  <c r="F932" i="26"/>
  <c r="E932" i="26"/>
  <c r="D932" i="26"/>
  <c r="C932" i="26"/>
  <c r="P931" i="26"/>
  <c r="N931" i="26"/>
  <c r="M931" i="26"/>
  <c r="L931" i="26"/>
  <c r="K931" i="26"/>
  <c r="J931" i="26"/>
  <c r="I931" i="26"/>
  <c r="O931" i="26" s="1"/>
  <c r="H931" i="26"/>
  <c r="G931" i="26"/>
  <c r="F931" i="26"/>
  <c r="E931" i="26"/>
  <c r="D931" i="26"/>
  <c r="C931" i="26"/>
  <c r="P930" i="26"/>
  <c r="N930" i="26"/>
  <c r="M930" i="26"/>
  <c r="L930" i="26"/>
  <c r="K930" i="26"/>
  <c r="O930" i="26" s="1"/>
  <c r="J930" i="26"/>
  <c r="I930" i="26"/>
  <c r="H930" i="26"/>
  <c r="G930" i="26"/>
  <c r="F930" i="26"/>
  <c r="E930" i="26"/>
  <c r="D930" i="26"/>
  <c r="C930" i="26"/>
  <c r="P929" i="26"/>
  <c r="N929" i="26"/>
  <c r="M929" i="26"/>
  <c r="L929" i="26"/>
  <c r="K929" i="26"/>
  <c r="J929" i="26"/>
  <c r="I929" i="26"/>
  <c r="O929" i="26" s="1"/>
  <c r="H929" i="26"/>
  <c r="G929" i="26"/>
  <c r="F929" i="26"/>
  <c r="E929" i="26"/>
  <c r="D929" i="26"/>
  <c r="C929" i="26"/>
  <c r="P928" i="26"/>
  <c r="N928" i="26"/>
  <c r="M928" i="26"/>
  <c r="L928" i="26"/>
  <c r="K928" i="26"/>
  <c r="O928" i="26" s="1"/>
  <c r="J928" i="26"/>
  <c r="I928" i="26"/>
  <c r="H928" i="26"/>
  <c r="G928" i="26"/>
  <c r="F928" i="26"/>
  <c r="E928" i="26"/>
  <c r="D928" i="26"/>
  <c r="C928" i="26"/>
  <c r="P927" i="26"/>
  <c r="N927" i="26"/>
  <c r="M927" i="26"/>
  <c r="L927" i="26"/>
  <c r="K927" i="26"/>
  <c r="J927" i="26"/>
  <c r="I927" i="26"/>
  <c r="O927" i="26" s="1"/>
  <c r="H927" i="26"/>
  <c r="G927" i="26"/>
  <c r="F927" i="26"/>
  <c r="E927" i="26"/>
  <c r="D927" i="26"/>
  <c r="C927" i="26"/>
  <c r="P926" i="26"/>
  <c r="N926" i="26"/>
  <c r="M926" i="26"/>
  <c r="L926" i="26"/>
  <c r="K926" i="26"/>
  <c r="O926" i="26" s="1"/>
  <c r="J926" i="26"/>
  <c r="I926" i="26"/>
  <c r="H926" i="26"/>
  <c r="G926" i="26"/>
  <c r="F926" i="26"/>
  <c r="E926" i="26"/>
  <c r="D926" i="26"/>
  <c r="C926" i="26"/>
  <c r="P925" i="26"/>
  <c r="N925" i="26"/>
  <c r="M925" i="26"/>
  <c r="L925" i="26"/>
  <c r="K925" i="26"/>
  <c r="J925" i="26"/>
  <c r="I925" i="26"/>
  <c r="O925" i="26" s="1"/>
  <c r="H925" i="26"/>
  <c r="G925" i="26"/>
  <c r="F925" i="26"/>
  <c r="E925" i="26"/>
  <c r="D925" i="26"/>
  <c r="C925" i="26"/>
  <c r="P924" i="26"/>
  <c r="N924" i="26"/>
  <c r="M924" i="26"/>
  <c r="L924" i="26"/>
  <c r="K924" i="26"/>
  <c r="O924" i="26" s="1"/>
  <c r="J924" i="26"/>
  <c r="I924" i="26"/>
  <c r="H924" i="26"/>
  <c r="G924" i="26"/>
  <c r="F924" i="26"/>
  <c r="E924" i="26"/>
  <c r="D924" i="26"/>
  <c r="C924" i="26"/>
  <c r="P923" i="26"/>
  <c r="N923" i="26"/>
  <c r="M923" i="26"/>
  <c r="L923" i="26"/>
  <c r="K923" i="26"/>
  <c r="J923" i="26"/>
  <c r="I923" i="26"/>
  <c r="O923" i="26" s="1"/>
  <c r="H923" i="26"/>
  <c r="G923" i="26"/>
  <c r="F923" i="26"/>
  <c r="E923" i="26"/>
  <c r="D923" i="26"/>
  <c r="C923" i="26"/>
  <c r="P922" i="26"/>
  <c r="N922" i="26"/>
  <c r="M922" i="26"/>
  <c r="L922" i="26"/>
  <c r="K922" i="26"/>
  <c r="O922" i="26" s="1"/>
  <c r="J922" i="26"/>
  <c r="I922" i="26"/>
  <c r="H922" i="26"/>
  <c r="G922" i="26"/>
  <c r="F922" i="26"/>
  <c r="E922" i="26"/>
  <c r="D922" i="26"/>
  <c r="C922" i="26"/>
  <c r="P921" i="26"/>
  <c r="N921" i="26"/>
  <c r="M921" i="26"/>
  <c r="L921" i="26"/>
  <c r="K921" i="26"/>
  <c r="J921" i="26"/>
  <c r="I921" i="26"/>
  <c r="O921" i="26" s="1"/>
  <c r="H921" i="26"/>
  <c r="G921" i="26"/>
  <c r="F921" i="26"/>
  <c r="E921" i="26"/>
  <c r="D921" i="26"/>
  <c r="C921" i="26"/>
  <c r="P920" i="26"/>
  <c r="N920" i="26"/>
  <c r="M920" i="26"/>
  <c r="L920" i="26"/>
  <c r="K920" i="26"/>
  <c r="O920" i="26" s="1"/>
  <c r="J920" i="26"/>
  <c r="I920" i="26"/>
  <c r="H920" i="26"/>
  <c r="G920" i="26"/>
  <c r="F920" i="26"/>
  <c r="E920" i="26"/>
  <c r="D920" i="26"/>
  <c r="C920" i="26"/>
  <c r="P919" i="26"/>
  <c r="N919" i="26"/>
  <c r="M919" i="26"/>
  <c r="L919" i="26"/>
  <c r="K919" i="26"/>
  <c r="J919" i="26"/>
  <c r="I919" i="26"/>
  <c r="O919" i="26" s="1"/>
  <c r="H919" i="26"/>
  <c r="G919" i="26"/>
  <c r="F919" i="26"/>
  <c r="E919" i="26"/>
  <c r="D919" i="26"/>
  <c r="C919" i="26"/>
  <c r="P918" i="26"/>
  <c r="N918" i="26"/>
  <c r="M918" i="26"/>
  <c r="L918" i="26"/>
  <c r="K918" i="26"/>
  <c r="O918" i="26" s="1"/>
  <c r="J918" i="26"/>
  <c r="I918" i="26"/>
  <c r="H918" i="26"/>
  <c r="G918" i="26"/>
  <c r="F918" i="26"/>
  <c r="E918" i="26"/>
  <c r="D918" i="26"/>
  <c r="C918" i="26"/>
  <c r="P917" i="26"/>
  <c r="N917" i="26"/>
  <c r="M917" i="26"/>
  <c r="L917" i="26"/>
  <c r="K917" i="26"/>
  <c r="J917" i="26"/>
  <c r="I917" i="26"/>
  <c r="O917" i="26" s="1"/>
  <c r="H917" i="26"/>
  <c r="G917" i="26"/>
  <c r="F917" i="26"/>
  <c r="E917" i="26"/>
  <c r="D917" i="26"/>
  <c r="C917" i="26"/>
  <c r="P916" i="26"/>
  <c r="N916" i="26"/>
  <c r="M916" i="26"/>
  <c r="L916" i="26"/>
  <c r="K916" i="26"/>
  <c r="O916" i="26" s="1"/>
  <c r="J916" i="26"/>
  <c r="I916" i="26"/>
  <c r="H916" i="26"/>
  <c r="G916" i="26"/>
  <c r="F916" i="26"/>
  <c r="E916" i="26"/>
  <c r="D916" i="26"/>
  <c r="C916" i="26"/>
  <c r="P915" i="26"/>
  <c r="N915" i="26"/>
  <c r="M915" i="26"/>
  <c r="L915" i="26"/>
  <c r="K915" i="26"/>
  <c r="J915" i="26"/>
  <c r="I915" i="26"/>
  <c r="O915" i="26" s="1"/>
  <c r="H915" i="26"/>
  <c r="G915" i="26"/>
  <c r="F915" i="26"/>
  <c r="E915" i="26"/>
  <c r="D915" i="26"/>
  <c r="C915" i="26"/>
  <c r="P914" i="26"/>
  <c r="N914" i="26"/>
  <c r="M914" i="26"/>
  <c r="L914" i="26"/>
  <c r="K914" i="26"/>
  <c r="O914" i="26" s="1"/>
  <c r="J914" i="26"/>
  <c r="I914" i="26"/>
  <c r="H914" i="26"/>
  <c r="G914" i="26"/>
  <c r="F914" i="26"/>
  <c r="E914" i="26"/>
  <c r="D914" i="26"/>
  <c r="C914" i="26"/>
  <c r="P913" i="26"/>
  <c r="N913" i="26"/>
  <c r="M913" i="26"/>
  <c r="L913" i="26"/>
  <c r="K913" i="26"/>
  <c r="J913" i="26"/>
  <c r="I913" i="26"/>
  <c r="O913" i="26" s="1"/>
  <c r="H913" i="26"/>
  <c r="G913" i="26"/>
  <c r="F913" i="26"/>
  <c r="E913" i="26"/>
  <c r="D913" i="26"/>
  <c r="C913" i="26"/>
  <c r="P912" i="26"/>
  <c r="N912" i="26"/>
  <c r="M912" i="26"/>
  <c r="L912" i="26"/>
  <c r="K912" i="26"/>
  <c r="O912" i="26" s="1"/>
  <c r="J912" i="26"/>
  <c r="I912" i="26"/>
  <c r="H912" i="26"/>
  <c r="G912" i="26"/>
  <c r="F912" i="26"/>
  <c r="E912" i="26"/>
  <c r="D912" i="26"/>
  <c r="C912" i="26"/>
  <c r="P911" i="26"/>
  <c r="N911" i="26"/>
  <c r="M911" i="26"/>
  <c r="L911" i="26"/>
  <c r="K911" i="26"/>
  <c r="J911" i="26"/>
  <c r="I911" i="26"/>
  <c r="O911" i="26" s="1"/>
  <c r="H911" i="26"/>
  <c r="G911" i="26"/>
  <c r="F911" i="26"/>
  <c r="E911" i="26"/>
  <c r="D911" i="26"/>
  <c r="C911" i="26"/>
  <c r="P910" i="26"/>
  <c r="N910" i="26"/>
  <c r="M910" i="26"/>
  <c r="L910" i="26"/>
  <c r="K910" i="26"/>
  <c r="O910" i="26" s="1"/>
  <c r="J910" i="26"/>
  <c r="I910" i="26"/>
  <c r="H910" i="26"/>
  <c r="G910" i="26"/>
  <c r="F910" i="26"/>
  <c r="E910" i="26"/>
  <c r="D910" i="26"/>
  <c r="C910" i="26"/>
  <c r="P909" i="26"/>
  <c r="N909" i="26"/>
  <c r="M909" i="26"/>
  <c r="L909" i="26"/>
  <c r="K909" i="26"/>
  <c r="J909" i="26"/>
  <c r="I909" i="26"/>
  <c r="O909" i="26" s="1"/>
  <c r="H909" i="26"/>
  <c r="G909" i="26"/>
  <c r="F909" i="26"/>
  <c r="E909" i="26"/>
  <c r="D909" i="26"/>
  <c r="C909" i="26"/>
  <c r="P908" i="26"/>
  <c r="N908" i="26"/>
  <c r="M908" i="26"/>
  <c r="L908" i="26"/>
  <c r="K908" i="26"/>
  <c r="O908" i="26" s="1"/>
  <c r="J908" i="26"/>
  <c r="I908" i="26"/>
  <c r="H908" i="26"/>
  <c r="G908" i="26"/>
  <c r="F908" i="26"/>
  <c r="E908" i="26"/>
  <c r="D908" i="26"/>
  <c r="C908" i="26"/>
  <c r="P907" i="26"/>
  <c r="N907" i="26"/>
  <c r="M907" i="26"/>
  <c r="L907" i="26"/>
  <c r="K907" i="26"/>
  <c r="J907" i="26"/>
  <c r="I907" i="26"/>
  <c r="O907" i="26" s="1"/>
  <c r="H907" i="26"/>
  <c r="G907" i="26"/>
  <c r="F907" i="26"/>
  <c r="E907" i="26"/>
  <c r="D907" i="26"/>
  <c r="C907" i="26"/>
  <c r="P906" i="26"/>
  <c r="N906" i="26"/>
  <c r="M906" i="26"/>
  <c r="L906" i="26"/>
  <c r="K906" i="26"/>
  <c r="O906" i="26" s="1"/>
  <c r="J906" i="26"/>
  <c r="I906" i="26"/>
  <c r="H906" i="26"/>
  <c r="G906" i="26"/>
  <c r="F906" i="26"/>
  <c r="E906" i="26"/>
  <c r="D906" i="26"/>
  <c r="C906" i="26"/>
  <c r="P905" i="26"/>
  <c r="N905" i="26"/>
  <c r="M905" i="26"/>
  <c r="L905" i="26"/>
  <c r="K905" i="26"/>
  <c r="J905" i="26"/>
  <c r="I905" i="26"/>
  <c r="O905" i="26" s="1"/>
  <c r="H905" i="26"/>
  <c r="G905" i="26"/>
  <c r="F905" i="26"/>
  <c r="E905" i="26"/>
  <c r="D905" i="26"/>
  <c r="C905" i="26"/>
  <c r="P904" i="26"/>
  <c r="N904" i="26"/>
  <c r="M904" i="26"/>
  <c r="L904" i="26"/>
  <c r="K904" i="26"/>
  <c r="O904" i="26" s="1"/>
  <c r="J904" i="26"/>
  <c r="I904" i="26"/>
  <c r="H904" i="26"/>
  <c r="G904" i="26"/>
  <c r="F904" i="26"/>
  <c r="E904" i="26"/>
  <c r="D904" i="26"/>
  <c r="C904" i="26"/>
  <c r="P903" i="26"/>
  <c r="N903" i="26"/>
  <c r="M903" i="26"/>
  <c r="L903" i="26"/>
  <c r="K903" i="26"/>
  <c r="J903" i="26"/>
  <c r="I903" i="26"/>
  <c r="O903" i="26" s="1"/>
  <c r="H903" i="26"/>
  <c r="G903" i="26"/>
  <c r="F903" i="26"/>
  <c r="E903" i="26"/>
  <c r="D903" i="26"/>
  <c r="C903" i="26"/>
  <c r="P902" i="26"/>
  <c r="N902" i="26"/>
  <c r="M902" i="26"/>
  <c r="L902" i="26"/>
  <c r="K902" i="26"/>
  <c r="O902" i="26" s="1"/>
  <c r="J902" i="26"/>
  <c r="I902" i="26"/>
  <c r="H902" i="26"/>
  <c r="G902" i="26"/>
  <c r="F902" i="26"/>
  <c r="E902" i="26"/>
  <c r="D902" i="26"/>
  <c r="C902" i="26"/>
  <c r="P901" i="26"/>
  <c r="N901" i="26"/>
  <c r="M901" i="26"/>
  <c r="L901" i="26"/>
  <c r="K901" i="26"/>
  <c r="J901" i="26"/>
  <c r="I901" i="26"/>
  <c r="O901" i="26" s="1"/>
  <c r="H901" i="26"/>
  <c r="G901" i="26"/>
  <c r="F901" i="26"/>
  <c r="E901" i="26"/>
  <c r="D901" i="26"/>
  <c r="C901" i="26"/>
  <c r="P900" i="26"/>
  <c r="N900" i="26"/>
  <c r="M900" i="26"/>
  <c r="L900" i="26"/>
  <c r="K900" i="26"/>
  <c r="O900" i="26" s="1"/>
  <c r="J900" i="26"/>
  <c r="I900" i="26"/>
  <c r="H900" i="26"/>
  <c r="G900" i="26"/>
  <c r="F900" i="26"/>
  <c r="E900" i="26"/>
  <c r="D900" i="26"/>
  <c r="C900" i="26"/>
  <c r="P899" i="26"/>
  <c r="N899" i="26"/>
  <c r="M899" i="26"/>
  <c r="L899" i="26"/>
  <c r="K899" i="26"/>
  <c r="J899" i="26"/>
  <c r="I899" i="26"/>
  <c r="O899" i="26" s="1"/>
  <c r="H899" i="26"/>
  <c r="G899" i="26"/>
  <c r="F899" i="26"/>
  <c r="E899" i="26"/>
  <c r="D899" i="26"/>
  <c r="C899" i="26"/>
  <c r="P898" i="26"/>
  <c r="N898" i="26"/>
  <c r="M898" i="26"/>
  <c r="L898" i="26"/>
  <c r="K898" i="26"/>
  <c r="O898" i="26" s="1"/>
  <c r="J898" i="26"/>
  <c r="I898" i="26"/>
  <c r="H898" i="26"/>
  <c r="G898" i="26"/>
  <c r="F898" i="26"/>
  <c r="E898" i="26"/>
  <c r="D898" i="26"/>
  <c r="C898" i="26"/>
  <c r="P897" i="26"/>
  <c r="N897" i="26"/>
  <c r="M897" i="26"/>
  <c r="L897" i="26"/>
  <c r="K897" i="26"/>
  <c r="J897" i="26"/>
  <c r="I897" i="26"/>
  <c r="O897" i="26" s="1"/>
  <c r="H897" i="26"/>
  <c r="G897" i="26"/>
  <c r="F897" i="26"/>
  <c r="E897" i="26"/>
  <c r="D897" i="26"/>
  <c r="C897" i="26"/>
  <c r="P896" i="26"/>
  <c r="N896" i="26"/>
  <c r="M896" i="26"/>
  <c r="L896" i="26"/>
  <c r="K896" i="26"/>
  <c r="O896" i="26" s="1"/>
  <c r="J896" i="26"/>
  <c r="I896" i="26"/>
  <c r="H896" i="26"/>
  <c r="G896" i="26"/>
  <c r="F896" i="26"/>
  <c r="E896" i="26"/>
  <c r="D896" i="26"/>
  <c r="C896" i="26"/>
  <c r="P895" i="26"/>
  <c r="N895" i="26"/>
  <c r="M895" i="26"/>
  <c r="L895" i="26"/>
  <c r="K895" i="26"/>
  <c r="J895" i="26"/>
  <c r="I895" i="26"/>
  <c r="O895" i="26" s="1"/>
  <c r="H895" i="26"/>
  <c r="G895" i="26"/>
  <c r="F895" i="26"/>
  <c r="E895" i="26"/>
  <c r="D895" i="26"/>
  <c r="C895" i="26"/>
  <c r="P894" i="26"/>
  <c r="N894" i="26"/>
  <c r="M894" i="26"/>
  <c r="L894" i="26"/>
  <c r="K894" i="26"/>
  <c r="O894" i="26" s="1"/>
  <c r="J894" i="26"/>
  <c r="I894" i="26"/>
  <c r="H894" i="26"/>
  <c r="G894" i="26"/>
  <c r="F894" i="26"/>
  <c r="E894" i="26"/>
  <c r="D894" i="26"/>
  <c r="C894" i="26"/>
  <c r="P893" i="26"/>
  <c r="N893" i="26"/>
  <c r="M893" i="26"/>
  <c r="L893" i="26"/>
  <c r="K893" i="26"/>
  <c r="J893" i="26"/>
  <c r="I893" i="26"/>
  <c r="O893" i="26" s="1"/>
  <c r="H893" i="26"/>
  <c r="G893" i="26"/>
  <c r="F893" i="26"/>
  <c r="E893" i="26"/>
  <c r="D893" i="26"/>
  <c r="C893" i="26"/>
  <c r="P892" i="26"/>
  <c r="N892" i="26"/>
  <c r="M892" i="26"/>
  <c r="L892" i="26"/>
  <c r="K892" i="26"/>
  <c r="O892" i="26" s="1"/>
  <c r="J892" i="26"/>
  <c r="I892" i="26"/>
  <c r="H892" i="26"/>
  <c r="G892" i="26"/>
  <c r="F892" i="26"/>
  <c r="E892" i="26"/>
  <c r="D892" i="26"/>
  <c r="C892" i="26"/>
  <c r="P891" i="26"/>
  <c r="N891" i="26"/>
  <c r="M891" i="26"/>
  <c r="L891" i="26"/>
  <c r="K891" i="26"/>
  <c r="J891" i="26"/>
  <c r="I891" i="26"/>
  <c r="O891" i="26" s="1"/>
  <c r="H891" i="26"/>
  <c r="G891" i="26"/>
  <c r="F891" i="26"/>
  <c r="E891" i="26"/>
  <c r="D891" i="26"/>
  <c r="C891" i="26"/>
  <c r="P890" i="26"/>
  <c r="N890" i="26"/>
  <c r="M890" i="26"/>
  <c r="L890" i="26"/>
  <c r="K890" i="26"/>
  <c r="O890" i="26" s="1"/>
  <c r="J890" i="26"/>
  <c r="I890" i="26"/>
  <c r="H890" i="26"/>
  <c r="G890" i="26"/>
  <c r="F890" i="26"/>
  <c r="E890" i="26"/>
  <c r="D890" i="26"/>
  <c r="C890" i="26"/>
  <c r="P889" i="26"/>
  <c r="N889" i="26"/>
  <c r="M889" i="26"/>
  <c r="L889" i="26"/>
  <c r="K889" i="26"/>
  <c r="J889" i="26"/>
  <c r="I889" i="26"/>
  <c r="O889" i="26" s="1"/>
  <c r="H889" i="26"/>
  <c r="G889" i="26"/>
  <c r="F889" i="26"/>
  <c r="E889" i="26"/>
  <c r="D889" i="26"/>
  <c r="C889" i="26"/>
  <c r="P888" i="26"/>
  <c r="N888" i="26"/>
  <c r="M888" i="26"/>
  <c r="L888" i="26"/>
  <c r="K888" i="26"/>
  <c r="O888" i="26" s="1"/>
  <c r="J888" i="26"/>
  <c r="I888" i="26"/>
  <c r="H888" i="26"/>
  <c r="G888" i="26"/>
  <c r="F888" i="26"/>
  <c r="E888" i="26"/>
  <c r="D888" i="26"/>
  <c r="C888" i="26"/>
  <c r="P887" i="26"/>
  <c r="N887" i="26"/>
  <c r="M887" i="26"/>
  <c r="L887" i="26"/>
  <c r="K887" i="26"/>
  <c r="J887" i="26"/>
  <c r="I887" i="26"/>
  <c r="O887" i="26" s="1"/>
  <c r="H887" i="26"/>
  <c r="G887" i="26"/>
  <c r="F887" i="26"/>
  <c r="E887" i="26"/>
  <c r="D887" i="26"/>
  <c r="C887" i="26"/>
  <c r="P886" i="26"/>
  <c r="N886" i="26"/>
  <c r="M886" i="26"/>
  <c r="L886" i="26"/>
  <c r="K886" i="26"/>
  <c r="O886" i="26" s="1"/>
  <c r="J886" i="26"/>
  <c r="I886" i="26"/>
  <c r="H886" i="26"/>
  <c r="G886" i="26"/>
  <c r="F886" i="26"/>
  <c r="E886" i="26"/>
  <c r="D886" i="26"/>
  <c r="C886" i="26"/>
  <c r="P885" i="26"/>
  <c r="N885" i="26"/>
  <c r="M885" i="26"/>
  <c r="L885" i="26"/>
  <c r="K885" i="26"/>
  <c r="J885" i="26"/>
  <c r="I885" i="26"/>
  <c r="O885" i="26" s="1"/>
  <c r="H885" i="26"/>
  <c r="G885" i="26"/>
  <c r="F885" i="26"/>
  <c r="E885" i="26"/>
  <c r="D885" i="26"/>
  <c r="C885" i="26"/>
  <c r="P884" i="26"/>
  <c r="N884" i="26"/>
  <c r="M884" i="26"/>
  <c r="L884" i="26"/>
  <c r="K884" i="26"/>
  <c r="O884" i="26" s="1"/>
  <c r="J884" i="26"/>
  <c r="I884" i="26"/>
  <c r="H884" i="26"/>
  <c r="G884" i="26"/>
  <c r="F884" i="26"/>
  <c r="E884" i="26"/>
  <c r="D884" i="26"/>
  <c r="C884" i="26"/>
  <c r="P883" i="26"/>
  <c r="N883" i="26"/>
  <c r="M883" i="26"/>
  <c r="L883" i="26"/>
  <c r="K883" i="26"/>
  <c r="J883" i="26"/>
  <c r="I883" i="26"/>
  <c r="O883" i="26" s="1"/>
  <c r="H883" i="26"/>
  <c r="G883" i="26"/>
  <c r="F883" i="26"/>
  <c r="E883" i="26"/>
  <c r="D883" i="26"/>
  <c r="C883" i="26"/>
  <c r="P882" i="26"/>
  <c r="N882" i="26"/>
  <c r="M882" i="26"/>
  <c r="L882" i="26"/>
  <c r="K882" i="26"/>
  <c r="O882" i="26" s="1"/>
  <c r="J882" i="26"/>
  <c r="I882" i="26"/>
  <c r="H882" i="26"/>
  <c r="G882" i="26"/>
  <c r="F882" i="26"/>
  <c r="E882" i="26"/>
  <c r="D882" i="26"/>
  <c r="C882" i="26"/>
  <c r="P881" i="26"/>
  <c r="N881" i="26"/>
  <c r="M881" i="26"/>
  <c r="L881" i="26"/>
  <c r="K881" i="26"/>
  <c r="J881" i="26"/>
  <c r="I881" i="26"/>
  <c r="O881" i="26" s="1"/>
  <c r="H881" i="26"/>
  <c r="G881" i="26"/>
  <c r="F881" i="26"/>
  <c r="E881" i="26"/>
  <c r="D881" i="26"/>
  <c r="C881" i="26"/>
  <c r="P880" i="26"/>
  <c r="N880" i="26"/>
  <c r="M880" i="26"/>
  <c r="L880" i="26"/>
  <c r="K880" i="26"/>
  <c r="O880" i="26" s="1"/>
  <c r="J880" i="26"/>
  <c r="I880" i="26"/>
  <c r="H880" i="26"/>
  <c r="G880" i="26"/>
  <c r="F880" i="26"/>
  <c r="E880" i="26"/>
  <c r="D880" i="26"/>
  <c r="C880" i="26"/>
  <c r="P879" i="26"/>
  <c r="N879" i="26"/>
  <c r="M879" i="26"/>
  <c r="L879" i="26"/>
  <c r="K879" i="26"/>
  <c r="J879" i="26"/>
  <c r="I879" i="26"/>
  <c r="O879" i="26" s="1"/>
  <c r="H879" i="26"/>
  <c r="G879" i="26"/>
  <c r="F879" i="26"/>
  <c r="E879" i="26"/>
  <c r="D879" i="26"/>
  <c r="C879" i="26"/>
  <c r="P878" i="26"/>
  <c r="N878" i="26"/>
  <c r="M878" i="26"/>
  <c r="L878" i="26"/>
  <c r="K878" i="26"/>
  <c r="O878" i="26" s="1"/>
  <c r="J878" i="26"/>
  <c r="I878" i="26"/>
  <c r="H878" i="26"/>
  <c r="G878" i="26"/>
  <c r="F878" i="26"/>
  <c r="E878" i="26"/>
  <c r="D878" i="26"/>
  <c r="C878" i="26"/>
  <c r="P877" i="26"/>
  <c r="N877" i="26"/>
  <c r="M877" i="26"/>
  <c r="L877" i="26"/>
  <c r="K877" i="26"/>
  <c r="J877" i="26"/>
  <c r="I877" i="26"/>
  <c r="O877" i="26" s="1"/>
  <c r="H877" i="26"/>
  <c r="G877" i="26"/>
  <c r="F877" i="26"/>
  <c r="E877" i="26"/>
  <c r="D877" i="26"/>
  <c r="C877" i="26"/>
  <c r="P876" i="26"/>
  <c r="N876" i="26"/>
  <c r="M876" i="26"/>
  <c r="L876" i="26"/>
  <c r="K876" i="26"/>
  <c r="O876" i="26" s="1"/>
  <c r="J876" i="26"/>
  <c r="I876" i="26"/>
  <c r="H876" i="26"/>
  <c r="G876" i="26"/>
  <c r="F876" i="26"/>
  <c r="E876" i="26"/>
  <c r="D876" i="26"/>
  <c r="C876" i="26"/>
  <c r="P875" i="26"/>
  <c r="N875" i="26"/>
  <c r="M875" i="26"/>
  <c r="L875" i="26"/>
  <c r="K875" i="26"/>
  <c r="J875" i="26"/>
  <c r="I875" i="26"/>
  <c r="O875" i="26" s="1"/>
  <c r="H875" i="26"/>
  <c r="G875" i="26"/>
  <c r="F875" i="26"/>
  <c r="E875" i="26"/>
  <c r="D875" i="26"/>
  <c r="C875" i="26"/>
  <c r="P874" i="26"/>
  <c r="N874" i="26"/>
  <c r="M874" i="26"/>
  <c r="L874" i="26"/>
  <c r="K874" i="26"/>
  <c r="O874" i="26" s="1"/>
  <c r="J874" i="26"/>
  <c r="I874" i="26"/>
  <c r="H874" i="26"/>
  <c r="G874" i="26"/>
  <c r="F874" i="26"/>
  <c r="E874" i="26"/>
  <c r="D874" i="26"/>
  <c r="C874" i="26"/>
  <c r="P873" i="26"/>
  <c r="N873" i="26"/>
  <c r="M873" i="26"/>
  <c r="L873" i="26"/>
  <c r="K873" i="26"/>
  <c r="J873" i="26"/>
  <c r="I873" i="26"/>
  <c r="O873" i="26" s="1"/>
  <c r="H873" i="26"/>
  <c r="G873" i="26"/>
  <c r="F873" i="26"/>
  <c r="E873" i="26"/>
  <c r="D873" i="26"/>
  <c r="C873" i="26"/>
  <c r="P872" i="26"/>
  <c r="N872" i="26"/>
  <c r="M872" i="26"/>
  <c r="L872" i="26"/>
  <c r="K872" i="26"/>
  <c r="O872" i="26" s="1"/>
  <c r="J872" i="26"/>
  <c r="I872" i="26"/>
  <c r="H872" i="26"/>
  <c r="G872" i="26"/>
  <c r="F872" i="26"/>
  <c r="E872" i="26"/>
  <c r="D872" i="26"/>
  <c r="C872" i="26"/>
  <c r="P871" i="26"/>
  <c r="N871" i="26"/>
  <c r="M871" i="26"/>
  <c r="L871" i="26"/>
  <c r="K871" i="26"/>
  <c r="J871" i="26"/>
  <c r="I871" i="26"/>
  <c r="O871" i="26" s="1"/>
  <c r="H871" i="26"/>
  <c r="G871" i="26"/>
  <c r="F871" i="26"/>
  <c r="E871" i="26"/>
  <c r="D871" i="26"/>
  <c r="C871" i="26"/>
  <c r="P870" i="26"/>
  <c r="N870" i="26"/>
  <c r="M870" i="26"/>
  <c r="L870" i="26"/>
  <c r="K870" i="26"/>
  <c r="O870" i="26" s="1"/>
  <c r="J870" i="26"/>
  <c r="I870" i="26"/>
  <c r="H870" i="26"/>
  <c r="G870" i="26"/>
  <c r="F870" i="26"/>
  <c r="E870" i="26"/>
  <c r="D870" i="26"/>
  <c r="C870" i="26"/>
  <c r="P869" i="26"/>
  <c r="N869" i="26"/>
  <c r="M869" i="26"/>
  <c r="L869" i="26"/>
  <c r="K869" i="26"/>
  <c r="J869" i="26"/>
  <c r="I869" i="26"/>
  <c r="O869" i="26" s="1"/>
  <c r="H869" i="26"/>
  <c r="G869" i="26"/>
  <c r="F869" i="26"/>
  <c r="E869" i="26"/>
  <c r="D869" i="26"/>
  <c r="C869" i="26"/>
  <c r="P868" i="26"/>
  <c r="N868" i="26"/>
  <c r="M868" i="26"/>
  <c r="L868" i="26"/>
  <c r="K868" i="26"/>
  <c r="O868" i="26" s="1"/>
  <c r="J868" i="26"/>
  <c r="I868" i="26"/>
  <c r="H868" i="26"/>
  <c r="G868" i="26"/>
  <c r="F868" i="26"/>
  <c r="E868" i="26"/>
  <c r="D868" i="26"/>
  <c r="C868" i="26"/>
  <c r="P867" i="26"/>
  <c r="N867" i="26"/>
  <c r="M867" i="26"/>
  <c r="L867" i="26"/>
  <c r="K867" i="26"/>
  <c r="J867" i="26"/>
  <c r="I867" i="26"/>
  <c r="O867" i="26" s="1"/>
  <c r="H867" i="26"/>
  <c r="G867" i="26"/>
  <c r="F867" i="26"/>
  <c r="E867" i="26"/>
  <c r="D867" i="26"/>
  <c r="C867" i="26"/>
  <c r="P866" i="26"/>
  <c r="N866" i="26"/>
  <c r="M866" i="26"/>
  <c r="L866" i="26"/>
  <c r="K866" i="26"/>
  <c r="O866" i="26" s="1"/>
  <c r="J866" i="26"/>
  <c r="I866" i="26"/>
  <c r="H866" i="26"/>
  <c r="G866" i="26"/>
  <c r="F866" i="26"/>
  <c r="E866" i="26"/>
  <c r="D866" i="26"/>
  <c r="C866" i="26"/>
  <c r="P865" i="26"/>
  <c r="N865" i="26"/>
  <c r="M865" i="26"/>
  <c r="L865" i="26"/>
  <c r="K865" i="26"/>
  <c r="J865" i="26"/>
  <c r="I865" i="26"/>
  <c r="O865" i="26" s="1"/>
  <c r="H865" i="26"/>
  <c r="G865" i="26"/>
  <c r="F865" i="26"/>
  <c r="E865" i="26"/>
  <c r="D865" i="26"/>
  <c r="C865" i="26"/>
  <c r="P864" i="26"/>
  <c r="N864" i="26"/>
  <c r="M864" i="26"/>
  <c r="L864" i="26"/>
  <c r="K864" i="26"/>
  <c r="O864" i="26" s="1"/>
  <c r="J864" i="26"/>
  <c r="I864" i="26"/>
  <c r="H864" i="26"/>
  <c r="G864" i="26"/>
  <c r="F864" i="26"/>
  <c r="E864" i="26"/>
  <c r="D864" i="26"/>
  <c r="C864" i="26"/>
  <c r="P863" i="26"/>
  <c r="N863" i="26"/>
  <c r="M863" i="26"/>
  <c r="L863" i="26"/>
  <c r="K863" i="26"/>
  <c r="J863" i="26"/>
  <c r="I863" i="26"/>
  <c r="O863" i="26" s="1"/>
  <c r="H863" i="26"/>
  <c r="G863" i="26"/>
  <c r="F863" i="26"/>
  <c r="E863" i="26"/>
  <c r="D863" i="26"/>
  <c r="C863" i="26"/>
  <c r="P862" i="26"/>
  <c r="N862" i="26"/>
  <c r="M862" i="26"/>
  <c r="L862" i="26"/>
  <c r="K862" i="26"/>
  <c r="O862" i="26" s="1"/>
  <c r="J862" i="26"/>
  <c r="I862" i="26"/>
  <c r="H862" i="26"/>
  <c r="G862" i="26"/>
  <c r="F862" i="26"/>
  <c r="E862" i="26"/>
  <c r="D862" i="26"/>
  <c r="C862" i="26"/>
  <c r="P861" i="26"/>
  <c r="N861" i="26"/>
  <c r="M861" i="26"/>
  <c r="L861" i="26"/>
  <c r="K861" i="26"/>
  <c r="J861" i="26"/>
  <c r="I861" i="26"/>
  <c r="O861" i="26" s="1"/>
  <c r="H861" i="26"/>
  <c r="G861" i="26"/>
  <c r="F861" i="26"/>
  <c r="E861" i="26"/>
  <c r="D861" i="26"/>
  <c r="C861" i="26"/>
  <c r="P860" i="26"/>
  <c r="N860" i="26"/>
  <c r="M860" i="26"/>
  <c r="L860" i="26"/>
  <c r="K860" i="26"/>
  <c r="O860" i="26" s="1"/>
  <c r="J860" i="26"/>
  <c r="I860" i="26"/>
  <c r="H860" i="26"/>
  <c r="G860" i="26"/>
  <c r="F860" i="26"/>
  <c r="E860" i="26"/>
  <c r="D860" i="26"/>
  <c r="C860" i="26"/>
  <c r="P859" i="26"/>
  <c r="N859" i="26"/>
  <c r="M859" i="26"/>
  <c r="L859" i="26"/>
  <c r="K859" i="26"/>
  <c r="J859" i="26"/>
  <c r="I859" i="26"/>
  <c r="O859" i="26" s="1"/>
  <c r="H859" i="26"/>
  <c r="G859" i="26"/>
  <c r="F859" i="26"/>
  <c r="E859" i="26"/>
  <c r="D859" i="26"/>
  <c r="C859" i="26"/>
  <c r="P858" i="26"/>
  <c r="N858" i="26"/>
  <c r="M858" i="26"/>
  <c r="L858" i="26"/>
  <c r="K858" i="26"/>
  <c r="O858" i="26" s="1"/>
  <c r="J858" i="26"/>
  <c r="I858" i="26"/>
  <c r="H858" i="26"/>
  <c r="G858" i="26"/>
  <c r="F858" i="26"/>
  <c r="E858" i="26"/>
  <c r="D858" i="26"/>
  <c r="C858" i="26"/>
  <c r="P857" i="26"/>
  <c r="N857" i="26"/>
  <c r="M857" i="26"/>
  <c r="L857" i="26"/>
  <c r="K857" i="26"/>
  <c r="J857" i="26"/>
  <c r="I857" i="26"/>
  <c r="O857" i="26" s="1"/>
  <c r="H857" i="26"/>
  <c r="G857" i="26"/>
  <c r="F857" i="26"/>
  <c r="E857" i="26"/>
  <c r="D857" i="26"/>
  <c r="C857" i="26"/>
  <c r="P856" i="26"/>
  <c r="N856" i="26"/>
  <c r="M856" i="26"/>
  <c r="L856" i="26"/>
  <c r="K856" i="26"/>
  <c r="O856" i="26" s="1"/>
  <c r="J856" i="26"/>
  <c r="I856" i="26"/>
  <c r="H856" i="26"/>
  <c r="G856" i="26"/>
  <c r="F856" i="26"/>
  <c r="E856" i="26"/>
  <c r="D856" i="26"/>
  <c r="C856" i="26"/>
  <c r="P855" i="26"/>
  <c r="N855" i="26"/>
  <c r="M855" i="26"/>
  <c r="L855" i="26"/>
  <c r="K855" i="26"/>
  <c r="J855" i="26"/>
  <c r="I855" i="26"/>
  <c r="O855" i="26" s="1"/>
  <c r="H855" i="26"/>
  <c r="G855" i="26"/>
  <c r="F855" i="26"/>
  <c r="E855" i="26"/>
  <c r="D855" i="26"/>
  <c r="C855" i="26"/>
  <c r="P854" i="26"/>
  <c r="N854" i="26"/>
  <c r="M854" i="26"/>
  <c r="L854" i="26"/>
  <c r="K854" i="26"/>
  <c r="O854" i="26" s="1"/>
  <c r="J854" i="26"/>
  <c r="I854" i="26"/>
  <c r="H854" i="26"/>
  <c r="G854" i="26"/>
  <c r="F854" i="26"/>
  <c r="E854" i="26"/>
  <c r="D854" i="26"/>
  <c r="C854" i="26"/>
  <c r="P853" i="26"/>
  <c r="N853" i="26"/>
  <c r="M853" i="26"/>
  <c r="L853" i="26"/>
  <c r="K853" i="26"/>
  <c r="J853" i="26"/>
  <c r="I853" i="26"/>
  <c r="O853" i="26" s="1"/>
  <c r="H853" i="26"/>
  <c r="G853" i="26"/>
  <c r="F853" i="26"/>
  <c r="E853" i="26"/>
  <c r="D853" i="26"/>
  <c r="C853" i="26"/>
  <c r="P852" i="26"/>
  <c r="N852" i="26"/>
  <c r="M852" i="26"/>
  <c r="L852" i="26"/>
  <c r="K852" i="26"/>
  <c r="O852" i="26" s="1"/>
  <c r="J852" i="26"/>
  <c r="I852" i="26"/>
  <c r="H852" i="26"/>
  <c r="G852" i="26"/>
  <c r="F852" i="26"/>
  <c r="E852" i="26"/>
  <c r="D852" i="26"/>
  <c r="C852" i="26"/>
  <c r="P851" i="26"/>
  <c r="N851" i="26"/>
  <c r="M851" i="26"/>
  <c r="L851" i="26"/>
  <c r="K851" i="26"/>
  <c r="J851" i="26"/>
  <c r="I851" i="26"/>
  <c r="O851" i="26" s="1"/>
  <c r="H851" i="26"/>
  <c r="G851" i="26"/>
  <c r="F851" i="26"/>
  <c r="E851" i="26"/>
  <c r="D851" i="26"/>
  <c r="C851" i="26"/>
  <c r="P850" i="26"/>
  <c r="N850" i="26"/>
  <c r="M850" i="26"/>
  <c r="L850" i="26"/>
  <c r="K850" i="26"/>
  <c r="O850" i="26" s="1"/>
  <c r="J850" i="26"/>
  <c r="I850" i="26"/>
  <c r="H850" i="26"/>
  <c r="G850" i="26"/>
  <c r="F850" i="26"/>
  <c r="E850" i="26"/>
  <c r="D850" i="26"/>
  <c r="C850" i="26"/>
  <c r="P849" i="26"/>
  <c r="N849" i="26"/>
  <c r="M849" i="26"/>
  <c r="L849" i="26"/>
  <c r="K849" i="26"/>
  <c r="J849" i="26"/>
  <c r="I849" i="26"/>
  <c r="O849" i="26" s="1"/>
  <c r="H849" i="26"/>
  <c r="G849" i="26"/>
  <c r="F849" i="26"/>
  <c r="E849" i="26"/>
  <c r="D849" i="26"/>
  <c r="C849" i="26"/>
  <c r="P848" i="26"/>
  <c r="N848" i="26"/>
  <c r="M848" i="26"/>
  <c r="L848" i="26"/>
  <c r="K848" i="26"/>
  <c r="O848" i="26" s="1"/>
  <c r="J848" i="26"/>
  <c r="I848" i="26"/>
  <c r="H848" i="26"/>
  <c r="G848" i="26"/>
  <c r="F848" i="26"/>
  <c r="E848" i="26"/>
  <c r="D848" i="26"/>
  <c r="C848" i="26"/>
  <c r="P847" i="26"/>
  <c r="N847" i="26"/>
  <c r="M847" i="26"/>
  <c r="L847" i="26"/>
  <c r="K847" i="26"/>
  <c r="J847" i="26"/>
  <c r="I847" i="26"/>
  <c r="O847" i="26" s="1"/>
  <c r="H847" i="26"/>
  <c r="G847" i="26"/>
  <c r="F847" i="26"/>
  <c r="E847" i="26"/>
  <c r="D847" i="26"/>
  <c r="C847" i="26"/>
  <c r="P846" i="26"/>
  <c r="N846" i="26"/>
  <c r="M846" i="26"/>
  <c r="L846" i="26"/>
  <c r="K846" i="26"/>
  <c r="O846" i="26" s="1"/>
  <c r="J846" i="26"/>
  <c r="I846" i="26"/>
  <c r="H846" i="26"/>
  <c r="G846" i="26"/>
  <c r="F846" i="26"/>
  <c r="E846" i="26"/>
  <c r="D846" i="26"/>
  <c r="C846" i="26"/>
  <c r="P845" i="26"/>
  <c r="N845" i="26"/>
  <c r="M845" i="26"/>
  <c r="L845" i="26"/>
  <c r="K845" i="26"/>
  <c r="J845" i="26"/>
  <c r="I845" i="26"/>
  <c r="O845" i="26" s="1"/>
  <c r="H845" i="26"/>
  <c r="G845" i="26"/>
  <c r="F845" i="26"/>
  <c r="E845" i="26"/>
  <c r="D845" i="26"/>
  <c r="C845" i="26"/>
  <c r="P844" i="26"/>
  <c r="N844" i="26"/>
  <c r="M844" i="26"/>
  <c r="L844" i="26"/>
  <c r="K844" i="26"/>
  <c r="O844" i="26" s="1"/>
  <c r="J844" i="26"/>
  <c r="I844" i="26"/>
  <c r="H844" i="26"/>
  <c r="G844" i="26"/>
  <c r="F844" i="26"/>
  <c r="E844" i="26"/>
  <c r="D844" i="26"/>
  <c r="C844" i="26"/>
  <c r="P843" i="26"/>
  <c r="N843" i="26"/>
  <c r="M843" i="26"/>
  <c r="L843" i="26"/>
  <c r="K843" i="26"/>
  <c r="J843" i="26"/>
  <c r="I843" i="26"/>
  <c r="O843" i="26" s="1"/>
  <c r="H843" i="26"/>
  <c r="G843" i="26"/>
  <c r="F843" i="26"/>
  <c r="E843" i="26"/>
  <c r="D843" i="26"/>
  <c r="C843" i="26"/>
  <c r="P842" i="26"/>
  <c r="N842" i="26"/>
  <c r="M842" i="26"/>
  <c r="L842" i="26"/>
  <c r="K842" i="26"/>
  <c r="O842" i="26" s="1"/>
  <c r="J842" i="26"/>
  <c r="I842" i="26"/>
  <c r="H842" i="26"/>
  <c r="G842" i="26"/>
  <c r="F842" i="26"/>
  <c r="E842" i="26"/>
  <c r="D842" i="26"/>
  <c r="C842" i="26"/>
  <c r="P841" i="26"/>
  <c r="N841" i="26"/>
  <c r="M841" i="26"/>
  <c r="L841" i="26"/>
  <c r="K841" i="26"/>
  <c r="J841" i="26"/>
  <c r="I841" i="26"/>
  <c r="O841" i="26" s="1"/>
  <c r="H841" i="26"/>
  <c r="G841" i="26"/>
  <c r="F841" i="26"/>
  <c r="E841" i="26"/>
  <c r="D841" i="26"/>
  <c r="C841" i="26"/>
  <c r="P840" i="26"/>
  <c r="N840" i="26"/>
  <c r="M840" i="26"/>
  <c r="L840" i="26"/>
  <c r="K840" i="26"/>
  <c r="O840" i="26" s="1"/>
  <c r="J840" i="26"/>
  <c r="I840" i="26"/>
  <c r="H840" i="26"/>
  <c r="G840" i="26"/>
  <c r="F840" i="26"/>
  <c r="E840" i="26"/>
  <c r="D840" i="26"/>
  <c r="C840" i="26"/>
  <c r="P839" i="26"/>
  <c r="N839" i="26"/>
  <c r="M839" i="26"/>
  <c r="L839" i="26"/>
  <c r="K839" i="26"/>
  <c r="J839" i="26"/>
  <c r="I839" i="26"/>
  <c r="H839" i="26"/>
  <c r="G839" i="26"/>
  <c r="F839" i="26"/>
  <c r="E839" i="26"/>
  <c r="D839" i="26"/>
  <c r="C839" i="26"/>
  <c r="P838" i="26"/>
  <c r="N838" i="26"/>
  <c r="M838" i="26"/>
  <c r="L838" i="26"/>
  <c r="K838" i="26"/>
  <c r="J838" i="26"/>
  <c r="I838" i="26"/>
  <c r="O838" i="26" s="1"/>
  <c r="H838" i="26"/>
  <c r="G838" i="26"/>
  <c r="F838" i="26"/>
  <c r="E838" i="26"/>
  <c r="D838" i="26"/>
  <c r="C838" i="26"/>
  <c r="P837" i="26"/>
  <c r="N837" i="26"/>
  <c r="M837" i="26"/>
  <c r="L837" i="26"/>
  <c r="K837" i="26"/>
  <c r="O837" i="26" s="1"/>
  <c r="J837" i="26"/>
  <c r="I837" i="26"/>
  <c r="H837" i="26"/>
  <c r="G837" i="26"/>
  <c r="F837" i="26"/>
  <c r="E837" i="26"/>
  <c r="D837" i="26"/>
  <c r="C837" i="26"/>
  <c r="P836" i="26"/>
  <c r="N836" i="26"/>
  <c r="M836" i="26"/>
  <c r="L836" i="26"/>
  <c r="K836" i="26"/>
  <c r="J836" i="26"/>
  <c r="I836" i="26"/>
  <c r="O836" i="26" s="1"/>
  <c r="H836" i="26"/>
  <c r="G836" i="26"/>
  <c r="F836" i="26"/>
  <c r="E836" i="26"/>
  <c r="D836" i="26"/>
  <c r="C836" i="26"/>
  <c r="P835" i="26"/>
  <c r="N835" i="26"/>
  <c r="M835" i="26"/>
  <c r="L835" i="26"/>
  <c r="K835" i="26"/>
  <c r="O835" i="26" s="1"/>
  <c r="J835" i="26"/>
  <c r="I835" i="26"/>
  <c r="H835" i="26"/>
  <c r="G835" i="26"/>
  <c r="F835" i="26"/>
  <c r="E835" i="26"/>
  <c r="D835" i="26"/>
  <c r="C835" i="26"/>
  <c r="P834" i="26"/>
  <c r="N834" i="26"/>
  <c r="M834" i="26"/>
  <c r="L834" i="26"/>
  <c r="K834" i="26"/>
  <c r="J834" i="26"/>
  <c r="I834" i="26"/>
  <c r="O834" i="26" s="1"/>
  <c r="H834" i="26"/>
  <c r="G834" i="26"/>
  <c r="F834" i="26"/>
  <c r="E834" i="26"/>
  <c r="D834" i="26"/>
  <c r="C834" i="26"/>
  <c r="P833" i="26"/>
  <c r="N833" i="26"/>
  <c r="M833" i="26"/>
  <c r="L833" i="26"/>
  <c r="K833" i="26"/>
  <c r="O833" i="26" s="1"/>
  <c r="J833" i="26"/>
  <c r="I833" i="26"/>
  <c r="H833" i="26"/>
  <c r="G833" i="26"/>
  <c r="F833" i="26"/>
  <c r="E833" i="26"/>
  <c r="D833" i="26"/>
  <c r="C833" i="26"/>
  <c r="P832" i="26"/>
  <c r="N832" i="26"/>
  <c r="M832" i="26"/>
  <c r="L832" i="26"/>
  <c r="K832" i="26"/>
  <c r="J832" i="26"/>
  <c r="I832" i="26"/>
  <c r="O832" i="26" s="1"/>
  <c r="H832" i="26"/>
  <c r="G832" i="26"/>
  <c r="F832" i="26"/>
  <c r="E832" i="26"/>
  <c r="D832" i="26"/>
  <c r="C832" i="26"/>
  <c r="P831" i="26"/>
  <c r="N831" i="26"/>
  <c r="M831" i="26"/>
  <c r="L831" i="26"/>
  <c r="K831" i="26"/>
  <c r="O831" i="26" s="1"/>
  <c r="J831" i="26"/>
  <c r="I831" i="26"/>
  <c r="H831" i="26"/>
  <c r="G831" i="26"/>
  <c r="F831" i="26"/>
  <c r="E831" i="26"/>
  <c r="D831" i="26"/>
  <c r="C831" i="26"/>
  <c r="P830" i="26"/>
  <c r="N830" i="26"/>
  <c r="M830" i="26"/>
  <c r="L830" i="26"/>
  <c r="K830" i="26"/>
  <c r="J830" i="26"/>
  <c r="I830" i="26"/>
  <c r="O830" i="26" s="1"/>
  <c r="H830" i="26"/>
  <c r="G830" i="26"/>
  <c r="F830" i="26"/>
  <c r="E830" i="26"/>
  <c r="D830" i="26"/>
  <c r="C830" i="26"/>
  <c r="P829" i="26"/>
  <c r="N829" i="26"/>
  <c r="M829" i="26"/>
  <c r="L829" i="26"/>
  <c r="K829" i="26"/>
  <c r="O829" i="26" s="1"/>
  <c r="J829" i="26"/>
  <c r="I829" i="26"/>
  <c r="H829" i="26"/>
  <c r="G829" i="26"/>
  <c r="F829" i="26"/>
  <c r="E829" i="26"/>
  <c r="D829" i="26"/>
  <c r="C829" i="26"/>
  <c r="P828" i="26"/>
  <c r="N828" i="26"/>
  <c r="M828" i="26"/>
  <c r="L828" i="26"/>
  <c r="K828" i="26"/>
  <c r="J828" i="26"/>
  <c r="I828" i="26"/>
  <c r="O828" i="26" s="1"/>
  <c r="H828" i="26"/>
  <c r="G828" i="26"/>
  <c r="F828" i="26"/>
  <c r="E828" i="26"/>
  <c r="D828" i="26"/>
  <c r="C828" i="26"/>
  <c r="P827" i="26"/>
  <c r="N827" i="26"/>
  <c r="M827" i="26"/>
  <c r="L827" i="26"/>
  <c r="K827" i="26"/>
  <c r="O827" i="26" s="1"/>
  <c r="J827" i="26"/>
  <c r="I827" i="26"/>
  <c r="H827" i="26"/>
  <c r="G827" i="26"/>
  <c r="F827" i="26"/>
  <c r="E827" i="26"/>
  <c r="D827" i="26"/>
  <c r="C827" i="26"/>
  <c r="P826" i="26"/>
  <c r="N826" i="26"/>
  <c r="M826" i="26"/>
  <c r="L826" i="26"/>
  <c r="K826" i="26"/>
  <c r="J826" i="26"/>
  <c r="I826" i="26"/>
  <c r="O826" i="26" s="1"/>
  <c r="H826" i="26"/>
  <c r="G826" i="26"/>
  <c r="F826" i="26"/>
  <c r="E826" i="26"/>
  <c r="D826" i="26"/>
  <c r="C826" i="26"/>
  <c r="P825" i="26"/>
  <c r="N825" i="26"/>
  <c r="M825" i="26"/>
  <c r="L825" i="26"/>
  <c r="K825" i="26"/>
  <c r="O825" i="26" s="1"/>
  <c r="J825" i="26"/>
  <c r="I825" i="26"/>
  <c r="H825" i="26"/>
  <c r="G825" i="26"/>
  <c r="F825" i="26"/>
  <c r="E825" i="26"/>
  <c r="D825" i="26"/>
  <c r="C825" i="26"/>
  <c r="P824" i="26"/>
  <c r="N824" i="26"/>
  <c r="M824" i="26"/>
  <c r="L824" i="26"/>
  <c r="K824" i="26"/>
  <c r="J824" i="26"/>
  <c r="I824" i="26"/>
  <c r="O824" i="26" s="1"/>
  <c r="H824" i="26"/>
  <c r="G824" i="26"/>
  <c r="F824" i="26"/>
  <c r="E824" i="26"/>
  <c r="D824" i="26"/>
  <c r="C824" i="26"/>
  <c r="P823" i="26"/>
  <c r="N823" i="26"/>
  <c r="M823" i="26"/>
  <c r="L823" i="26"/>
  <c r="K823" i="26"/>
  <c r="O823" i="26" s="1"/>
  <c r="J823" i="26"/>
  <c r="I823" i="26"/>
  <c r="H823" i="26"/>
  <c r="G823" i="26"/>
  <c r="F823" i="26"/>
  <c r="E823" i="26"/>
  <c r="D823" i="26"/>
  <c r="C823" i="26"/>
  <c r="P822" i="26"/>
  <c r="N822" i="26"/>
  <c r="M822" i="26"/>
  <c r="L822" i="26"/>
  <c r="K822" i="26"/>
  <c r="J822" i="26"/>
  <c r="I822" i="26"/>
  <c r="O822" i="26" s="1"/>
  <c r="H822" i="26"/>
  <c r="G822" i="26"/>
  <c r="F822" i="26"/>
  <c r="E822" i="26"/>
  <c r="D822" i="26"/>
  <c r="C822" i="26"/>
  <c r="P821" i="26"/>
  <c r="N821" i="26"/>
  <c r="M821" i="26"/>
  <c r="L821" i="26"/>
  <c r="K821" i="26"/>
  <c r="O821" i="26" s="1"/>
  <c r="J821" i="26"/>
  <c r="I821" i="26"/>
  <c r="H821" i="26"/>
  <c r="G821" i="26"/>
  <c r="F821" i="26"/>
  <c r="E821" i="26"/>
  <c r="D821" i="26"/>
  <c r="C821" i="26"/>
  <c r="P820" i="26"/>
  <c r="N820" i="26"/>
  <c r="M820" i="26"/>
  <c r="L820" i="26"/>
  <c r="K820" i="26"/>
  <c r="J820" i="26"/>
  <c r="I820" i="26"/>
  <c r="O820" i="26" s="1"/>
  <c r="H820" i="26"/>
  <c r="G820" i="26"/>
  <c r="F820" i="26"/>
  <c r="E820" i="26"/>
  <c r="D820" i="26"/>
  <c r="C820" i="26"/>
  <c r="P819" i="26"/>
  <c r="N819" i="26"/>
  <c r="M819" i="26"/>
  <c r="L819" i="26"/>
  <c r="K819" i="26"/>
  <c r="O819" i="26" s="1"/>
  <c r="J819" i="26"/>
  <c r="I819" i="26"/>
  <c r="H819" i="26"/>
  <c r="G819" i="26"/>
  <c r="F819" i="26"/>
  <c r="E819" i="26"/>
  <c r="D819" i="26"/>
  <c r="C819" i="26"/>
  <c r="P818" i="26"/>
  <c r="N818" i="26"/>
  <c r="M818" i="26"/>
  <c r="L818" i="26"/>
  <c r="K818" i="26"/>
  <c r="J818" i="26"/>
  <c r="I818" i="26"/>
  <c r="O818" i="26" s="1"/>
  <c r="H818" i="26"/>
  <c r="G818" i="26"/>
  <c r="F818" i="26"/>
  <c r="E818" i="26"/>
  <c r="D818" i="26"/>
  <c r="C818" i="26"/>
  <c r="P817" i="26"/>
  <c r="N817" i="26"/>
  <c r="M817" i="26"/>
  <c r="L817" i="26"/>
  <c r="K817" i="26"/>
  <c r="O817" i="26" s="1"/>
  <c r="J817" i="26"/>
  <c r="I817" i="26"/>
  <c r="H817" i="26"/>
  <c r="G817" i="26"/>
  <c r="F817" i="26"/>
  <c r="E817" i="26"/>
  <c r="D817" i="26"/>
  <c r="C817" i="26"/>
  <c r="P816" i="26"/>
  <c r="N816" i="26"/>
  <c r="M816" i="26"/>
  <c r="L816" i="26"/>
  <c r="K816" i="26"/>
  <c r="J816" i="26"/>
  <c r="I816" i="26"/>
  <c r="O816" i="26" s="1"/>
  <c r="H816" i="26"/>
  <c r="G816" i="26"/>
  <c r="F816" i="26"/>
  <c r="E816" i="26"/>
  <c r="D816" i="26"/>
  <c r="C816" i="26"/>
  <c r="P815" i="26"/>
  <c r="N815" i="26"/>
  <c r="M815" i="26"/>
  <c r="L815" i="26"/>
  <c r="K815" i="26"/>
  <c r="O815" i="26" s="1"/>
  <c r="J815" i="26"/>
  <c r="I815" i="26"/>
  <c r="H815" i="26"/>
  <c r="G815" i="26"/>
  <c r="F815" i="26"/>
  <c r="E815" i="26"/>
  <c r="D815" i="26"/>
  <c r="C815" i="26"/>
  <c r="P814" i="26"/>
  <c r="N814" i="26"/>
  <c r="M814" i="26"/>
  <c r="L814" i="26"/>
  <c r="K814" i="26"/>
  <c r="J814" i="26"/>
  <c r="I814" i="26"/>
  <c r="O814" i="26" s="1"/>
  <c r="H814" i="26"/>
  <c r="G814" i="26"/>
  <c r="F814" i="26"/>
  <c r="E814" i="26"/>
  <c r="D814" i="26"/>
  <c r="C814" i="26"/>
  <c r="P813" i="26"/>
  <c r="N813" i="26"/>
  <c r="M813" i="26"/>
  <c r="L813" i="26"/>
  <c r="K813" i="26"/>
  <c r="O813" i="26" s="1"/>
  <c r="J813" i="26"/>
  <c r="I813" i="26"/>
  <c r="H813" i="26"/>
  <c r="G813" i="26"/>
  <c r="F813" i="26"/>
  <c r="E813" i="26"/>
  <c r="D813" i="26"/>
  <c r="C813" i="26"/>
  <c r="P812" i="26"/>
  <c r="N812" i="26"/>
  <c r="M812" i="26"/>
  <c r="L812" i="26"/>
  <c r="K812" i="26"/>
  <c r="J812" i="26"/>
  <c r="I812" i="26"/>
  <c r="O812" i="26" s="1"/>
  <c r="H812" i="26"/>
  <c r="G812" i="26"/>
  <c r="F812" i="26"/>
  <c r="E812" i="26"/>
  <c r="D812" i="26"/>
  <c r="C812" i="26"/>
  <c r="P811" i="26"/>
  <c r="N811" i="26"/>
  <c r="M811" i="26"/>
  <c r="L811" i="26"/>
  <c r="K811" i="26"/>
  <c r="O811" i="26" s="1"/>
  <c r="J811" i="26"/>
  <c r="I811" i="26"/>
  <c r="H811" i="26"/>
  <c r="G811" i="26"/>
  <c r="F811" i="26"/>
  <c r="E811" i="26"/>
  <c r="D811" i="26"/>
  <c r="C811" i="26"/>
  <c r="P810" i="26"/>
  <c r="N810" i="26"/>
  <c r="M810" i="26"/>
  <c r="L810" i="26"/>
  <c r="K810" i="26"/>
  <c r="J810" i="26"/>
  <c r="I810" i="26"/>
  <c r="O810" i="26" s="1"/>
  <c r="H810" i="26"/>
  <c r="G810" i="26"/>
  <c r="F810" i="26"/>
  <c r="E810" i="26"/>
  <c r="D810" i="26"/>
  <c r="C810" i="26"/>
  <c r="P809" i="26"/>
  <c r="N809" i="26"/>
  <c r="M809" i="26"/>
  <c r="L809" i="26"/>
  <c r="K809" i="26"/>
  <c r="O809" i="26" s="1"/>
  <c r="J809" i="26"/>
  <c r="I809" i="26"/>
  <c r="H809" i="26"/>
  <c r="G809" i="26"/>
  <c r="F809" i="26"/>
  <c r="E809" i="26"/>
  <c r="D809" i="26"/>
  <c r="C809" i="26"/>
  <c r="P808" i="26"/>
  <c r="N808" i="26"/>
  <c r="M808" i="26"/>
  <c r="L808" i="26"/>
  <c r="K808" i="26"/>
  <c r="J808" i="26"/>
  <c r="I808" i="26"/>
  <c r="O808" i="26" s="1"/>
  <c r="H808" i="26"/>
  <c r="G808" i="26"/>
  <c r="F808" i="26"/>
  <c r="E808" i="26"/>
  <c r="D808" i="26"/>
  <c r="C808" i="26"/>
  <c r="P807" i="26"/>
  <c r="N807" i="26"/>
  <c r="M807" i="26"/>
  <c r="L807" i="26"/>
  <c r="K807" i="26"/>
  <c r="O807" i="26" s="1"/>
  <c r="J807" i="26"/>
  <c r="I807" i="26"/>
  <c r="H807" i="26"/>
  <c r="G807" i="26"/>
  <c r="F807" i="26"/>
  <c r="E807" i="26"/>
  <c r="D807" i="26"/>
  <c r="C807" i="26"/>
  <c r="P806" i="26"/>
  <c r="N806" i="26"/>
  <c r="M806" i="26"/>
  <c r="L806" i="26"/>
  <c r="K806" i="26"/>
  <c r="J806" i="26"/>
  <c r="I806" i="26"/>
  <c r="O806" i="26" s="1"/>
  <c r="H806" i="26"/>
  <c r="G806" i="26"/>
  <c r="F806" i="26"/>
  <c r="E806" i="26"/>
  <c r="D806" i="26"/>
  <c r="C806" i="26"/>
  <c r="P805" i="26"/>
  <c r="N805" i="26"/>
  <c r="M805" i="26"/>
  <c r="L805" i="26"/>
  <c r="K805" i="26"/>
  <c r="O805" i="26" s="1"/>
  <c r="J805" i="26"/>
  <c r="I805" i="26"/>
  <c r="H805" i="26"/>
  <c r="G805" i="26"/>
  <c r="F805" i="26"/>
  <c r="E805" i="26"/>
  <c r="D805" i="26"/>
  <c r="C805" i="26"/>
  <c r="P804" i="26"/>
  <c r="N804" i="26"/>
  <c r="M804" i="26"/>
  <c r="L804" i="26"/>
  <c r="K804" i="26"/>
  <c r="J804" i="26"/>
  <c r="I804" i="26"/>
  <c r="O804" i="26" s="1"/>
  <c r="H804" i="26"/>
  <c r="G804" i="26"/>
  <c r="F804" i="26"/>
  <c r="E804" i="26"/>
  <c r="D804" i="26"/>
  <c r="C804" i="26"/>
  <c r="P803" i="26"/>
  <c r="N803" i="26"/>
  <c r="M803" i="26"/>
  <c r="L803" i="26"/>
  <c r="K803" i="26"/>
  <c r="O803" i="26" s="1"/>
  <c r="J803" i="26"/>
  <c r="I803" i="26"/>
  <c r="H803" i="26"/>
  <c r="G803" i="26"/>
  <c r="F803" i="26"/>
  <c r="E803" i="26"/>
  <c r="D803" i="26"/>
  <c r="C803" i="26"/>
  <c r="P802" i="26"/>
  <c r="N802" i="26"/>
  <c r="M802" i="26"/>
  <c r="L802" i="26"/>
  <c r="K802" i="26"/>
  <c r="J802" i="26"/>
  <c r="I802" i="26"/>
  <c r="O802" i="26" s="1"/>
  <c r="H802" i="26"/>
  <c r="G802" i="26"/>
  <c r="F802" i="26"/>
  <c r="E802" i="26"/>
  <c r="D802" i="26"/>
  <c r="C802" i="26"/>
  <c r="P801" i="26"/>
  <c r="N801" i="26"/>
  <c r="M801" i="26"/>
  <c r="L801" i="26"/>
  <c r="K801" i="26"/>
  <c r="O801" i="26" s="1"/>
  <c r="J801" i="26"/>
  <c r="I801" i="26"/>
  <c r="H801" i="26"/>
  <c r="G801" i="26"/>
  <c r="F801" i="26"/>
  <c r="E801" i="26"/>
  <c r="D801" i="26"/>
  <c r="C801" i="26"/>
  <c r="P800" i="26"/>
  <c r="N800" i="26"/>
  <c r="M800" i="26"/>
  <c r="L800" i="26"/>
  <c r="K800" i="26"/>
  <c r="J800" i="26"/>
  <c r="I800" i="26"/>
  <c r="O800" i="26" s="1"/>
  <c r="H800" i="26"/>
  <c r="G800" i="26"/>
  <c r="F800" i="26"/>
  <c r="E800" i="26"/>
  <c r="D800" i="26"/>
  <c r="C800" i="26"/>
  <c r="P799" i="26"/>
  <c r="N799" i="26"/>
  <c r="M799" i="26"/>
  <c r="L799" i="26"/>
  <c r="K799" i="26"/>
  <c r="O799" i="26" s="1"/>
  <c r="J799" i="26"/>
  <c r="I799" i="26"/>
  <c r="H799" i="26"/>
  <c r="G799" i="26"/>
  <c r="F799" i="26"/>
  <c r="E799" i="26"/>
  <c r="D799" i="26"/>
  <c r="C799" i="26"/>
  <c r="P798" i="26"/>
  <c r="N798" i="26"/>
  <c r="M798" i="26"/>
  <c r="L798" i="26"/>
  <c r="K798" i="26"/>
  <c r="J798" i="26"/>
  <c r="I798" i="26"/>
  <c r="O798" i="26" s="1"/>
  <c r="H798" i="26"/>
  <c r="G798" i="26"/>
  <c r="F798" i="26"/>
  <c r="E798" i="26"/>
  <c r="D798" i="26"/>
  <c r="C798" i="26"/>
  <c r="P797" i="26"/>
  <c r="N797" i="26"/>
  <c r="M797" i="26"/>
  <c r="L797" i="26"/>
  <c r="K797" i="26"/>
  <c r="O797" i="26" s="1"/>
  <c r="J797" i="26"/>
  <c r="I797" i="26"/>
  <c r="H797" i="26"/>
  <c r="G797" i="26"/>
  <c r="F797" i="26"/>
  <c r="E797" i="26"/>
  <c r="D797" i="26"/>
  <c r="C797" i="26"/>
  <c r="P796" i="26"/>
  <c r="N796" i="26"/>
  <c r="M796" i="26"/>
  <c r="L796" i="26"/>
  <c r="K796" i="26"/>
  <c r="J796" i="26"/>
  <c r="I796" i="26"/>
  <c r="O796" i="26" s="1"/>
  <c r="H796" i="26"/>
  <c r="G796" i="26"/>
  <c r="F796" i="26"/>
  <c r="E796" i="26"/>
  <c r="D796" i="26"/>
  <c r="C796" i="26"/>
  <c r="P795" i="26"/>
  <c r="N795" i="26"/>
  <c r="M795" i="26"/>
  <c r="L795" i="26"/>
  <c r="K795" i="26"/>
  <c r="O795" i="26" s="1"/>
  <c r="J795" i="26"/>
  <c r="I795" i="26"/>
  <c r="H795" i="26"/>
  <c r="G795" i="26"/>
  <c r="F795" i="26"/>
  <c r="E795" i="26"/>
  <c r="D795" i="26"/>
  <c r="C795" i="26"/>
  <c r="P794" i="26"/>
  <c r="N794" i="26"/>
  <c r="M794" i="26"/>
  <c r="L794" i="26"/>
  <c r="K794" i="26"/>
  <c r="J794" i="26"/>
  <c r="I794" i="26"/>
  <c r="O794" i="26" s="1"/>
  <c r="H794" i="26"/>
  <c r="G794" i="26"/>
  <c r="F794" i="26"/>
  <c r="E794" i="26"/>
  <c r="D794" i="26"/>
  <c r="C794" i="26"/>
  <c r="P793" i="26"/>
  <c r="N793" i="26"/>
  <c r="M793" i="26"/>
  <c r="L793" i="26"/>
  <c r="K793" i="26"/>
  <c r="O793" i="26" s="1"/>
  <c r="J793" i="26"/>
  <c r="I793" i="26"/>
  <c r="H793" i="26"/>
  <c r="G793" i="26"/>
  <c r="F793" i="26"/>
  <c r="E793" i="26"/>
  <c r="D793" i="26"/>
  <c r="C793" i="26"/>
  <c r="P792" i="26"/>
  <c r="N792" i="26"/>
  <c r="M792" i="26"/>
  <c r="L792" i="26"/>
  <c r="K792" i="26"/>
  <c r="J792" i="26"/>
  <c r="I792" i="26"/>
  <c r="O792" i="26" s="1"/>
  <c r="H792" i="26"/>
  <c r="G792" i="26"/>
  <c r="F792" i="26"/>
  <c r="E792" i="26"/>
  <c r="D792" i="26"/>
  <c r="C792" i="26"/>
  <c r="P791" i="26"/>
  <c r="N791" i="26"/>
  <c r="M791" i="26"/>
  <c r="L791" i="26"/>
  <c r="K791" i="26"/>
  <c r="O791" i="26" s="1"/>
  <c r="J791" i="26"/>
  <c r="I791" i="26"/>
  <c r="H791" i="26"/>
  <c r="G791" i="26"/>
  <c r="F791" i="26"/>
  <c r="E791" i="26"/>
  <c r="D791" i="26"/>
  <c r="C791" i="26"/>
  <c r="P790" i="26"/>
  <c r="N790" i="26"/>
  <c r="M790" i="26"/>
  <c r="L790" i="26"/>
  <c r="K790" i="26"/>
  <c r="J790" i="26"/>
  <c r="I790" i="26"/>
  <c r="O790" i="26" s="1"/>
  <c r="H790" i="26"/>
  <c r="G790" i="26"/>
  <c r="F790" i="26"/>
  <c r="E790" i="26"/>
  <c r="D790" i="26"/>
  <c r="C790" i="26"/>
  <c r="P789" i="26"/>
  <c r="N789" i="26"/>
  <c r="M789" i="26"/>
  <c r="L789" i="26"/>
  <c r="K789" i="26"/>
  <c r="O789" i="26" s="1"/>
  <c r="J789" i="26"/>
  <c r="I789" i="26"/>
  <c r="H789" i="26"/>
  <c r="G789" i="26"/>
  <c r="F789" i="26"/>
  <c r="E789" i="26"/>
  <c r="D789" i="26"/>
  <c r="C789" i="26"/>
  <c r="P788" i="26"/>
  <c r="N788" i="26"/>
  <c r="M788" i="26"/>
  <c r="L788" i="26"/>
  <c r="K788" i="26"/>
  <c r="J788" i="26"/>
  <c r="I788" i="26"/>
  <c r="O788" i="26" s="1"/>
  <c r="H788" i="26"/>
  <c r="G788" i="26"/>
  <c r="F788" i="26"/>
  <c r="E788" i="26"/>
  <c r="D788" i="26"/>
  <c r="C788" i="26"/>
  <c r="P787" i="26"/>
  <c r="N787" i="26"/>
  <c r="M787" i="26"/>
  <c r="L787" i="26"/>
  <c r="K787" i="26"/>
  <c r="O787" i="26" s="1"/>
  <c r="J787" i="26"/>
  <c r="I787" i="26"/>
  <c r="H787" i="26"/>
  <c r="G787" i="26"/>
  <c r="F787" i="26"/>
  <c r="E787" i="26"/>
  <c r="D787" i="26"/>
  <c r="C787" i="26"/>
  <c r="P786" i="26"/>
  <c r="N786" i="26"/>
  <c r="M786" i="26"/>
  <c r="L786" i="26"/>
  <c r="K786" i="26"/>
  <c r="J786" i="26"/>
  <c r="I786" i="26"/>
  <c r="H786" i="26"/>
  <c r="O786" i="26" s="1"/>
  <c r="G786" i="26"/>
  <c r="F786" i="26"/>
  <c r="E786" i="26"/>
  <c r="D786" i="26"/>
  <c r="C786" i="26"/>
  <c r="P785" i="26"/>
  <c r="N785" i="26"/>
  <c r="M785" i="26"/>
  <c r="L785" i="26"/>
  <c r="K785" i="26"/>
  <c r="O785" i="26" s="1"/>
  <c r="J785" i="26"/>
  <c r="I785" i="26"/>
  <c r="H785" i="26"/>
  <c r="G785" i="26"/>
  <c r="F785" i="26"/>
  <c r="E785" i="26"/>
  <c r="D785" i="26"/>
  <c r="C785" i="26"/>
  <c r="P784" i="26"/>
  <c r="N784" i="26"/>
  <c r="M784" i="26"/>
  <c r="L784" i="26"/>
  <c r="K784" i="26"/>
  <c r="J784" i="26"/>
  <c r="I784" i="26"/>
  <c r="O784" i="26" s="1"/>
  <c r="H784" i="26"/>
  <c r="G784" i="26"/>
  <c r="F784" i="26"/>
  <c r="E784" i="26"/>
  <c r="D784" i="26"/>
  <c r="C784" i="26"/>
  <c r="P783" i="26"/>
  <c r="N783" i="26"/>
  <c r="M783" i="26"/>
  <c r="L783" i="26"/>
  <c r="K783" i="26"/>
  <c r="O783" i="26" s="1"/>
  <c r="J783" i="26"/>
  <c r="I783" i="26"/>
  <c r="H783" i="26"/>
  <c r="G783" i="26"/>
  <c r="F783" i="26"/>
  <c r="E783" i="26"/>
  <c r="D783" i="26"/>
  <c r="C783" i="26"/>
  <c r="P782" i="26"/>
  <c r="N782" i="26"/>
  <c r="M782" i="26"/>
  <c r="L782" i="26"/>
  <c r="K782" i="26"/>
  <c r="J782" i="26"/>
  <c r="I782" i="26"/>
  <c r="O782" i="26" s="1"/>
  <c r="H782" i="26"/>
  <c r="G782" i="26"/>
  <c r="F782" i="26"/>
  <c r="E782" i="26"/>
  <c r="D782" i="26"/>
  <c r="C782" i="26"/>
  <c r="P781" i="26"/>
  <c r="N781" i="26"/>
  <c r="M781" i="26"/>
  <c r="L781" i="26"/>
  <c r="K781" i="26"/>
  <c r="O781" i="26" s="1"/>
  <c r="J781" i="26"/>
  <c r="I781" i="26"/>
  <c r="H781" i="26"/>
  <c r="G781" i="26"/>
  <c r="F781" i="26"/>
  <c r="E781" i="26"/>
  <c r="D781" i="26"/>
  <c r="C781" i="26"/>
  <c r="P780" i="26"/>
  <c r="N780" i="26"/>
  <c r="M780" i="26"/>
  <c r="L780" i="26"/>
  <c r="K780" i="26"/>
  <c r="J780" i="26"/>
  <c r="I780" i="26"/>
  <c r="O780" i="26" s="1"/>
  <c r="H780" i="26"/>
  <c r="G780" i="26"/>
  <c r="F780" i="26"/>
  <c r="E780" i="26"/>
  <c r="D780" i="26"/>
  <c r="C780" i="26"/>
  <c r="P779" i="26"/>
  <c r="N779" i="26"/>
  <c r="M779" i="26"/>
  <c r="L779" i="26"/>
  <c r="K779" i="26"/>
  <c r="O779" i="26" s="1"/>
  <c r="J779" i="26"/>
  <c r="I779" i="26"/>
  <c r="H779" i="26"/>
  <c r="G779" i="26"/>
  <c r="F779" i="26"/>
  <c r="E779" i="26"/>
  <c r="D779" i="26"/>
  <c r="C779" i="26"/>
  <c r="P778" i="26"/>
  <c r="N778" i="26"/>
  <c r="M778" i="26"/>
  <c r="L778" i="26"/>
  <c r="K778" i="26"/>
  <c r="J778" i="26"/>
  <c r="I778" i="26"/>
  <c r="H778" i="26"/>
  <c r="O778" i="26" s="1"/>
  <c r="G778" i="26"/>
  <c r="F778" i="26"/>
  <c r="E778" i="26"/>
  <c r="D778" i="26"/>
  <c r="C778" i="26"/>
  <c r="P777" i="26"/>
  <c r="N777" i="26"/>
  <c r="M777" i="26"/>
  <c r="L777" i="26"/>
  <c r="K777" i="26"/>
  <c r="O777" i="26" s="1"/>
  <c r="J777" i="26"/>
  <c r="I777" i="26"/>
  <c r="H777" i="26"/>
  <c r="G777" i="26"/>
  <c r="F777" i="26"/>
  <c r="E777" i="26"/>
  <c r="D777" i="26"/>
  <c r="C777" i="26"/>
  <c r="P776" i="26"/>
  <c r="N776" i="26"/>
  <c r="M776" i="26"/>
  <c r="L776" i="26"/>
  <c r="K776" i="26"/>
  <c r="J776" i="26"/>
  <c r="I776" i="26"/>
  <c r="O776" i="26" s="1"/>
  <c r="H776" i="26"/>
  <c r="G776" i="26"/>
  <c r="F776" i="26"/>
  <c r="E776" i="26"/>
  <c r="D776" i="26"/>
  <c r="C776" i="26"/>
  <c r="P775" i="26"/>
  <c r="N775" i="26"/>
  <c r="M775" i="26"/>
  <c r="L775" i="26"/>
  <c r="K775" i="26"/>
  <c r="O775" i="26" s="1"/>
  <c r="J775" i="26"/>
  <c r="I775" i="26"/>
  <c r="H775" i="26"/>
  <c r="G775" i="26"/>
  <c r="F775" i="26"/>
  <c r="E775" i="26"/>
  <c r="D775" i="26"/>
  <c r="C775" i="26"/>
  <c r="P774" i="26"/>
  <c r="N774" i="26"/>
  <c r="M774" i="26"/>
  <c r="L774" i="26"/>
  <c r="K774" i="26"/>
  <c r="J774" i="26"/>
  <c r="I774" i="26"/>
  <c r="O774" i="26" s="1"/>
  <c r="H774" i="26"/>
  <c r="G774" i="26"/>
  <c r="F774" i="26"/>
  <c r="E774" i="26"/>
  <c r="D774" i="26"/>
  <c r="C774" i="26"/>
  <c r="P773" i="26"/>
  <c r="N773" i="26"/>
  <c r="M773" i="26"/>
  <c r="L773" i="26"/>
  <c r="K773" i="26"/>
  <c r="O773" i="26" s="1"/>
  <c r="J773" i="26"/>
  <c r="I773" i="26"/>
  <c r="H773" i="26"/>
  <c r="G773" i="26"/>
  <c r="F773" i="26"/>
  <c r="E773" i="26"/>
  <c r="D773" i="26"/>
  <c r="C773" i="26"/>
  <c r="P772" i="26"/>
  <c r="N772" i="26"/>
  <c r="M772" i="26"/>
  <c r="L772" i="26"/>
  <c r="K772" i="26"/>
  <c r="J772" i="26"/>
  <c r="I772" i="26"/>
  <c r="O772" i="26" s="1"/>
  <c r="H772" i="26"/>
  <c r="G772" i="26"/>
  <c r="F772" i="26"/>
  <c r="E772" i="26"/>
  <c r="D772" i="26"/>
  <c r="C772" i="26"/>
  <c r="P771" i="26"/>
  <c r="N771" i="26"/>
  <c r="M771" i="26"/>
  <c r="L771" i="26"/>
  <c r="K771" i="26"/>
  <c r="O771" i="26" s="1"/>
  <c r="J771" i="26"/>
  <c r="I771" i="26"/>
  <c r="H771" i="26"/>
  <c r="G771" i="26"/>
  <c r="F771" i="26"/>
  <c r="E771" i="26"/>
  <c r="D771" i="26"/>
  <c r="C771" i="26"/>
  <c r="P770" i="26"/>
  <c r="N770" i="26"/>
  <c r="M770" i="26"/>
  <c r="L770" i="26"/>
  <c r="K770" i="26"/>
  <c r="J770" i="26"/>
  <c r="I770" i="26"/>
  <c r="O770" i="26" s="1"/>
  <c r="H770" i="26"/>
  <c r="G770" i="26"/>
  <c r="F770" i="26"/>
  <c r="E770" i="26"/>
  <c r="D770" i="26"/>
  <c r="C770" i="26"/>
  <c r="P769" i="26"/>
  <c r="N769" i="26"/>
  <c r="M769" i="26"/>
  <c r="L769" i="26"/>
  <c r="K769" i="26"/>
  <c r="O769" i="26" s="1"/>
  <c r="J769" i="26"/>
  <c r="I769" i="26"/>
  <c r="H769" i="26"/>
  <c r="G769" i="26"/>
  <c r="F769" i="26"/>
  <c r="E769" i="26"/>
  <c r="D769" i="26"/>
  <c r="C769" i="26"/>
  <c r="P768" i="26"/>
  <c r="N768" i="26"/>
  <c r="M768" i="26"/>
  <c r="L768" i="26"/>
  <c r="K768" i="26"/>
  <c r="J768" i="26"/>
  <c r="I768" i="26"/>
  <c r="H768" i="26"/>
  <c r="O768" i="26" s="1"/>
  <c r="G768" i="26"/>
  <c r="F768" i="26"/>
  <c r="E768" i="26"/>
  <c r="D768" i="26"/>
  <c r="C768" i="26"/>
  <c r="P767" i="26"/>
  <c r="N767" i="26"/>
  <c r="M767" i="26"/>
  <c r="L767" i="26"/>
  <c r="K767" i="26"/>
  <c r="O767" i="26" s="1"/>
  <c r="J767" i="26"/>
  <c r="I767" i="26"/>
  <c r="H767" i="26"/>
  <c r="G767" i="26"/>
  <c r="F767" i="26"/>
  <c r="E767" i="26"/>
  <c r="D767" i="26"/>
  <c r="C767" i="26"/>
  <c r="P766" i="26"/>
  <c r="N766" i="26"/>
  <c r="M766" i="26"/>
  <c r="L766" i="26"/>
  <c r="K766" i="26"/>
  <c r="J766" i="26"/>
  <c r="I766" i="26"/>
  <c r="H766" i="26"/>
  <c r="O766" i="26" s="1"/>
  <c r="G766" i="26"/>
  <c r="F766" i="26"/>
  <c r="E766" i="26"/>
  <c r="D766" i="26"/>
  <c r="C766" i="26"/>
  <c r="P765" i="26"/>
  <c r="N765" i="26"/>
  <c r="M765" i="26"/>
  <c r="L765" i="26"/>
  <c r="K765" i="26"/>
  <c r="O765" i="26" s="1"/>
  <c r="J765" i="26"/>
  <c r="I765" i="26"/>
  <c r="H765" i="26"/>
  <c r="G765" i="26"/>
  <c r="F765" i="26"/>
  <c r="E765" i="26"/>
  <c r="D765" i="26"/>
  <c r="C765" i="26"/>
  <c r="P764" i="26"/>
  <c r="N764" i="26"/>
  <c r="M764" i="26"/>
  <c r="L764" i="26"/>
  <c r="K764" i="26"/>
  <c r="J764" i="26"/>
  <c r="I764" i="26"/>
  <c r="H764" i="26"/>
  <c r="O764" i="26" s="1"/>
  <c r="G764" i="26"/>
  <c r="F764" i="26"/>
  <c r="E764" i="26"/>
  <c r="D764" i="26"/>
  <c r="C764" i="26"/>
  <c r="P763" i="26"/>
  <c r="N763" i="26"/>
  <c r="M763" i="26"/>
  <c r="L763" i="26"/>
  <c r="K763" i="26"/>
  <c r="O763" i="26" s="1"/>
  <c r="J763" i="26"/>
  <c r="I763" i="26"/>
  <c r="H763" i="26"/>
  <c r="G763" i="26"/>
  <c r="F763" i="26"/>
  <c r="E763" i="26"/>
  <c r="D763" i="26"/>
  <c r="C763" i="26"/>
  <c r="P762" i="26"/>
  <c r="N762" i="26"/>
  <c r="M762" i="26"/>
  <c r="L762" i="26"/>
  <c r="K762" i="26"/>
  <c r="J762" i="26"/>
  <c r="I762" i="26"/>
  <c r="H762" i="26"/>
  <c r="O762" i="26" s="1"/>
  <c r="G762" i="26"/>
  <c r="F762" i="26"/>
  <c r="E762" i="26"/>
  <c r="D762" i="26"/>
  <c r="C762" i="26"/>
  <c r="P761" i="26"/>
  <c r="N761" i="26"/>
  <c r="M761" i="26"/>
  <c r="L761" i="26"/>
  <c r="K761" i="26"/>
  <c r="O761" i="26" s="1"/>
  <c r="J761" i="26"/>
  <c r="I761" i="26"/>
  <c r="H761" i="26"/>
  <c r="G761" i="26"/>
  <c r="F761" i="26"/>
  <c r="E761" i="26"/>
  <c r="D761" i="26"/>
  <c r="C761" i="26"/>
  <c r="P760" i="26"/>
  <c r="N760" i="26"/>
  <c r="M760" i="26"/>
  <c r="L760" i="26"/>
  <c r="K760" i="26"/>
  <c r="J760" i="26"/>
  <c r="I760" i="26"/>
  <c r="H760" i="26"/>
  <c r="O760" i="26" s="1"/>
  <c r="G760" i="26"/>
  <c r="F760" i="26"/>
  <c r="E760" i="26"/>
  <c r="D760" i="26"/>
  <c r="C760" i="26"/>
  <c r="P759" i="26"/>
  <c r="N759" i="26"/>
  <c r="M759" i="26"/>
  <c r="L759" i="26"/>
  <c r="K759" i="26"/>
  <c r="O759" i="26" s="1"/>
  <c r="J759" i="26"/>
  <c r="I759" i="26"/>
  <c r="H759" i="26"/>
  <c r="G759" i="26"/>
  <c r="F759" i="26"/>
  <c r="E759" i="26"/>
  <c r="D759" i="26"/>
  <c r="C759" i="26"/>
  <c r="P758" i="26"/>
  <c r="N758" i="26"/>
  <c r="M758" i="26"/>
  <c r="L758" i="26"/>
  <c r="K758" i="26"/>
  <c r="J758" i="26"/>
  <c r="I758" i="26"/>
  <c r="H758" i="26"/>
  <c r="O758" i="26" s="1"/>
  <c r="G758" i="26"/>
  <c r="F758" i="26"/>
  <c r="E758" i="26"/>
  <c r="D758" i="26"/>
  <c r="C758" i="26"/>
  <c r="P757" i="26"/>
  <c r="N757" i="26"/>
  <c r="M757" i="26"/>
  <c r="L757" i="26"/>
  <c r="K757" i="26"/>
  <c r="O757" i="26" s="1"/>
  <c r="J757" i="26"/>
  <c r="I757" i="26"/>
  <c r="H757" i="26"/>
  <c r="G757" i="26"/>
  <c r="F757" i="26"/>
  <c r="E757" i="26"/>
  <c r="D757" i="26"/>
  <c r="C757" i="26"/>
  <c r="P756" i="26"/>
  <c r="N756" i="26"/>
  <c r="M756" i="26"/>
  <c r="L756" i="26"/>
  <c r="K756" i="26"/>
  <c r="J756" i="26"/>
  <c r="I756" i="26"/>
  <c r="H756" i="26"/>
  <c r="O756" i="26" s="1"/>
  <c r="G756" i="26"/>
  <c r="F756" i="26"/>
  <c r="E756" i="26"/>
  <c r="D756" i="26"/>
  <c r="C756" i="26"/>
  <c r="P755" i="26"/>
  <c r="N755" i="26"/>
  <c r="M755" i="26"/>
  <c r="L755" i="26"/>
  <c r="K755" i="26"/>
  <c r="O755" i="26" s="1"/>
  <c r="J755" i="26"/>
  <c r="I755" i="26"/>
  <c r="H755" i="26"/>
  <c r="G755" i="26"/>
  <c r="F755" i="26"/>
  <c r="E755" i="26"/>
  <c r="D755" i="26"/>
  <c r="C755" i="26"/>
  <c r="P754" i="26"/>
  <c r="N754" i="26"/>
  <c r="M754" i="26"/>
  <c r="L754" i="26"/>
  <c r="K754" i="26"/>
  <c r="J754" i="26"/>
  <c r="I754" i="26"/>
  <c r="H754" i="26"/>
  <c r="O754" i="26" s="1"/>
  <c r="G754" i="26"/>
  <c r="F754" i="26"/>
  <c r="E754" i="26"/>
  <c r="D754" i="26"/>
  <c r="C754" i="26"/>
  <c r="P753" i="26"/>
  <c r="N753" i="26"/>
  <c r="M753" i="26"/>
  <c r="L753" i="26"/>
  <c r="K753" i="26"/>
  <c r="O753" i="26" s="1"/>
  <c r="J753" i="26"/>
  <c r="I753" i="26"/>
  <c r="H753" i="26"/>
  <c r="G753" i="26"/>
  <c r="F753" i="26"/>
  <c r="E753" i="26"/>
  <c r="D753" i="26"/>
  <c r="C753" i="26"/>
  <c r="P752" i="26"/>
  <c r="N752" i="26"/>
  <c r="M752" i="26"/>
  <c r="L752" i="26"/>
  <c r="K752" i="26"/>
  <c r="J752" i="26"/>
  <c r="I752" i="26"/>
  <c r="H752" i="26"/>
  <c r="O752" i="26" s="1"/>
  <c r="G752" i="26"/>
  <c r="F752" i="26"/>
  <c r="E752" i="26"/>
  <c r="D752" i="26"/>
  <c r="C752" i="26"/>
  <c r="P751" i="26"/>
  <c r="N751" i="26"/>
  <c r="M751" i="26"/>
  <c r="L751" i="26"/>
  <c r="K751" i="26"/>
  <c r="O751" i="26" s="1"/>
  <c r="J751" i="26"/>
  <c r="I751" i="26"/>
  <c r="H751" i="26"/>
  <c r="G751" i="26"/>
  <c r="F751" i="26"/>
  <c r="E751" i="26"/>
  <c r="D751" i="26"/>
  <c r="C751" i="26"/>
  <c r="P750" i="26"/>
  <c r="N750" i="26"/>
  <c r="M750" i="26"/>
  <c r="L750" i="26"/>
  <c r="K750" i="26"/>
  <c r="J750" i="26"/>
  <c r="I750" i="26"/>
  <c r="H750" i="26"/>
  <c r="O750" i="26" s="1"/>
  <c r="G750" i="26"/>
  <c r="F750" i="26"/>
  <c r="E750" i="26"/>
  <c r="D750" i="26"/>
  <c r="C750" i="26"/>
  <c r="P749" i="26"/>
  <c r="N749" i="26"/>
  <c r="M749" i="26"/>
  <c r="L749" i="26"/>
  <c r="K749" i="26"/>
  <c r="O749" i="26" s="1"/>
  <c r="J749" i="26"/>
  <c r="I749" i="26"/>
  <c r="H749" i="26"/>
  <c r="G749" i="26"/>
  <c r="F749" i="26"/>
  <c r="E749" i="26"/>
  <c r="D749" i="26"/>
  <c r="C749" i="26"/>
  <c r="P748" i="26"/>
  <c r="N748" i="26"/>
  <c r="M748" i="26"/>
  <c r="L748" i="26"/>
  <c r="K748" i="26"/>
  <c r="J748" i="26"/>
  <c r="I748" i="26"/>
  <c r="H748" i="26"/>
  <c r="O748" i="26" s="1"/>
  <c r="G748" i="26"/>
  <c r="F748" i="26"/>
  <c r="E748" i="26"/>
  <c r="D748" i="26"/>
  <c r="C748" i="26"/>
  <c r="P747" i="26"/>
  <c r="N747" i="26"/>
  <c r="M747" i="26"/>
  <c r="L747" i="26"/>
  <c r="K747" i="26"/>
  <c r="O747" i="26" s="1"/>
  <c r="J747" i="26"/>
  <c r="I747" i="26"/>
  <c r="H747" i="26"/>
  <c r="G747" i="26"/>
  <c r="F747" i="26"/>
  <c r="E747" i="26"/>
  <c r="D747" i="26"/>
  <c r="C747" i="26"/>
  <c r="P746" i="26"/>
  <c r="N746" i="26"/>
  <c r="M746" i="26"/>
  <c r="L746" i="26"/>
  <c r="K746" i="26"/>
  <c r="J746" i="26"/>
  <c r="I746" i="26"/>
  <c r="H746" i="26"/>
  <c r="O746" i="26" s="1"/>
  <c r="G746" i="26"/>
  <c r="F746" i="26"/>
  <c r="E746" i="26"/>
  <c r="D746" i="26"/>
  <c r="C746" i="26"/>
  <c r="P745" i="26"/>
  <c r="N745" i="26"/>
  <c r="M745" i="26"/>
  <c r="L745" i="26"/>
  <c r="K745" i="26"/>
  <c r="O745" i="26" s="1"/>
  <c r="J745" i="26"/>
  <c r="I745" i="26"/>
  <c r="H745" i="26"/>
  <c r="G745" i="26"/>
  <c r="F745" i="26"/>
  <c r="E745" i="26"/>
  <c r="D745" i="26"/>
  <c r="C745" i="26"/>
  <c r="P744" i="26"/>
  <c r="N744" i="26"/>
  <c r="M744" i="26"/>
  <c r="L744" i="26"/>
  <c r="K744" i="26"/>
  <c r="J744" i="26"/>
  <c r="I744" i="26"/>
  <c r="H744" i="26"/>
  <c r="O744" i="26" s="1"/>
  <c r="G744" i="26"/>
  <c r="F744" i="26"/>
  <c r="E744" i="26"/>
  <c r="D744" i="26"/>
  <c r="C744" i="26"/>
  <c r="P743" i="26"/>
  <c r="N743" i="26"/>
  <c r="M743" i="26"/>
  <c r="L743" i="26"/>
  <c r="K743" i="26"/>
  <c r="O743" i="26" s="1"/>
  <c r="J743" i="26"/>
  <c r="I743" i="26"/>
  <c r="H743" i="26"/>
  <c r="G743" i="26"/>
  <c r="F743" i="26"/>
  <c r="E743" i="26"/>
  <c r="D743" i="26"/>
  <c r="C743" i="26"/>
  <c r="P742" i="26"/>
  <c r="N742" i="26"/>
  <c r="M742" i="26"/>
  <c r="L742" i="26"/>
  <c r="K742" i="26"/>
  <c r="J742" i="26"/>
  <c r="I742" i="26"/>
  <c r="H742" i="26"/>
  <c r="O742" i="26" s="1"/>
  <c r="G742" i="26"/>
  <c r="F742" i="26"/>
  <c r="E742" i="26"/>
  <c r="D742" i="26"/>
  <c r="C742" i="26"/>
  <c r="P741" i="26"/>
  <c r="N741" i="26"/>
  <c r="M741" i="26"/>
  <c r="L741" i="26"/>
  <c r="K741" i="26"/>
  <c r="O741" i="26" s="1"/>
  <c r="J741" i="26"/>
  <c r="I741" i="26"/>
  <c r="H741" i="26"/>
  <c r="G741" i="26"/>
  <c r="F741" i="26"/>
  <c r="E741" i="26"/>
  <c r="D741" i="26"/>
  <c r="C741" i="26"/>
  <c r="P740" i="26"/>
  <c r="N740" i="26"/>
  <c r="M740" i="26"/>
  <c r="L740" i="26"/>
  <c r="K740" i="26"/>
  <c r="J740" i="26"/>
  <c r="I740" i="26"/>
  <c r="H740" i="26"/>
  <c r="O740" i="26" s="1"/>
  <c r="G740" i="26"/>
  <c r="F740" i="26"/>
  <c r="E740" i="26"/>
  <c r="D740" i="26"/>
  <c r="C740" i="26"/>
  <c r="P739" i="26"/>
  <c r="N739" i="26"/>
  <c r="M739" i="26"/>
  <c r="L739" i="26"/>
  <c r="K739" i="26"/>
  <c r="O739" i="26" s="1"/>
  <c r="J739" i="26"/>
  <c r="I739" i="26"/>
  <c r="H739" i="26"/>
  <c r="G739" i="26"/>
  <c r="F739" i="26"/>
  <c r="E739" i="26"/>
  <c r="D739" i="26"/>
  <c r="C739" i="26"/>
  <c r="P738" i="26"/>
  <c r="N738" i="26"/>
  <c r="M738" i="26"/>
  <c r="L738" i="26"/>
  <c r="K738" i="26"/>
  <c r="J738" i="26"/>
  <c r="I738" i="26"/>
  <c r="H738" i="26"/>
  <c r="O738" i="26" s="1"/>
  <c r="G738" i="26"/>
  <c r="F738" i="26"/>
  <c r="E738" i="26"/>
  <c r="D738" i="26"/>
  <c r="C738" i="26"/>
  <c r="P737" i="26"/>
  <c r="N737" i="26"/>
  <c r="M737" i="26"/>
  <c r="L737" i="26"/>
  <c r="K737" i="26"/>
  <c r="O737" i="26" s="1"/>
  <c r="J737" i="26"/>
  <c r="I737" i="26"/>
  <c r="H737" i="26"/>
  <c r="G737" i="26"/>
  <c r="F737" i="26"/>
  <c r="E737" i="26"/>
  <c r="D737" i="26"/>
  <c r="C737" i="26"/>
  <c r="P736" i="26"/>
  <c r="N736" i="26"/>
  <c r="M736" i="26"/>
  <c r="L736" i="26"/>
  <c r="K736" i="26"/>
  <c r="J736" i="26"/>
  <c r="I736" i="26"/>
  <c r="H736" i="26"/>
  <c r="O736" i="26" s="1"/>
  <c r="G736" i="26"/>
  <c r="F736" i="26"/>
  <c r="E736" i="26"/>
  <c r="D736" i="26"/>
  <c r="C736" i="26"/>
  <c r="P735" i="26"/>
  <c r="N735" i="26"/>
  <c r="M735" i="26"/>
  <c r="L735" i="26"/>
  <c r="K735" i="26"/>
  <c r="O735" i="26" s="1"/>
  <c r="J735" i="26"/>
  <c r="I735" i="26"/>
  <c r="H735" i="26"/>
  <c r="G735" i="26"/>
  <c r="F735" i="26"/>
  <c r="E735" i="26"/>
  <c r="D735" i="26"/>
  <c r="C735" i="26"/>
  <c r="P734" i="26"/>
  <c r="N734" i="26"/>
  <c r="M734" i="26"/>
  <c r="L734" i="26"/>
  <c r="K734" i="26"/>
  <c r="J734" i="26"/>
  <c r="I734" i="26"/>
  <c r="H734" i="26"/>
  <c r="G734" i="26"/>
  <c r="F734" i="26"/>
  <c r="E734" i="26"/>
  <c r="D734" i="26"/>
  <c r="C734" i="26"/>
  <c r="P733" i="26"/>
  <c r="N733" i="26"/>
  <c r="M733" i="26"/>
  <c r="L733" i="26"/>
  <c r="K733" i="26"/>
  <c r="O733" i="26" s="1"/>
  <c r="J733" i="26"/>
  <c r="I733" i="26"/>
  <c r="H733" i="26"/>
  <c r="G733" i="26"/>
  <c r="F733" i="26"/>
  <c r="E733" i="26"/>
  <c r="D733" i="26"/>
  <c r="C733" i="26"/>
  <c r="P732" i="26"/>
  <c r="N732" i="26"/>
  <c r="M732" i="26"/>
  <c r="L732" i="26"/>
  <c r="K732" i="26"/>
  <c r="J732" i="26"/>
  <c r="I732" i="26"/>
  <c r="H732" i="26"/>
  <c r="O732" i="26" s="1"/>
  <c r="G732" i="26"/>
  <c r="F732" i="26"/>
  <c r="E732" i="26"/>
  <c r="D732" i="26"/>
  <c r="C732" i="26"/>
  <c r="P731" i="26"/>
  <c r="N731" i="26"/>
  <c r="M731" i="26"/>
  <c r="L731" i="26"/>
  <c r="K731" i="26"/>
  <c r="O731" i="26" s="1"/>
  <c r="J731" i="26"/>
  <c r="I731" i="26"/>
  <c r="H731" i="26"/>
  <c r="G731" i="26"/>
  <c r="F731" i="26"/>
  <c r="E731" i="26"/>
  <c r="D731" i="26"/>
  <c r="C731" i="26"/>
  <c r="P730" i="26"/>
  <c r="N730" i="26"/>
  <c r="M730" i="26"/>
  <c r="L730" i="26"/>
  <c r="K730" i="26"/>
  <c r="J730" i="26"/>
  <c r="I730" i="26"/>
  <c r="H730" i="26"/>
  <c r="G730" i="26"/>
  <c r="F730" i="26"/>
  <c r="E730" i="26"/>
  <c r="D730" i="26"/>
  <c r="C730" i="26"/>
  <c r="P729" i="26"/>
  <c r="N729" i="26"/>
  <c r="M729" i="26"/>
  <c r="L729" i="26"/>
  <c r="K729" i="26"/>
  <c r="O729" i="26" s="1"/>
  <c r="J729" i="26"/>
  <c r="I729" i="26"/>
  <c r="H729" i="26"/>
  <c r="G729" i="26"/>
  <c r="F729" i="26"/>
  <c r="E729" i="26"/>
  <c r="D729" i="26"/>
  <c r="C729" i="26"/>
  <c r="P728" i="26"/>
  <c r="N728" i="26"/>
  <c r="M728" i="26"/>
  <c r="L728" i="26"/>
  <c r="K728" i="26"/>
  <c r="J728" i="26"/>
  <c r="I728" i="26"/>
  <c r="H728" i="26"/>
  <c r="G728" i="26"/>
  <c r="F728" i="26"/>
  <c r="E728" i="26"/>
  <c r="D728" i="26"/>
  <c r="C728" i="26"/>
  <c r="P727" i="26"/>
  <c r="N727" i="26"/>
  <c r="M727" i="26"/>
  <c r="L727" i="26"/>
  <c r="K727" i="26"/>
  <c r="O727" i="26" s="1"/>
  <c r="J727" i="26"/>
  <c r="I727" i="26"/>
  <c r="H727" i="26"/>
  <c r="G727" i="26"/>
  <c r="F727" i="26"/>
  <c r="E727" i="26"/>
  <c r="D727" i="26"/>
  <c r="C727" i="26"/>
  <c r="P726" i="26"/>
  <c r="N726" i="26"/>
  <c r="M726" i="26"/>
  <c r="L726" i="26"/>
  <c r="K726" i="26"/>
  <c r="J726" i="26"/>
  <c r="I726" i="26"/>
  <c r="H726" i="26"/>
  <c r="G726" i="26"/>
  <c r="F726" i="26"/>
  <c r="E726" i="26"/>
  <c r="D726" i="26"/>
  <c r="C726" i="26"/>
  <c r="P725" i="26"/>
  <c r="N725" i="26"/>
  <c r="M725" i="26"/>
  <c r="L725" i="26"/>
  <c r="K725" i="26"/>
  <c r="O725" i="26" s="1"/>
  <c r="J725" i="26"/>
  <c r="I725" i="26"/>
  <c r="H725" i="26"/>
  <c r="G725" i="26"/>
  <c r="F725" i="26"/>
  <c r="E725" i="26"/>
  <c r="D725" i="26"/>
  <c r="C725" i="26"/>
  <c r="P724" i="26"/>
  <c r="N724" i="26"/>
  <c r="M724" i="26"/>
  <c r="L724" i="26"/>
  <c r="K724" i="26"/>
  <c r="J724" i="26"/>
  <c r="I724" i="26"/>
  <c r="H724" i="26"/>
  <c r="O724" i="26" s="1"/>
  <c r="G724" i="26"/>
  <c r="F724" i="26"/>
  <c r="E724" i="26"/>
  <c r="D724" i="26"/>
  <c r="C724" i="26"/>
  <c r="P723" i="26"/>
  <c r="N723" i="26"/>
  <c r="M723" i="26"/>
  <c r="L723" i="26"/>
  <c r="K723" i="26"/>
  <c r="O723" i="26" s="1"/>
  <c r="J723" i="26"/>
  <c r="I723" i="26"/>
  <c r="H723" i="26"/>
  <c r="G723" i="26"/>
  <c r="F723" i="26"/>
  <c r="E723" i="26"/>
  <c r="D723" i="26"/>
  <c r="C723" i="26"/>
  <c r="P722" i="26"/>
  <c r="N722" i="26"/>
  <c r="M722" i="26"/>
  <c r="L722" i="26"/>
  <c r="K722" i="26"/>
  <c r="J722" i="26"/>
  <c r="I722" i="26"/>
  <c r="H722" i="26"/>
  <c r="G722" i="26"/>
  <c r="F722" i="26"/>
  <c r="E722" i="26"/>
  <c r="D722" i="26"/>
  <c r="C722" i="26"/>
  <c r="P721" i="26"/>
  <c r="N721" i="26"/>
  <c r="M721" i="26"/>
  <c r="L721" i="26"/>
  <c r="K721" i="26"/>
  <c r="O721" i="26" s="1"/>
  <c r="J721" i="26"/>
  <c r="I721" i="26"/>
  <c r="H721" i="26"/>
  <c r="G721" i="26"/>
  <c r="F721" i="26"/>
  <c r="E721" i="26"/>
  <c r="D721" i="26"/>
  <c r="C721" i="26"/>
  <c r="P720" i="26"/>
  <c r="N720" i="26"/>
  <c r="M720" i="26"/>
  <c r="L720" i="26"/>
  <c r="K720" i="26"/>
  <c r="J720" i="26"/>
  <c r="I720" i="26"/>
  <c r="H720" i="26"/>
  <c r="G720" i="26"/>
  <c r="F720" i="26"/>
  <c r="E720" i="26"/>
  <c r="D720" i="26"/>
  <c r="C720" i="26"/>
  <c r="P719" i="26"/>
  <c r="N719" i="26"/>
  <c r="M719" i="26"/>
  <c r="L719" i="26"/>
  <c r="K719" i="26"/>
  <c r="O719" i="26" s="1"/>
  <c r="J719" i="26"/>
  <c r="I719" i="26"/>
  <c r="H719" i="26"/>
  <c r="G719" i="26"/>
  <c r="F719" i="26"/>
  <c r="E719" i="26"/>
  <c r="D719" i="26"/>
  <c r="C719" i="26"/>
  <c r="P718" i="26"/>
  <c r="N718" i="26"/>
  <c r="M718" i="26"/>
  <c r="L718" i="26"/>
  <c r="K718" i="26"/>
  <c r="J718" i="26"/>
  <c r="I718" i="26"/>
  <c r="H718" i="26"/>
  <c r="G718" i="26"/>
  <c r="F718" i="26"/>
  <c r="E718" i="26"/>
  <c r="D718" i="26"/>
  <c r="C718" i="26"/>
  <c r="P717" i="26"/>
  <c r="N717" i="26"/>
  <c r="M717" i="26"/>
  <c r="L717" i="26"/>
  <c r="K717" i="26"/>
  <c r="O717" i="26" s="1"/>
  <c r="J717" i="26"/>
  <c r="I717" i="26"/>
  <c r="H717" i="26"/>
  <c r="G717" i="26"/>
  <c r="F717" i="26"/>
  <c r="E717" i="26"/>
  <c r="D717" i="26"/>
  <c r="C717" i="26"/>
  <c r="P716" i="26"/>
  <c r="N716" i="26"/>
  <c r="M716" i="26"/>
  <c r="L716" i="26"/>
  <c r="K716" i="26"/>
  <c r="J716" i="26"/>
  <c r="I716" i="26"/>
  <c r="H716" i="26"/>
  <c r="O716" i="26" s="1"/>
  <c r="G716" i="26"/>
  <c r="F716" i="26"/>
  <c r="E716" i="26"/>
  <c r="D716" i="26"/>
  <c r="C716" i="26"/>
  <c r="P715" i="26"/>
  <c r="N715" i="26"/>
  <c r="M715" i="26"/>
  <c r="L715" i="26"/>
  <c r="K715" i="26"/>
  <c r="J715" i="26"/>
  <c r="I715" i="26"/>
  <c r="H715" i="26"/>
  <c r="O715" i="26" s="1"/>
  <c r="G715" i="26"/>
  <c r="F715" i="26"/>
  <c r="E715" i="26"/>
  <c r="D715" i="26"/>
  <c r="C715" i="26"/>
  <c r="P714" i="26"/>
  <c r="N714" i="26"/>
  <c r="M714" i="26"/>
  <c r="L714" i="26"/>
  <c r="K714" i="26"/>
  <c r="J714" i="26"/>
  <c r="I714" i="26"/>
  <c r="H714" i="26"/>
  <c r="G714" i="26"/>
  <c r="F714" i="26"/>
  <c r="E714" i="26"/>
  <c r="D714" i="26"/>
  <c r="C714" i="26"/>
  <c r="P713" i="26"/>
  <c r="N713" i="26"/>
  <c r="M713" i="26"/>
  <c r="L713" i="26"/>
  <c r="K713" i="26"/>
  <c r="J713" i="26"/>
  <c r="I713" i="26"/>
  <c r="H713" i="26"/>
  <c r="O713" i="26" s="1"/>
  <c r="G713" i="26"/>
  <c r="F713" i="26"/>
  <c r="E713" i="26"/>
  <c r="D713" i="26"/>
  <c r="C713" i="26"/>
  <c r="P712" i="26"/>
  <c r="N712" i="26"/>
  <c r="M712" i="26"/>
  <c r="L712" i="26"/>
  <c r="K712" i="26"/>
  <c r="J712" i="26"/>
  <c r="I712" i="26"/>
  <c r="H712" i="26"/>
  <c r="G712" i="26"/>
  <c r="F712" i="26"/>
  <c r="E712" i="26"/>
  <c r="D712" i="26"/>
  <c r="C712" i="26"/>
  <c r="P711" i="26"/>
  <c r="N711" i="26"/>
  <c r="M711" i="26"/>
  <c r="L711" i="26"/>
  <c r="K711" i="26"/>
  <c r="J711" i="26"/>
  <c r="I711" i="26"/>
  <c r="H711" i="26"/>
  <c r="O711" i="26" s="1"/>
  <c r="G711" i="26"/>
  <c r="F711" i="26"/>
  <c r="E711" i="26"/>
  <c r="D711" i="26"/>
  <c r="C711" i="26"/>
  <c r="P710" i="26"/>
  <c r="N710" i="26"/>
  <c r="M710" i="26"/>
  <c r="L710" i="26"/>
  <c r="K710" i="26"/>
  <c r="J710" i="26"/>
  <c r="I710" i="26"/>
  <c r="H710" i="26"/>
  <c r="G710" i="26"/>
  <c r="F710" i="26"/>
  <c r="E710" i="26"/>
  <c r="D710" i="26"/>
  <c r="C710" i="26"/>
  <c r="P709" i="26"/>
  <c r="N709" i="26"/>
  <c r="M709" i="26"/>
  <c r="L709" i="26"/>
  <c r="K709" i="26"/>
  <c r="O709" i="26" s="1"/>
  <c r="J709" i="26"/>
  <c r="I709" i="26"/>
  <c r="H709" i="26"/>
  <c r="G709" i="26"/>
  <c r="F709" i="26"/>
  <c r="E709" i="26"/>
  <c r="D709" i="26"/>
  <c r="C709" i="26"/>
  <c r="P708" i="26"/>
  <c r="N708" i="26"/>
  <c r="M708" i="26"/>
  <c r="L708" i="26"/>
  <c r="K708" i="26"/>
  <c r="J708" i="26"/>
  <c r="I708" i="26"/>
  <c r="H708" i="26"/>
  <c r="O708" i="26" s="1"/>
  <c r="G708" i="26"/>
  <c r="F708" i="26"/>
  <c r="E708" i="26"/>
  <c r="D708" i="26"/>
  <c r="C708" i="26"/>
  <c r="P707" i="26"/>
  <c r="N707" i="26"/>
  <c r="M707" i="26"/>
  <c r="L707" i="26"/>
  <c r="K707" i="26"/>
  <c r="J707" i="26"/>
  <c r="I707" i="26"/>
  <c r="H707" i="26"/>
  <c r="O707" i="26" s="1"/>
  <c r="G707" i="26"/>
  <c r="F707" i="26"/>
  <c r="E707" i="26"/>
  <c r="D707" i="26"/>
  <c r="C707" i="26"/>
  <c r="P706" i="26"/>
  <c r="N706" i="26"/>
  <c r="M706" i="26"/>
  <c r="L706" i="26"/>
  <c r="K706" i="26"/>
  <c r="J706" i="26"/>
  <c r="I706" i="26"/>
  <c r="H706" i="26"/>
  <c r="G706" i="26"/>
  <c r="F706" i="26"/>
  <c r="E706" i="26"/>
  <c r="D706" i="26"/>
  <c r="C706" i="26"/>
  <c r="P705" i="26"/>
  <c r="N705" i="26"/>
  <c r="M705" i="26"/>
  <c r="L705" i="26"/>
  <c r="K705" i="26"/>
  <c r="J705" i="26"/>
  <c r="I705" i="26"/>
  <c r="H705" i="26"/>
  <c r="O705" i="26" s="1"/>
  <c r="G705" i="26"/>
  <c r="F705" i="26"/>
  <c r="E705" i="26"/>
  <c r="D705" i="26"/>
  <c r="C705" i="26"/>
  <c r="P704" i="26"/>
  <c r="N704" i="26"/>
  <c r="M704" i="26"/>
  <c r="L704" i="26"/>
  <c r="K704" i="26"/>
  <c r="J704" i="26"/>
  <c r="I704" i="26"/>
  <c r="H704" i="26"/>
  <c r="G704" i="26"/>
  <c r="F704" i="26"/>
  <c r="E704" i="26"/>
  <c r="D704" i="26"/>
  <c r="C704" i="26"/>
  <c r="P703" i="26"/>
  <c r="N703" i="26"/>
  <c r="M703" i="26"/>
  <c r="L703" i="26"/>
  <c r="K703" i="26"/>
  <c r="J703" i="26"/>
  <c r="I703" i="26"/>
  <c r="H703" i="26"/>
  <c r="O703" i="26" s="1"/>
  <c r="G703" i="26"/>
  <c r="F703" i="26"/>
  <c r="E703" i="26"/>
  <c r="D703" i="26"/>
  <c r="C703" i="26"/>
  <c r="P702" i="26"/>
  <c r="N702" i="26"/>
  <c r="M702" i="26"/>
  <c r="L702" i="26"/>
  <c r="K702" i="26"/>
  <c r="J702" i="26"/>
  <c r="I702" i="26"/>
  <c r="H702" i="26"/>
  <c r="G702" i="26"/>
  <c r="F702" i="26"/>
  <c r="E702" i="26"/>
  <c r="D702" i="26"/>
  <c r="C702" i="26"/>
  <c r="P701" i="26"/>
  <c r="N701" i="26"/>
  <c r="M701" i="26"/>
  <c r="L701" i="26"/>
  <c r="K701" i="26"/>
  <c r="O701" i="26" s="1"/>
  <c r="J701" i="26"/>
  <c r="I701" i="26"/>
  <c r="H701" i="26"/>
  <c r="G701" i="26"/>
  <c r="F701" i="26"/>
  <c r="E701" i="26"/>
  <c r="D701" i="26"/>
  <c r="C701" i="26"/>
  <c r="P700" i="26"/>
  <c r="N700" i="26"/>
  <c r="M700" i="26"/>
  <c r="L700" i="26"/>
  <c r="K700" i="26"/>
  <c r="J700" i="26"/>
  <c r="I700" i="26"/>
  <c r="H700" i="26"/>
  <c r="O700" i="26" s="1"/>
  <c r="G700" i="26"/>
  <c r="F700" i="26"/>
  <c r="E700" i="26"/>
  <c r="D700" i="26"/>
  <c r="C700" i="26"/>
  <c r="P699" i="26"/>
  <c r="N699" i="26"/>
  <c r="M699" i="26"/>
  <c r="L699" i="26"/>
  <c r="K699" i="26"/>
  <c r="J699" i="26"/>
  <c r="I699" i="26"/>
  <c r="H699" i="26"/>
  <c r="O699" i="26" s="1"/>
  <c r="G699" i="26"/>
  <c r="F699" i="26"/>
  <c r="E699" i="26"/>
  <c r="D699" i="26"/>
  <c r="C699" i="26"/>
  <c r="P698" i="26"/>
  <c r="N698" i="26"/>
  <c r="M698" i="26"/>
  <c r="L698" i="26"/>
  <c r="K698" i="26"/>
  <c r="J698" i="26"/>
  <c r="I698" i="26"/>
  <c r="H698" i="26"/>
  <c r="G698" i="26"/>
  <c r="F698" i="26"/>
  <c r="E698" i="26"/>
  <c r="D698" i="26"/>
  <c r="C698" i="26"/>
  <c r="P697" i="26"/>
  <c r="N697" i="26"/>
  <c r="M697" i="26"/>
  <c r="L697" i="26"/>
  <c r="K697" i="26"/>
  <c r="J697" i="26"/>
  <c r="I697" i="26"/>
  <c r="H697" i="26"/>
  <c r="O697" i="26" s="1"/>
  <c r="G697" i="26"/>
  <c r="F697" i="26"/>
  <c r="E697" i="26"/>
  <c r="D697" i="26"/>
  <c r="C697" i="26"/>
  <c r="P696" i="26"/>
  <c r="N696" i="26"/>
  <c r="M696" i="26"/>
  <c r="L696" i="26"/>
  <c r="K696" i="26"/>
  <c r="J696" i="26"/>
  <c r="I696" i="26"/>
  <c r="H696" i="26"/>
  <c r="G696" i="26"/>
  <c r="F696" i="26"/>
  <c r="E696" i="26"/>
  <c r="D696" i="26"/>
  <c r="C696" i="26"/>
  <c r="P695" i="26"/>
  <c r="N695" i="26"/>
  <c r="M695" i="26"/>
  <c r="L695" i="26"/>
  <c r="K695" i="26"/>
  <c r="J695" i="26"/>
  <c r="I695" i="26"/>
  <c r="H695" i="26"/>
  <c r="O695" i="26" s="1"/>
  <c r="G695" i="26"/>
  <c r="F695" i="26"/>
  <c r="E695" i="26"/>
  <c r="D695" i="26"/>
  <c r="C695" i="26"/>
  <c r="P694" i="26"/>
  <c r="N694" i="26"/>
  <c r="M694" i="26"/>
  <c r="L694" i="26"/>
  <c r="K694" i="26"/>
  <c r="J694" i="26"/>
  <c r="I694" i="26"/>
  <c r="H694" i="26"/>
  <c r="G694" i="26"/>
  <c r="F694" i="26"/>
  <c r="E694" i="26"/>
  <c r="D694" i="26"/>
  <c r="C694" i="26"/>
  <c r="P693" i="26"/>
  <c r="N693" i="26"/>
  <c r="M693" i="26"/>
  <c r="L693" i="26"/>
  <c r="K693" i="26"/>
  <c r="O693" i="26" s="1"/>
  <c r="J693" i="26"/>
  <c r="I693" i="26"/>
  <c r="H693" i="26"/>
  <c r="G693" i="26"/>
  <c r="F693" i="26"/>
  <c r="E693" i="26"/>
  <c r="D693" i="26"/>
  <c r="C693" i="26"/>
  <c r="P692" i="26"/>
  <c r="N692" i="26"/>
  <c r="M692" i="26"/>
  <c r="L692" i="26"/>
  <c r="K692" i="26"/>
  <c r="J692" i="26"/>
  <c r="I692" i="26"/>
  <c r="H692" i="26"/>
  <c r="O692" i="26" s="1"/>
  <c r="G692" i="26"/>
  <c r="F692" i="26"/>
  <c r="E692" i="26"/>
  <c r="D692" i="26"/>
  <c r="C692" i="26"/>
  <c r="P691" i="26"/>
  <c r="N691" i="26"/>
  <c r="M691" i="26"/>
  <c r="L691" i="26"/>
  <c r="K691" i="26"/>
  <c r="J691" i="26"/>
  <c r="I691" i="26"/>
  <c r="H691" i="26"/>
  <c r="O691" i="26" s="1"/>
  <c r="G691" i="26"/>
  <c r="F691" i="26"/>
  <c r="E691" i="26"/>
  <c r="D691" i="26"/>
  <c r="C691" i="26"/>
  <c r="P690" i="26"/>
  <c r="N690" i="26"/>
  <c r="M690" i="26"/>
  <c r="L690" i="26"/>
  <c r="K690" i="26"/>
  <c r="J690" i="26"/>
  <c r="I690" i="26"/>
  <c r="H690" i="26"/>
  <c r="G690" i="26"/>
  <c r="F690" i="26"/>
  <c r="E690" i="26"/>
  <c r="D690" i="26"/>
  <c r="C690" i="26"/>
  <c r="P689" i="26"/>
  <c r="N689" i="26"/>
  <c r="M689" i="26"/>
  <c r="L689" i="26"/>
  <c r="K689" i="26"/>
  <c r="J689" i="26"/>
  <c r="I689" i="26"/>
  <c r="H689" i="26"/>
  <c r="O689" i="26" s="1"/>
  <c r="G689" i="26"/>
  <c r="F689" i="26"/>
  <c r="E689" i="26"/>
  <c r="D689" i="26"/>
  <c r="C689" i="26"/>
  <c r="P688" i="26"/>
  <c r="N688" i="26"/>
  <c r="M688" i="26"/>
  <c r="L688" i="26"/>
  <c r="K688" i="26"/>
  <c r="J688" i="26"/>
  <c r="I688" i="26"/>
  <c r="H688" i="26"/>
  <c r="G688" i="26"/>
  <c r="F688" i="26"/>
  <c r="E688" i="26"/>
  <c r="D688" i="26"/>
  <c r="C688" i="26"/>
  <c r="P687" i="26"/>
  <c r="N687" i="26"/>
  <c r="M687" i="26"/>
  <c r="L687" i="26"/>
  <c r="K687" i="26"/>
  <c r="J687" i="26"/>
  <c r="I687" i="26"/>
  <c r="H687" i="26"/>
  <c r="O687" i="26" s="1"/>
  <c r="G687" i="26"/>
  <c r="F687" i="26"/>
  <c r="E687" i="26"/>
  <c r="D687" i="26"/>
  <c r="C687" i="26"/>
  <c r="P686" i="26"/>
  <c r="N686" i="26"/>
  <c r="M686" i="26"/>
  <c r="L686" i="26"/>
  <c r="K686" i="26"/>
  <c r="J686" i="26"/>
  <c r="I686" i="26"/>
  <c r="H686" i="26"/>
  <c r="G686" i="26"/>
  <c r="F686" i="26"/>
  <c r="E686" i="26"/>
  <c r="D686" i="26"/>
  <c r="C686" i="26"/>
  <c r="P685" i="26"/>
  <c r="N685" i="26"/>
  <c r="M685" i="26"/>
  <c r="L685" i="26"/>
  <c r="K685" i="26"/>
  <c r="O685" i="26" s="1"/>
  <c r="J685" i="26"/>
  <c r="I685" i="26"/>
  <c r="H685" i="26"/>
  <c r="G685" i="26"/>
  <c r="F685" i="26"/>
  <c r="E685" i="26"/>
  <c r="D685" i="26"/>
  <c r="C685" i="26"/>
  <c r="P684" i="26"/>
  <c r="N684" i="26"/>
  <c r="M684" i="26"/>
  <c r="L684" i="26"/>
  <c r="K684" i="26"/>
  <c r="J684" i="26"/>
  <c r="I684" i="26"/>
  <c r="H684" i="26"/>
  <c r="O684" i="26" s="1"/>
  <c r="G684" i="26"/>
  <c r="F684" i="26"/>
  <c r="E684" i="26"/>
  <c r="D684" i="26"/>
  <c r="C684" i="26"/>
  <c r="P683" i="26"/>
  <c r="N683" i="26"/>
  <c r="M683" i="26"/>
  <c r="L683" i="26"/>
  <c r="K683" i="26"/>
  <c r="J683" i="26"/>
  <c r="I683" i="26"/>
  <c r="H683" i="26"/>
  <c r="O683" i="26" s="1"/>
  <c r="G683" i="26"/>
  <c r="F683" i="26"/>
  <c r="E683" i="26"/>
  <c r="D683" i="26"/>
  <c r="C683" i="26"/>
  <c r="P682" i="26"/>
  <c r="N682" i="26"/>
  <c r="M682" i="26"/>
  <c r="L682" i="26"/>
  <c r="K682" i="26"/>
  <c r="J682" i="26"/>
  <c r="I682" i="26"/>
  <c r="H682" i="26"/>
  <c r="G682" i="26"/>
  <c r="F682" i="26"/>
  <c r="E682" i="26"/>
  <c r="D682" i="26"/>
  <c r="C682" i="26"/>
  <c r="P681" i="26"/>
  <c r="N681" i="26"/>
  <c r="M681" i="26"/>
  <c r="L681" i="26"/>
  <c r="K681" i="26"/>
  <c r="J681" i="26"/>
  <c r="I681" i="26"/>
  <c r="H681" i="26"/>
  <c r="O681" i="26" s="1"/>
  <c r="G681" i="26"/>
  <c r="F681" i="26"/>
  <c r="E681" i="26"/>
  <c r="D681" i="26"/>
  <c r="C681" i="26"/>
  <c r="P680" i="26"/>
  <c r="N680" i="26"/>
  <c r="M680" i="26"/>
  <c r="L680" i="26"/>
  <c r="K680" i="26"/>
  <c r="J680" i="26"/>
  <c r="I680" i="26"/>
  <c r="H680" i="26"/>
  <c r="G680" i="26"/>
  <c r="F680" i="26"/>
  <c r="E680" i="26"/>
  <c r="D680" i="26"/>
  <c r="C680" i="26"/>
  <c r="P679" i="26"/>
  <c r="N679" i="26"/>
  <c r="M679" i="26"/>
  <c r="L679" i="26"/>
  <c r="K679" i="26"/>
  <c r="J679" i="26"/>
  <c r="I679" i="26"/>
  <c r="H679" i="26"/>
  <c r="O679" i="26" s="1"/>
  <c r="G679" i="26"/>
  <c r="F679" i="26"/>
  <c r="E679" i="26"/>
  <c r="D679" i="26"/>
  <c r="C679" i="26"/>
  <c r="P678" i="26"/>
  <c r="N678" i="26"/>
  <c r="M678" i="26"/>
  <c r="L678" i="26"/>
  <c r="K678" i="26"/>
  <c r="J678" i="26"/>
  <c r="I678" i="26"/>
  <c r="H678" i="26"/>
  <c r="G678" i="26"/>
  <c r="F678" i="26"/>
  <c r="E678" i="26"/>
  <c r="D678" i="26"/>
  <c r="C678" i="26"/>
  <c r="P677" i="26"/>
  <c r="N677" i="26"/>
  <c r="M677" i="26"/>
  <c r="L677" i="26"/>
  <c r="K677" i="26"/>
  <c r="O677" i="26" s="1"/>
  <c r="J677" i="26"/>
  <c r="I677" i="26"/>
  <c r="H677" i="26"/>
  <c r="G677" i="26"/>
  <c r="F677" i="26"/>
  <c r="E677" i="26"/>
  <c r="D677" i="26"/>
  <c r="C677" i="26"/>
  <c r="P676" i="26"/>
  <c r="N676" i="26"/>
  <c r="M676" i="26"/>
  <c r="L676" i="26"/>
  <c r="K676" i="26"/>
  <c r="J676" i="26"/>
  <c r="I676" i="26"/>
  <c r="H676" i="26"/>
  <c r="O676" i="26" s="1"/>
  <c r="G676" i="26"/>
  <c r="F676" i="26"/>
  <c r="E676" i="26"/>
  <c r="D676" i="26"/>
  <c r="C676" i="26"/>
  <c r="P675" i="26"/>
  <c r="N675" i="26"/>
  <c r="M675" i="26"/>
  <c r="L675" i="26"/>
  <c r="K675" i="26"/>
  <c r="O675" i="26" s="1"/>
  <c r="J675" i="26"/>
  <c r="I675" i="26"/>
  <c r="H675" i="26"/>
  <c r="G675" i="26"/>
  <c r="F675" i="26"/>
  <c r="E675" i="26"/>
  <c r="D675" i="26"/>
  <c r="C675" i="26"/>
  <c r="P674" i="26"/>
  <c r="N674" i="26"/>
  <c r="M674" i="26"/>
  <c r="L674" i="26"/>
  <c r="K674" i="26"/>
  <c r="J674" i="26"/>
  <c r="I674" i="26"/>
  <c r="H674" i="26"/>
  <c r="O674" i="26" s="1"/>
  <c r="G674" i="26"/>
  <c r="F674" i="26"/>
  <c r="E674" i="26"/>
  <c r="D674" i="26"/>
  <c r="C674" i="26"/>
  <c r="P673" i="26"/>
  <c r="N673" i="26"/>
  <c r="M673" i="26"/>
  <c r="L673" i="26"/>
  <c r="K673" i="26"/>
  <c r="O673" i="26" s="1"/>
  <c r="J673" i="26"/>
  <c r="I673" i="26"/>
  <c r="H673" i="26"/>
  <c r="G673" i="26"/>
  <c r="F673" i="26"/>
  <c r="E673" i="26"/>
  <c r="D673" i="26"/>
  <c r="C673" i="26"/>
  <c r="P672" i="26"/>
  <c r="N672" i="26"/>
  <c r="M672" i="26"/>
  <c r="L672" i="26"/>
  <c r="K672" i="26"/>
  <c r="J672" i="26"/>
  <c r="I672" i="26"/>
  <c r="H672" i="26"/>
  <c r="O672" i="26" s="1"/>
  <c r="G672" i="26"/>
  <c r="F672" i="26"/>
  <c r="E672" i="26"/>
  <c r="D672" i="26"/>
  <c r="C672" i="26"/>
  <c r="P671" i="26"/>
  <c r="N671" i="26"/>
  <c r="M671" i="26"/>
  <c r="L671" i="26"/>
  <c r="K671" i="26"/>
  <c r="O671" i="26" s="1"/>
  <c r="J671" i="26"/>
  <c r="I671" i="26"/>
  <c r="H671" i="26"/>
  <c r="G671" i="26"/>
  <c r="F671" i="26"/>
  <c r="E671" i="26"/>
  <c r="D671" i="26"/>
  <c r="C671" i="26"/>
  <c r="P670" i="26"/>
  <c r="N670" i="26"/>
  <c r="M670" i="26"/>
  <c r="L670" i="26"/>
  <c r="K670" i="26"/>
  <c r="J670" i="26"/>
  <c r="I670" i="26"/>
  <c r="H670" i="26"/>
  <c r="O670" i="26" s="1"/>
  <c r="G670" i="26"/>
  <c r="F670" i="26"/>
  <c r="E670" i="26"/>
  <c r="D670" i="26"/>
  <c r="C670" i="26"/>
  <c r="P669" i="26"/>
  <c r="N669" i="26"/>
  <c r="M669" i="26"/>
  <c r="L669" i="26"/>
  <c r="K669" i="26"/>
  <c r="O669" i="26" s="1"/>
  <c r="J669" i="26"/>
  <c r="I669" i="26"/>
  <c r="H669" i="26"/>
  <c r="G669" i="26"/>
  <c r="F669" i="26"/>
  <c r="E669" i="26"/>
  <c r="D669" i="26"/>
  <c r="C669" i="26"/>
  <c r="P668" i="26"/>
  <c r="N668" i="26"/>
  <c r="M668" i="26"/>
  <c r="L668" i="26"/>
  <c r="K668" i="26"/>
  <c r="J668" i="26"/>
  <c r="I668" i="26"/>
  <c r="H668" i="26"/>
  <c r="O668" i="26" s="1"/>
  <c r="G668" i="26"/>
  <c r="F668" i="26"/>
  <c r="E668" i="26"/>
  <c r="D668" i="26"/>
  <c r="C668" i="26"/>
  <c r="P667" i="26"/>
  <c r="N667" i="26"/>
  <c r="M667" i="26"/>
  <c r="L667" i="26"/>
  <c r="K667" i="26"/>
  <c r="O667" i="26" s="1"/>
  <c r="J667" i="26"/>
  <c r="I667" i="26"/>
  <c r="H667" i="26"/>
  <c r="G667" i="26"/>
  <c r="F667" i="26"/>
  <c r="E667" i="26"/>
  <c r="D667" i="26"/>
  <c r="C667" i="26"/>
  <c r="P666" i="26"/>
  <c r="N666" i="26"/>
  <c r="M666" i="26"/>
  <c r="L666" i="26"/>
  <c r="K666" i="26"/>
  <c r="J666" i="26"/>
  <c r="I666" i="26"/>
  <c r="H666" i="26"/>
  <c r="O666" i="26" s="1"/>
  <c r="G666" i="26"/>
  <c r="F666" i="26"/>
  <c r="E666" i="26"/>
  <c r="D666" i="26"/>
  <c r="C666" i="26"/>
  <c r="P665" i="26"/>
  <c r="N665" i="26"/>
  <c r="M665" i="26"/>
  <c r="L665" i="26"/>
  <c r="K665" i="26"/>
  <c r="O665" i="26" s="1"/>
  <c r="J665" i="26"/>
  <c r="I665" i="26"/>
  <c r="H665" i="26"/>
  <c r="G665" i="26"/>
  <c r="F665" i="26"/>
  <c r="E665" i="26"/>
  <c r="D665" i="26"/>
  <c r="C665" i="26"/>
  <c r="P664" i="26"/>
  <c r="N664" i="26"/>
  <c r="M664" i="26"/>
  <c r="L664" i="26"/>
  <c r="K664" i="26"/>
  <c r="J664" i="26"/>
  <c r="I664" i="26"/>
  <c r="H664" i="26"/>
  <c r="O664" i="26" s="1"/>
  <c r="G664" i="26"/>
  <c r="F664" i="26"/>
  <c r="E664" i="26"/>
  <c r="D664" i="26"/>
  <c r="C664" i="26"/>
  <c r="P663" i="26"/>
  <c r="N663" i="26"/>
  <c r="M663" i="26"/>
  <c r="L663" i="26"/>
  <c r="K663" i="26"/>
  <c r="O663" i="26" s="1"/>
  <c r="J663" i="26"/>
  <c r="I663" i="26"/>
  <c r="H663" i="26"/>
  <c r="G663" i="26"/>
  <c r="F663" i="26"/>
  <c r="E663" i="26"/>
  <c r="D663" i="26"/>
  <c r="C663" i="26"/>
  <c r="P662" i="26"/>
  <c r="N662" i="26"/>
  <c r="M662" i="26"/>
  <c r="L662" i="26"/>
  <c r="K662" i="26"/>
  <c r="J662" i="26"/>
  <c r="I662" i="26"/>
  <c r="H662" i="26"/>
  <c r="O662" i="26" s="1"/>
  <c r="G662" i="26"/>
  <c r="F662" i="26"/>
  <c r="E662" i="26"/>
  <c r="D662" i="26"/>
  <c r="C662" i="26"/>
  <c r="P661" i="26"/>
  <c r="N661" i="26"/>
  <c r="M661" i="26"/>
  <c r="L661" i="26"/>
  <c r="K661" i="26"/>
  <c r="O661" i="26" s="1"/>
  <c r="J661" i="26"/>
  <c r="I661" i="26"/>
  <c r="H661" i="26"/>
  <c r="G661" i="26"/>
  <c r="F661" i="26"/>
  <c r="E661" i="26"/>
  <c r="D661" i="26"/>
  <c r="C661" i="26"/>
  <c r="P660" i="26"/>
  <c r="N660" i="26"/>
  <c r="M660" i="26"/>
  <c r="L660" i="26"/>
  <c r="K660" i="26"/>
  <c r="J660" i="26"/>
  <c r="I660" i="26"/>
  <c r="H660" i="26"/>
  <c r="O660" i="26" s="1"/>
  <c r="G660" i="26"/>
  <c r="F660" i="26"/>
  <c r="E660" i="26"/>
  <c r="D660" i="26"/>
  <c r="C660" i="26"/>
  <c r="P659" i="26"/>
  <c r="N659" i="26"/>
  <c r="M659" i="26"/>
  <c r="L659" i="26"/>
  <c r="K659" i="26"/>
  <c r="O659" i="26" s="1"/>
  <c r="J659" i="26"/>
  <c r="I659" i="26"/>
  <c r="H659" i="26"/>
  <c r="G659" i="26"/>
  <c r="F659" i="26"/>
  <c r="E659" i="26"/>
  <c r="D659" i="26"/>
  <c r="C659" i="26"/>
  <c r="P658" i="26"/>
  <c r="N658" i="26"/>
  <c r="M658" i="26"/>
  <c r="L658" i="26"/>
  <c r="K658" i="26"/>
  <c r="J658" i="26"/>
  <c r="I658" i="26"/>
  <c r="H658" i="26"/>
  <c r="O658" i="26" s="1"/>
  <c r="G658" i="26"/>
  <c r="F658" i="26"/>
  <c r="E658" i="26"/>
  <c r="D658" i="26"/>
  <c r="C658" i="26"/>
  <c r="P657" i="26"/>
  <c r="N657" i="26"/>
  <c r="M657" i="26"/>
  <c r="L657" i="26"/>
  <c r="K657" i="26"/>
  <c r="O657" i="26" s="1"/>
  <c r="J657" i="26"/>
  <c r="I657" i="26"/>
  <c r="H657" i="26"/>
  <c r="G657" i="26"/>
  <c r="F657" i="26"/>
  <c r="E657" i="26"/>
  <c r="D657" i="26"/>
  <c r="C657" i="26"/>
  <c r="P656" i="26"/>
  <c r="N656" i="26"/>
  <c r="M656" i="26"/>
  <c r="L656" i="26"/>
  <c r="K656" i="26"/>
  <c r="J656" i="26"/>
  <c r="I656" i="26"/>
  <c r="H656" i="26"/>
  <c r="O656" i="26" s="1"/>
  <c r="G656" i="26"/>
  <c r="F656" i="26"/>
  <c r="E656" i="26"/>
  <c r="D656" i="26"/>
  <c r="C656" i="26"/>
  <c r="P655" i="26"/>
  <c r="N655" i="26"/>
  <c r="M655" i="26"/>
  <c r="L655" i="26"/>
  <c r="K655" i="26"/>
  <c r="O655" i="26" s="1"/>
  <c r="J655" i="26"/>
  <c r="I655" i="26"/>
  <c r="H655" i="26"/>
  <c r="G655" i="26"/>
  <c r="F655" i="26"/>
  <c r="E655" i="26"/>
  <c r="D655" i="26"/>
  <c r="C655" i="26"/>
  <c r="P654" i="26"/>
  <c r="N654" i="26"/>
  <c r="M654" i="26"/>
  <c r="L654" i="26"/>
  <c r="K654" i="26"/>
  <c r="J654" i="26"/>
  <c r="I654" i="26"/>
  <c r="H654" i="26"/>
  <c r="O654" i="26" s="1"/>
  <c r="G654" i="26"/>
  <c r="F654" i="26"/>
  <c r="E654" i="26"/>
  <c r="D654" i="26"/>
  <c r="C654" i="26"/>
  <c r="P653" i="26"/>
  <c r="N653" i="26"/>
  <c r="M653" i="26"/>
  <c r="L653" i="26"/>
  <c r="K653" i="26"/>
  <c r="O653" i="26" s="1"/>
  <c r="J653" i="26"/>
  <c r="I653" i="26"/>
  <c r="H653" i="26"/>
  <c r="G653" i="26"/>
  <c r="F653" i="26"/>
  <c r="E653" i="26"/>
  <c r="D653" i="26"/>
  <c r="C653" i="26"/>
  <c r="P652" i="26"/>
  <c r="N652" i="26"/>
  <c r="M652" i="26"/>
  <c r="L652" i="26"/>
  <c r="K652" i="26"/>
  <c r="J652" i="26"/>
  <c r="I652" i="26"/>
  <c r="H652" i="26"/>
  <c r="O652" i="26" s="1"/>
  <c r="G652" i="26"/>
  <c r="F652" i="26"/>
  <c r="E652" i="26"/>
  <c r="D652" i="26"/>
  <c r="C652" i="26"/>
  <c r="P651" i="26"/>
  <c r="N651" i="26"/>
  <c r="M651" i="26"/>
  <c r="L651" i="26"/>
  <c r="K651" i="26"/>
  <c r="O651" i="26" s="1"/>
  <c r="J651" i="26"/>
  <c r="I651" i="26"/>
  <c r="H651" i="26"/>
  <c r="G651" i="26"/>
  <c r="F651" i="26"/>
  <c r="E651" i="26"/>
  <c r="D651" i="26"/>
  <c r="C651" i="26"/>
  <c r="P650" i="26"/>
  <c r="N650" i="26"/>
  <c r="M650" i="26"/>
  <c r="L650" i="26"/>
  <c r="K650" i="26"/>
  <c r="J650" i="26"/>
  <c r="I650" i="26"/>
  <c r="H650" i="26"/>
  <c r="O650" i="26" s="1"/>
  <c r="G650" i="26"/>
  <c r="F650" i="26"/>
  <c r="E650" i="26"/>
  <c r="D650" i="26"/>
  <c r="C650" i="26"/>
  <c r="P649" i="26"/>
  <c r="N649" i="26"/>
  <c r="M649" i="26"/>
  <c r="L649" i="26"/>
  <c r="K649" i="26"/>
  <c r="O649" i="26" s="1"/>
  <c r="J649" i="26"/>
  <c r="I649" i="26"/>
  <c r="H649" i="26"/>
  <c r="G649" i="26"/>
  <c r="F649" i="26"/>
  <c r="E649" i="26"/>
  <c r="D649" i="26"/>
  <c r="C649" i="26"/>
  <c r="P648" i="26"/>
  <c r="N648" i="26"/>
  <c r="M648" i="26"/>
  <c r="L648" i="26"/>
  <c r="K648" i="26"/>
  <c r="J648" i="26"/>
  <c r="I648" i="26"/>
  <c r="H648" i="26"/>
  <c r="O648" i="26" s="1"/>
  <c r="G648" i="26"/>
  <c r="F648" i="26"/>
  <c r="E648" i="26"/>
  <c r="D648" i="26"/>
  <c r="C648" i="26"/>
  <c r="P647" i="26"/>
  <c r="N647" i="26"/>
  <c r="M647" i="26"/>
  <c r="L647" i="26"/>
  <c r="K647" i="26"/>
  <c r="O647" i="26" s="1"/>
  <c r="J647" i="26"/>
  <c r="I647" i="26"/>
  <c r="H647" i="26"/>
  <c r="G647" i="26"/>
  <c r="F647" i="26"/>
  <c r="E647" i="26"/>
  <c r="D647" i="26"/>
  <c r="C647" i="26"/>
  <c r="P646" i="26"/>
  <c r="N646" i="26"/>
  <c r="M646" i="26"/>
  <c r="L646" i="26"/>
  <c r="K646" i="26"/>
  <c r="J646" i="26"/>
  <c r="I646" i="26"/>
  <c r="H646" i="26"/>
  <c r="O646" i="26" s="1"/>
  <c r="G646" i="26"/>
  <c r="F646" i="26"/>
  <c r="E646" i="26"/>
  <c r="D646" i="26"/>
  <c r="C646" i="26"/>
  <c r="P645" i="26"/>
  <c r="N645" i="26"/>
  <c r="M645" i="26"/>
  <c r="L645" i="26"/>
  <c r="K645" i="26"/>
  <c r="O645" i="26" s="1"/>
  <c r="J645" i="26"/>
  <c r="I645" i="26"/>
  <c r="H645" i="26"/>
  <c r="G645" i="26"/>
  <c r="F645" i="26"/>
  <c r="E645" i="26"/>
  <c r="D645" i="26"/>
  <c r="C645" i="26"/>
  <c r="P644" i="26"/>
  <c r="N644" i="26"/>
  <c r="M644" i="26"/>
  <c r="L644" i="26"/>
  <c r="K644" i="26"/>
  <c r="J644" i="26"/>
  <c r="I644" i="26"/>
  <c r="H644" i="26"/>
  <c r="O644" i="26" s="1"/>
  <c r="G644" i="26"/>
  <c r="F644" i="26"/>
  <c r="E644" i="26"/>
  <c r="D644" i="26"/>
  <c r="C644" i="26"/>
  <c r="P643" i="26"/>
  <c r="N643" i="26"/>
  <c r="M643" i="26"/>
  <c r="L643" i="26"/>
  <c r="K643" i="26"/>
  <c r="O643" i="26" s="1"/>
  <c r="J643" i="26"/>
  <c r="I643" i="26"/>
  <c r="H643" i="26"/>
  <c r="G643" i="26"/>
  <c r="F643" i="26"/>
  <c r="E643" i="26"/>
  <c r="D643" i="26"/>
  <c r="C643" i="26"/>
  <c r="P642" i="26"/>
  <c r="N642" i="26"/>
  <c r="M642" i="26"/>
  <c r="L642" i="26"/>
  <c r="K642" i="26"/>
  <c r="J642" i="26"/>
  <c r="I642" i="26"/>
  <c r="H642" i="26"/>
  <c r="O642" i="26" s="1"/>
  <c r="G642" i="26"/>
  <c r="F642" i="26"/>
  <c r="E642" i="26"/>
  <c r="D642" i="26"/>
  <c r="C642" i="26"/>
  <c r="P641" i="26"/>
  <c r="N641" i="26"/>
  <c r="M641" i="26"/>
  <c r="L641" i="26"/>
  <c r="K641" i="26"/>
  <c r="O641" i="26" s="1"/>
  <c r="J641" i="26"/>
  <c r="I641" i="26"/>
  <c r="H641" i="26"/>
  <c r="G641" i="26"/>
  <c r="F641" i="26"/>
  <c r="E641" i="26"/>
  <c r="D641" i="26"/>
  <c r="C641" i="26"/>
  <c r="P640" i="26"/>
  <c r="N640" i="26"/>
  <c r="M640" i="26"/>
  <c r="L640" i="26"/>
  <c r="K640" i="26"/>
  <c r="J640" i="26"/>
  <c r="I640" i="26"/>
  <c r="H640" i="26"/>
  <c r="O640" i="26" s="1"/>
  <c r="G640" i="26"/>
  <c r="F640" i="26"/>
  <c r="E640" i="26"/>
  <c r="D640" i="26"/>
  <c r="C640" i="26"/>
  <c r="P639" i="26"/>
  <c r="N639" i="26"/>
  <c r="M639" i="26"/>
  <c r="L639" i="26"/>
  <c r="K639" i="26"/>
  <c r="O639" i="26" s="1"/>
  <c r="J639" i="26"/>
  <c r="I639" i="26"/>
  <c r="H639" i="26"/>
  <c r="G639" i="26"/>
  <c r="F639" i="26"/>
  <c r="E639" i="26"/>
  <c r="D639" i="26"/>
  <c r="C639" i="26"/>
  <c r="P638" i="26"/>
  <c r="N638" i="26"/>
  <c r="M638" i="26"/>
  <c r="L638" i="26"/>
  <c r="K638" i="26"/>
  <c r="J638" i="26"/>
  <c r="I638" i="26"/>
  <c r="H638" i="26"/>
  <c r="O638" i="26" s="1"/>
  <c r="G638" i="26"/>
  <c r="F638" i="26"/>
  <c r="E638" i="26"/>
  <c r="D638" i="26"/>
  <c r="C638" i="26"/>
  <c r="P637" i="26"/>
  <c r="N637" i="26"/>
  <c r="M637" i="26"/>
  <c r="L637" i="26"/>
  <c r="K637" i="26"/>
  <c r="O637" i="26" s="1"/>
  <c r="J637" i="26"/>
  <c r="I637" i="26"/>
  <c r="H637" i="26"/>
  <c r="G637" i="26"/>
  <c r="F637" i="26"/>
  <c r="E637" i="26"/>
  <c r="D637" i="26"/>
  <c r="C637" i="26"/>
  <c r="P636" i="26"/>
  <c r="N636" i="26"/>
  <c r="M636" i="26"/>
  <c r="L636" i="26"/>
  <c r="K636" i="26"/>
  <c r="J636" i="26"/>
  <c r="I636" i="26"/>
  <c r="H636" i="26"/>
  <c r="O636" i="26" s="1"/>
  <c r="G636" i="26"/>
  <c r="F636" i="26"/>
  <c r="E636" i="26"/>
  <c r="D636" i="26"/>
  <c r="C636" i="26"/>
  <c r="P635" i="26"/>
  <c r="N635" i="26"/>
  <c r="M635" i="26"/>
  <c r="L635" i="26"/>
  <c r="K635" i="26"/>
  <c r="O635" i="26" s="1"/>
  <c r="J635" i="26"/>
  <c r="I635" i="26"/>
  <c r="H635" i="26"/>
  <c r="G635" i="26"/>
  <c r="F635" i="26"/>
  <c r="E635" i="26"/>
  <c r="D635" i="26"/>
  <c r="C635" i="26"/>
  <c r="P634" i="26"/>
  <c r="N634" i="26"/>
  <c r="M634" i="26"/>
  <c r="L634" i="26"/>
  <c r="K634" i="26"/>
  <c r="J634" i="26"/>
  <c r="I634" i="26"/>
  <c r="H634" i="26"/>
  <c r="O634" i="26" s="1"/>
  <c r="G634" i="26"/>
  <c r="F634" i="26"/>
  <c r="E634" i="26"/>
  <c r="D634" i="26"/>
  <c r="C634" i="26"/>
  <c r="P633" i="26"/>
  <c r="N633" i="26"/>
  <c r="M633" i="26"/>
  <c r="L633" i="26"/>
  <c r="K633" i="26"/>
  <c r="O633" i="26" s="1"/>
  <c r="J633" i="26"/>
  <c r="I633" i="26"/>
  <c r="H633" i="26"/>
  <c r="G633" i="26"/>
  <c r="F633" i="26"/>
  <c r="E633" i="26"/>
  <c r="D633" i="26"/>
  <c r="C633" i="26"/>
  <c r="P632" i="26"/>
  <c r="N632" i="26"/>
  <c r="M632" i="26"/>
  <c r="L632" i="26"/>
  <c r="K632" i="26"/>
  <c r="J632" i="26"/>
  <c r="I632" i="26"/>
  <c r="H632" i="26"/>
  <c r="O632" i="26" s="1"/>
  <c r="G632" i="26"/>
  <c r="F632" i="26"/>
  <c r="E632" i="26"/>
  <c r="D632" i="26"/>
  <c r="C632" i="26"/>
  <c r="P631" i="26"/>
  <c r="N631" i="26"/>
  <c r="M631" i="26"/>
  <c r="L631" i="26"/>
  <c r="K631" i="26"/>
  <c r="O631" i="26" s="1"/>
  <c r="J631" i="26"/>
  <c r="I631" i="26"/>
  <c r="H631" i="26"/>
  <c r="G631" i="26"/>
  <c r="F631" i="26"/>
  <c r="E631" i="26"/>
  <c r="D631" i="26"/>
  <c r="C631" i="26"/>
  <c r="P630" i="26"/>
  <c r="N630" i="26"/>
  <c r="M630" i="26"/>
  <c r="L630" i="26"/>
  <c r="K630" i="26"/>
  <c r="J630" i="26"/>
  <c r="I630" i="26"/>
  <c r="H630" i="26"/>
  <c r="O630" i="26" s="1"/>
  <c r="G630" i="26"/>
  <c r="F630" i="26"/>
  <c r="E630" i="26"/>
  <c r="D630" i="26"/>
  <c r="C630" i="26"/>
  <c r="P629" i="26"/>
  <c r="N629" i="26"/>
  <c r="M629" i="26"/>
  <c r="L629" i="26"/>
  <c r="K629" i="26"/>
  <c r="O629" i="26" s="1"/>
  <c r="J629" i="26"/>
  <c r="I629" i="26"/>
  <c r="H629" i="26"/>
  <c r="G629" i="26"/>
  <c r="F629" i="26"/>
  <c r="E629" i="26"/>
  <c r="D629" i="26"/>
  <c r="C629" i="26"/>
  <c r="P628" i="26"/>
  <c r="N628" i="26"/>
  <c r="M628" i="26"/>
  <c r="L628" i="26"/>
  <c r="K628" i="26"/>
  <c r="J628" i="26"/>
  <c r="I628" i="26"/>
  <c r="H628" i="26"/>
  <c r="O628" i="26" s="1"/>
  <c r="G628" i="26"/>
  <c r="F628" i="26"/>
  <c r="E628" i="26"/>
  <c r="D628" i="26"/>
  <c r="C628" i="26"/>
  <c r="P627" i="26"/>
  <c r="N627" i="26"/>
  <c r="M627" i="26"/>
  <c r="L627" i="26"/>
  <c r="K627" i="26"/>
  <c r="O627" i="26" s="1"/>
  <c r="J627" i="26"/>
  <c r="I627" i="26"/>
  <c r="H627" i="26"/>
  <c r="G627" i="26"/>
  <c r="F627" i="26"/>
  <c r="E627" i="26"/>
  <c r="D627" i="26"/>
  <c r="C627" i="26"/>
  <c r="P626" i="26"/>
  <c r="N626" i="26"/>
  <c r="M626" i="26"/>
  <c r="L626" i="26"/>
  <c r="K626" i="26"/>
  <c r="J626" i="26"/>
  <c r="I626" i="26"/>
  <c r="H626" i="26"/>
  <c r="O626" i="26" s="1"/>
  <c r="G626" i="26"/>
  <c r="F626" i="26"/>
  <c r="E626" i="26"/>
  <c r="D626" i="26"/>
  <c r="C626" i="26"/>
  <c r="P625" i="26"/>
  <c r="N625" i="26"/>
  <c r="M625" i="26"/>
  <c r="L625" i="26"/>
  <c r="K625" i="26"/>
  <c r="O625" i="26" s="1"/>
  <c r="J625" i="26"/>
  <c r="I625" i="26"/>
  <c r="H625" i="26"/>
  <c r="G625" i="26"/>
  <c r="F625" i="26"/>
  <c r="E625" i="26"/>
  <c r="D625" i="26"/>
  <c r="C625" i="26"/>
  <c r="P624" i="26"/>
  <c r="N624" i="26"/>
  <c r="M624" i="26"/>
  <c r="L624" i="26"/>
  <c r="K624" i="26"/>
  <c r="J624" i="26"/>
  <c r="I624" i="26"/>
  <c r="H624" i="26"/>
  <c r="O624" i="26" s="1"/>
  <c r="G624" i="26"/>
  <c r="F624" i="26"/>
  <c r="E624" i="26"/>
  <c r="D624" i="26"/>
  <c r="C624" i="26"/>
  <c r="P623" i="26"/>
  <c r="N623" i="26"/>
  <c r="M623" i="26"/>
  <c r="L623" i="26"/>
  <c r="K623" i="26"/>
  <c r="O623" i="26" s="1"/>
  <c r="J623" i="26"/>
  <c r="I623" i="26"/>
  <c r="H623" i="26"/>
  <c r="G623" i="26"/>
  <c r="F623" i="26"/>
  <c r="E623" i="26"/>
  <c r="D623" i="26"/>
  <c r="C623" i="26"/>
  <c r="P622" i="26"/>
  <c r="N622" i="26"/>
  <c r="M622" i="26"/>
  <c r="L622" i="26"/>
  <c r="K622" i="26"/>
  <c r="J622" i="26"/>
  <c r="I622" i="26"/>
  <c r="H622" i="26"/>
  <c r="O622" i="26" s="1"/>
  <c r="G622" i="26"/>
  <c r="F622" i="26"/>
  <c r="E622" i="26"/>
  <c r="D622" i="26"/>
  <c r="C622" i="26"/>
  <c r="P621" i="26"/>
  <c r="N621" i="26"/>
  <c r="M621" i="26"/>
  <c r="L621" i="26"/>
  <c r="K621" i="26"/>
  <c r="O621" i="26" s="1"/>
  <c r="J621" i="26"/>
  <c r="I621" i="26"/>
  <c r="H621" i="26"/>
  <c r="G621" i="26"/>
  <c r="F621" i="26"/>
  <c r="E621" i="26"/>
  <c r="D621" i="26"/>
  <c r="C621" i="26"/>
  <c r="P620" i="26"/>
  <c r="N620" i="26"/>
  <c r="M620" i="26"/>
  <c r="L620" i="26"/>
  <c r="K620" i="26"/>
  <c r="J620" i="26"/>
  <c r="I620" i="26"/>
  <c r="H620" i="26"/>
  <c r="G620" i="26"/>
  <c r="F620" i="26"/>
  <c r="E620" i="26"/>
  <c r="D620" i="26"/>
  <c r="C620" i="26"/>
  <c r="P619" i="26"/>
  <c r="N619" i="26"/>
  <c r="M619" i="26"/>
  <c r="L619" i="26"/>
  <c r="K619" i="26"/>
  <c r="O619" i="26" s="1"/>
  <c r="J619" i="26"/>
  <c r="I619" i="26"/>
  <c r="H619" i="26"/>
  <c r="G619" i="26"/>
  <c r="F619" i="26"/>
  <c r="E619" i="26"/>
  <c r="D619" i="26"/>
  <c r="C619" i="26"/>
  <c r="P618" i="26"/>
  <c r="N618" i="26"/>
  <c r="M618" i="26"/>
  <c r="L618" i="26"/>
  <c r="K618" i="26"/>
  <c r="J618" i="26"/>
  <c r="I618" i="26"/>
  <c r="H618" i="26"/>
  <c r="O618" i="26" s="1"/>
  <c r="G618" i="26"/>
  <c r="F618" i="26"/>
  <c r="E618" i="26"/>
  <c r="D618" i="26"/>
  <c r="C618" i="26"/>
  <c r="P617" i="26"/>
  <c r="N617" i="26"/>
  <c r="M617" i="26"/>
  <c r="L617" i="26"/>
  <c r="K617" i="26"/>
  <c r="O617" i="26" s="1"/>
  <c r="J617" i="26"/>
  <c r="I617" i="26"/>
  <c r="H617" i="26"/>
  <c r="G617" i="26"/>
  <c r="F617" i="26"/>
  <c r="E617" i="26"/>
  <c r="D617" i="26"/>
  <c r="C617" i="26"/>
  <c r="P616" i="26"/>
  <c r="N616" i="26"/>
  <c r="M616" i="26"/>
  <c r="L616" i="26"/>
  <c r="K616" i="26"/>
  <c r="J616" i="26"/>
  <c r="I616" i="26"/>
  <c r="H616" i="26"/>
  <c r="G616" i="26"/>
  <c r="F616" i="26"/>
  <c r="E616" i="26"/>
  <c r="D616" i="26"/>
  <c r="C616" i="26"/>
  <c r="P615" i="26"/>
  <c r="N615" i="26"/>
  <c r="M615" i="26"/>
  <c r="L615" i="26"/>
  <c r="K615" i="26"/>
  <c r="O615" i="26" s="1"/>
  <c r="J615" i="26"/>
  <c r="I615" i="26"/>
  <c r="H615" i="26"/>
  <c r="G615" i="26"/>
  <c r="F615" i="26"/>
  <c r="E615" i="26"/>
  <c r="D615" i="26"/>
  <c r="C615" i="26"/>
  <c r="P614" i="26"/>
  <c r="N614" i="26"/>
  <c r="M614" i="26"/>
  <c r="L614" i="26"/>
  <c r="K614" i="26"/>
  <c r="J614" i="26"/>
  <c r="I614" i="26"/>
  <c r="H614" i="26"/>
  <c r="O614" i="26" s="1"/>
  <c r="G614" i="26"/>
  <c r="F614" i="26"/>
  <c r="E614" i="26"/>
  <c r="D614" i="26"/>
  <c r="C614" i="26"/>
  <c r="P613" i="26"/>
  <c r="N613" i="26"/>
  <c r="M613" i="26"/>
  <c r="L613" i="26"/>
  <c r="K613" i="26"/>
  <c r="O613" i="26" s="1"/>
  <c r="J613" i="26"/>
  <c r="I613" i="26"/>
  <c r="H613" i="26"/>
  <c r="G613" i="26"/>
  <c r="F613" i="26"/>
  <c r="E613" i="26"/>
  <c r="D613" i="26"/>
  <c r="C613" i="26"/>
  <c r="P612" i="26"/>
  <c r="N612" i="26"/>
  <c r="M612" i="26"/>
  <c r="L612" i="26"/>
  <c r="K612" i="26"/>
  <c r="J612" i="26"/>
  <c r="I612" i="26"/>
  <c r="H612" i="26"/>
  <c r="G612" i="26"/>
  <c r="F612" i="26"/>
  <c r="E612" i="26"/>
  <c r="D612" i="26"/>
  <c r="C612" i="26"/>
  <c r="P611" i="26"/>
  <c r="N611" i="26"/>
  <c r="M611" i="26"/>
  <c r="L611" i="26"/>
  <c r="K611" i="26"/>
  <c r="O611" i="26" s="1"/>
  <c r="J611" i="26"/>
  <c r="I611" i="26"/>
  <c r="H611" i="26"/>
  <c r="G611" i="26"/>
  <c r="F611" i="26"/>
  <c r="E611" i="26"/>
  <c r="D611" i="26"/>
  <c r="C611" i="26"/>
  <c r="P610" i="26"/>
  <c r="N610" i="26"/>
  <c r="M610" i="26"/>
  <c r="L610" i="26"/>
  <c r="K610" i="26"/>
  <c r="J610" i="26"/>
  <c r="I610" i="26"/>
  <c r="H610" i="26"/>
  <c r="O610" i="26" s="1"/>
  <c r="G610" i="26"/>
  <c r="F610" i="26"/>
  <c r="E610" i="26"/>
  <c r="D610" i="26"/>
  <c r="C610" i="26"/>
  <c r="P609" i="26"/>
  <c r="N609" i="26"/>
  <c r="M609" i="26"/>
  <c r="L609" i="26"/>
  <c r="K609" i="26"/>
  <c r="O609" i="26" s="1"/>
  <c r="J609" i="26"/>
  <c r="I609" i="26"/>
  <c r="H609" i="26"/>
  <c r="G609" i="26"/>
  <c r="F609" i="26"/>
  <c r="E609" i="26"/>
  <c r="D609" i="26"/>
  <c r="C609" i="26"/>
  <c r="P608" i="26"/>
  <c r="N608" i="26"/>
  <c r="M608" i="26"/>
  <c r="L608" i="26"/>
  <c r="K608" i="26"/>
  <c r="J608" i="26"/>
  <c r="I608" i="26"/>
  <c r="H608" i="26"/>
  <c r="G608" i="26"/>
  <c r="F608" i="26"/>
  <c r="E608" i="26"/>
  <c r="D608" i="26"/>
  <c r="C608" i="26"/>
  <c r="P607" i="26"/>
  <c r="N607" i="26"/>
  <c r="M607" i="26"/>
  <c r="L607" i="26"/>
  <c r="K607" i="26"/>
  <c r="O607" i="26" s="1"/>
  <c r="J607" i="26"/>
  <c r="I607" i="26"/>
  <c r="H607" i="26"/>
  <c r="G607" i="26"/>
  <c r="F607" i="26"/>
  <c r="E607" i="26"/>
  <c r="D607" i="26"/>
  <c r="C607" i="26"/>
  <c r="P606" i="26"/>
  <c r="N606" i="26"/>
  <c r="M606" i="26"/>
  <c r="L606" i="26"/>
  <c r="K606" i="26"/>
  <c r="J606" i="26"/>
  <c r="I606" i="26"/>
  <c r="H606" i="26"/>
  <c r="O606" i="26" s="1"/>
  <c r="G606" i="26"/>
  <c r="F606" i="26"/>
  <c r="E606" i="26"/>
  <c r="D606" i="26"/>
  <c r="C606" i="26"/>
  <c r="P605" i="26"/>
  <c r="N605" i="26"/>
  <c r="M605" i="26"/>
  <c r="L605" i="26"/>
  <c r="K605" i="26"/>
  <c r="O605" i="26" s="1"/>
  <c r="J605" i="26"/>
  <c r="I605" i="26"/>
  <c r="H605" i="26"/>
  <c r="G605" i="26"/>
  <c r="F605" i="26"/>
  <c r="E605" i="26"/>
  <c r="D605" i="26"/>
  <c r="C605" i="26"/>
  <c r="P604" i="26"/>
  <c r="N604" i="26"/>
  <c r="M604" i="26"/>
  <c r="L604" i="26"/>
  <c r="K604" i="26"/>
  <c r="J604" i="26"/>
  <c r="I604" i="26"/>
  <c r="H604" i="26"/>
  <c r="G604" i="26"/>
  <c r="F604" i="26"/>
  <c r="E604" i="26"/>
  <c r="D604" i="26"/>
  <c r="C604" i="26"/>
  <c r="P603" i="26"/>
  <c r="N603" i="26"/>
  <c r="M603" i="26"/>
  <c r="L603" i="26"/>
  <c r="K603" i="26"/>
  <c r="O603" i="26" s="1"/>
  <c r="J603" i="26"/>
  <c r="I603" i="26"/>
  <c r="H603" i="26"/>
  <c r="G603" i="26"/>
  <c r="F603" i="26"/>
  <c r="E603" i="26"/>
  <c r="D603" i="26"/>
  <c r="C603" i="26"/>
  <c r="P602" i="26"/>
  <c r="N602" i="26"/>
  <c r="M602" i="26"/>
  <c r="L602" i="26"/>
  <c r="K602" i="26"/>
  <c r="J602" i="26"/>
  <c r="I602" i="26"/>
  <c r="H602" i="26"/>
  <c r="O602" i="26" s="1"/>
  <c r="G602" i="26"/>
  <c r="F602" i="26"/>
  <c r="E602" i="26"/>
  <c r="D602" i="26"/>
  <c r="C602" i="26"/>
  <c r="P601" i="26"/>
  <c r="N601" i="26"/>
  <c r="M601" i="26"/>
  <c r="L601" i="26"/>
  <c r="K601" i="26"/>
  <c r="O601" i="26" s="1"/>
  <c r="J601" i="26"/>
  <c r="I601" i="26"/>
  <c r="H601" i="26"/>
  <c r="G601" i="26"/>
  <c r="F601" i="26"/>
  <c r="E601" i="26"/>
  <c r="D601" i="26"/>
  <c r="C601" i="26"/>
  <c r="P600" i="26"/>
  <c r="N600" i="26"/>
  <c r="M600" i="26"/>
  <c r="L600" i="26"/>
  <c r="K600" i="26"/>
  <c r="J600" i="26"/>
  <c r="I600" i="26"/>
  <c r="H600" i="26"/>
  <c r="G600" i="26"/>
  <c r="F600" i="26"/>
  <c r="E600" i="26"/>
  <c r="D600" i="26"/>
  <c r="C600" i="26"/>
  <c r="P599" i="26"/>
  <c r="N599" i="26"/>
  <c r="M599" i="26"/>
  <c r="L599" i="26"/>
  <c r="K599" i="26"/>
  <c r="O599" i="26" s="1"/>
  <c r="J599" i="26"/>
  <c r="I599" i="26"/>
  <c r="H599" i="26"/>
  <c r="G599" i="26"/>
  <c r="F599" i="26"/>
  <c r="E599" i="26"/>
  <c r="D599" i="26"/>
  <c r="C599" i="26"/>
  <c r="P598" i="26"/>
  <c r="N598" i="26"/>
  <c r="M598" i="26"/>
  <c r="L598" i="26"/>
  <c r="K598" i="26"/>
  <c r="J598" i="26"/>
  <c r="I598" i="26"/>
  <c r="H598" i="26"/>
  <c r="O598" i="26" s="1"/>
  <c r="G598" i="26"/>
  <c r="F598" i="26"/>
  <c r="E598" i="26"/>
  <c r="D598" i="26"/>
  <c r="C598" i="26"/>
  <c r="P597" i="26"/>
  <c r="N597" i="26"/>
  <c r="M597" i="26"/>
  <c r="L597" i="26"/>
  <c r="K597" i="26"/>
  <c r="O597" i="26" s="1"/>
  <c r="J597" i="26"/>
  <c r="I597" i="26"/>
  <c r="H597" i="26"/>
  <c r="G597" i="26"/>
  <c r="F597" i="26"/>
  <c r="E597" i="26"/>
  <c r="D597" i="26"/>
  <c r="C597" i="26"/>
  <c r="P596" i="26"/>
  <c r="N596" i="26"/>
  <c r="M596" i="26"/>
  <c r="L596" i="26"/>
  <c r="K596" i="26"/>
  <c r="J596" i="26"/>
  <c r="I596" i="26"/>
  <c r="H596" i="26"/>
  <c r="G596" i="26"/>
  <c r="F596" i="26"/>
  <c r="E596" i="26"/>
  <c r="D596" i="26"/>
  <c r="C596" i="26"/>
  <c r="P595" i="26"/>
  <c r="N595" i="26"/>
  <c r="M595" i="26"/>
  <c r="L595" i="26"/>
  <c r="K595" i="26"/>
  <c r="O595" i="26" s="1"/>
  <c r="J595" i="26"/>
  <c r="I595" i="26"/>
  <c r="H595" i="26"/>
  <c r="G595" i="26"/>
  <c r="F595" i="26"/>
  <c r="E595" i="26"/>
  <c r="D595" i="26"/>
  <c r="C595" i="26"/>
  <c r="P594" i="26"/>
  <c r="N594" i="26"/>
  <c r="M594" i="26"/>
  <c r="L594" i="26"/>
  <c r="K594" i="26"/>
  <c r="J594" i="26"/>
  <c r="I594" i="26"/>
  <c r="H594" i="26"/>
  <c r="O594" i="26" s="1"/>
  <c r="G594" i="26"/>
  <c r="F594" i="26"/>
  <c r="E594" i="26"/>
  <c r="D594" i="26"/>
  <c r="C594" i="26"/>
  <c r="P593" i="26"/>
  <c r="N593" i="26"/>
  <c r="M593" i="26"/>
  <c r="L593" i="26"/>
  <c r="K593" i="26"/>
  <c r="O593" i="26" s="1"/>
  <c r="J593" i="26"/>
  <c r="I593" i="26"/>
  <c r="H593" i="26"/>
  <c r="G593" i="26"/>
  <c r="F593" i="26"/>
  <c r="E593" i="26"/>
  <c r="D593" i="26"/>
  <c r="C593" i="26"/>
  <c r="P592" i="26"/>
  <c r="N592" i="26"/>
  <c r="M592" i="26"/>
  <c r="L592" i="26"/>
  <c r="K592" i="26"/>
  <c r="J592" i="26"/>
  <c r="I592" i="26"/>
  <c r="H592" i="26"/>
  <c r="G592" i="26"/>
  <c r="F592" i="26"/>
  <c r="E592" i="26"/>
  <c r="D592" i="26"/>
  <c r="C592" i="26"/>
  <c r="P591" i="26"/>
  <c r="N591" i="26"/>
  <c r="M591" i="26"/>
  <c r="L591" i="26"/>
  <c r="K591" i="26"/>
  <c r="O591" i="26" s="1"/>
  <c r="J591" i="26"/>
  <c r="I591" i="26"/>
  <c r="H591" i="26"/>
  <c r="G591" i="26"/>
  <c r="F591" i="26"/>
  <c r="E591" i="26"/>
  <c r="D591" i="26"/>
  <c r="C591" i="26"/>
  <c r="P590" i="26"/>
  <c r="N590" i="26"/>
  <c r="M590" i="26"/>
  <c r="L590" i="26"/>
  <c r="K590" i="26"/>
  <c r="J590" i="26"/>
  <c r="I590" i="26"/>
  <c r="H590" i="26"/>
  <c r="O590" i="26" s="1"/>
  <c r="G590" i="26"/>
  <c r="F590" i="26"/>
  <c r="E590" i="26"/>
  <c r="D590" i="26"/>
  <c r="C590" i="26"/>
  <c r="P589" i="26"/>
  <c r="N589" i="26"/>
  <c r="M589" i="26"/>
  <c r="L589" i="26"/>
  <c r="K589" i="26"/>
  <c r="O589" i="26" s="1"/>
  <c r="J589" i="26"/>
  <c r="I589" i="26"/>
  <c r="H589" i="26"/>
  <c r="G589" i="26"/>
  <c r="F589" i="26"/>
  <c r="E589" i="26"/>
  <c r="D589" i="26"/>
  <c r="C589" i="26"/>
  <c r="P588" i="26"/>
  <c r="N588" i="26"/>
  <c r="M588" i="26"/>
  <c r="L588" i="26"/>
  <c r="K588" i="26"/>
  <c r="J588" i="26"/>
  <c r="I588" i="26"/>
  <c r="H588" i="26"/>
  <c r="G588" i="26"/>
  <c r="F588" i="26"/>
  <c r="E588" i="26"/>
  <c r="D588" i="26"/>
  <c r="C588" i="26"/>
  <c r="P587" i="26"/>
  <c r="N587" i="26"/>
  <c r="M587" i="26"/>
  <c r="L587" i="26"/>
  <c r="K587" i="26"/>
  <c r="O587" i="26" s="1"/>
  <c r="J587" i="26"/>
  <c r="I587" i="26"/>
  <c r="H587" i="26"/>
  <c r="G587" i="26"/>
  <c r="F587" i="26"/>
  <c r="E587" i="26"/>
  <c r="D587" i="26"/>
  <c r="C587" i="26"/>
  <c r="P586" i="26"/>
  <c r="N586" i="26"/>
  <c r="M586" i="26"/>
  <c r="L586" i="26"/>
  <c r="K586" i="26"/>
  <c r="J586" i="26"/>
  <c r="I586" i="26"/>
  <c r="H586" i="26"/>
  <c r="O586" i="26" s="1"/>
  <c r="G586" i="26"/>
  <c r="F586" i="26"/>
  <c r="E586" i="26"/>
  <c r="D586" i="26"/>
  <c r="C586" i="26"/>
  <c r="P585" i="26"/>
  <c r="N585" i="26"/>
  <c r="M585" i="26"/>
  <c r="L585" i="26"/>
  <c r="K585" i="26"/>
  <c r="O585" i="26" s="1"/>
  <c r="J585" i="26"/>
  <c r="I585" i="26"/>
  <c r="H585" i="26"/>
  <c r="G585" i="26"/>
  <c r="F585" i="26"/>
  <c r="E585" i="26"/>
  <c r="D585" i="26"/>
  <c r="C585" i="26"/>
  <c r="P584" i="26"/>
  <c r="N584" i="26"/>
  <c r="M584" i="26"/>
  <c r="L584" i="26"/>
  <c r="K584" i="26"/>
  <c r="J584" i="26"/>
  <c r="I584" i="26"/>
  <c r="H584" i="26"/>
  <c r="G584" i="26"/>
  <c r="F584" i="26"/>
  <c r="E584" i="26"/>
  <c r="D584" i="26"/>
  <c r="C584" i="26"/>
  <c r="P583" i="26"/>
  <c r="N583" i="26"/>
  <c r="M583" i="26"/>
  <c r="L583" i="26"/>
  <c r="K583" i="26"/>
  <c r="O583" i="26" s="1"/>
  <c r="J583" i="26"/>
  <c r="I583" i="26"/>
  <c r="H583" i="26"/>
  <c r="G583" i="26"/>
  <c r="F583" i="26"/>
  <c r="E583" i="26"/>
  <c r="D583" i="26"/>
  <c r="C583" i="26"/>
  <c r="P582" i="26"/>
  <c r="N582" i="26"/>
  <c r="M582" i="26"/>
  <c r="L582" i="26"/>
  <c r="K582" i="26"/>
  <c r="J582" i="26"/>
  <c r="I582" i="26"/>
  <c r="H582" i="26"/>
  <c r="O582" i="26" s="1"/>
  <c r="G582" i="26"/>
  <c r="F582" i="26"/>
  <c r="E582" i="26"/>
  <c r="D582" i="26"/>
  <c r="C582" i="26"/>
  <c r="P581" i="26"/>
  <c r="N581" i="26"/>
  <c r="M581" i="26"/>
  <c r="L581" i="26"/>
  <c r="K581" i="26"/>
  <c r="J581" i="26"/>
  <c r="O581" i="26" s="1"/>
  <c r="I581" i="26"/>
  <c r="H581" i="26"/>
  <c r="G581" i="26"/>
  <c r="F581" i="26"/>
  <c r="E581" i="26"/>
  <c r="D581" i="26"/>
  <c r="C581" i="26"/>
  <c r="P580" i="26"/>
  <c r="N580" i="26"/>
  <c r="M580" i="26"/>
  <c r="L580" i="26"/>
  <c r="K580" i="26"/>
  <c r="J580" i="26"/>
  <c r="I580" i="26"/>
  <c r="H580" i="26"/>
  <c r="G580" i="26"/>
  <c r="F580" i="26"/>
  <c r="E580" i="26"/>
  <c r="D580" i="26"/>
  <c r="C580" i="26"/>
  <c r="P579" i="26"/>
  <c r="N579" i="26"/>
  <c r="M579" i="26"/>
  <c r="L579" i="26"/>
  <c r="K579" i="26"/>
  <c r="O579" i="26" s="1"/>
  <c r="J579" i="26"/>
  <c r="I579" i="26"/>
  <c r="H579" i="26"/>
  <c r="G579" i="26"/>
  <c r="F579" i="26"/>
  <c r="E579" i="26"/>
  <c r="D579" i="26"/>
  <c r="C579" i="26"/>
  <c r="P578" i="26"/>
  <c r="N578" i="26"/>
  <c r="M578" i="26"/>
  <c r="L578" i="26"/>
  <c r="K578" i="26"/>
  <c r="J578" i="26"/>
  <c r="I578" i="26"/>
  <c r="H578" i="26"/>
  <c r="O578" i="26" s="1"/>
  <c r="G578" i="26"/>
  <c r="F578" i="26"/>
  <c r="E578" i="26"/>
  <c r="D578" i="26"/>
  <c r="C578" i="26"/>
  <c r="P577" i="26"/>
  <c r="N577" i="26"/>
  <c r="M577" i="26"/>
  <c r="L577" i="26"/>
  <c r="K577" i="26"/>
  <c r="J577" i="26"/>
  <c r="O577" i="26" s="1"/>
  <c r="I577" i="26"/>
  <c r="H577" i="26"/>
  <c r="G577" i="26"/>
  <c r="F577" i="26"/>
  <c r="E577" i="26"/>
  <c r="D577" i="26"/>
  <c r="C577" i="26"/>
  <c r="P576" i="26"/>
  <c r="N576" i="26"/>
  <c r="M576" i="26"/>
  <c r="L576" i="26"/>
  <c r="K576" i="26"/>
  <c r="J576" i="26"/>
  <c r="I576" i="26"/>
  <c r="H576" i="26"/>
  <c r="G576" i="26"/>
  <c r="F576" i="26"/>
  <c r="E576" i="26"/>
  <c r="D576" i="26"/>
  <c r="C576" i="26"/>
  <c r="P575" i="26"/>
  <c r="N575" i="26"/>
  <c r="M575" i="26"/>
  <c r="L575" i="26"/>
  <c r="K575" i="26"/>
  <c r="O575" i="26" s="1"/>
  <c r="J575" i="26"/>
  <c r="I575" i="26"/>
  <c r="H575" i="26"/>
  <c r="G575" i="26"/>
  <c r="F575" i="26"/>
  <c r="E575" i="26"/>
  <c r="D575" i="26"/>
  <c r="C575" i="26"/>
  <c r="P574" i="26"/>
  <c r="N574" i="26"/>
  <c r="M574" i="26"/>
  <c r="L574" i="26"/>
  <c r="K574" i="26"/>
  <c r="J574" i="26"/>
  <c r="I574" i="26"/>
  <c r="H574" i="26"/>
  <c r="O574" i="26" s="1"/>
  <c r="G574" i="26"/>
  <c r="F574" i="26"/>
  <c r="E574" i="26"/>
  <c r="D574" i="26"/>
  <c r="C574" i="26"/>
  <c r="P573" i="26"/>
  <c r="N573" i="26"/>
  <c r="M573" i="26"/>
  <c r="L573" i="26"/>
  <c r="K573" i="26"/>
  <c r="J573" i="26"/>
  <c r="O573" i="26" s="1"/>
  <c r="I573" i="26"/>
  <c r="H573" i="26"/>
  <c r="G573" i="26"/>
  <c r="F573" i="26"/>
  <c r="E573" i="26"/>
  <c r="D573" i="26"/>
  <c r="C573" i="26"/>
  <c r="P572" i="26"/>
  <c r="N572" i="26"/>
  <c r="M572" i="26"/>
  <c r="L572" i="26"/>
  <c r="K572" i="26"/>
  <c r="J572" i="26"/>
  <c r="I572" i="26"/>
  <c r="H572" i="26"/>
  <c r="G572" i="26"/>
  <c r="F572" i="26"/>
  <c r="E572" i="26"/>
  <c r="D572" i="26"/>
  <c r="C572" i="26"/>
  <c r="P571" i="26"/>
  <c r="N571" i="26"/>
  <c r="M571" i="26"/>
  <c r="L571" i="26"/>
  <c r="K571" i="26"/>
  <c r="O571" i="26" s="1"/>
  <c r="J571" i="26"/>
  <c r="I571" i="26"/>
  <c r="H571" i="26"/>
  <c r="G571" i="26"/>
  <c r="F571" i="26"/>
  <c r="E571" i="26"/>
  <c r="D571" i="26"/>
  <c r="C571" i="26"/>
  <c r="P570" i="26"/>
  <c r="N570" i="26"/>
  <c r="M570" i="26"/>
  <c r="L570" i="26"/>
  <c r="K570" i="26"/>
  <c r="J570" i="26"/>
  <c r="I570" i="26"/>
  <c r="H570" i="26"/>
  <c r="O570" i="26" s="1"/>
  <c r="G570" i="26"/>
  <c r="F570" i="26"/>
  <c r="E570" i="26"/>
  <c r="D570" i="26"/>
  <c r="C570" i="26"/>
  <c r="P569" i="26"/>
  <c r="N569" i="26"/>
  <c r="M569" i="26"/>
  <c r="L569" i="26"/>
  <c r="K569" i="26"/>
  <c r="J569" i="26"/>
  <c r="O569" i="26" s="1"/>
  <c r="I569" i="26"/>
  <c r="H569" i="26"/>
  <c r="G569" i="26"/>
  <c r="F569" i="26"/>
  <c r="E569" i="26"/>
  <c r="D569" i="26"/>
  <c r="C569" i="26"/>
  <c r="P568" i="26"/>
  <c r="N568" i="26"/>
  <c r="M568" i="26"/>
  <c r="L568" i="26"/>
  <c r="K568" i="26"/>
  <c r="J568" i="26"/>
  <c r="I568" i="26"/>
  <c r="H568" i="26"/>
  <c r="G568" i="26"/>
  <c r="F568" i="26"/>
  <c r="E568" i="26"/>
  <c r="D568" i="26"/>
  <c r="C568" i="26"/>
  <c r="P567" i="26"/>
  <c r="N567" i="26"/>
  <c r="M567" i="26"/>
  <c r="L567" i="26"/>
  <c r="K567" i="26"/>
  <c r="O567" i="26" s="1"/>
  <c r="J567" i="26"/>
  <c r="I567" i="26"/>
  <c r="H567" i="26"/>
  <c r="G567" i="26"/>
  <c r="F567" i="26"/>
  <c r="E567" i="26"/>
  <c r="D567" i="26"/>
  <c r="C567" i="26"/>
  <c r="P566" i="26"/>
  <c r="N566" i="26"/>
  <c r="M566" i="26"/>
  <c r="L566" i="26"/>
  <c r="K566" i="26"/>
  <c r="J566" i="26"/>
  <c r="I566" i="26"/>
  <c r="H566" i="26"/>
  <c r="O566" i="26" s="1"/>
  <c r="G566" i="26"/>
  <c r="F566" i="26"/>
  <c r="E566" i="26"/>
  <c r="D566" i="26"/>
  <c r="C566" i="26"/>
  <c r="P565" i="26"/>
  <c r="N565" i="26"/>
  <c r="M565" i="26"/>
  <c r="L565" i="26"/>
  <c r="K565" i="26"/>
  <c r="J565" i="26"/>
  <c r="O565" i="26" s="1"/>
  <c r="I565" i="26"/>
  <c r="H565" i="26"/>
  <c r="G565" i="26"/>
  <c r="F565" i="26"/>
  <c r="E565" i="26"/>
  <c r="D565" i="26"/>
  <c r="C565" i="26"/>
  <c r="P564" i="26"/>
  <c r="N564" i="26"/>
  <c r="M564" i="26"/>
  <c r="L564" i="26"/>
  <c r="K564" i="26"/>
  <c r="J564" i="26"/>
  <c r="I564" i="26"/>
  <c r="H564" i="26"/>
  <c r="G564" i="26"/>
  <c r="F564" i="26"/>
  <c r="E564" i="26"/>
  <c r="D564" i="26"/>
  <c r="C564" i="26"/>
  <c r="P563" i="26"/>
  <c r="N563" i="26"/>
  <c r="M563" i="26"/>
  <c r="L563" i="26"/>
  <c r="K563" i="26"/>
  <c r="O563" i="26" s="1"/>
  <c r="J563" i="26"/>
  <c r="I563" i="26"/>
  <c r="H563" i="26"/>
  <c r="G563" i="26"/>
  <c r="F563" i="26"/>
  <c r="E563" i="26"/>
  <c r="D563" i="26"/>
  <c r="C563" i="26"/>
  <c r="P562" i="26"/>
  <c r="N562" i="26"/>
  <c r="M562" i="26"/>
  <c r="L562" i="26"/>
  <c r="K562" i="26"/>
  <c r="J562" i="26"/>
  <c r="I562" i="26"/>
  <c r="H562" i="26"/>
  <c r="O562" i="26" s="1"/>
  <c r="G562" i="26"/>
  <c r="F562" i="26"/>
  <c r="E562" i="26"/>
  <c r="D562" i="26"/>
  <c r="C562" i="26"/>
  <c r="P561" i="26"/>
  <c r="N561" i="26"/>
  <c r="M561" i="26"/>
  <c r="L561" i="26"/>
  <c r="K561" i="26"/>
  <c r="J561" i="26"/>
  <c r="O561" i="26" s="1"/>
  <c r="I561" i="26"/>
  <c r="H561" i="26"/>
  <c r="G561" i="26"/>
  <c r="F561" i="26"/>
  <c r="E561" i="26"/>
  <c r="D561" i="26"/>
  <c r="C561" i="26"/>
  <c r="P560" i="26"/>
  <c r="N560" i="26"/>
  <c r="M560" i="26"/>
  <c r="L560" i="26"/>
  <c r="K560" i="26"/>
  <c r="J560" i="26"/>
  <c r="I560" i="26"/>
  <c r="H560" i="26"/>
  <c r="G560" i="26"/>
  <c r="F560" i="26"/>
  <c r="E560" i="26"/>
  <c r="D560" i="26"/>
  <c r="C560" i="26"/>
  <c r="P559" i="26"/>
  <c r="N559" i="26"/>
  <c r="M559" i="26"/>
  <c r="L559" i="26"/>
  <c r="K559" i="26"/>
  <c r="O559" i="26" s="1"/>
  <c r="J559" i="26"/>
  <c r="I559" i="26"/>
  <c r="H559" i="26"/>
  <c r="G559" i="26"/>
  <c r="F559" i="26"/>
  <c r="E559" i="26"/>
  <c r="D559" i="26"/>
  <c r="C559" i="26"/>
  <c r="P558" i="26"/>
  <c r="N558" i="26"/>
  <c r="M558" i="26"/>
  <c r="L558" i="26"/>
  <c r="K558" i="26"/>
  <c r="J558" i="26"/>
  <c r="I558" i="26"/>
  <c r="H558" i="26"/>
  <c r="O558" i="26" s="1"/>
  <c r="G558" i="26"/>
  <c r="F558" i="26"/>
  <c r="E558" i="26"/>
  <c r="D558" i="26"/>
  <c r="C558" i="26"/>
  <c r="P557" i="26"/>
  <c r="N557" i="26"/>
  <c r="M557" i="26"/>
  <c r="L557" i="26"/>
  <c r="K557" i="26"/>
  <c r="J557" i="26"/>
  <c r="O557" i="26" s="1"/>
  <c r="I557" i="26"/>
  <c r="H557" i="26"/>
  <c r="G557" i="26"/>
  <c r="F557" i="26"/>
  <c r="E557" i="26"/>
  <c r="D557" i="26"/>
  <c r="C557" i="26"/>
  <c r="P556" i="26"/>
  <c r="N556" i="26"/>
  <c r="M556" i="26"/>
  <c r="L556" i="26"/>
  <c r="K556" i="26"/>
  <c r="J556" i="26"/>
  <c r="I556" i="26"/>
  <c r="H556" i="26"/>
  <c r="G556" i="26"/>
  <c r="F556" i="26"/>
  <c r="E556" i="26"/>
  <c r="D556" i="26"/>
  <c r="C556" i="26"/>
  <c r="P555" i="26"/>
  <c r="N555" i="26"/>
  <c r="M555" i="26"/>
  <c r="L555" i="26"/>
  <c r="K555" i="26"/>
  <c r="O555" i="26" s="1"/>
  <c r="J555" i="26"/>
  <c r="I555" i="26"/>
  <c r="H555" i="26"/>
  <c r="G555" i="26"/>
  <c r="F555" i="26"/>
  <c r="E555" i="26"/>
  <c r="D555" i="26"/>
  <c r="C555" i="26"/>
  <c r="P554" i="26"/>
  <c r="N554" i="26"/>
  <c r="M554" i="26"/>
  <c r="L554" i="26"/>
  <c r="K554" i="26"/>
  <c r="J554" i="26"/>
  <c r="I554" i="26"/>
  <c r="H554" i="26"/>
  <c r="O554" i="26" s="1"/>
  <c r="G554" i="26"/>
  <c r="F554" i="26"/>
  <c r="E554" i="26"/>
  <c r="D554" i="26"/>
  <c r="C554" i="26"/>
  <c r="P553" i="26"/>
  <c r="N553" i="26"/>
  <c r="M553" i="26"/>
  <c r="L553" i="26"/>
  <c r="K553" i="26"/>
  <c r="J553" i="26"/>
  <c r="O553" i="26" s="1"/>
  <c r="I553" i="26"/>
  <c r="H553" i="26"/>
  <c r="G553" i="26"/>
  <c r="F553" i="26"/>
  <c r="E553" i="26"/>
  <c r="D553" i="26"/>
  <c r="C553" i="26"/>
  <c r="P552" i="26"/>
  <c r="N552" i="26"/>
  <c r="M552" i="26"/>
  <c r="L552" i="26"/>
  <c r="K552" i="26"/>
  <c r="J552" i="26"/>
  <c r="I552" i="26"/>
  <c r="H552" i="26"/>
  <c r="G552" i="26"/>
  <c r="F552" i="26"/>
  <c r="E552" i="26"/>
  <c r="D552" i="26"/>
  <c r="C552" i="26"/>
  <c r="P551" i="26"/>
  <c r="N551" i="26"/>
  <c r="M551" i="26"/>
  <c r="L551" i="26"/>
  <c r="K551" i="26"/>
  <c r="O551" i="26" s="1"/>
  <c r="J551" i="26"/>
  <c r="I551" i="26"/>
  <c r="H551" i="26"/>
  <c r="G551" i="26"/>
  <c r="F551" i="26"/>
  <c r="E551" i="26"/>
  <c r="D551" i="26"/>
  <c r="C551" i="26"/>
  <c r="P550" i="26"/>
  <c r="N550" i="26"/>
  <c r="M550" i="26"/>
  <c r="L550" i="26"/>
  <c r="K550" i="26"/>
  <c r="J550" i="26"/>
  <c r="I550" i="26"/>
  <c r="H550" i="26"/>
  <c r="O550" i="26" s="1"/>
  <c r="G550" i="26"/>
  <c r="F550" i="26"/>
  <c r="E550" i="26"/>
  <c r="D550" i="26"/>
  <c r="C550" i="26"/>
  <c r="P549" i="26"/>
  <c r="N549" i="26"/>
  <c r="M549" i="26"/>
  <c r="L549" i="26"/>
  <c r="K549" i="26"/>
  <c r="J549" i="26"/>
  <c r="O549" i="26" s="1"/>
  <c r="I549" i="26"/>
  <c r="H549" i="26"/>
  <c r="G549" i="26"/>
  <c r="F549" i="26"/>
  <c r="E549" i="26"/>
  <c r="D549" i="26"/>
  <c r="C549" i="26"/>
  <c r="P548" i="26"/>
  <c r="N548" i="26"/>
  <c r="M548" i="26"/>
  <c r="L548" i="26"/>
  <c r="K548" i="26"/>
  <c r="J548" i="26"/>
  <c r="I548" i="26"/>
  <c r="H548" i="26"/>
  <c r="G548" i="26"/>
  <c r="F548" i="26"/>
  <c r="E548" i="26"/>
  <c r="D548" i="26"/>
  <c r="C548" i="26"/>
  <c r="P547" i="26"/>
  <c r="N547" i="26"/>
  <c r="M547" i="26"/>
  <c r="L547" i="26"/>
  <c r="K547" i="26"/>
  <c r="O547" i="26" s="1"/>
  <c r="J547" i="26"/>
  <c r="I547" i="26"/>
  <c r="H547" i="26"/>
  <c r="G547" i="26"/>
  <c r="F547" i="26"/>
  <c r="E547" i="26"/>
  <c r="D547" i="26"/>
  <c r="C547" i="26"/>
  <c r="P546" i="26"/>
  <c r="N546" i="26"/>
  <c r="M546" i="26"/>
  <c r="L546" i="26"/>
  <c r="K546" i="26"/>
  <c r="J546" i="26"/>
  <c r="I546" i="26"/>
  <c r="H546" i="26"/>
  <c r="O546" i="26" s="1"/>
  <c r="G546" i="26"/>
  <c r="F546" i="26"/>
  <c r="E546" i="26"/>
  <c r="D546" i="26"/>
  <c r="C546" i="26"/>
  <c r="P545" i="26"/>
  <c r="N545" i="26"/>
  <c r="M545" i="26"/>
  <c r="L545" i="26"/>
  <c r="K545" i="26"/>
  <c r="J545" i="26"/>
  <c r="O545" i="26" s="1"/>
  <c r="I545" i="26"/>
  <c r="H545" i="26"/>
  <c r="G545" i="26"/>
  <c r="F545" i="26"/>
  <c r="E545" i="26"/>
  <c r="D545" i="26"/>
  <c r="C545" i="26"/>
  <c r="P544" i="26"/>
  <c r="N544" i="26"/>
  <c r="M544" i="26"/>
  <c r="L544" i="26"/>
  <c r="K544" i="26"/>
  <c r="J544" i="26"/>
  <c r="I544" i="26"/>
  <c r="H544" i="26"/>
  <c r="G544" i="26"/>
  <c r="F544" i="26"/>
  <c r="E544" i="26"/>
  <c r="D544" i="26"/>
  <c r="C544" i="26"/>
  <c r="P543" i="26"/>
  <c r="N543" i="26"/>
  <c r="M543" i="26"/>
  <c r="L543" i="26"/>
  <c r="K543" i="26"/>
  <c r="O543" i="26" s="1"/>
  <c r="J543" i="26"/>
  <c r="I543" i="26"/>
  <c r="H543" i="26"/>
  <c r="G543" i="26"/>
  <c r="F543" i="26"/>
  <c r="E543" i="26"/>
  <c r="D543" i="26"/>
  <c r="C543" i="26"/>
  <c r="P542" i="26"/>
  <c r="N542" i="26"/>
  <c r="M542" i="26"/>
  <c r="L542" i="26"/>
  <c r="K542" i="26"/>
  <c r="J542" i="26"/>
  <c r="I542" i="26"/>
  <c r="H542" i="26"/>
  <c r="O542" i="26" s="1"/>
  <c r="G542" i="26"/>
  <c r="F542" i="26"/>
  <c r="E542" i="26"/>
  <c r="D542" i="26"/>
  <c r="C542" i="26"/>
  <c r="P541" i="26"/>
  <c r="N541" i="26"/>
  <c r="M541" i="26"/>
  <c r="L541" i="26"/>
  <c r="K541" i="26"/>
  <c r="J541" i="26"/>
  <c r="O541" i="26" s="1"/>
  <c r="I541" i="26"/>
  <c r="H541" i="26"/>
  <c r="G541" i="26"/>
  <c r="F541" i="26"/>
  <c r="E541" i="26"/>
  <c r="D541" i="26"/>
  <c r="C541" i="26"/>
  <c r="P540" i="26"/>
  <c r="N540" i="26"/>
  <c r="M540" i="26"/>
  <c r="L540" i="26"/>
  <c r="K540" i="26"/>
  <c r="J540" i="26"/>
  <c r="I540" i="26"/>
  <c r="H540" i="26"/>
  <c r="G540" i="26"/>
  <c r="F540" i="26"/>
  <c r="E540" i="26"/>
  <c r="D540" i="26"/>
  <c r="C540" i="26"/>
  <c r="P539" i="26"/>
  <c r="N539" i="26"/>
  <c r="M539" i="26"/>
  <c r="L539" i="26"/>
  <c r="K539" i="26"/>
  <c r="O539" i="26" s="1"/>
  <c r="J539" i="26"/>
  <c r="I539" i="26"/>
  <c r="H539" i="26"/>
  <c r="G539" i="26"/>
  <c r="F539" i="26"/>
  <c r="E539" i="26"/>
  <c r="D539" i="26"/>
  <c r="C539" i="26"/>
  <c r="P538" i="26"/>
  <c r="N538" i="26"/>
  <c r="M538" i="26"/>
  <c r="L538" i="26"/>
  <c r="K538" i="26"/>
  <c r="J538" i="26"/>
  <c r="I538" i="26"/>
  <c r="H538" i="26"/>
  <c r="O538" i="26" s="1"/>
  <c r="G538" i="26"/>
  <c r="F538" i="26"/>
  <c r="E538" i="26"/>
  <c r="D538" i="26"/>
  <c r="C538" i="26"/>
  <c r="P537" i="26"/>
  <c r="N537" i="26"/>
  <c r="M537" i="26"/>
  <c r="L537" i="26"/>
  <c r="K537" i="26"/>
  <c r="J537" i="26"/>
  <c r="O537" i="26" s="1"/>
  <c r="I537" i="26"/>
  <c r="H537" i="26"/>
  <c r="G537" i="26"/>
  <c r="F537" i="26"/>
  <c r="E537" i="26"/>
  <c r="D537" i="26"/>
  <c r="C537" i="26"/>
  <c r="P536" i="26"/>
  <c r="N536" i="26"/>
  <c r="M536" i="26"/>
  <c r="L536" i="26"/>
  <c r="K536" i="26"/>
  <c r="J536" i="26"/>
  <c r="I536" i="26"/>
  <c r="H536" i="26"/>
  <c r="G536" i="26"/>
  <c r="F536" i="26"/>
  <c r="E536" i="26"/>
  <c r="D536" i="26"/>
  <c r="C536" i="26"/>
  <c r="P535" i="26"/>
  <c r="N535" i="26"/>
  <c r="M535" i="26"/>
  <c r="L535" i="26"/>
  <c r="K535" i="26"/>
  <c r="J535" i="26"/>
  <c r="I535" i="26"/>
  <c r="O535" i="26" s="1"/>
  <c r="H535" i="26"/>
  <c r="G535" i="26"/>
  <c r="F535" i="26"/>
  <c r="E535" i="26"/>
  <c r="D535" i="26"/>
  <c r="C535" i="26"/>
  <c r="P534" i="26"/>
  <c r="N534" i="26"/>
  <c r="M534" i="26"/>
  <c r="L534" i="26"/>
  <c r="K534" i="26"/>
  <c r="O534" i="26" s="1"/>
  <c r="J534" i="26"/>
  <c r="I534" i="26"/>
  <c r="H534" i="26"/>
  <c r="G534" i="26"/>
  <c r="F534" i="26"/>
  <c r="E534" i="26"/>
  <c r="D534" i="26"/>
  <c r="C534" i="26"/>
  <c r="P533" i="26"/>
  <c r="N533" i="26"/>
  <c r="M533" i="26"/>
  <c r="L533" i="26"/>
  <c r="K533" i="26"/>
  <c r="J533" i="26"/>
  <c r="I533" i="26"/>
  <c r="O533" i="26" s="1"/>
  <c r="H533" i="26"/>
  <c r="G533" i="26"/>
  <c r="F533" i="26"/>
  <c r="E533" i="26"/>
  <c r="D533" i="26"/>
  <c r="C533" i="26"/>
  <c r="P532" i="26"/>
  <c r="N532" i="26"/>
  <c r="M532" i="26"/>
  <c r="L532" i="26"/>
  <c r="K532" i="26"/>
  <c r="O532" i="26" s="1"/>
  <c r="J532" i="26"/>
  <c r="I532" i="26"/>
  <c r="H532" i="26"/>
  <c r="G532" i="26"/>
  <c r="F532" i="26"/>
  <c r="E532" i="26"/>
  <c r="D532" i="26"/>
  <c r="C532" i="26"/>
  <c r="P531" i="26"/>
  <c r="N531" i="26"/>
  <c r="M531" i="26"/>
  <c r="L531" i="26"/>
  <c r="K531" i="26"/>
  <c r="J531" i="26"/>
  <c r="I531" i="26"/>
  <c r="O531" i="26" s="1"/>
  <c r="H531" i="26"/>
  <c r="G531" i="26"/>
  <c r="F531" i="26"/>
  <c r="E531" i="26"/>
  <c r="D531" i="26"/>
  <c r="C531" i="26"/>
  <c r="P530" i="26"/>
  <c r="N530" i="26"/>
  <c r="M530" i="26"/>
  <c r="L530" i="26"/>
  <c r="K530" i="26"/>
  <c r="O530" i="26" s="1"/>
  <c r="J530" i="26"/>
  <c r="I530" i="26"/>
  <c r="H530" i="26"/>
  <c r="G530" i="26"/>
  <c r="F530" i="26"/>
  <c r="E530" i="26"/>
  <c r="D530" i="26"/>
  <c r="C530" i="26"/>
  <c r="P529" i="26"/>
  <c r="N529" i="26"/>
  <c r="M529" i="26"/>
  <c r="L529" i="26"/>
  <c r="K529" i="26"/>
  <c r="J529" i="26"/>
  <c r="I529" i="26"/>
  <c r="O529" i="26" s="1"/>
  <c r="H529" i="26"/>
  <c r="G529" i="26"/>
  <c r="F529" i="26"/>
  <c r="E529" i="26"/>
  <c r="D529" i="26"/>
  <c r="C529" i="26"/>
  <c r="P528" i="26"/>
  <c r="N528" i="26"/>
  <c r="M528" i="26"/>
  <c r="L528" i="26"/>
  <c r="K528" i="26"/>
  <c r="O528" i="26" s="1"/>
  <c r="J528" i="26"/>
  <c r="I528" i="26"/>
  <c r="H528" i="26"/>
  <c r="G528" i="26"/>
  <c r="F528" i="26"/>
  <c r="E528" i="26"/>
  <c r="D528" i="26"/>
  <c r="C528" i="26"/>
  <c r="P527" i="26"/>
  <c r="N527" i="26"/>
  <c r="M527" i="26"/>
  <c r="L527" i="26"/>
  <c r="K527" i="26"/>
  <c r="J527" i="26"/>
  <c r="I527" i="26"/>
  <c r="O527" i="26" s="1"/>
  <c r="H527" i="26"/>
  <c r="G527" i="26"/>
  <c r="F527" i="26"/>
  <c r="E527" i="26"/>
  <c r="D527" i="26"/>
  <c r="C527" i="26"/>
  <c r="P526" i="26"/>
  <c r="N526" i="26"/>
  <c r="M526" i="26"/>
  <c r="L526" i="26"/>
  <c r="K526" i="26"/>
  <c r="O526" i="26" s="1"/>
  <c r="J526" i="26"/>
  <c r="I526" i="26"/>
  <c r="H526" i="26"/>
  <c r="G526" i="26"/>
  <c r="F526" i="26"/>
  <c r="E526" i="26"/>
  <c r="D526" i="26"/>
  <c r="C526" i="26"/>
  <c r="P525" i="26"/>
  <c r="N525" i="26"/>
  <c r="M525" i="26"/>
  <c r="L525" i="26"/>
  <c r="K525" i="26"/>
  <c r="J525" i="26"/>
  <c r="I525" i="26"/>
  <c r="O525" i="26" s="1"/>
  <c r="H525" i="26"/>
  <c r="G525" i="26"/>
  <c r="F525" i="26"/>
  <c r="E525" i="26"/>
  <c r="D525" i="26"/>
  <c r="C525" i="26"/>
  <c r="P524" i="26"/>
  <c r="N524" i="26"/>
  <c r="M524" i="26"/>
  <c r="L524" i="26"/>
  <c r="K524" i="26"/>
  <c r="O524" i="26" s="1"/>
  <c r="J524" i="26"/>
  <c r="I524" i="26"/>
  <c r="H524" i="26"/>
  <c r="G524" i="26"/>
  <c r="F524" i="26"/>
  <c r="E524" i="26"/>
  <c r="D524" i="26"/>
  <c r="C524" i="26"/>
  <c r="P523" i="26"/>
  <c r="N523" i="26"/>
  <c r="M523" i="26"/>
  <c r="L523" i="26"/>
  <c r="K523" i="26"/>
  <c r="J523" i="26"/>
  <c r="I523" i="26"/>
  <c r="O523" i="26" s="1"/>
  <c r="H523" i="26"/>
  <c r="G523" i="26"/>
  <c r="F523" i="26"/>
  <c r="E523" i="26"/>
  <c r="D523" i="26"/>
  <c r="C523" i="26"/>
  <c r="P522" i="26"/>
  <c r="N522" i="26"/>
  <c r="M522" i="26"/>
  <c r="L522" i="26"/>
  <c r="K522" i="26"/>
  <c r="O522" i="26" s="1"/>
  <c r="J522" i="26"/>
  <c r="I522" i="26"/>
  <c r="H522" i="26"/>
  <c r="G522" i="26"/>
  <c r="F522" i="26"/>
  <c r="E522" i="26"/>
  <c r="D522" i="26"/>
  <c r="C522" i="26"/>
  <c r="P521" i="26"/>
  <c r="N521" i="26"/>
  <c r="M521" i="26"/>
  <c r="L521" i="26"/>
  <c r="K521" i="26"/>
  <c r="J521" i="26"/>
  <c r="I521" i="26"/>
  <c r="O521" i="26" s="1"/>
  <c r="H521" i="26"/>
  <c r="G521" i="26"/>
  <c r="F521" i="26"/>
  <c r="E521" i="26"/>
  <c r="D521" i="26"/>
  <c r="C521" i="26"/>
  <c r="P520" i="26"/>
  <c r="N520" i="26"/>
  <c r="M520" i="26"/>
  <c r="L520" i="26"/>
  <c r="K520" i="26"/>
  <c r="O520" i="26" s="1"/>
  <c r="J520" i="26"/>
  <c r="I520" i="26"/>
  <c r="H520" i="26"/>
  <c r="G520" i="26"/>
  <c r="F520" i="26"/>
  <c r="E520" i="26"/>
  <c r="D520" i="26"/>
  <c r="C520" i="26"/>
  <c r="P519" i="26"/>
  <c r="N519" i="26"/>
  <c r="M519" i="26"/>
  <c r="L519" i="26"/>
  <c r="K519" i="26"/>
  <c r="J519" i="26"/>
  <c r="I519" i="26"/>
  <c r="O519" i="26" s="1"/>
  <c r="H519" i="26"/>
  <c r="G519" i="26"/>
  <c r="F519" i="26"/>
  <c r="E519" i="26"/>
  <c r="D519" i="26"/>
  <c r="C519" i="26"/>
  <c r="P518" i="26"/>
  <c r="N518" i="26"/>
  <c r="M518" i="26"/>
  <c r="L518" i="26"/>
  <c r="K518" i="26"/>
  <c r="O518" i="26" s="1"/>
  <c r="J518" i="26"/>
  <c r="I518" i="26"/>
  <c r="H518" i="26"/>
  <c r="G518" i="26"/>
  <c r="F518" i="26"/>
  <c r="E518" i="26"/>
  <c r="D518" i="26"/>
  <c r="C518" i="26"/>
  <c r="P517" i="26"/>
  <c r="N517" i="26"/>
  <c r="M517" i="26"/>
  <c r="L517" i="26"/>
  <c r="K517" i="26"/>
  <c r="J517" i="26"/>
  <c r="I517" i="26"/>
  <c r="O517" i="26" s="1"/>
  <c r="H517" i="26"/>
  <c r="G517" i="26"/>
  <c r="F517" i="26"/>
  <c r="E517" i="26"/>
  <c r="D517" i="26"/>
  <c r="C517" i="26"/>
  <c r="P516" i="26"/>
  <c r="N516" i="26"/>
  <c r="M516" i="26"/>
  <c r="L516" i="26"/>
  <c r="K516" i="26"/>
  <c r="O516" i="26" s="1"/>
  <c r="J516" i="26"/>
  <c r="I516" i="26"/>
  <c r="H516" i="26"/>
  <c r="G516" i="26"/>
  <c r="F516" i="26"/>
  <c r="E516" i="26"/>
  <c r="D516" i="26"/>
  <c r="C516" i="26"/>
  <c r="P515" i="26"/>
  <c r="N515" i="26"/>
  <c r="M515" i="26"/>
  <c r="L515" i="26"/>
  <c r="K515" i="26"/>
  <c r="J515" i="26"/>
  <c r="I515" i="26"/>
  <c r="O515" i="26" s="1"/>
  <c r="H515" i="26"/>
  <c r="G515" i="26"/>
  <c r="F515" i="26"/>
  <c r="E515" i="26"/>
  <c r="D515" i="26"/>
  <c r="C515" i="26"/>
  <c r="P514" i="26"/>
  <c r="N514" i="26"/>
  <c r="M514" i="26"/>
  <c r="L514" i="26"/>
  <c r="K514" i="26"/>
  <c r="O514" i="26" s="1"/>
  <c r="J514" i="26"/>
  <c r="I514" i="26"/>
  <c r="H514" i="26"/>
  <c r="G514" i="26"/>
  <c r="F514" i="26"/>
  <c r="E514" i="26"/>
  <c r="D514" i="26"/>
  <c r="C514" i="26"/>
  <c r="P513" i="26"/>
  <c r="N513" i="26"/>
  <c r="M513" i="26"/>
  <c r="L513" i="26"/>
  <c r="K513" i="26"/>
  <c r="J513" i="26"/>
  <c r="I513" i="26"/>
  <c r="O513" i="26" s="1"/>
  <c r="H513" i="26"/>
  <c r="G513" i="26"/>
  <c r="F513" i="26"/>
  <c r="E513" i="26"/>
  <c r="D513" i="26"/>
  <c r="C513" i="26"/>
  <c r="P512" i="26"/>
  <c r="N512" i="26"/>
  <c r="M512" i="26"/>
  <c r="L512" i="26"/>
  <c r="K512" i="26"/>
  <c r="O512" i="26" s="1"/>
  <c r="J512" i="26"/>
  <c r="I512" i="26"/>
  <c r="H512" i="26"/>
  <c r="G512" i="26"/>
  <c r="F512" i="26"/>
  <c r="E512" i="26"/>
  <c r="D512" i="26"/>
  <c r="C512" i="26"/>
  <c r="P511" i="26"/>
  <c r="N511" i="26"/>
  <c r="M511" i="26"/>
  <c r="L511" i="26"/>
  <c r="K511" i="26"/>
  <c r="J511" i="26"/>
  <c r="I511" i="26"/>
  <c r="O511" i="26" s="1"/>
  <c r="H511" i="26"/>
  <c r="G511" i="26"/>
  <c r="F511" i="26"/>
  <c r="E511" i="26"/>
  <c r="D511" i="26"/>
  <c r="C511" i="26"/>
  <c r="P510" i="26"/>
  <c r="N510" i="26"/>
  <c r="M510" i="26"/>
  <c r="L510" i="26"/>
  <c r="K510" i="26"/>
  <c r="O510" i="26" s="1"/>
  <c r="J510" i="26"/>
  <c r="I510" i="26"/>
  <c r="H510" i="26"/>
  <c r="G510" i="26"/>
  <c r="F510" i="26"/>
  <c r="E510" i="26"/>
  <c r="D510" i="26"/>
  <c r="C510" i="26"/>
  <c r="P509" i="26"/>
  <c r="N509" i="26"/>
  <c r="M509" i="26"/>
  <c r="L509" i="26"/>
  <c r="K509" i="26"/>
  <c r="J509" i="26"/>
  <c r="I509" i="26"/>
  <c r="O509" i="26" s="1"/>
  <c r="H509" i="26"/>
  <c r="G509" i="26"/>
  <c r="F509" i="26"/>
  <c r="E509" i="26"/>
  <c r="D509" i="26"/>
  <c r="C509" i="26"/>
  <c r="P508" i="26"/>
  <c r="N508" i="26"/>
  <c r="M508" i="26"/>
  <c r="L508" i="26"/>
  <c r="K508" i="26"/>
  <c r="O508" i="26" s="1"/>
  <c r="J508" i="26"/>
  <c r="I508" i="26"/>
  <c r="H508" i="26"/>
  <c r="G508" i="26"/>
  <c r="F508" i="26"/>
  <c r="E508" i="26"/>
  <c r="D508" i="26"/>
  <c r="C508" i="26"/>
  <c r="P507" i="26"/>
  <c r="N507" i="26"/>
  <c r="M507" i="26"/>
  <c r="L507" i="26"/>
  <c r="K507" i="26"/>
  <c r="J507" i="26"/>
  <c r="I507" i="26"/>
  <c r="O507" i="26" s="1"/>
  <c r="H507" i="26"/>
  <c r="G507" i="26"/>
  <c r="F507" i="26"/>
  <c r="E507" i="26"/>
  <c r="D507" i="26"/>
  <c r="C507" i="26"/>
  <c r="P506" i="26"/>
  <c r="N506" i="26"/>
  <c r="M506" i="26"/>
  <c r="L506" i="26"/>
  <c r="K506" i="26"/>
  <c r="O506" i="26" s="1"/>
  <c r="J506" i="26"/>
  <c r="I506" i="26"/>
  <c r="H506" i="26"/>
  <c r="G506" i="26"/>
  <c r="F506" i="26"/>
  <c r="E506" i="26"/>
  <c r="D506" i="26"/>
  <c r="C506" i="26"/>
  <c r="P505" i="26"/>
  <c r="N505" i="26"/>
  <c r="M505" i="26"/>
  <c r="L505" i="26"/>
  <c r="K505" i="26"/>
  <c r="J505" i="26"/>
  <c r="I505" i="26"/>
  <c r="O505" i="26" s="1"/>
  <c r="H505" i="26"/>
  <c r="G505" i="26"/>
  <c r="F505" i="26"/>
  <c r="E505" i="26"/>
  <c r="D505" i="26"/>
  <c r="C505" i="26"/>
  <c r="P504" i="26"/>
  <c r="N504" i="26"/>
  <c r="M504" i="26"/>
  <c r="L504" i="26"/>
  <c r="K504" i="26"/>
  <c r="O504" i="26" s="1"/>
  <c r="J504" i="26"/>
  <c r="I504" i="26"/>
  <c r="H504" i="26"/>
  <c r="G504" i="26"/>
  <c r="F504" i="26"/>
  <c r="E504" i="26"/>
  <c r="D504" i="26"/>
  <c r="C504" i="26"/>
  <c r="P503" i="26"/>
  <c r="N503" i="26"/>
  <c r="M503" i="26"/>
  <c r="L503" i="26"/>
  <c r="K503" i="26"/>
  <c r="J503" i="26"/>
  <c r="I503" i="26"/>
  <c r="O503" i="26" s="1"/>
  <c r="H503" i="26"/>
  <c r="G503" i="26"/>
  <c r="F503" i="26"/>
  <c r="E503" i="26"/>
  <c r="D503" i="26"/>
  <c r="C503" i="26"/>
  <c r="P502" i="26"/>
  <c r="N502" i="26"/>
  <c r="M502" i="26"/>
  <c r="L502" i="26"/>
  <c r="K502" i="26"/>
  <c r="O502" i="26" s="1"/>
  <c r="J502" i="26"/>
  <c r="I502" i="26"/>
  <c r="H502" i="26"/>
  <c r="G502" i="26"/>
  <c r="F502" i="26"/>
  <c r="E502" i="26"/>
  <c r="D502" i="26"/>
  <c r="C502" i="26"/>
  <c r="P501" i="26"/>
  <c r="N501" i="26"/>
  <c r="M501" i="26"/>
  <c r="L501" i="26"/>
  <c r="K501" i="26"/>
  <c r="J501" i="26"/>
  <c r="I501" i="26"/>
  <c r="O501" i="26" s="1"/>
  <c r="H501" i="26"/>
  <c r="G501" i="26"/>
  <c r="F501" i="26"/>
  <c r="E501" i="26"/>
  <c r="D501" i="26"/>
  <c r="C501" i="26"/>
  <c r="P500" i="26"/>
  <c r="N500" i="26"/>
  <c r="M500" i="26"/>
  <c r="L500" i="26"/>
  <c r="K500" i="26"/>
  <c r="O500" i="26" s="1"/>
  <c r="J500" i="26"/>
  <c r="I500" i="26"/>
  <c r="H500" i="26"/>
  <c r="G500" i="26"/>
  <c r="F500" i="26"/>
  <c r="E500" i="26"/>
  <c r="D500" i="26"/>
  <c r="C500" i="26"/>
  <c r="P499" i="26"/>
  <c r="N499" i="26"/>
  <c r="M499" i="26"/>
  <c r="L499" i="26"/>
  <c r="K499" i="26"/>
  <c r="J499" i="26"/>
  <c r="I499" i="26"/>
  <c r="O499" i="26" s="1"/>
  <c r="H499" i="26"/>
  <c r="G499" i="26"/>
  <c r="F499" i="26"/>
  <c r="E499" i="26"/>
  <c r="D499" i="26"/>
  <c r="C499" i="26"/>
  <c r="P498" i="26"/>
  <c r="N498" i="26"/>
  <c r="M498" i="26"/>
  <c r="L498" i="26"/>
  <c r="K498" i="26"/>
  <c r="O498" i="26" s="1"/>
  <c r="J498" i="26"/>
  <c r="I498" i="26"/>
  <c r="H498" i="26"/>
  <c r="G498" i="26"/>
  <c r="F498" i="26"/>
  <c r="E498" i="26"/>
  <c r="D498" i="26"/>
  <c r="C498" i="26"/>
  <c r="P497" i="26"/>
  <c r="N497" i="26"/>
  <c r="M497" i="26"/>
  <c r="L497" i="26"/>
  <c r="K497" i="26"/>
  <c r="J497" i="26"/>
  <c r="I497" i="26"/>
  <c r="O497" i="26" s="1"/>
  <c r="H497" i="26"/>
  <c r="G497" i="26"/>
  <c r="F497" i="26"/>
  <c r="E497" i="26"/>
  <c r="D497" i="26"/>
  <c r="C497" i="26"/>
  <c r="P496" i="26"/>
  <c r="N496" i="26"/>
  <c r="M496" i="26"/>
  <c r="L496" i="26"/>
  <c r="K496" i="26"/>
  <c r="O496" i="26" s="1"/>
  <c r="J496" i="26"/>
  <c r="I496" i="26"/>
  <c r="H496" i="26"/>
  <c r="G496" i="26"/>
  <c r="F496" i="26"/>
  <c r="E496" i="26"/>
  <c r="D496" i="26"/>
  <c r="C496" i="26"/>
  <c r="P495" i="26"/>
  <c r="N495" i="26"/>
  <c r="M495" i="26"/>
  <c r="L495" i="26"/>
  <c r="K495" i="26"/>
  <c r="J495" i="26"/>
  <c r="I495" i="26"/>
  <c r="O495" i="26" s="1"/>
  <c r="H495" i="26"/>
  <c r="G495" i="26"/>
  <c r="F495" i="26"/>
  <c r="E495" i="26"/>
  <c r="D495" i="26"/>
  <c r="C495" i="26"/>
  <c r="P494" i="26"/>
  <c r="N494" i="26"/>
  <c r="M494" i="26"/>
  <c r="L494" i="26"/>
  <c r="K494" i="26"/>
  <c r="O494" i="26" s="1"/>
  <c r="J494" i="26"/>
  <c r="I494" i="26"/>
  <c r="H494" i="26"/>
  <c r="G494" i="26"/>
  <c r="F494" i="26"/>
  <c r="E494" i="26"/>
  <c r="D494" i="26"/>
  <c r="C494" i="26"/>
  <c r="P493" i="26"/>
  <c r="N493" i="26"/>
  <c r="M493" i="26"/>
  <c r="L493" i="26"/>
  <c r="K493" i="26"/>
  <c r="J493" i="26"/>
  <c r="I493" i="26"/>
  <c r="O493" i="26" s="1"/>
  <c r="H493" i="26"/>
  <c r="G493" i="26"/>
  <c r="F493" i="26"/>
  <c r="E493" i="26"/>
  <c r="D493" i="26"/>
  <c r="C493" i="26"/>
  <c r="P492" i="26"/>
  <c r="N492" i="26"/>
  <c r="M492" i="26"/>
  <c r="L492" i="26"/>
  <c r="K492" i="26"/>
  <c r="O492" i="26" s="1"/>
  <c r="J492" i="26"/>
  <c r="I492" i="26"/>
  <c r="H492" i="26"/>
  <c r="G492" i="26"/>
  <c r="F492" i="26"/>
  <c r="E492" i="26"/>
  <c r="D492" i="26"/>
  <c r="C492" i="26"/>
  <c r="P491" i="26"/>
  <c r="N491" i="26"/>
  <c r="M491" i="26"/>
  <c r="L491" i="26"/>
  <c r="K491" i="26"/>
  <c r="J491" i="26"/>
  <c r="I491" i="26"/>
  <c r="O491" i="26" s="1"/>
  <c r="H491" i="26"/>
  <c r="G491" i="26"/>
  <c r="F491" i="26"/>
  <c r="E491" i="26"/>
  <c r="D491" i="26"/>
  <c r="C491" i="26"/>
  <c r="P490" i="26"/>
  <c r="N490" i="26"/>
  <c r="M490" i="26"/>
  <c r="L490" i="26"/>
  <c r="K490" i="26"/>
  <c r="O490" i="26" s="1"/>
  <c r="J490" i="26"/>
  <c r="I490" i="26"/>
  <c r="H490" i="26"/>
  <c r="G490" i="26"/>
  <c r="F490" i="26"/>
  <c r="E490" i="26"/>
  <c r="D490" i="26"/>
  <c r="C490" i="26"/>
  <c r="P489" i="26"/>
  <c r="N489" i="26"/>
  <c r="M489" i="26"/>
  <c r="L489" i="26"/>
  <c r="K489" i="26"/>
  <c r="J489" i="26"/>
  <c r="I489" i="26"/>
  <c r="O489" i="26" s="1"/>
  <c r="H489" i="26"/>
  <c r="G489" i="26"/>
  <c r="F489" i="26"/>
  <c r="E489" i="26"/>
  <c r="D489" i="26"/>
  <c r="C489" i="26"/>
  <c r="P488" i="26"/>
  <c r="N488" i="26"/>
  <c r="M488" i="26"/>
  <c r="L488" i="26"/>
  <c r="K488" i="26"/>
  <c r="O488" i="26" s="1"/>
  <c r="J488" i="26"/>
  <c r="I488" i="26"/>
  <c r="H488" i="26"/>
  <c r="G488" i="26"/>
  <c r="F488" i="26"/>
  <c r="E488" i="26"/>
  <c r="D488" i="26"/>
  <c r="C488" i="26"/>
  <c r="P487" i="26"/>
  <c r="N487" i="26"/>
  <c r="M487" i="26"/>
  <c r="L487" i="26"/>
  <c r="K487" i="26"/>
  <c r="J487" i="26"/>
  <c r="I487" i="26"/>
  <c r="O487" i="26" s="1"/>
  <c r="H487" i="26"/>
  <c r="G487" i="26"/>
  <c r="F487" i="26"/>
  <c r="E487" i="26"/>
  <c r="D487" i="26"/>
  <c r="C487" i="26"/>
  <c r="P486" i="26"/>
  <c r="N486" i="26"/>
  <c r="M486" i="26"/>
  <c r="L486" i="26"/>
  <c r="K486" i="26"/>
  <c r="O486" i="26" s="1"/>
  <c r="J486" i="26"/>
  <c r="I486" i="26"/>
  <c r="H486" i="26"/>
  <c r="G486" i="26"/>
  <c r="F486" i="26"/>
  <c r="E486" i="26"/>
  <c r="D486" i="26"/>
  <c r="C486" i="26"/>
  <c r="P485" i="26"/>
  <c r="N485" i="26"/>
  <c r="M485" i="26"/>
  <c r="L485" i="26"/>
  <c r="K485" i="26"/>
  <c r="J485" i="26"/>
  <c r="I485" i="26"/>
  <c r="O485" i="26" s="1"/>
  <c r="H485" i="26"/>
  <c r="G485" i="26"/>
  <c r="F485" i="26"/>
  <c r="E485" i="26"/>
  <c r="D485" i="26"/>
  <c r="C485" i="26"/>
  <c r="P484" i="26"/>
  <c r="N484" i="26"/>
  <c r="M484" i="26"/>
  <c r="L484" i="26"/>
  <c r="K484" i="26"/>
  <c r="O484" i="26" s="1"/>
  <c r="J484" i="26"/>
  <c r="I484" i="26"/>
  <c r="H484" i="26"/>
  <c r="G484" i="26"/>
  <c r="F484" i="26"/>
  <c r="E484" i="26"/>
  <c r="D484" i="26"/>
  <c r="C484" i="26"/>
  <c r="P483" i="26"/>
  <c r="N483" i="26"/>
  <c r="M483" i="26"/>
  <c r="L483" i="26"/>
  <c r="K483" i="26"/>
  <c r="J483" i="26"/>
  <c r="I483" i="26"/>
  <c r="O483" i="26" s="1"/>
  <c r="H483" i="26"/>
  <c r="G483" i="26"/>
  <c r="F483" i="26"/>
  <c r="E483" i="26"/>
  <c r="D483" i="26"/>
  <c r="C483" i="26"/>
  <c r="P482" i="26"/>
  <c r="N482" i="26"/>
  <c r="M482" i="26"/>
  <c r="L482" i="26"/>
  <c r="K482" i="26"/>
  <c r="O482" i="26" s="1"/>
  <c r="J482" i="26"/>
  <c r="I482" i="26"/>
  <c r="H482" i="26"/>
  <c r="G482" i="26"/>
  <c r="F482" i="26"/>
  <c r="E482" i="26"/>
  <c r="D482" i="26"/>
  <c r="C482" i="26"/>
  <c r="P481" i="26"/>
  <c r="N481" i="26"/>
  <c r="M481" i="26"/>
  <c r="L481" i="26"/>
  <c r="K481" i="26"/>
  <c r="J481" i="26"/>
  <c r="I481" i="26"/>
  <c r="O481" i="26" s="1"/>
  <c r="H481" i="26"/>
  <c r="G481" i="26"/>
  <c r="F481" i="26"/>
  <c r="E481" i="26"/>
  <c r="D481" i="26"/>
  <c r="C481" i="26"/>
  <c r="P480" i="26"/>
  <c r="N480" i="26"/>
  <c r="M480" i="26"/>
  <c r="L480" i="26"/>
  <c r="K480" i="26"/>
  <c r="O480" i="26" s="1"/>
  <c r="J480" i="26"/>
  <c r="I480" i="26"/>
  <c r="H480" i="26"/>
  <c r="G480" i="26"/>
  <c r="F480" i="26"/>
  <c r="E480" i="26"/>
  <c r="D480" i="26"/>
  <c r="C480" i="26"/>
  <c r="P479" i="26"/>
  <c r="N479" i="26"/>
  <c r="M479" i="26"/>
  <c r="L479" i="26"/>
  <c r="K479" i="26"/>
  <c r="J479" i="26"/>
  <c r="I479" i="26"/>
  <c r="O479" i="26" s="1"/>
  <c r="H479" i="26"/>
  <c r="G479" i="26"/>
  <c r="F479" i="26"/>
  <c r="E479" i="26"/>
  <c r="D479" i="26"/>
  <c r="C479" i="26"/>
  <c r="P478" i="26"/>
  <c r="N478" i="26"/>
  <c r="M478" i="26"/>
  <c r="L478" i="26"/>
  <c r="K478" i="26"/>
  <c r="O478" i="26" s="1"/>
  <c r="J478" i="26"/>
  <c r="I478" i="26"/>
  <c r="H478" i="26"/>
  <c r="G478" i="26"/>
  <c r="F478" i="26"/>
  <c r="E478" i="26"/>
  <c r="D478" i="26"/>
  <c r="C478" i="26"/>
  <c r="P477" i="26"/>
  <c r="N477" i="26"/>
  <c r="M477" i="26"/>
  <c r="L477" i="26"/>
  <c r="K477" i="26"/>
  <c r="J477" i="26"/>
  <c r="I477" i="26"/>
  <c r="O477" i="26" s="1"/>
  <c r="H477" i="26"/>
  <c r="G477" i="26"/>
  <c r="F477" i="26"/>
  <c r="E477" i="26"/>
  <c r="D477" i="26"/>
  <c r="C477" i="26"/>
  <c r="P476" i="26"/>
  <c r="N476" i="26"/>
  <c r="M476" i="26"/>
  <c r="L476" i="26"/>
  <c r="K476" i="26"/>
  <c r="O476" i="26" s="1"/>
  <c r="J476" i="26"/>
  <c r="I476" i="26"/>
  <c r="H476" i="26"/>
  <c r="G476" i="26"/>
  <c r="F476" i="26"/>
  <c r="E476" i="26"/>
  <c r="D476" i="26"/>
  <c r="C476" i="26"/>
  <c r="P475" i="26"/>
  <c r="N475" i="26"/>
  <c r="M475" i="26"/>
  <c r="L475" i="26"/>
  <c r="K475" i="26"/>
  <c r="J475" i="26"/>
  <c r="I475" i="26"/>
  <c r="O475" i="26" s="1"/>
  <c r="H475" i="26"/>
  <c r="G475" i="26"/>
  <c r="F475" i="26"/>
  <c r="E475" i="26"/>
  <c r="D475" i="26"/>
  <c r="C475" i="26"/>
  <c r="P474" i="26"/>
  <c r="N474" i="26"/>
  <c r="M474" i="26"/>
  <c r="L474" i="26"/>
  <c r="K474" i="26"/>
  <c r="O474" i="26" s="1"/>
  <c r="J474" i="26"/>
  <c r="I474" i="26"/>
  <c r="H474" i="26"/>
  <c r="G474" i="26"/>
  <c r="F474" i="26"/>
  <c r="E474" i="26"/>
  <c r="D474" i="26"/>
  <c r="C474" i="26"/>
  <c r="P473" i="26"/>
  <c r="N473" i="26"/>
  <c r="M473" i="26"/>
  <c r="L473" i="26"/>
  <c r="K473" i="26"/>
  <c r="J473" i="26"/>
  <c r="I473" i="26"/>
  <c r="O473" i="26" s="1"/>
  <c r="H473" i="26"/>
  <c r="G473" i="26"/>
  <c r="F473" i="26"/>
  <c r="E473" i="26"/>
  <c r="D473" i="26"/>
  <c r="C473" i="26"/>
  <c r="P472" i="26"/>
  <c r="N472" i="26"/>
  <c r="M472" i="26"/>
  <c r="L472" i="26"/>
  <c r="K472" i="26"/>
  <c r="O472" i="26" s="1"/>
  <c r="J472" i="26"/>
  <c r="I472" i="26"/>
  <c r="H472" i="26"/>
  <c r="G472" i="26"/>
  <c r="F472" i="26"/>
  <c r="E472" i="26"/>
  <c r="D472" i="26"/>
  <c r="C472" i="26"/>
  <c r="P471" i="26"/>
  <c r="N471" i="26"/>
  <c r="M471" i="26"/>
  <c r="L471" i="26"/>
  <c r="K471" i="26"/>
  <c r="J471" i="26"/>
  <c r="I471" i="26"/>
  <c r="O471" i="26" s="1"/>
  <c r="H471" i="26"/>
  <c r="G471" i="26"/>
  <c r="F471" i="26"/>
  <c r="E471" i="26"/>
  <c r="D471" i="26"/>
  <c r="C471" i="26"/>
  <c r="P470" i="26"/>
  <c r="N470" i="26"/>
  <c r="M470" i="26"/>
  <c r="L470" i="26"/>
  <c r="K470" i="26"/>
  <c r="O470" i="26" s="1"/>
  <c r="J470" i="26"/>
  <c r="I470" i="26"/>
  <c r="H470" i="26"/>
  <c r="G470" i="26"/>
  <c r="F470" i="26"/>
  <c r="E470" i="26"/>
  <c r="D470" i="26"/>
  <c r="C470" i="26"/>
  <c r="P469" i="26"/>
  <c r="N469" i="26"/>
  <c r="M469" i="26"/>
  <c r="L469" i="26"/>
  <c r="K469" i="26"/>
  <c r="J469" i="26"/>
  <c r="I469" i="26"/>
  <c r="O469" i="26" s="1"/>
  <c r="H469" i="26"/>
  <c r="G469" i="26"/>
  <c r="F469" i="26"/>
  <c r="E469" i="26"/>
  <c r="D469" i="26"/>
  <c r="C469" i="26"/>
  <c r="P468" i="26"/>
  <c r="N468" i="26"/>
  <c r="M468" i="26"/>
  <c r="L468" i="26"/>
  <c r="K468" i="26"/>
  <c r="O468" i="26" s="1"/>
  <c r="J468" i="26"/>
  <c r="I468" i="26"/>
  <c r="H468" i="26"/>
  <c r="G468" i="26"/>
  <c r="F468" i="26"/>
  <c r="E468" i="26"/>
  <c r="D468" i="26"/>
  <c r="C468" i="26"/>
  <c r="P467" i="26"/>
  <c r="N467" i="26"/>
  <c r="M467" i="26"/>
  <c r="L467" i="26"/>
  <c r="K467" i="26"/>
  <c r="J467" i="26"/>
  <c r="I467" i="26"/>
  <c r="O467" i="26" s="1"/>
  <c r="H467" i="26"/>
  <c r="G467" i="26"/>
  <c r="F467" i="26"/>
  <c r="E467" i="26"/>
  <c r="D467" i="26"/>
  <c r="C467" i="26"/>
  <c r="P466" i="26"/>
  <c r="N466" i="26"/>
  <c r="M466" i="26"/>
  <c r="L466" i="26"/>
  <c r="K466" i="26"/>
  <c r="O466" i="26" s="1"/>
  <c r="J466" i="26"/>
  <c r="I466" i="26"/>
  <c r="H466" i="26"/>
  <c r="G466" i="26"/>
  <c r="F466" i="26"/>
  <c r="E466" i="26"/>
  <c r="D466" i="26"/>
  <c r="C466" i="26"/>
  <c r="P465" i="26"/>
  <c r="N465" i="26"/>
  <c r="M465" i="26"/>
  <c r="L465" i="26"/>
  <c r="K465" i="26"/>
  <c r="J465" i="26"/>
  <c r="I465" i="26"/>
  <c r="O465" i="26" s="1"/>
  <c r="H465" i="26"/>
  <c r="G465" i="26"/>
  <c r="F465" i="26"/>
  <c r="E465" i="26"/>
  <c r="D465" i="26"/>
  <c r="C465" i="26"/>
  <c r="P464" i="26"/>
  <c r="N464" i="26"/>
  <c r="M464" i="26"/>
  <c r="L464" i="26"/>
  <c r="K464" i="26"/>
  <c r="O464" i="26" s="1"/>
  <c r="J464" i="26"/>
  <c r="I464" i="26"/>
  <c r="H464" i="26"/>
  <c r="G464" i="26"/>
  <c r="F464" i="26"/>
  <c r="E464" i="26"/>
  <c r="D464" i="26"/>
  <c r="C464" i="26"/>
  <c r="P463" i="26"/>
  <c r="N463" i="26"/>
  <c r="M463" i="26"/>
  <c r="L463" i="26"/>
  <c r="K463" i="26"/>
  <c r="J463" i="26"/>
  <c r="I463" i="26"/>
  <c r="O463" i="26" s="1"/>
  <c r="H463" i="26"/>
  <c r="G463" i="26"/>
  <c r="F463" i="26"/>
  <c r="E463" i="26"/>
  <c r="D463" i="26"/>
  <c r="C463" i="26"/>
  <c r="P462" i="26"/>
  <c r="N462" i="26"/>
  <c r="M462" i="26"/>
  <c r="L462" i="26"/>
  <c r="K462" i="26"/>
  <c r="O462" i="26" s="1"/>
  <c r="J462" i="26"/>
  <c r="I462" i="26"/>
  <c r="H462" i="26"/>
  <c r="G462" i="26"/>
  <c r="F462" i="26"/>
  <c r="E462" i="26"/>
  <c r="D462" i="26"/>
  <c r="C462" i="26"/>
  <c r="P461" i="26"/>
  <c r="N461" i="26"/>
  <c r="M461" i="26"/>
  <c r="L461" i="26"/>
  <c r="K461" i="26"/>
  <c r="J461" i="26"/>
  <c r="I461" i="26"/>
  <c r="O461" i="26" s="1"/>
  <c r="H461" i="26"/>
  <c r="G461" i="26"/>
  <c r="F461" i="26"/>
  <c r="E461" i="26"/>
  <c r="D461" i="26"/>
  <c r="C461" i="26"/>
  <c r="P460" i="26"/>
  <c r="N460" i="26"/>
  <c r="M460" i="26"/>
  <c r="L460" i="26"/>
  <c r="K460" i="26"/>
  <c r="O460" i="26" s="1"/>
  <c r="J460" i="26"/>
  <c r="I460" i="26"/>
  <c r="H460" i="26"/>
  <c r="G460" i="26"/>
  <c r="F460" i="26"/>
  <c r="E460" i="26"/>
  <c r="D460" i="26"/>
  <c r="C460" i="26"/>
  <c r="P459" i="26"/>
  <c r="N459" i="26"/>
  <c r="M459" i="26"/>
  <c r="L459" i="26"/>
  <c r="K459" i="26"/>
  <c r="J459" i="26"/>
  <c r="I459" i="26"/>
  <c r="O459" i="26" s="1"/>
  <c r="H459" i="26"/>
  <c r="G459" i="26"/>
  <c r="F459" i="26"/>
  <c r="E459" i="26"/>
  <c r="D459" i="26"/>
  <c r="C459" i="26"/>
  <c r="P458" i="26"/>
  <c r="N458" i="26"/>
  <c r="M458" i="26"/>
  <c r="L458" i="26"/>
  <c r="K458" i="26"/>
  <c r="O458" i="26" s="1"/>
  <c r="J458" i="26"/>
  <c r="I458" i="26"/>
  <c r="H458" i="26"/>
  <c r="G458" i="26"/>
  <c r="F458" i="26"/>
  <c r="E458" i="26"/>
  <c r="D458" i="26"/>
  <c r="C458" i="26"/>
  <c r="P457" i="26"/>
  <c r="N457" i="26"/>
  <c r="M457" i="26"/>
  <c r="L457" i="26"/>
  <c r="K457" i="26"/>
  <c r="J457" i="26"/>
  <c r="I457" i="26"/>
  <c r="O457" i="26" s="1"/>
  <c r="H457" i="26"/>
  <c r="G457" i="26"/>
  <c r="F457" i="26"/>
  <c r="E457" i="26"/>
  <c r="D457" i="26"/>
  <c r="C457" i="26"/>
  <c r="P456" i="26"/>
  <c r="N456" i="26"/>
  <c r="M456" i="26"/>
  <c r="L456" i="26"/>
  <c r="K456" i="26"/>
  <c r="O456" i="26" s="1"/>
  <c r="J456" i="26"/>
  <c r="I456" i="26"/>
  <c r="H456" i="26"/>
  <c r="G456" i="26"/>
  <c r="F456" i="26"/>
  <c r="E456" i="26"/>
  <c r="D456" i="26"/>
  <c r="C456" i="26"/>
  <c r="P455" i="26"/>
  <c r="N455" i="26"/>
  <c r="M455" i="26"/>
  <c r="L455" i="26"/>
  <c r="K455" i="26"/>
  <c r="J455" i="26"/>
  <c r="I455" i="26"/>
  <c r="O455" i="26" s="1"/>
  <c r="H455" i="26"/>
  <c r="G455" i="26"/>
  <c r="F455" i="26"/>
  <c r="E455" i="26"/>
  <c r="D455" i="26"/>
  <c r="C455" i="26"/>
  <c r="P454" i="26"/>
  <c r="N454" i="26"/>
  <c r="M454" i="26"/>
  <c r="L454" i="26"/>
  <c r="K454" i="26"/>
  <c r="O454" i="26" s="1"/>
  <c r="J454" i="26"/>
  <c r="I454" i="26"/>
  <c r="H454" i="26"/>
  <c r="G454" i="26"/>
  <c r="F454" i="26"/>
  <c r="E454" i="26"/>
  <c r="D454" i="26"/>
  <c r="C454" i="26"/>
  <c r="P453" i="26"/>
  <c r="N453" i="26"/>
  <c r="M453" i="26"/>
  <c r="L453" i="26"/>
  <c r="K453" i="26"/>
  <c r="J453" i="26"/>
  <c r="I453" i="26"/>
  <c r="O453" i="26" s="1"/>
  <c r="H453" i="26"/>
  <c r="G453" i="26"/>
  <c r="F453" i="26"/>
  <c r="E453" i="26"/>
  <c r="D453" i="26"/>
  <c r="C453" i="26"/>
  <c r="P452" i="26"/>
  <c r="N452" i="26"/>
  <c r="M452" i="26"/>
  <c r="L452" i="26"/>
  <c r="K452" i="26"/>
  <c r="O452" i="26" s="1"/>
  <c r="J452" i="26"/>
  <c r="I452" i="26"/>
  <c r="H452" i="26"/>
  <c r="G452" i="26"/>
  <c r="F452" i="26"/>
  <c r="E452" i="26"/>
  <c r="D452" i="26"/>
  <c r="C452" i="26"/>
  <c r="P451" i="26"/>
  <c r="N451" i="26"/>
  <c r="M451" i="26"/>
  <c r="L451" i="26"/>
  <c r="K451" i="26"/>
  <c r="J451" i="26"/>
  <c r="I451" i="26"/>
  <c r="O451" i="26" s="1"/>
  <c r="H451" i="26"/>
  <c r="G451" i="26"/>
  <c r="F451" i="26"/>
  <c r="E451" i="26"/>
  <c r="D451" i="26"/>
  <c r="C451" i="26"/>
  <c r="P450" i="26"/>
  <c r="N450" i="26"/>
  <c r="M450" i="26"/>
  <c r="L450" i="26"/>
  <c r="K450" i="26"/>
  <c r="O450" i="26" s="1"/>
  <c r="J450" i="26"/>
  <c r="I450" i="26"/>
  <c r="H450" i="26"/>
  <c r="G450" i="26"/>
  <c r="F450" i="26"/>
  <c r="E450" i="26"/>
  <c r="D450" i="26"/>
  <c r="C450" i="26"/>
  <c r="P449" i="26"/>
  <c r="N449" i="26"/>
  <c r="M449" i="26"/>
  <c r="L449" i="26"/>
  <c r="K449" i="26"/>
  <c r="J449" i="26"/>
  <c r="I449" i="26"/>
  <c r="O449" i="26" s="1"/>
  <c r="H449" i="26"/>
  <c r="G449" i="26"/>
  <c r="F449" i="26"/>
  <c r="E449" i="26"/>
  <c r="D449" i="26"/>
  <c r="C449" i="26"/>
  <c r="P448" i="26"/>
  <c r="N448" i="26"/>
  <c r="M448" i="26"/>
  <c r="L448" i="26"/>
  <c r="K448" i="26"/>
  <c r="O448" i="26" s="1"/>
  <c r="J448" i="26"/>
  <c r="I448" i="26"/>
  <c r="H448" i="26"/>
  <c r="G448" i="26"/>
  <c r="F448" i="26"/>
  <c r="E448" i="26"/>
  <c r="D448" i="26"/>
  <c r="C448" i="26"/>
  <c r="P447" i="26"/>
  <c r="N447" i="26"/>
  <c r="M447" i="26"/>
  <c r="L447" i="26"/>
  <c r="K447" i="26"/>
  <c r="J447" i="26"/>
  <c r="I447" i="26"/>
  <c r="O447" i="26" s="1"/>
  <c r="H447" i="26"/>
  <c r="G447" i="26"/>
  <c r="F447" i="26"/>
  <c r="E447" i="26"/>
  <c r="D447" i="26"/>
  <c r="C447" i="26"/>
  <c r="P446" i="26"/>
  <c r="N446" i="26"/>
  <c r="M446" i="26"/>
  <c r="L446" i="26"/>
  <c r="K446" i="26"/>
  <c r="O446" i="26" s="1"/>
  <c r="J446" i="26"/>
  <c r="I446" i="26"/>
  <c r="H446" i="26"/>
  <c r="G446" i="26"/>
  <c r="F446" i="26"/>
  <c r="E446" i="26"/>
  <c r="D446" i="26"/>
  <c r="C446" i="26"/>
  <c r="P445" i="26"/>
  <c r="N445" i="26"/>
  <c r="M445" i="26"/>
  <c r="L445" i="26"/>
  <c r="K445" i="26"/>
  <c r="J445" i="26"/>
  <c r="I445" i="26"/>
  <c r="O445" i="26" s="1"/>
  <c r="H445" i="26"/>
  <c r="G445" i="26"/>
  <c r="F445" i="26"/>
  <c r="E445" i="26"/>
  <c r="D445" i="26"/>
  <c r="C445" i="26"/>
  <c r="P444" i="26"/>
  <c r="N444" i="26"/>
  <c r="M444" i="26"/>
  <c r="L444" i="26"/>
  <c r="K444" i="26"/>
  <c r="O444" i="26" s="1"/>
  <c r="J444" i="26"/>
  <c r="I444" i="26"/>
  <c r="H444" i="26"/>
  <c r="G444" i="26"/>
  <c r="F444" i="26"/>
  <c r="E444" i="26"/>
  <c r="D444" i="26"/>
  <c r="C444" i="26"/>
  <c r="P443" i="26"/>
  <c r="N443" i="26"/>
  <c r="M443" i="26"/>
  <c r="L443" i="26"/>
  <c r="K443" i="26"/>
  <c r="J443" i="26"/>
  <c r="I443" i="26"/>
  <c r="O443" i="26" s="1"/>
  <c r="H443" i="26"/>
  <c r="G443" i="26"/>
  <c r="F443" i="26"/>
  <c r="E443" i="26"/>
  <c r="D443" i="26"/>
  <c r="C443" i="26"/>
  <c r="P442" i="26"/>
  <c r="N442" i="26"/>
  <c r="M442" i="26"/>
  <c r="L442" i="26"/>
  <c r="K442" i="26"/>
  <c r="O442" i="26" s="1"/>
  <c r="J442" i="26"/>
  <c r="I442" i="26"/>
  <c r="H442" i="26"/>
  <c r="G442" i="26"/>
  <c r="F442" i="26"/>
  <c r="E442" i="26"/>
  <c r="D442" i="26"/>
  <c r="C442" i="26"/>
  <c r="P441" i="26"/>
  <c r="N441" i="26"/>
  <c r="M441" i="26"/>
  <c r="L441" i="26"/>
  <c r="K441" i="26"/>
  <c r="J441" i="26"/>
  <c r="I441" i="26"/>
  <c r="O441" i="26" s="1"/>
  <c r="H441" i="26"/>
  <c r="G441" i="26"/>
  <c r="F441" i="26"/>
  <c r="E441" i="26"/>
  <c r="D441" i="26"/>
  <c r="C441" i="26"/>
  <c r="P440" i="26"/>
  <c r="N440" i="26"/>
  <c r="M440" i="26"/>
  <c r="L440" i="26"/>
  <c r="K440" i="26"/>
  <c r="O440" i="26" s="1"/>
  <c r="J440" i="26"/>
  <c r="I440" i="26"/>
  <c r="H440" i="26"/>
  <c r="G440" i="26"/>
  <c r="F440" i="26"/>
  <c r="E440" i="26"/>
  <c r="D440" i="26"/>
  <c r="C440" i="26"/>
  <c r="P439" i="26"/>
  <c r="N439" i="26"/>
  <c r="M439" i="26"/>
  <c r="L439" i="26"/>
  <c r="K439" i="26"/>
  <c r="J439" i="26"/>
  <c r="I439" i="26"/>
  <c r="O439" i="26" s="1"/>
  <c r="H439" i="26"/>
  <c r="G439" i="26"/>
  <c r="F439" i="26"/>
  <c r="E439" i="26"/>
  <c r="D439" i="26"/>
  <c r="C439" i="26"/>
  <c r="P438" i="26"/>
  <c r="N438" i="26"/>
  <c r="M438" i="26"/>
  <c r="L438" i="26"/>
  <c r="K438" i="26"/>
  <c r="O438" i="26" s="1"/>
  <c r="J438" i="26"/>
  <c r="I438" i="26"/>
  <c r="H438" i="26"/>
  <c r="G438" i="26"/>
  <c r="F438" i="26"/>
  <c r="E438" i="26"/>
  <c r="D438" i="26"/>
  <c r="C438" i="26"/>
  <c r="P437" i="26"/>
  <c r="N437" i="26"/>
  <c r="M437" i="26"/>
  <c r="L437" i="26"/>
  <c r="K437" i="26"/>
  <c r="J437" i="26"/>
  <c r="I437" i="26"/>
  <c r="O437" i="26" s="1"/>
  <c r="H437" i="26"/>
  <c r="G437" i="26"/>
  <c r="F437" i="26"/>
  <c r="E437" i="26"/>
  <c r="D437" i="26"/>
  <c r="C437" i="26"/>
  <c r="P436" i="26"/>
  <c r="N436" i="26"/>
  <c r="M436" i="26"/>
  <c r="L436" i="26"/>
  <c r="K436" i="26"/>
  <c r="O436" i="26" s="1"/>
  <c r="J436" i="26"/>
  <c r="I436" i="26"/>
  <c r="H436" i="26"/>
  <c r="G436" i="26"/>
  <c r="F436" i="26"/>
  <c r="E436" i="26"/>
  <c r="D436" i="26"/>
  <c r="C436" i="26"/>
  <c r="P435" i="26"/>
  <c r="N435" i="26"/>
  <c r="M435" i="26"/>
  <c r="L435" i="26"/>
  <c r="K435" i="26"/>
  <c r="J435" i="26"/>
  <c r="I435" i="26"/>
  <c r="O435" i="26" s="1"/>
  <c r="H435" i="26"/>
  <c r="G435" i="26"/>
  <c r="F435" i="26"/>
  <c r="E435" i="26"/>
  <c r="D435" i="26"/>
  <c r="C435" i="26"/>
  <c r="P434" i="26"/>
  <c r="N434" i="26"/>
  <c r="M434" i="26"/>
  <c r="L434" i="26"/>
  <c r="K434" i="26"/>
  <c r="O434" i="26" s="1"/>
  <c r="J434" i="26"/>
  <c r="I434" i="26"/>
  <c r="H434" i="26"/>
  <c r="G434" i="26"/>
  <c r="F434" i="26"/>
  <c r="E434" i="26"/>
  <c r="D434" i="26"/>
  <c r="C434" i="26"/>
  <c r="P433" i="26"/>
  <c r="N433" i="26"/>
  <c r="M433" i="26"/>
  <c r="L433" i="26"/>
  <c r="K433" i="26"/>
  <c r="J433" i="26"/>
  <c r="I433" i="26"/>
  <c r="O433" i="26" s="1"/>
  <c r="H433" i="26"/>
  <c r="G433" i="26"/>
  <c r="F433" i="26"/>
  <c r="E433" i="26"/>
  <c r="D433" i="26"/>
  <c r="C433" i="26"/>
  <c r="P432" i="26"/>
  <c r="N432" i="26"/>
  <c r="M432" i="26"/>
  <c r="L432" i="26"/>
  <c r="K432" i="26"/>
  <c r="O432" i="26" s="1"/>
  <c r="J432" i="26"/>
  <c r="I432" i="26"/>
  <c r="H432" i="26"/>
  <c r="G432" i="26"/>
  <c r="F432" i="26"/>
  <c r="E432" i="26"/>
  <c r="D432" i="26"/>
  <c r="C432" i="26"/>
  <c r="P431" i="26"/>
  <c r="N431" i="26"/>
  <c r="M431" i="26"/>
  <c r="L431" i="26"/>
  <c r="K431" i="26"/>
  <c r="J431" i="26"/>
  <c r="I431" i="26"/>
  <c r="O431" i="26" s="1"/>
  <c r="H431" i="26"/>
  <c r="G431" i="26"/>
  <c r="F431" i="26"/>
  <c r="E431" i="26"/>
  <c r="D431" i="26"/>
  <c r="C431" i="26"/>
  <c r="P430" i="26"/>
  <c r="N430" i="26"/>
  <c r="M430" i="26"/>
  <c r="L430" i="26"/>
  <c r="K430" i="26"/>
  <c r="O430" i="26" s="1"/>
  <c r="J430" i="26"/>
  <c r="I430" i="26"/>
  <c r="H430" i="26"/>
  <c r="G430" i="26"/>
  <c r="F430" i="26"/>
  <c r="E430" i="26"/>
  <c r="D430" i="26"/>
  <c r="C430" i="26"/>
  <c r="P429" i="26"/>
  <c r="N429" i="26"/>
  <c r="M429" i="26"/>
  <c r="L429" i="26"/>
  <c r="K429" i="26"/>
  <c r="J429" i="26"/>
  <c r="I429" i="26"/>
  <c r="O429" i="26" s="1"/>
  <c r="H429" i="26"/>
  <c r="G429" i="26"/>
  <c r="F429" i="26"/>
  <c r="E429" i="26"/>
  <c r="D429" i="26"/>
  <c r="C429" i="26"/>
  <c r="P428" i="26"/>
  <c r="N428" i="26"/>
  <c r="M428" i="26"/>
  <c r="L428" i="26"/>
  <c r="K428" i="26"/>
  <c r="O428" i="26" s="1"/>
  <c r="J428" i="26"/>
  <c r="I428" i="26"/>
  <c r="H428" i="26"/>
  <c r="G428" i="26"/>
  <c r="F428" i="26"/>
  <c r="E428" i="26"/>
  <c r="D428" i="26"/>
  <c r="C428" i="26"/>
  <c r="P427" i="26"/>
  <c r="N427" i="26"/>
  <c r="M427" i="26"/>
  <c r="L427" i="26"/>
  <c r="K427" i="26"/>
  <c r="J427" i="26"/>
  <c r="I427" i="26"/>
  <c r="O427" i="26" s="1"/>
  <c r="H427" i="26"/>
  <c r="G427" i="26"/>
  <c r="F427" i="26"/>
  <c r="E427" i="26"/>
  <c r="D427" i="26"/>
  <c r="C427" i="26"/>
  <c r="P426" i="26"/>
  <c r="N426" i="26"/>
  <c r="M426" i="26"/>
  <c r="L426" i="26"/>
  <c r="K426" i="26"/>
  <c r="O426" i="26" s="1"/>
  <c r="J426" i="26"/>
  <c r="I426" i="26"/>
  <c r="H426" i="26"/>
  <c r="G426" i="26"/>
  <c r="F426" i="26"/>
  <c r="E426" i="26"/>
  <c r="D426" i="26"/>
  <c r="C426" i="26"/>
  <c r="P425" i="26"/>
  <c r="N425" i="26"/>
  <c r="M425" i="26"/>
  <c r="L425" i="26"/>
  <c r="K425" i="26"/>
  <c r="J425" i="26"/>
  <c r="I425" i="26"/>
  <c r="O425" i="26" s="1"/>
  <c r="H425" i="26"/>
  <c r="G425" i="26"/>
  <c r="F425" i="26"/>
  <c r="E425" i="26"/>
  <c r="D425" i="26"/>
  <c r="C425" i="26"/>
  <c r="P424" i="26"/>
  <c r="N424" i="26"/>
  <c r="M424" i="26"/>
  <c r="L424" i="26"/>
  <c r="K424" i="26"/>
  <c r="O424" i="26" s="1"/>
  <c r="J424" i="26"/>
  <c r="I424" i="26"/>
  <c r="H424" i="26"/>
  <c r="G424" i="26"/>
  <c r="F424" i="26"/>
  <c r="E424" i="26"/>
  <c r="D424" i="26"/>
  <c r="C424" i="26"/>
  <c r="P423" i="26"/>
  <c r="N423" i="26"/>
  <c r="M423" i="26"/>
  <c r="L423" i="26"/>
  <c r="K423" i="26"/>
  <c r="J423" i="26"/>
  <c r="I423" i="26"/>
  <c r="O423" i="26" s="1"/>
  <c r="H423" i="26"/>
  <c r="G423" i="26"/>
  <c r="F423" i="26"/>
  <c r="E423" i="26"/>
  <c r="D423" i="26"/>
  <c r="C423" i="26"/>
  <c r="P422" i="26"/>
  <c r="N422" i="26"/>
  <c r="M422" i="26"/>
  <c r="L422" i="26"/>
  <c r="K422" i="26"/>
  <c r="O422" i="26" s="1"/>
  <c r="J422" i="26"/>
  <c r="I422" i="26"/>
  <c r="H422" i="26"/>
  <c r="G422" i="26"/>
  <c r="F422" i="26"/>
  <c r="E422" i="26"/>
  <c r="D422" i="26"/>
  <c r="C422" i="26"/>
  <c r="P421" i="26"/>
  <c r="N421" i="26"/>
  <c r="M421" i="26"/>
  <c r="L421" i="26"/>
  <c r="K421" i="26"/>
  <c r="J421" i="26"/>
  <c r="I421" i="26"/>
  <c r="O421" i="26" s="1"/>
  <c r="H421" i="26"/>
  <c r="G421" i="26"/>
  <c r="F421" i="26"/>
  <c r="E421" i="26"/>
  <c r="D421" i="26"/>
  <c r="C421" i="26"/>
  <c r="P420" i="26"/>
  <c r="N420" i="26"/>
  <c r="M420" i="26"/>
  <c r="L420" i="26"/>
  <c r="K420" i="26"/>
  <c r="O420" i="26" s="1"/>
  <c r="J420" i="26"/>
  <c r="I420" i="26"/>
  <c r="H420" i="26"/>
  <c r="G420" i="26"/>
  <c r="F420" i="26"/>
  <c r="E420" i="26"/>
  <c r="D420" i="26"/>
  <c r="C420" i="26"/>
  <c r="P419" i="26"/>
  <c r="N419" i="26"/>
  <c r="M419" i="26"/>
  <c r="L419" i="26"/>
  <c r="K419" i="26"/>
  <c r="J419" i="26"/>
  <c r="I419" i="26"/>
  <c r="O419" i="26" s="1"/>
  <c r="H419" i="26"/>
  <c r="G419" i="26"/>
  <c r="F419" i="26"/>
  <c r="E419" i="26"/>
  <c r="D419" i="26"/>
  <c r="C419" i="26"/>
  <c r="P418" i="26"/>
  <c r="N418" i="26"/>
  <c r="M418" i="26"/>
  <c r="L418" i="26"/>
  <c r="K418" i="26"/>
  <c r="O418" i="26" s="1"/>
  <c r="J418" i="26"/>
  <c r="I418" i="26"/>
  <c r="H418" i="26"/>
  <c r="G418" i="26"/>
  <c r="F418" i="26"/>
  <c r="E418" i="26"/>
  <c r="D418" i="26"/>
  <c r="C418" i="26"/>
  <c r="P417" i="26"/>
  <c r="N417" i="26"/>
  <c r="M417" i="26"/>
  <c r="L417" i="26"/>
  <c r="K417" i="26"/>
  <c r="J417" i="26"/>
  <c r="I417" i="26"/>
  <c r="O417" i="26" s="1"/>
  <c r="H417" i="26"/>
  <c r="G417" i="26"/>
  <c r="F417" i="26"/>
  <c r="E417" i="26"/>
  <c r="D417" i="26"/>
  <c r="C417" i="26"/>
  <c r="P416" i="26"/>
  <c r="N416" i="26"/>
  <c r="M416" i="26"/>
  <c r="L416" i="26"/>
  <c r="K416" i="26"/>
  <c r="O416" i="26" s="1"/>
  <c r="J416" i="26"/>
  <c r="I416" i="26"/>
  <c r="H416" i="26"/>
  <c r="G416" i="26"/>
  <c r="F416" i="26"/>
  <c r="E416" i="26"/>
  <c r="D416" i="26"/>
  <c r="C416" i="26"/>
  <c r="P415" i="26"/>
  <c r="N415" i="26"/>
  <c r="M415" i="26"/>
  <c r="L415" i="26"/>
  <c r="K415" i="26"/>
  <c r="J415" i="26"/>
  <c r="I415" i="26"/>
  <c r="O415" i="26" s="1"/>
  <c r="H415" i="26"/>
  <c r="G415" i="26"/>
  <c r="F415" i="26"/>
  <c r="E415" i="26"/>
  <c r="D415" i="26"/>
  <c r="C415" i="26"/>
  <c r="P414" i="26"/>
  <c r="N414" i="26"/>
  <c r="M414" i="26"/>
  <c r="L414" i="26"/>
  <c r="K414" i="26"/>
  <c r="O414" i="26" s="1"/>
  <c r="J414" i="26"/>
  <c r="I414" i="26"/>
  <c r="H414" i="26"/>
  <c r="G414" i="26"/>
  <c r="F414" i="26"/>
  <c r="E414" i="26"/>
  <c r="D414" i="26"/>
  <c r="C414" i="26"/>
  <c r="P413" i="26"/>
  <c r="N413" i="26"/>
  <c r="M413" i="26"/>
  <c r="L413" i="26"/>
  <c r="K413" i="26"/>
  <c r="J413" i="26"/>
  <c r="I413" i="26"/>
  <c r="O413" i="26" s="1"/>
  <c r="H413" i="26"/>
  <c r="G413" i="26"/>
  <c r="F413" i="26"/>
  <c r="E413" i="26"/>
  <c r="D413" i="26"/>
  <c r="C413" i="26"/>
  <c r="P412" i="26"/>
  <c r="N412" i="26"/>
  <c r="M412" i="26"/>
  <c r="L412" i="26"/>
  <c r="K412" i="26"/>
  <c r="O412" i="26" s="1"/>
  <c r="J412" i="26"/>
  <c r="I412" i="26"/>
  <c r="H412" i="26"/>
  <c r="G412" i="26"/>
  <c r="F412" i="26"/>
  <c r="E412" i="26"/>
  <c r="D412" i="26"/>
  <c r="C412" i="26"/>
  <c r="P411" i="26"/>
  <c r="N411" i="26"/>
  <c r="M411" i="26"/>
  <c r="L411" i="26"/>
  <c r="K411" i="26"/>
  <c r="J411" i="26"/>
  <c r="I411" i="26"/>
  <c r="O411" i="26" s="1"/>
  <c r="H411" i="26"/>
  <c r="G411" i="26"/>
  <c r="F411" i="26"/>
  <c r="E411" i="26"/>
  <c r="D411" i="26"/>
  <c r="C411" i="26"/>
  <c r="P410" i="26"/>
  <c r="N410" i="26"/>
  <c r="M410" i="26"/>
  <c r="L410" i="26"/>
  <c r="K410" i="26"/>
  <c r="O410" i="26" s="1"/>
  <c r="J410" i="26"/>
  <c r="I410" i="26"/>
  <c r="H410" i="26"/>
  <c r="G410" i="26"/>
  <c r="F410" i="26"/>
  <c r="E410" i="26"/>
  <c r="D410" i="26"/>
  <c r="C410" i="26"/>
  <c r="P409" i="26"/>
  <c r="N409" i="26"/>
  <c r="M409" i="26"/>
  <c r="L409" i="26"/>
  <c r="K409" i="26"/>
  <c r="J409" i="26"/>
  <c r="I409" i="26"/>
  <c r="O409" i="26" s="1"/>
  <c r="H409" i="26"/>
  <c r="G409" i="26"/>
  <c r="F409" i="26"/>
  <c r="E409" i="26"/>
  <c r="D409" i="26"/>
  <c r="C409" i="26"/>
  <c r="P408" i="26"/>
  <c r="N408" i="26"/>
  <c r="M408" i="26"/>
  <c r="L408" i="26"/>
  <c r="K408" i="26"/>
  <c r="O408" i="26" s="1"/>
  <c r="J408" i="26"/>
  <c r="I408" i="26"/>
  <c r="H408" i="26"/>
  <c r="G408" i="26"/>
  <c r="F408" i="26"/>
  <c r="E408" i="26"/>
  <c r="D408" i="26"/>
  <c r="C408" i="26"/>
  <c r="P407" i="26"/>
  <c r="N407" i="26"/>
  <c r="M407" i="26"/>
  <c r="L407" i="26"/>
  <c r="K407" i="26"/>
  <c r="J407" i="26"/>
  <c r="I407" i="26"/>
  <c r="O407" i="26" s="1"/>
  <c r="H407" i="26"/>
  <c r="G407" i="26"/>
  <c r="F407" i="26"/>
  <c r="E407" i="26"/>
  <c r="D407" i="26"/>
  <c r="C407" i="26"/>
  <c r="P406" i="26"/>
  <c r="N406" i="26"/>
  <c r="M406" i="26"/>
  <c r="L406" i="26"/>
  <c r="K406" i="26"/>
  <c r="O406" i="26" s="1"/>
  <c r="J406" i="26"/>
  <c r="I406" i="26"/>
  <c r="H406" i="26"/>
  <c r="G406" i="26"/>
  <c r="F406" i="26"/>
  <c r="E406" i="26"/>
  <c r="D406" i="26"/>
  <c r="C406" i="26"/>
  <c r="P405" i="26"/>
  <c r="N405" i="26"/>
  <c r="M405" i="26"/>
  <c r="L405" i="26"/>
  <c r="K405" i="26"/>
  <c r="J405" i="26"/>
  <c r="I405" i="26"/>
  <c r="O405" i="26" s="1"/>
  <c r="H405" i="26"/>
  <c r="G405" i="26"/>
  <c r="F405" i="26"/>
  <c r="E405" i="26"/>
  <c r="D405" i="26"/>
  <c r="C405" i="26"/>
  <c r="P404" i="26"/>
  <c r="N404" i="26"/>
  <c r="M404" i="26"/>
  <c r="L404" i="26"/>
  <c r="K404" i="26"/>
  <c r="O404" i="26" s="1"/>
  <c r="J404" i="26"/>
  <c r="I404" i="26"/>
  <c r="H404" i="26"/>
  <c r="G404" i="26"/>
  <c r="F404" i="26"/>
  <c r="E404" i="26"/>
  <c r="D404" i="26"/>
  <c r="C404" i="26"/>
  <c r="P403" i="26"/>
  <c r="N403" i="26"/>
  <c r="M403" i="26"/>
  <c r="L403" i="26"/>
  <c r="K403" i="26"/>
  <c r="J403" i="26"/>
  <c r="I403" i="26"/>
  <c r="O403" i="26" s="1"/>
  <c r="H403" i="26"/>
  <c r="G403" i="26"/>
  <c r="F403" i="26"/>
  <c r="E403" i="26"/>
  <c r="D403" i="26"/>
  <c r="C403" i="26"/>
  <c r="P402" i="26"/>
  <c r="N402" i="26"/>
  <c r="M402" i="26"/>
  <c r="L402" i="26"/>
  <c r="K402" i="26"/>
  <c r="O402" i="26" s="1"/>
  <c r="J402" i="26"/>
  <c r="I402" i="26"/>
  <c r="H402" i="26"/>
  <c r="G402" i="26"/>
  <c r="F402" i="26"/>
  <c r="E402" i="26"/>
  <c r="D402" i="26"/>
  <c r="C402" i="26"/>
  <c r="P401" i="26"/>
  <c r="N401" i="26"/>
  <c r="M401" i="26"/>
  <c r="L401" i="26"/>
  <c r="K401" i="26"/>
  <c r="J401" i="26"/>
  <c r="I401" i="26"/>
  <c r="O401" i="26" s="1"/>
  <c r="H401" i="26"/>
  <c r="G401" i="26"/>
  <c r="F401" i="26"/>
  <c r="E401" i="26"/>
  <c r="D401" i="26"/>
  <c r="C401" i="26"/>
  <c r="P400" i="26"/>
  <c r="N400" i="26"/>
  <c r="M400" i="26"/>
  <c r="L400" i="26"/>
  <c r="K400" i="26"/>
  <c r="O400" i="26" s="1"/>
  <c r="J400" i="26"/>
  <c r="I400" i="26"/>
  <c r="H400" i="26"/>
  <c r="G400" i="26"/>
  <c r="F400" i="26"/>
  <c r="E400" i="26"/>
  <c r="D400" i="26"/>
  <c r="C400" i="26"/>
  <c r="P399" i="26"/>
  <c r="N399" i="26"/>
  <c r="M399" i="26"/>
  <c r="L399" i="26"/>
  <c r="K399" i="26"/>
  <c r="J399" i="26"/>
  <c r="I399" i="26"/>
  <c r="O399" i="26" s="1"/>
  <c r="H399" i="26"/>
  <c r="G399" i="26"/>
  <c r="F399" i="26"/>
  <c r="E399" i="26"/>
  <c r="D399" i="26"/>
  <c r="C399" i="26"/>
  <c r="P398" i="26"/>
  <c r="N398" i="26"/>
  <c r="M398" i="26"/>
  <c r="L398" i="26"/>
  <c r="K398" i="26"/>
  <c r="O398" i="26" s="1"/>
  <c r="J398" i="26"/>
  <c r="I398" i="26"/>
  <c r="H398" i="26"/>
  <c r="G398" i="26"/>
  <c r="F398" i="26"/>
  <c r="E398" i="26"/>
  <c r="D398" i="26"/>
  <c r="C398" i="26"/>
  <c r="P397" i="26"/>
  <c r="N397" i="26"/>
  <c r="M397" i="26"/>
  <c r="L397" i="26"/>
  <c r="K397" i="26"/>
  <c r="J397" i="26"/>
  <c r="I397" i="26"/>
  <c r="O397" i="26" s="1"/>
  <c r="H397" i="26"/>
  <c r="G397" i="26"/>
  <c r="F397" i="26"/>
  <c r="E397" i="26"/>
  <c r="D397" i="26"/>
  <c r="C397" i="26"/>
  <c r="P396" i="26"/>
  <c r="N396" i="26"/>
  <c r="M396" i="26"/>
  <c r="L396" i="26"/>
  <c r="K396" i="26"/>
  <c r="O396" i="26" s="1"/>
  <c r="J396" i="26"/>
  <c r="I396" i="26"/>
  <c r="H396" i="26"/>
  <c r="G396" i="26"/>
  <c r="F396" i="26"/>
  <c r="E396" i="26"/>
  <c r="D396" i="26"/>
  <c r="C396" i="26"/>
  <c r="P395" i="26"/>
  <c r="N395" i="26"/>
  <c r="M395" i="26"/>
  <c r="L395" i="26"/>
  <c r="K395" i="26"/>
  <c r="J395" i="26"/>
  <c r="I395" i="26"/>
  <c r="O395" i="26" s="1"/>
  <c r="H395" i="26"/>
  <c r="G395" i="26"/>
  <c r="F395" i="26"/>
  <c r="E395" i="26"/>
  <c r="D395" i="26"/>
  <c r="C395" i="26"/>
  <c r="P394" i="26"/>
  <c r="N394" i="26"/>
  <c r="M394" i="26"/>
  <c r="L394" i="26"/>
  <c r="K394" i="26"/>
  <c r="O394" i="26" s="1"/>
  <c r="J394" i="26"/>
  <c r="I394" i="26"/>
  <c r="H394" i="26"/>
  <c r="G394" i="26"/>
  <c r="F394" i="26"/>
  <c r="E394" i="26"/>
  <c r="D394" i="26"/>
  <c r="C394" i="26"/>
  <c r="P393" i="26"/>
  <c r="N393" i="26"/>
  <c r="M393" i="26"/>
  <c r="L393" i="26"/>
  <c r="K393" i="26"/>
  <c r="J393" i="26"/>
  <c r="I393" i="26"/>
  <c r="O393" i="26" s="1"/>
  <c r="H393" i="26"/>
  <c r="G393" i="26"/>
  <c r="F393" i="26"/>
  <c r="E393" i="26"/>
  <c r="D393" i="26"/>
  <c r="C393" i="26"/>
  <c r="P392" i="26"/>
  <c r="N392" i="26"/>
  <c r="M392" i="26"/>
  <c r="L392" i="26"/>
  <c r="K392" i="26"/>
  <c r="O392" i="26" s="1"/>
  <c r="J392" i="26"/>
  <c r="I392" i="26"/>
  <c r="H392" i="26"/>
  <c r="G392" i="26"/>
  <c r="F392" i="26"/>
  <c r="E392" i="26"/>
  <c r="D392" i="26"/>
  <c r="C392" i="26"/>
  <c r="P391" i="26"/>
  <c r="N391" i="26"/>
  <c r="M391" i="26"/>
  <c r="L391" i="26"/>
  <c r="K391" i="26"/>
  <c r="J391" i="26"/>
  <c r="I391" i="26"/>
  <c r="O391" i="26" s="1"/>
  <c r="H391" i="26"/>
  <c r="G391" i="26"/>
  <c r="F391" i="26"/>
  <c r="E391" i="26"/>
  <c r="D391" i="26"/>
  <c r="C391" i="26"/>
  <c r="P390" i="26"/>
  <c r="N390" i="26"/>
  <c r="M390" i="26"/>
  <c r="L390" i="26"/>
  <c r="K390" i="26"/>
  <c r="O390" i="26" s="1"/>
  <c r="J390" i="26"/>
  <c r="I390" i="26"/>
  <c r="H390" i="26"/>
  <c r="G390" i="26"/>
  <c r="F390" i="26"/>
  <c r="E390" i="26"/>
  <c r="D390" i="26"/>
  <c r="C390" i="26"/>
  <c r="P389" i="26"/>
  <c r="N389" i="26"/>
  <c r="M389" i="26"/>
  <c r="L389" i="26"/>
  <c r="K389" i="26"/>
  <c r="J389" i="26"/>
  <c r="I389" i="26"/>
  <c r="O389" i="26" s="1"/>
  <c r="H389" i="26"/>
  <c r="G389" i="26"/>
  <c r="F389" i="26"/>
  <c r="E389" i="26"/>
  <c r="D389" i="26"/>
  <c r="C389" i="26"/>
  <c r="P388" i="26"/>
  <c r="N388" i="26"/>
  <c r="M388" i="26"/>
  <c r="L388" i="26"/>
  <c r="K388" i="26"/>
  <c r="O388" i="26" s="1"/>
  <c r="J388" i="26"/>
  <c r="I388" i="26"/>
  <c r="H388" i="26"/>
  <c r="G388" i="26"/>
  <c r="F388" i="26"/>
  <c r="E388" i="26"/>
  <c r="D388" i="26"/>
  <c r="C388" i="26"/>
  <c r="P387" i="26"/>
  <c r="N387" i="26"/>
  <c r="M387" i="26"/>
  <c r="L387" i="26"/>
  <c r="K387" i="26"/>
  <c r="J387" i="26"/>
  <c r="I387" i="26"/>
  <c r="O387" i="26" s="1"/>
  <c r="H387" i="26"/>
  <c r="G387" i="26"/>
  <c r="F387" i="26"/>
  <c r="E387" i="26"/>
  <c r="D387" i="26"/>
  <c r="C387" i="26"/>
  <c r="P386" i="26"/>
  <c r="N386" i="26"/>
  <c r="M386" i="26"/>
  <c r="L386" i="26"/>
  <c r="K386" i="26"/>
  <c r="O386" i="26" s="1"/>
  <c r="J386" i="26"/>
  <c r="I386" i="26"/>
  <c r="H386" i="26"/>
  <c r="G386" i="26"/>
  <c r="F386" i="26"/>
  <c r="E386" i="26"/>
  <c r="D386" i="26"/>
  <c r="C386" i="26"/>
  <c r="P385" i="26"/>
  <c r="N385" i="26"/>
  <c r="M385" i="26"/>
  <c r="L385" i="26"/>
  <c r="K385" i="26"/>
  <c r="J385" i="26"/>
  <c r="I385" i="26"/>
  <c r="O385" i="26" s="1"/>
  <c r="H385" i="26"/>
  <c r="G385" i="26"/>
  <c r="F385" i="26"/>
  <c r="E385" i="26"/>
  <c r="D385" i="26"/>
  <c r="C385" i="26"/>
  <c r="P384" i="26"/>
  <c r="N384" i="26"/>
  <c r="M384" i="26"/>
  <c r="L384" i="26"/>
  <c r="K384" i="26"/>
  <c r="O384" i="26" s="1"/>
  <c r="J384" i="26"/>
  <c r="I384" i="26"/>
  <c r="H384" i="26"/>
  <c r="G384" i="26"/>
  <c r="F384" i="26"/>
  <c r="E384" i="26"/>
  <c r="D384" i="26"/>
  <c r="C384" i="26"/>
  <c r="P383" i="26"/>
  <c r="N383" i="26"/>
  <c r="M383" i="26"/>
  <c r="L383" i="26"/>
  <c r="K383" i="26"/>
  <c r="J383" i="26"/>
  <c r="I383" i="26"/>
  <c r="O383" i="26" s="1"/>
  <c r="H383" i="26"/>
  <c r="G383" i="26"/>
  <c r="F383" i="26"/>
  <c r="E383" i="26"/>
  <c r="D383" i="26"/>
  <c r="C383" i="26"/>
  <c r="P382" i="26"/>
  <c r="N382" i="26"/>
  <c r="M382" i="26"/>
  <c r="L382" i="26"/>
  <c r="K382" i="26"/>
  <c r="O382" i="26" s="1"/>
  <c r="J382" i="26"/>
  <c r="I382" i="26"/>
  <c r="H382" i="26"/>
  <c r="G382" i="26"/>
  <c r="F382" i="26"/>
  <c r="E382" i="26"/>
  <c r="D382" i="26"/>
  <c r="C382" i="26"/>
  <c r="P381" i="26"/>
  <c r="N381" i="26"/>
  <c r="M381" i="26"/>
  <c r="L381" i="26"/>
  <c r="K381" i="26"/>
  <c r="J381" i="26"/>
  <c r="I381" i="26"/>
  <c r="O381" i="26" s="1"/>
  <c r="H381" i="26"/>
  <c r="G381" i="26"/>
  <c r="F381" i="26"/>
  <c r="E381" i="26"/>
  <c r="D381" i="26"/>
  <c r="C381" i="26"/>
  <c r="P380" i="26"/>
  <c r="N380" i="26"/>
  <c r="M380" i="26"/>
  <c r="L380" i="26"/>
  <c r="K380" i="26"/>
  <c r="O380" i="26" s="1"/>
  <c r="J380" i="26"/>
  <c r="I380" i="26"/>
  <c r="H380" i="26"/>
  <c r="G380" i="26"/>
  <c r="F380" i="26"/>
  <c r="E380" i="26"/>
  <c r="D380" i="26"/>
  <c r="C380" i="26"/>
  <c r="P379" i="26"/>
  <c r="N379" i="26"/>
  <c r="M379" i="26"/>
  <c r="L379" i="26"/>
  <c r="K379" i="26"/>
  <c r="J379" i="26"/>
  <c r="I379" i="26"/>
  <c r="O379" i="26" s="1"/>
  <c r="H379" i="26"/>
  <c r="G379" i="26"/>
  <c r="F379" i="26"/>
  <c r="E379" i="26"/>
  <c r="D379" i="26"/>
  <c r="C379" i="26"/>
  <c r="P378" i="26"/>
  <c r="N378" i="26"/>
  <c r="M378" i="26"/>
  <c r="L378" i="26"/>
  <c r="K378" i="26"/>
  <c r="O378" i="26" s="1"/>
  <c r="J378" i="26"/>
  <c r="I378" i="26"/>
  <c r="H378" i="26"/>
  <c r="G378" i="26"/>
  <c r="F378" i="26"/>
  <c r="E378" i="26"/>
  <c r="D378" i="26"/>
  <c r="C378" i="26"/>
  <c r="P377" i="26"/>
  <c r="N377" i="26"/>
  <c r="M377" i="26"/>
  <c r="L377" i="26"/>
  <c r="K377" i="26"/>
  <c r="J377" i="26"/>
  <c r="I377" i="26"/>
  <c r="O377" i="26" s="1"/>
  <c r="H377" i="26"/>
  <c r="G377" i="26"/>
  <c r="F377" i="26"/>
  <c r="E377" i="26"/>
  <c r="D377" i="26"/>
  <c r="C377" i="26"/>
  <c r="P376" i="26"/>
  <c r="N376" i="26"/>
  <c r="M376" i="26"/>
  <c r="L376" i="26"/>
  <c r="K376" i="26"/>
  <c r="O376" i="26" s="1"/>
  <c r="J376" i="26"/>
  <c r="I376" i="26"/>
  <c r="H376" i="26"/>
  <c r="G376" i="26"/>
  <c r="F376" i="26"/>
  <c r="E376" i="26"/>
  <c r="D376" i="26"/>
  <c r="C376" i="26"/>
  <c r="P375" i="26"/>
  <c r="N375" i="26"/>
  <c r="M375" i="26"/>
  <c r="L375" i="26"/>
  <c r="K375" i="26"/>
  <c r="J375" i="26"/>
  <c r="I375" i="26"/>
  <c r="O375" i="26" s="1"/>
  <c r="H375" i="26"/>
  <c r="G375" i="26"/>
  <c r="F375" i="26"/>
  <c r="E375" i="26"/>
  <c r="D375" i="26"/>
  <c r="C375" i="26"/>
  <c r="P374" i="26"/>
  <c r="N374" i="26"/>
  <c r="M374" i="26"/>
  <c r="L374" i="26"/>
  <c r="K374" i="26"/>
  <c r="O374" i="26" s="1"/>
  <c r="J374" i="26"/>
  <c r="I374" i="26"/>
  <c r="H374" i="26"/>
  <c r="G374" i="26"/>
  <c r="F374" i="26"/>
  <c r="E374" i="26"/>
  <c r="D374" i="26"/>
  <c r="C374" i="26"/>
  <c r="P373" i="26"/>
  <c r="N373" i="26"/>
  <c r="M373" i="26"/>
  <c r="L373" i="26"/>
  <c r="K373" i="26"/>
  <c r="J373" i="26"/>
  <c r="I373" i="26"/>
  <c r="O373" i="26" s="1"/>
  <c r="H373" i="26"/>
  <c r="G373" i="26"/>
  <c r="F373" i="26"/>
  <c r="E373" i="26"/>
  <c r="D373" i="26"/>
  <c r="C373" i="26"/>
  <c r="P372" i="26"/>
  <c r="N372" i="26"/>
  <c r="M372" i="26"/>
  <c r="L372" i="26"/>
  <c r="K372" i="26"/>
  <c r="O372" i="26" s="1"/>
  <c r="J372" i="26"/>
  <c r="I372" i="26"/>
  <c r="H372" i="26"/>
  <c r="G372" i="26"/>
  <c r="F372" i="26"/>
  <c r="E372" i="26"/>
  <c r="D372" i="26"/>
  <c r="C372" i="26"/>
  <c r="P371" i="26"/>
  <c r="N371" i="26"/>
  <c r="M371" i="26"/>
  <c r="L371" i="26"/>
  <c r="K371" i="26"/>
  <c r="J371" i="26"/>
  <c r="I371" i="26"/>
  <c r="O371" i="26" s="1"/>
  <c r="H371" i="26"/>
  <c r="G371" i="26"/>
  <c r="F371" i="26"/>
  <c r="E371" i="26"/>
  <c r="D371" i="26"/>
  <c r="C371" i="26"/>
  <c r="P370" i="26"/>
  <c r="N370" i="26"/>
  <c r="M370" i="26"/>
  <c r="L370" i="26"/>
  <c r="K370" i="26"/>
  <c r="O370" i="26" s="1"/>
  <c r="J370" i="26"/>
  <c r="I370" i="26"/>
  <c r="H370" i="26"/>
  <c r="G370" i="26"/>
  <c r="F370" i="26"/>
  <c r="E370" i="26"/>
  <c r="D370" i="26"/>
  <c r="C370" i="26"/>
  <c r="P369" i="26"/>
  <c r="N369" i="26"/>
  <c r="M369" i="26"/>
  <c r="L369" i="26"/>
  <c r="K369" i="26"/>
  <c r="J369" i="26"/>
  <c r="I369" i="26"/>
  <c r="O369" i="26" s="1"/>
  <c r="H369" i="26"/>
  <c r="G369" i="26"/>
  <c r="F369" i="26"/>
  <c r="E369" i="26"/>
  <c r="D369" i="26"/>
  <c r="C369" i="26"/>
  <c r="P368" i="26"/>
  <c r="N368" i="26"/>
  <c r="M368" i="26"/>
  <c r="L368" i="26"/>
  <c r="K368" i="26"/>
  <c r="O368" i="26" s="1"/>
  <c r="J368" i="26"/>
  <c r="I368" i="26"/>
  <c r="H368" i="26"/>
  <c r="G368" i="26"/>
  <c r="F368" i="26"/>
  <c r="E368" i="26"/>
  <c r="D368" i="26"/>
  <c r="C368" i="26"/>
  <c r="P367" i="26"/>
  <c r="N367" i="26"/>
  <c r="M367" i="26"/>
  <c r="L367" i="26"/>
  <c r="K367" i="26"/>
  <c r="J367" i="26"/>
  <c r="I367" i="26"/>
  <c r="O367" i="26" s="1"/>
  <c r="H367" i="26"/>
  <c r="G367" i="26"/>
  <c r="F367" i="26"/>
  <c r="E367" i="26"/>
  <c r="D367" i="26"/>
  <c r="C367" i="26"/>
  <c r="P366" i="26"/>
  <c r="N366" i="26"/>
  <c r="M366" i="26"/>
  <c r="L366" i="26"/>
  <c r="K366" i="26"/>
  <c r="O366" i="26" s="1"/>
  <c r="J366" i="26"/>
  <c r="I366" i="26"/>
  <c r="H366" i="26"/>
  <c r="G366" i="26"/>
  <c r="F366" i="26"/>
  <c r="E366" i="26"/>
  <c r="D366" i="26"/>
  <c r="C366" i="26"/>
  <c r="P365" i="26"/>
  <c r="N365" i="26"/>
  <c r="M365" i="26"/>
  <c r="L365" i="26"/>
  <c r="K365" i="26"/>
  <c r="J365" i="26"/>
  <c r="I365" i="26"/>
  <c r="O365" i="26" s="1"/>
  <c r="H365" i="26"/>
  <c r="G365" i="26"/>
  <c r="F365" i="26"/>
  <c r="E365" i="26"/>
  <c r="D365" i="26"/>
  <c r="C365" i="26"/>
  <c r="P364" i="26"/>
  <c r="N364" i="26"/>
  <c r="M364" i="26"/>
  <c r="L364" i="26"/>
  <c r="K364" i="26"/>
  <c r="O364" i="26" s="1"/>
  <c r="J364" i="26"/>
  <c r="I364" i="26"/>
  <c r="H364" i="26"/>
  <c r="G364" i="26"/>
  <c r="F364" i="26"/>
  <c r="E364" i="26"/>
  <c r="D364" i="26"/>
  <c r="C364" i="26"/>
  <c r="P363" i="26"/>
  <c r="N363" i="26"/>
  <c r="M363" i="26"/>
  <c r="L363" i="26"/>
  <c r="K363" i="26"/>
  <c r="J363" i="26"/>
  <c r="I363" i="26"/>
  <c r="O363" i="26" s="1"/>
  <c r="H363" i="26"/>
  <c r="G363" i="26"/>
  <c r="F363" i="26"/>
  <c r="E363" i="26"/>
  <c r="D363" i="26"/>
  <c r="C363" i="26"/>
  <c r="P362" i="26"/>
  <c r="N362" i="26"/>
  <c r="M362" i="26"/>
  <c r="L362" i="26"/>
  <c r="K362" i="26"/>
  <c r="O362" i="26" s="1"/>
  <c r="J362" i="26"/>
  <c r="I362" i="26"/>
  <c r="H362" i="26"/>
  <c r="G362" i="26"/>
  <c r="F362" i="26"/>
  <c r="E362" i="26"/>
  <c r="D362" i="26"/>
  <c r="C362" i="26"/>
  <c r="P361" i="26"/>
  <c r="N361" i="26"/>
  <c r="M361" i="26"/>
  <c r="L361" i="26"/>
  <c r="K361" i="26"/>
  <c r="J361" i="26"/>
  <c r="I361" i="26"/>
  <c r="O361" i="26" s="1"/>
  <c r="H361" i="26"/>
  <c r="G361" i="26"/>
  <c r="F361" i="26"/>
  <c r="E361" i="26"/>
  <c r="D361" i="26"/>
  <c r="C361" i="26"/>
  <c r="P360" i="26"/>
  <c r="N360" i="26"/>
  <c r="M360" i="26"/>
  <c r="L360" i="26"/>
  <c r="K360" i="26"/>
  <c r="O360" i="26" s="1"/>
  <c r="J360" i="26"/>
  <c r="I360" i="26"/>
  <c r="H360" i="26"/>
  <c r="G360" i="26"/>
  <c r="F360" i="26"/>
  <c r="E360" i="26"/>
  <c r="D360" i="26"/>
  <c r="C360" i="26"/>
  <c r="P359" i="26"/>
  <c r="N359" i="26"/>
  <c r="M359" i="26"/>
  <c r="L359" i="26"/>
  <c r="K359" i="26"/>
  <c r="J359" i="26"/>
  <c r="I359" i="26"/>
  <c r="O359" i="26" s="1"/>
  <c r="H359" i="26"/>
  <c r="G359" i="26"/>
  <c r="F359" i="26"/>
  <c r="E359" i="26"/>
  <c r="D359" i="26"/>
  <c r="C359" i="26"/>
  <c r="P358" i="26"/>
  <c r="N358" i="26"/>
  <c r="M358" i="26"/>
  <c r="L358" i="26"/>
  <c r="K358" i="26"/>
  <c r="O358" i="26" s="1"/>
  <c r="J358" i="26"/>
  <c r="I358" i="26"/>
  <c r="H358" i="26"/>
  <c r="G358" i="26"/>
  <c r="F358" i="26"/>
  <c r="E358" i="26"/>
  <c r="D358" i="26"/>
  <c r="C358" i="26"/>
  <c r="P357" i="26"/>
  <c r="N357" i="26"/>
  <c r="M357" i="26"/>
  <c r="L357" i="26"/>
  <c r="K357" i="26"/>
  <c r="J357" i="26"/>
  <c r="I357" i="26"/>
  <c r="O357" i="26" s="1"/>
  <c r="H357" i="26"/>
  <c r="G357" i="26"/>
  <c r="F357" i="26"/>
  <c r="E357" i="26"/>
  <c r="D357" i="26"/>
  <c r="C357" i="26"/>
  <c r="P356" i="26"/>
  <c r="N356" i="26"/>
  <c r="M356" i="26"/>
  <c r="L356" i="26"/>
  <c r="K356" i="26"/>
  <c r="O356" i="26" s="1"/>
  <c r="J356" i="26"/>
  <c r="I356" i="26"/>
  <c r="H356" i="26"/>
  <c r="G356" i="26"/>
  <c r="F356" i="26"/>
  <c r="E356" i="26"/>
  <c r="D356" i="26"/>
  <c r="C356" i="26"/>
  <c r="P355" i="26"/>
  <c r="N355" i="26"/>
  <c r="M355" i="26"/>
  <c r="L355" i="26"/>
  <c r="K355" i="26"/>
  <c r="J355" i="26"/>
  <c r="I355" i="26"/>
  <c r="O355" i="26" s="1"/>
  <c r="H355" i="26"/>
  <c r="G355" i="26"/>
  <c r="F355" i="26"/>
  <c r="E355" i="26"/>
  <c r="D355" i="26"/>
  <c r="C355" i="26"/>
  <c r="P354" i="26"/>
  <c r="N354" i="26"/>
  <c r="M354" i="26"/>
  <c r="L354" i="26"/>
  <c r="K354" i="26"/>
  <c r="O354" i="26" s="1"/>
  <c r="J354" i="26"/>
  <c r="I354" i="26"/>
  <c r="H354" i="26"/>
  <c r="G354" i="26"/>
  <c r="F354" i="26"/>
  <c r="E354" i="26"/>
  <c r="D354" i="26"/>
  <c r="C354" i="26"/>
  <c r="P353" i="26"/>
  <c r="N353" i="26"/>
  <c r="M353" i="26"/>
  <c r="L353" i="26"/>
  <c r="K353" i="26"/>
  <c r="J353" i="26"/>
  <c r="I353" i="26"/>
  <c r="O353" i="26" s="1"/>
  <c r="H353" i="26"/>
  <c r="G353" i="26"/>
  <c r="F353" i="26"/>
  <c r="E353" i="26"/>
  <c r="D353" i="26"/>
  <c r="C353" i="26"/>
  <c r="P352" i="26"/>
  <c r="N352" i="26"/>
  <c r="M352" i="26"/>
  <c r="L352" i="26"/>
  <c r="K352" i="26"/>
  <c r="O352" i="26" s="1"/>
  <c r="J352" i="26"/>
  <c r="I352" i="26"/>
  <c r="H352" i="26"/>
  <c r="G352" i="26"/>
  <c r="F352" i="26"/>
  <c r="E352" i="26"/>
  <c r="D352" i="26"/>
  <c r="C352" i="26"/>
  <c r="P351" i="26"/>
  <c r="N351" i="26"/>
  <c r="M351" i="26"/>
  <c r="L351" i="26"/>
  <c r="K351" i="26"/>
  <c r="J351" i="26"/>
  <c r="I351" i="26"/>
  <c r="O351" i="26" s="1"/>
  <c r="H351" i="26"/>
  <c r="G351" i="26"/>
  <c r="F351" i="26"/>
  <c r="E351" i="26"/>
  <c r="D351" i="26"/>
  <c r="C351" i="26"/>
  <c r="P350" i="26"/>
  <c r="N350" i="26"/>
  <c r="M350" i="26"/>
  <c r="L350" i="26"/>
  <c r="K350" i="26"/>
  <c r="O350" i="26" s="1"/>
  <c r="J350" i="26"/>
  <c r="I350" i="26"/>
  <c r="H350" i="26"/>
  <c r="G350" i="26"/>
  <c r="F350" i="26"/>
  <c r="E350" i="26"/>
  <c r="D350" i="26"/>
  <c r="C350" i="26"/>
  <c r="P349" i="26"/>
  <c r="N349" i="26"/>
  <c r="M349" i="26"/>
  <c r="L349" i="26"/>
  <c r="K349" i="26"/>
  <c r="J349" i="26"/>
  <c r="I349" i="26"/>
  <c r="O349" i="26" s="1"/>
  <c r="H349" i="26"/>
  <c r="G349" i="26"/>
  <c r="F349" i="26"/>
  <c r="E349" i="26"/>
  <c r="D349" i="26"/>
  <c r="C349" i="26"/>
  <c r="P348" i="26"/>
  <c r="N348" i="26"/>
  <c r="M348" i="26"/>
  <c r="L348" i="26"/>
  <c r="K348" i="26"/>
  <c r="O348" i="26" s="1"/>
  <c r="J348" i="26"/>
  <c r="I348" i="26"/>
  <c r="H348" i="26"/>
  <c r="G348" i="26"/>
  <c r="F348" i="26"/>
  <c r="E348" i="26"/>
  <c r="D348" i="26"/>
  <c r="C348" i="26"/>
  <c r="P347" i="26"/>
  <c r="N347" i="26"/>
  <c r="M347" i="26"/>
  <c r="L347" i="26"/>
  <c r="K347" i="26"/>
  <c r="J347" i="26"/>
  <c r="I347" i="26"/>
  <c r="O347" i="26" s="1"/>
  <c r="H347" i="26"/>
  <c r="G347" i="26"/>
  <c r="F347" i="26"/>
  <c r="E347" i="26"/>
  <c r="D347" i="26"/>
  <c r="C347" i="26"/>
  <c r="P346" i="26"/>
  <c r="N346" i="26"/>
  <c r="M346" i="26"/>
  <c r="L346" i="26"/>
  <c r="K346" i="26"/>
  <c r="O346" i="26" s="1"/>
  <c r="J346" i="26"/>
  <c r="I346" i="26"/>
  <c r="H346" i="26"/>
  <c r="G346" i="26"/>
  <c r="F346" i="26"/>
  <c r="E346" i="26"/>
  <c r="D346" i="26"/>
  <c r="C346" i="26"/>
  <c r="P345" i="26"/>
  <c r="N345" i="26"/>
  <c r="M345" i="26"/>
  <c r="L345" i="26"/>
  <c r="K345" i="26"/>
  <c r="J345" i="26"/>
  <c r="I345" i="26"/>
  <c r="O345" i="26" s="1"/>
  <c r="H345" i="26"/>
  <c r="G345" i="26"/>
  <c r="F345" i="26"/>
  <c r="E345" i="26"/>
  <c r="D345" i="26"/>
  <c r="C345" i="26"/>
  <c r="P344" i="26"/>
  <c r="N344" i="26"/>
  <c r="M344" i="26"/>
  <c r="L344" i="26"/>
  <c r="K344" i="26"/>
  <c r="O344" i="26" s="1"/>
  <c r="J344" i="26"/>
  <c r="I344" i="26"/>
  <c r="H344" i="26"/>
  <c r="G344" i="26"/>
  <c r="F344" i="26"/>
  <c r="E344" i="26"/>
  <c r="D344" i="26"/>
  <c r="C344" i="26"/>
  <c r="P343" i="26"/>
  <c r="N343" i="26"/>
  <c r="M343" i="26"/>
  <c r="L343" i="26"/>
  <c r="K343" i="26"/>
  <c r="J343" i="26"/>
  <c r="I343" i="26"/>
  <c r="O343" i="26" s="1"/>
  <c r="H343" i="26"/>
  <c r="G343" i="26"/>
  <c r="F343" i="26"/>
  <c r="E343" i="26"/>
  <c r="D343" i="26"/>
  <c r="C343" i="26"/>
  <c r="P342" i="26"/>
  <c r="N342" i="26"/>
  <c r="M342" i="26"/>
  <c r="L342" i="26"/>
  <c r="K342" i="26"/>
  <c r="O342" i="26" s="1"/>
  <c r="J342" i="26"/>
  <c r="I342" i="26"/>
  <c r="H342" i="26"/>
  <c r="G342" i="26"/>
  <c r="F342" i="26"/>
  <c r="E342" i="26"/>
  <c r="D342" i="26"/>
  <c r="C342" i="26"/>
  <c r="P341" i="26"/>
  <c r="N341" i="26"/>
  <c r="M341" i="26"/>
  <c r="L341" i="26"/>
  <c r="K341" i="26"/>
  <c r="J341" i="26"/>
  <c r="I341" i="26"/>
  <c r="O341" i="26" s="1"/>
  <c r="H341" i="26"/>
  <c r="G341" i="26"/>
  <c r="F341" i="26"/>
  <c r="E341" i="26"/>
  <c r="D341" i="26"/>
  <c r="C341" i="26"/>
  <c r="P340" i="26"/>
  <c r="N340" i="26"/>
  <c r="M340" i="26"/>
  <c r="L340" i="26"/>
  <c r="K340" i="26"/>
  <c r="O340" i="26" s="1"/>
  <c r="J340" i="26"/>
  <c r="I340" i="26"/>
  <c r="H340" i="26"/>
  <c r="G340" i="26"/>
  <c r="F340" i="26"/>
  <c r="E340" i="26"/>
  <c r="D340" i="26"/>
  <c r="C340" i="26"/>
  <c r="P339" i="26"/>
  <c r="N339" i="26"/>
  <c r="M339" i="26"/>
  <c r="L339" i="26"/>
  <c r="K339" i="26"/>
  <c r="J339" i="26"/>
  <c r="I339" i="26"/>
  <c r="O339" i="26" s="1"/>
  <c r="H339" i="26"/>
  <c r="G339" i="26"/>
  <c r="F339" i="26"/>
  <c r="E339" i="26"/>
  <c r="D339" i="26"/>
  <c r="C339" i="26"/>
  <c r="P338" i="26"/>
  <c r="N338" i="26"/>
  <c r="M338" i="26"/>
  <c r="L338" i="26"/>
  <c r="K338" i="26"/>
  <c r="O338" i="26" s="1"/>
  <c r="J338" i="26"/>
  <c r="I338" i="26"/>
  <c r="H338" i="26"/>
  <c r="G338" i="26"/>
  <c r="F338" i="26"/>
  <c r="E338" i="26"/>
  <c r="D338" i="26"/>
  <c r="C338" i="26"/>
  <c r="P337" i="26"/>
  <c r="N337" i="26"/>
  <c r="M337" i="26"/>
  <c r="L337" i="26"/>
  <c r="K337" i="26"/>
  <c r="J337" i="26"/>
  <c r="I337" i="26"/>
  <c r="O337" i="26" s="1"/>
  <c r="H337" i="26"/>
  <c r="G337" i="26"/>
  <c r="F337" i="26"/>
  <c r="E337" i="26"/>
  <c r="D337" i="26"/>
  <c r="C337" i="26"/>
  <c r="P336" i="26"/>
  <c r="N336" i="26"/>
  <c r="M336" i="26"/>
  <c r="L336" i="26"/>
  <c r="K336" i="26"/>
  <c r="O336" i="26" s="1"/>
  <c r="J336" i="26"/>
  <c r="I336" i="26"/>
  <c r="H336" i="26"/>
  <c r="G336" i="26"/>
  <c r="F336" i="26"/>
  <c r="E336" i="26"/>
  <c r="D336" i="26"/>
  <c r="C336" i="26"/>
  <c r="P335" i="26"/>
  <c r="N335" i="26"/>
  <c r="M335" i="26"/>
  <c r="L335" i="26"/>
  <c r="K335" i="26"/>
  <c r="J335" i="26"/>
  <c r="I335" i="26"/>
  <c r="O335" i="26" s="1"/>
  <c r="H335" i="26"/>
  <c r="G335" i="26"/>
  <c r="F335" i="26"/>
  <c r="E335" i="26"/>
  <c r="D335" i="26"/>
  <c r="C335" i="26"/>
  <c r="P334" i="26"/>
  <c r="N334" i="26"/>
  <c r="M334" i="26"/>
  <c r="L334" i="26"/>
  <c r="K334" i="26"/>
  <c r="O334" i="26" s="1"/>
  <c r="J334" i="26"/>
  <c r="I334" i="26"/>
  <c r="H334" i="26"/>
  <c r="G334" i="26"/>
  <c r="F334" i="26"/>
  <c r="E334" i="26"/>
  <c r="D334" i="26"/>
  <c r="C334" i="26"/>
  <c r="P333" i="26"/>
  <c r="N333" i="26"/>
  <c r="M333" i="26"/>
  <c r="L333" i="26"/>
  <c r="K333" i="26"/>
  <c r="J333" i="26"/>
  <c r="I333" i="26"/>
  <c r="O333" i="26" s="1"/>
  <c r="H333" i="26"/>
  <c r="G333" i="26"/>
  <c r="F333" i="26"/>
  <c r="E333" i="26"/>
  <c r="D333" i="26"/>
  <c r="C333" i="26"/>
  <c r="P332" i="26"/>
  <c r="N332" i="26"/>
  <c r="M332" i="26"/>
  <c r="L332" i="26"/>
  <c r="K332" i="26"/>
  <c r="O332" i="26" s="1"/>
  <c r="J332" i="26"/>
  <c r="I332" i="26"/>
  <c r="H332" i="26"/>
  <c r="G332" i="26"/>
  <c r="F332" i="26"/>
  <c r="E332" i="26"/>
  <c r="D332" i="26"/>
  <c r="C332" i="26"/>
  <c r="P331" i="26"/>
  <c r="N331" i="26"/>
  <c r="M331" i="26"/>
  <c r="L331" i="26"/>
  <c r="K331" i="26"/>
  <c r="J331" i="26"/>
  <c r="I331" i="26"/>
  <c r="O331" i="26" s="1"/>
  <c r="H331" i="26"/>
  <c r="G331" i="26"/>
  <c r="F331" i="26"/>
  <c r="E331" i="26"/>
  <c r="D331" i="26"/>
  <c r="C331" i="26"/>
  <c r="P330" i="26"/>
  <c r="N330" i="26"/>
  <c r="M330" i="26"/>
  <c r="L330" i="26"/>
  <c r="K330" i="26"/>
  <c r="O330" i="26" s="1"/>
  <c r="J330" i="26"/>
  <c r="I330" i="26"/>
  <c r="H330" i="26"/>
  <c r="G330" i="26"/>
  <c r="F330" i="26"/>
  <c r="E330" i="26"/>
  <c r="D330" i="26"/>
  <c r="C330" i="26"/>
  <c r="P329" i="26"/>
  <c r="N329" i="26"/>
  <c r="M329" i="26"/>
  <c r="L329" i="26"/>
  <c r="K329" i="26"/>
  <c r="J329" i="26"/>
  <c r="I329" i="26"/>
  <c r="O329" i="26" s="1"/>
  <c r="H329" i="26"/>
  <c r="G329" i="26"/>
  <c r="F329" i="26"/>
  <c r="E329" i="26"/>
  <c r="D329" i="26"/>
  <c r="C329" i="26"/>
  <c r="P328" i="26"/>
  <c r="N328" i="26"/>
  <c r="M328" i="26"/>
  <c r="L328" i="26"/>
  <c r="K328" i="26"/>
  <c r="O328" i="26" s="1"/>
  <c r="J328" i="26"/>
  <c r="I328" i="26"/>
  <c r="H328" i="26"/>
  <c r="G328" i="26"/>
  <c r="F328" i="26"/>
  <c r="E328" i="26"/>
  <c r="D328" i="26"/>
  <c r="C328" i="26"/>
  <c r="P327" i="26"/>
  <c r="N327" i="26"/>
  <c r="M327" i="26"/>
  <c r="L327" i="26"/>
  <c r="K327" i="26"/>
  <c r="J327" i="26"/>
  <c r="I327" i="26"/>
  <c r="O327" i="26" s="1"/>
  <c r="H327" i="26"/>
  <c r="G327" i="26"/>
  <c r="F327" i="26"/>
  <c r="E327" i="26"/>
  <c r="D327" i="26"/>
  <c r="C327" i="26"/>
  <c r="P326" i="26"/>
  <c r="N326" i="26"/>
  <c r="M326" i="26"/>
  <c r="L326" i="26"/>
  <c r="K326" i="26"/>
  <c r="O326" i="26" s="1"/>
  <c r="J326" i="26"/>
  <c r="I326" i="26"/>
  <c r="H326" i="26"/>
  <c r="G326" i="26"/>
  <c r="F326" i="26"/>
  <c r="E326" i="26"/>
  <c r="D326" i="26"/>
  <c r="C326" i="26"/>
  <c r="P325" i="26"/>
  <c r="N325" i="26"/>
  <c r="M325" i="26"/>
  <c r="L325" i="26"/>
  <c r="K325" i="26"/>
  <c r="J325" i="26"/>
  <c r="I325" i="26"/>
  <c r="O325" i="26" s="1"/>
  <c r="H325" i="26"/>
  <c r="G325" i="26"/>
  <c r="F325" i="26"/>
  <c r="E325" i="26"/>
  <c r="D325" i="26"/>
  <c r="C325" i="26"/>
  <c r="P324" i="26"/>
  <c r="N324" i="26"/>
  <c r="M324" i="26"/>
  <c r="L324" i="26"/>
  <c r="K324" i="26"/>
  <c r="O324" i="26" s="1"/>
  <c r="J324" i="26"/>
  <c r="I324" i="26"/>
  <c r="H324" i="26"/>
  <c r="G324" i="26"/>
  <c r="F324" i="26"/>
  <c r="E324" i="26"/>
  <c r="D324" i="26"/>
  <c r="C324" i="26"/>
  <c r="P323" i="26"/>
  <c r="N323" i="26"/>
  <c r="M323" i="26"/>
  <c r="L323" i="26"/>
  <c r="K323" i="26"/>
  <c r="J323" i="26"/>
  <c r="I323" i="26"/>
  <c r="O323" i="26" s="1"/>
  <c r="H323" i="26"/>
  <c r="G323" i="26"/>
  <c r="F323" i="26"/>
  <c r="E323" i="26"/>
  <c r="D323" i="26"/>
  <c r="C323" i="26"/>
  <c r="P322" i="26"/>
  <c r="N322" i="26"/>
  <c r="M322" i="26"/>
  <c r="L322" i="26"/>
  <c r="K322" i="26"/>
  <c r="O322" i="26" s="1"/>
  <c r="J322" i="26"/>
  <c r="I322" i="26"/>
  <c r="H322" i="26"/>
  <c r="G322" i="26"/>
  <c r="F322" i="26"/>
  <c r="E322" i="26"/>
  <c r="D322" i="26"/>
  <c r="C322" i="26"/>
  <c r="P321" i="26"/>
  <c r="N321" i="26"/>
  <c r="M321" i="26"/>
  <c r="L321" i="26"/>
  <c r="K321" i="26"/>
  <c r="J321" i="26"/>
  <c r="I321" i="26"/>
  <c r="O321" i="26" s="1"/>
  <c r="H321" i="26"/>
  <c r="G321" i="26"/>
  <c r="F321" i="26"/>
  <c r="E321" i="26"/>
  <c r="D321" i="26"/>
  <c r="C321" i="26"/>
  <c r="P320" i="26"/>
  <c r="N320" i="26"/>
  <c r="M320" i="26"/>
  <c r="L320" i="26"/>
  <c r="K320" i="26"/>
  <c r="O320" i="26" s="1"/>
  <c r="J320" i="26"/>
  <c r="I320" i="26"/>
  <c r="H320" i="26"/>
  <c r="G320" i="26"/>
  <c r="F320" i="26"/>
  <c r="E320" i="26"/>
  <c r="D320" i="26"/>
  <c r="C320" i="26"/>
  <c r="P319" i="26"/>
  <c r="N319" i="26"/>
  <c r="M319" i="26"/>
  <c r="L319" i="26"/>
  <c r="K319" i="26"/>
  <c r="J319" i="26"/>
  <c r="I319" i="26"/>
  <c r="O319" i="26" s="1"/>
  <c r="H319" i="26"/>
  <c r="G319" i="26"/>
  <c r="F319" i="26"/>
  <c r="E319" i="26"/>
  <c r="D319" i="26"/>
  <c r="C319" i="26"/>
  <c r="P318" i="26"/>
  <c r="N318" i="26"/>
  <c r="M318" i="26"/>
  <c r="L318" i="26"/>
  <c r="K318" i="26"/>
  <c r="O318" i="26" s="1"/>
  <c r="J318" i="26"/>
  <c r="I318" i="26"/>
  <c r="H318" i="26"/>
  <c r="G318" i="26"/>
  <c r="F318" i="26"/>
  <c r="E318" i="26"/>
  <c r="D318" i="26"/>
  <c r="C318" i="26"/>
  <c r="P317" i="26"/>
  <c r="N317" i="26"/>
  <c r="M317" i="26"/>
  <c r="L317" i="26"/>
  <c r="K317" i="26"/>
  <c r="J317" i="26"/>
  <c r="I317" i="26"/>
  <c r="O317" i="26" s="1"/>
  <c r="H317" i="26"/>
  <c r="G317" i="26"/>
  <c r="F317" i="26"/>
  <c r="E317" i="26"/>
  <c r="D317" i="26"/>
  <c r="C317" i="26"/>
  <c r="P316" i="26"/>
  <c r="N316" i="26"/>
  <c r="M316" i="26"/>
  <c r="L316" i="26"/>
  <c r="K316" i="26"/>
  <c r="O316" i="26" s="1"/>
  <c r="J316" i="26"/>
  <c r="I316" i="26"/>
  <c r="H316" i="26"/>
  <c r="G316" i="26"/>
  <c r="F316" i="26"/>
  <c r="E316" i="26"/>
  <c r="D316" i="26"/>
  <c r="C316" i="26"/>
  <c r="P315" i="26"/>
  <c r="N315" i="26"/>
  <c r="M315" i="26"/>
  <c r="L315" i="26"/>
  <c r="K315" i="26"/>
  <c r="J315" i="26"/>
  <c r="I315" i="26"/>
  <c r="O315" i="26" s="1"/>
  <c r="H315" i="26"/>
  <c r="G315" i="26"/>
  <c r="F315" i="26"/>
  <c r="E315" i="26"/>
  <c r="D315" i="26"/>
  <c r="C315" i="26"/>
  <c r="P314" i="26"/>
  <c r="N314" i="26"/>
  <c r="M314" i="26"/>
  <c r="L314" i="26"/>
  <c r="K314" i="26"/>
  <c r="O314" i="26" s="1"/>
  <c r="J314" i="26"/>
  <c r="I314" i="26"/>
  <c r="H314" i="26"/>
  <c r="G314" i="26"/>
  <c r="F314" i="26"/>
  <c r="E314" i="26"/>
  <c r="D314" i="26"/>
  <c r="C314" i="26"/>
  <c r="P313" i="26"/>
  <c r="N313" i="26"/>
  <c r="M313" i="26"/>
  <c r="L313" i="26"/>
  <c r="K313" i="26"/>
  <c r="J313" i="26"/>
  <c r="I313" i="26"/>
  <c r="O313" i="26" s="1"/>
  <c r="H313" i="26"/>
  <c r="G313" i="26"/>
  <c r="F313" i="26"/>
  <c r="E313" i="26"/>
  <c r="D313" i="26"/>
  <c r="C313" i="26"/>
  <c r="P312" i="26"/>
  <c r="N312" i="26"/>
  <c r="M312" i="26"/>
  <c r="L312" i="26"/>
  <c r="K312" i="26"/>
  <c r="O312" i="26" s="1"/>
  <c r="J312" i="26"/>
  <c r="I312" i="26"/>
  <c r="H312" i="26"/>
  <c r="G312" i="26"/>
  <c r="F312" i="26"/>
  <c r="E312" i="26"/>
  <c r="D312" i="26"/>
  <c r="C312" i="26"/>
  <c r="P311" i="26"/>
  <c r="N311" i="26"/>
  <c r="M311" i="26"/>
  <c r="L311" i="26"/>
  <c r="K311" i="26"/>
  <c r="J311" i="26"/>
  <c r="I311" i="26"/>
  <c r="O311" i="26" s="1"/>
  <c r="H311" i="26"/>
  <c r="G311" i="26"/>
  <c r="F311" i="26"/>
  <c r="E311" i="26"/>
  <c r="D311" i="26"/>
  <c r="C311" i="26"/>
  <c r="P310" i="26"/>
  <c r="N310" i="26"/>
  <c r="M310" i="26"/>
  <c r="L310" i="26"/>
  <c r="K310" i="26"/>
  <c r="O310" i="26" s="1"/>
  <c r="J310" i="26"/>
  <c r="I310" i="26"/>
  <c r="H310" i="26"/>
  <c r="G310" i="26"/>
  <c r="F310" i="26"/>
  <c r="E310" i="26"/>
  <c r="D310" i="26"/>
  <c r="C310" i="26"/>
  <c r="P309" i="26"/>
  <c r="N309" i="26"/>
  <c r="M309" i="26"/>
  <c r="L309" i="26"/>
  <c r="K309" i="26"/>
  <c r="J309" i="26"/>
  <c r="I309" i="26"/>
  <c r="O309" i="26" s="1"/>
  <c r="H309" i="26"/>
  <c r="G309" i="26"/>
  <c r="F309" i="26"/>
  <c r="E309" i="26"/>
  <c r="D309" i="26"/>
  <c r="C309" i="26"/>
  <c r="P308" i="26"/>
  <c r="N308" i="26"/>
  <c r="M308" i="26"/>
  <c r="L308" i="26"/>
  <c r="K308" i="26"/>
  <c r="O308" i="26" s="1"/>
  <c r="J308" i="26"/>
  <c r="I308" i="26"/>
  <c r="H308" i="26"/>
  <c r="G308" i="26"/>
  <c r="F308" i="26"/>
  <c r="E308" i="26"/>
  <c r="D308" i="26"/>
  <c r="C308" i="26"/>
  <c r="P307" i="26"/>
  <c r="N307" i="26"/>
  <c r="M307" i="26"/>
  <c r="L307" i="26"/>
  <c r="K307" i="26"/>
  <c r="J307" i="26"/>
  <c r="I307" i="26"/>
  <c r="O307" i="26" s="1"/>
  <c r="H307" i="26"/>
  <c r="G307" i="26"/>
  <c r="F307" i="26"/>
  <c r="E307" i="26"/>
  <c r="D307" i="26"/>
  <c r="C307" i="26"/>
  <c r="P306" i="26"/>
  <c r="N306" i="26"/>
  <c r="M306" i="26"/>
  <c r="L306" i="26"/>
  <c r="K306" i="26"/>
  <c r="O306" i="26" s="1"/>
  <c r="J306" i="26"/>
  <c r="I306" i="26"/>
  <c r="H306" i="26"/>
  <c r="G306" i="26"/>
  <c r="F306" i="26"/>
  <c r="E306" i="26"/>
  <c r="D306" i="26"/>
  <c r="C306" i="26"/>
  <c r="P305" i="26"/>
  <c r="N305" i="26"/>
  <c r="M305" i="26"/>
  <c r="L305" i="26"/>
  <c r="K305" i="26"/>
  <c r="J305" i="26"/>
  <c r="I305" i="26"/>
  <c r="O305" i="26" s="1"/>
  <c r="H305" i="26"/>
  <c r="G305" i="26"/>
  <c r="F305" i="26"/>
  <c r="E305" i="26"/>
  <c r="D305" i="26"/>
  <c r="C305" i="26"/>
  <c r="P304" i="26"/>
  <c r="N304" i="26"/>
  <c r="M304" i="26"/>
  <c r="L304" i="26"/>
  <c r="K304" i="26"/>
  <c r="O304" i="26" s="1"/>
  <c r="J304" i="26"/>
  <c r="I304" i="26"/>
  <c r="H304" i="26"/>
  <c r="G304" i="26"/>
  <c r="F304" i="26"/>
  <c r="E304" i="26"/>
  <c r="D304" i="26"/>
  <c r="C304" i="26"/>
  <c r="P303" i="26"/>
  <c r="N303" i="26"/>
  <c r="M303" i="26"/>
  <c r="L303" i="26"/>
  <c r="K303" i="26"/>
  <c r="J303" i="26"/>
  <c r="I303" i="26"/>
  <c r="O303" i="26" s="1"/>
  <c r="H303" i="26"/>
  <c r="G303" i="26"/>
  <c r="F303" i="26"/>
  <c r="E303" i="26"/>
  <c r="D303" i="26"/>
  <c r="C303" i="26"/>
  <c r="P302" i="26"/>
  <c r="N302" i="26"/>
  <c r="M302" i="26"/>
  <c r="L302" i="26"/>
  <c r="K302" i="26"/>
  <c r="O302" i="26" s="1"/>
  <c r="J302" i="26"/>
  <c r="I302" i="26"/>
  <c r="H302" i="26"/>
  <c r="G302" i="26"/>
  <c r="F302" i="26"/>
  <c r="E302" i="26"/>
  <c r="D302" i="26"/>
  <c r="C302" i="26"/>
  <c r="P301" i="26"/>
  <c r="N301" i="26"/>
  <c r="M301" i="26"/>
  <c r="L301" i="26"/>
  <c r="K301" i="26"/>
  <c r="J301" i="26"/>
  <c r="I301" i="26"/>
  <c r="O301" i="26" s="1"/>
  <c r="H301" i="26"/>
  <c r="G301" i="26"/>
  <c r="F301" i="26"/>
  <c r="E301" i="26"/>
  <c r="D301" i="26"/>
  <c r="C301" i="26"/>
  <c r="P300" i="26"/>
  <c r="N300" i="26"/>
  <c r="M300" i="26"/>
  <c r="L300" i="26"/>
  <c r="K300" i="26"/>
  <c r="O300" i="26" s="1"/>
  <c r="J300" i="26"/>
  <c r="I300" i="26"/>
  <c r="H300" i="26"/>
  <c r="G300" i="26"/>
  <c r="F300" i="26"/>
  <c r="E300" i="26"/>
  <c r="D300" i="26"/>
  <c r="C300" i="26"/>
  <c r="P299" i="26"/>
  <c r="N299" i="26"/>
  <c r="M299" i="26"/>
  <c r="L299" i="26"/>
  <c r="K299" i="26"/>
  <c r="J299" i="26"/>
  <c r="I299" i="26"/>
  <c r="O299" i="26" s="1"/>
  <c r="H299" i="26"/>
  <c r="G299" i="26"/>
  <c r="F299" i="26"/>
  <c r="E299" i="26"/>
  <c r="D299" i="26"/>
  <c r="C299" i="26"/>
  <c r="P298" i="26"/>
  <c r="N298" i="26"/>
  <c r="M298" i="26"/>
  <c r="L298" i="26"/>
  <c r="K298" i="26"/>
  <c r="O298" i="26" s="1"/>
  <c r="J298" i="26"/>
  <c r="I298" i="26"/>
  <c r="H298" i="26"/>
  <c r="G298" i="26"/>
  <c r="F298" i="26"/>
  <c r="E298" i="26"/>
  <c r="D298" i="26"/>
  <c r="C298" i="26"/>
  <c r="P297" i="26"/>
  <c r="N297" i="26"/>
  <c r="M297" i="26"/>
  <c r="L297" i="26"/>
  <c r="K297" i="26"/>
  <c r="J297" i="26"/>
  <c r="I297" i="26"/>
  <c r="O297" i="26" s="1"/>
  <c r="H297" i="26"/>
  <c r="G297" i="26"/>
  <c r="F297" i="26"/>
  <c r="E297" i="26"/>
  <c r="D297" i="26"/>
  <c r="C297" i="26"/>
  <c r="P296" i="26"/>
  <c r="N296" i="26"/>
  <c r="M296" i="26"/>
  <c r="L296" i="26"/>
  <c r="K296" i="26"/>
  <c r="O296" i="26" s="1"/>
  <c r="J296" i="26"/>
  <c r="I296" i="26"/>
  <c r="H296" i="26"/>
  <c r="G296" i="26"/>
  <c r="F296" i="26"/>
  <c r="E296" i="26"/>
  <c r="D296" i="26"/>
  <c r="C296" i="26"/>
  <c r="P295" i="26"/>
  <c r="N295" i="26"/>
  <c r="M295" i="26"/>
  <c r="L295" i="26"/>
  <c r="K295" i="26"/>
  <c r="J295" i="26"/>
  <c r="I295" i="26"/>
  <c r="O295" i="26" s="1"/>
  <c r="H295" i="26"/>
  <c r="G295" i="26"/>
  <c r="F295" i="26"/>
  <c r="E295" i="26"/>
  <c r="D295" i="26"/>
  <c r="C295" i="26"/>
  <c r="P294" i="26"/>
  <c r="N294" i="26"/>
  <c r="M294" i="26"/>
  <c r="L294" i="26"/>
  <c r="K294" i="26"/>
  <c r="O294" i="26" s="1"/>
  <c r="J294" i="26"/>
  <c r="I294" i="26"/>
  <c r="H294" i="26"/>
  <c r="G294" i="26"/>
  <c r="F294" i="26"/>
  <c r="E294" i="26"/>
  <c r="D294" i="26"/>
  <c r="C294" i="26"/>
  <c r="P293" i="26"/>
  <c r="N293" i="26"/>
  <c r="M293" i="26"/>
  <c r="L293" i="26"/>
  <c r="K293" i="26"/>
  <c r="J293" i="26"/>
  <c r="I293" i="26"/>
  <c r="O293" i="26" s="1"/>
  <c r="H293" i="26"/>
  <c r="G293" i="26"/>
  <c r="F293" i="26"/>
  <c r="E293" i="26"/>
  <c r="D293" i="26"/>
  <c r="C293" i="26"/>
  <c r="P292" i="26"/>
  <c r="N292" i="26"/>
  <c r="M292" i="26"/>
  <c r="L292" i="26"/>
  <c r="K292" i="26"/>
  <c r="O292" i="26" s="1"/>
  <c r="J292" i="26"/>
  <c r="I292" i="26"/>
  <c r="H292" i="26"/>
  <c r="G292" i="26"/>
  <c r="F292" i="26"/>
  <c r="E292" i="26"/>
  <c r="D292" i="26"/>
  <c r="C292" i="26"/>
  <c r="P291" i="26"/>
  <c r="N291" i="26"/>
  <c r="M291" i="26"/>
  <c r="L291" i="26"/>
  <c r="K291" i="26"/>
  <c r="J291" i="26"/>
  <c r="I291" i="26"/>
  <c r="O291" i="26" s="1"/>
  <c r="H291" i="26"/>
  <c r="G291" i="26"/>
  <c r="F291" i="26"/>
  <c r="E291" i="26"/>
  <c r="D291" i="26"/>
  <c r="C291" i="26"/>
  <c r="P290" i="26"/>
  <c r="N290" i="26"/>
  <c r="M290" i="26"/>
  <c r="L290" i="26"/>
  <c r="K290" i="26"/>
  <c r="O290" i="26" s="1"/>
  <c r="J290" i="26"/>
  <c r="I290" i="26"/>
  <c r="H290" i="26"/>
  <c r="G290" i="26"/>
  <c r="F290" i="26"/>
  <c r="E290" i="26"/>
  <c r="D290" i="26"/>
  <c r="C290" i="26"/>
  <c r="P289" i="26"/>
  <c r="N289" i="26"/>
  <c r="M289" i="26"/>
  <c r="L289" i="26"/>
  <c r="K289" i="26"/>
  <c r="J289" i="26"/>
  <c r="I289" i="26"/>
  <c r="O289" i="26" s="1"/>
  <c r="H289" i="26"/>
  <c r="G289" i="26"/>
  <c r="F289" i="26"/>
  <c r="E289" i="26"/>
  <c r="D289" i="26"/>
  <c r="C289" i="26"/>
  <c r="P288" i="26"/>
  <c r="N288" i="26"/>
  <c r="M288" i="26"/>
  <c r="L288" i="26"/>
  <c r="K288" i="26"/>
  <c r="O288" i="26" s="1"/>
  <c r="J288" i="26"/>
  <c r="I288" i="26"/>
  <c r="H288" i="26"/>
  <c r="G288" i="26"/>
  <c r="F288" i="26"/>
  <c r="E288" i="26"/>
  <c r="D288" i="26"/>
  <c r="C288" i="26"/>
  <c r="P287" i="26"/>
  <c r="N287" i="26"/>
  <c r="M287" i="26"/>
  <c r="L287" i="26"/>
  <c r="K287" i="26"/>
  <c r="J287" i="26"/>
  <c r="I287" i="26"/>
  <c r="O287" i="26" s="1"/>
  <c r="H287" i="26"/>
  <c r="G287" i="26"/>
  <c r="F287" i="26"/>
  <c r="E287" i="26"/>
  <c r="D287" i="26"/>
  <c r="C287" i="26"/>
  <c r="P286" i="26"/>
  <c r="N286" i="26"/>
  <c r="M286" i="26"/>
  <c r="L286" i="26"/>
  <c r="K286" i="26"/>
  <c r="O286" i="26" s="1"/>
  <c r="J286" i="26"/>
  <c r="I286" i="26"/>
  <c r="H286" i="26"/>
  <c r="G286" i="26"/>
  <c r="F286" i="26"/>
  <c r="E286" i="26"/>
  <c r="D286" i="26"/>
  <c r="C286" i="26"/>
  <c r="P285" i="26"/>
  <c r="N285" i="26"/>
  <c r="M285" i="26"/>
  <c r="L285" i="26"/>
  <c r="K285" i="26"/>
  <c r="J285" i="26"/>
  <c r="I285" i="26"/>
  <c r="O285" i="26" s="1"/>
  <c r="H285" i="26"/>
  <c r="G285" i="26"/>
  <c r="F285" i="26"/>
  <c r="E285" i="26"/>
  <c r="D285" i="26"/>
  <c r="C285" i="26"/>
  <c r="P284" i="26"/>
  <c r="N284" i="26"/>
  <c r="M284" i="26"/>
  <c r="L284" i="26"/>
  <c r="K284" i="26"/>
  <c r="O284" i="26" s="1"/>
  <c r="J284" i="26"/>
  <c r="I284" i="26"/>
  <c r="H284" i="26"/>
  <c r="G284" i="26"/>
  <c r="F284" i="26"/>
  <c r="E284" i="26"/>
  <c r="D284" i="26"/>
  <c r="C284" i="26"/>
  <c r="P283" i="26"/>
  <c r="N283" i="26"/>
  <c r="M283" i="26"/>
  <c r="L283" i="26"/>
  <c r="K283" i="26"/>
  <c r="J283" i="26"/>
  <c r="I283" i="26"/>
  <c r="O283" i="26" s="1"/>
  <c r="H283" i="26"/>
  <c r="G283" i="26"/>
  <c r="F283" i="26"/>
  <c r="E283" i="26"/>
  <c r="D283" i="26"/>
  <c r="C283" i="26"/>
  <c r="P282" i="26"/>
  <c r="N282" i="26"/>
  <c r="M282" i="26"/>
  <c r="L282" i="26"/>
  <c r="K282" i="26"/>
  <c r="O282" i="26" s="1"/>
  <c r="J282" i="26"/>
  <c r="I282" i="26"/>
  <c r="H282" i="26"/>
  <c r="G282" i="26"/>
  <c r="F282" i="26"/>
  <c r="E282" i="26"/>
  <c r="D282" i="26"/>
  <c r="C282" i="26"/>
  <c r="P281" i="26"/>
  <c r="N281" i="26"/>
  <c r="M281" i="26"/>
  <c r="L281" i="26"/>
  <c r="K281" i="26"/>
  <c r="J281" i="26"/>
  <c r="I281" i="26"/>
  <c r="O281" i="26" s="1"/>
  <c r="H281" i="26"/>
  <c r="G281" i="26"/>
  <c r="F281" i="26"/>
  <c r="E281" i="26"/>
  <c r="D281" i="26"/>
  <c r="C281" i="26"/>
  <c r="P280" i="26"/>
  <c r="N280" i="26"/>
  <c r="M280" i="26"/>
  <c r="L280" i="26"/>
  <c r="K280" i="26"/>
  <c r="O280" i="26" s="1"/>
  <c r="J280" i="26"/>
  <c r="I280" i="26"/>
  <c r="H280" i="26"/>
  <c r="G280" i="26"/>
  <c r="F280" i="26"/>
  <c r="E280" i="26"/>
  <c r="D280" i="26"/>
  <c r="C280" i="26"/>
  <c r="P279" i="26"/>
  <c r="N279" i="26"/>
  <c r="M279" i="26"/>
  <c r="L279" i="26"/>
  <c r="K279" i="26"/>
  <c r="J279" i="26"/>
  <c r="I279" i="26"/>
  <c r="O279" i="26" s="1"/>
  <c r="H279" i="26"/>
  <c r="G279" i="26"/>
  <c r="F279" i="26"/>
  <c r="E279" i="26"/>
  <c r="D279" i="26"/>
  <c r="C279" i="26"/>
  <c r="P278" i="26"/>
  <c r="N278" i="26"/>
  <c r="M278" i="26"/>
  <c r="L278" i="26"/>
  <c r="K278" i="26"/>
  <c r="O278" i="26" s="1"/>
  <c r="J278" i="26"/>
  <c r="I278" i="26"/>
  <c r="H278" i="26"/>
  <c r="G278" i="26"/>
  <c r="F278" i="26"/>
  <c r="E278" i="26"/>
  <c r="D278" i="26"/>
  <c r="C278" i="26"/>
  <c r="P277" i="26"/>
  <c r="N277" i="26"/>
  <c r="M277" i="26"/>
  <c r="L277" i="26"/>
  <c r="K277" i="26"/>
  <c r="J277" i="26"/>
  <c r="I277" i="26"/>
  <c r="O277" i="26" s="1"/>
  <c r="H277" i="26"/>
  <c r="G277" i="26"/>
  <c r="F277" i="26"/>
  <c r="E277" i="26"/>
  <c r="D277" i="26"/>
  <c r="C277" i="26"/>
  <c r="P276" i="26"/>
  <c r="N276" i="26"/>
  <c r="M276" i="26"/>
  <c r="L276" i="26"/>
  <c r="K276" i="26"/>
  <c r="O276" i="26" s="1"/>
  <c r="J276" i="26"/>
  <c r="I276" i="26"/>
  <c r="H276" i="26"/>
  <c r="G276" i="26"/>
  <c r="F276" i="26"/>
  <c r="E276" i="26"/>
  <c r="D276" i="26"/>
  <c r="C276" i="26"/>
  <c r="P275" i="26"/>
  <c r="N275" i="26"/>
  <c r="M275" i="26"/>
  <c r="L275" i="26"/>
  <c r="K275" i="26"/>
  <c r="J275" i="26"/>
  <c r="I275" i="26"/>
  <c r="O275" i="26" s="1"/>
  <c r="H275" i="26"/>
  <c r="G275" i="26"/>
  <c r="F275" i="26"/>
  <c r="E275" i="26"/>
  <c r="D275" i="26"/>
  <c r="C275" i="26"/>
  <c r="P274" i="26"/>
  <c r="N274" i="26"/>
  <c r="M274" i="26"/>
  <c r="L274" i="26"/>
  <c r="K274" i="26"/>
  <c r="O274" i="26" s="1"/>
  <c r="J274" i="26"/>
  <c r="I274" i="26"/>
  <c r="H274" i="26"/>
  <c r="G274" i="26"/>
  <c r="F274" i="26"/>
  <c r="E274" i="26"/>
  <c r="D274" i="26"/>
  <c r="C274" i="26"/>
  <c r="P273" i="26"/>
  <c r="N273" i="26"/>
  <c r="M273" i="26"/>
  <c r="L273" i="26"/>
  <c r="K273" i="26"/>
  <c r="J273" i="26"/>
  <c r="I273" i="26"/>
  <c r="O273" i="26" s="1"/>
  <c r="H273" i="26"/>
  <c r="G273" i="26"/>
  <c r="F273" i="26"/>
  <c r="E273" i="26"/>
  <c r="D273" i="26"/>
  <c r="C273" i="26"/>
  <c r="P272" i="26"/>
  <c r="N272" i="26"/>
  <c r="M272" i="26"/>
  <c r="L272" i="26"/>
  <c r="K272" i="26"/>
  <c r="O272" i="26" s="1"/>
  <c r="J272" i="26"/>
  <c r="I272" i="26"/>
  <c r="H272" i="26"/>
  <c r="G272" i="26"/>
  <c r="F272" i="26"/>
  <c r="E272" i="26"/>
  <c r="D272" i="26"/>
  <c r="C272" i="26"/>
  <c r="P271" i="26"/>
  <c r="N271" i="26"/>
  <c r="M271" i="26"/>
  <c r="L271" i="26"/>
  <c r="K271" i="26"/>
  <c r="J271" i="26"/>
  <c r="I271" i="26"/>
  <c r="O271" i="26" s="1"/>
  <c r="H271" i="26"/>
  <c r="G271" i="26"/>
  <c r="F271" i="26"/>
  <c r="E271" i="26"/>
  <c r="D271" i="26"/>
  <c r="C271" i="26"/>
  <c r="P270" i="26"/>
  <c r="N270" i="26"/>
  <c r="M270" i="26"/>
  <c r="L270" i="26"/>
  <c r="K270" i="26"/>
  <c r="O270" i="26" s="1"/>
  <c r="J270" i="26"/>
  <c r="I270" i="26"/>
  <c r="H270" i="26"/>
  <c r="G270" i="26"/>
  <c r="F270" i="26"/>
  <c r="E270" i="26"/>
  <c r="D270" i="26"/>
  <c r="C270" i="26"/>
  <c r="P269" i="26"/>
  <c r="N269" i="26"/>
  <c r="M269" i="26"/>
  <c r="L269" i="26"/>
  <c r="K269" i="26"/>
  <c r="J269" i="26"/>
  <c r="I269" i="26"/>
  <c r="O269" i="26" s="1"/>
  <c r="H269" i="26"/>
  <c r="G269" i="26"/>
  <c r="F269" i="26"/>
  <c r="E269" i="26"/>
  <c r="D269" i="26"/>
  <c r="C269" i="26"/>
  <c r="P268" i="26"/>
  <c r="N268" i="26"/>
  <c r="M268" i="26"/>
  <c r="L268" i="26"/>
  <c r="K268" i="26"/>
  <c r="O268" i="26" s="1"/>
  <c r="J268" i="26"/>
  <c r="I268" i="26"/>
  <c r="H268" i="26"/>
  <c r="G268" i="26"/>
  <c r="F268" i="26"/>
  <c r="E268" i="26"/>
  <c r="D268" i="26"/>
  <c r="C268" i="26"/>
  <c r="P267" i="26"/>
  <c r="N267" i="26"/>
  <c r="M267" i="26"/>
  <c r="L267" i="26"/>
  <c r="K267" i="26"/>
  <c r="J267" i="26"/>
  <c r="I267" i="26"/>
  <c r="O267" i="26" s="1"/>
  <c r="H267" i="26"/>
  <c r="G267" i="26"/>
  <c r="F267" i="26"/>
  <c r="E267" i="26"/>
  <c r="D267" i="26"/>
  <c r="C267" i="26"/>
  <c r="P266" i="26"/>
  <c r="N266" i="26"/>
  <c r="M266" i="26"/>
  <c r="L266" i="26"/>
  <c r="K266" i="26"/>
  <c r="O266" i="26" s="1"/>
  <c r="J266" i="26"/>
  <c r="I266" i="26"/>
  <c r="H266" i="26"/>
  <c r="G266" i="26"/>
  <c r="F266" i="26"/>
  <c r="E266" i="26"/>
  <c r="D266" i="26"/>
  <c r="C266" i="26"/>
  <c r="P265" i="26"/>
  <c r="N265" i="26"/>
  <c r="M265" i="26"/>
  <c r="L265" i="26"/>
  <c r="K265" i="26"/>
  <c r="J265" i="26"/>
  <c r="I265" i="26"/>
  <c r="O265" i="26" s="1"/>
  <c r="H265" i="26"/>
  <c r="G265" i="26"/>
  <c r="F265" i="26"/>
  <c r="E265" i="26"/>
  <c r="D265" i="26"/>
  <c r="C265" i="26"/>
  <c r="P264" i="26"/>
  <c r="N264" i="26"/>
  <c r="M264" i="26"/>
  <c r="L264" i="26"/>
  <c r="K264" i="26"/>
  <c r="O264" i="26" s="1"/>
  <c r="J264" i="26"/>
  <c r="I264" i="26"/>
  <c r="H264" i="26"/>
  <c r="G264" i="26"/>
  <c r="F264" i="26"/>
  <c r="E264" i="26"/>
  <c r="D264" i="26"/>
  <c r="C264" i="26"/>
  <c r="P263" i="26"/>
  <c r="N263" i="26"/>
  <c r="M263" i="26"/>
  <c r="L263" i="26"/>
  <c r="K263" i="26"/>
  <c r="J263" i="26"/>
  <c r="I263" i="26"/>
  <c r="O263" i="26" s="1"/>
  <c r="H263" i="26"/>
  <c r="G263" i="26"/>
  <c r="F263" i="26"/>
  <c r="E263" i="26"/>
  <c r="D263" i="26"/>
  <c r="C263" i="26"/>
  <c r="P262" i="26"/>
  <c r="N262" i="26"/>
  <c r="M262" i="26"/>
  <c r="L262" i="26"/>
  <c r="K262" i="26"/>
  <c r="O262" i="26" s="1"/>
  <c r="J262" i="26"/>
  <c r="I262" i="26"/>
  <c r="H262" i="26"/>
  <c r="G262" i="26"/>
  <c r="F262" i="26"/>
  <c r="E262" i="26"/>
  <c r="D262" i="26"/>
  <c r="C262" i="26"/>
  <c r="P261" i="26"/>
  <c r="N261" i="26"/>
  <c r="M261" i="26"/>
  <c r="L261" i="26"/>
  <c r="K261" i="26"/>
  <c r="J261" i="26"/>
  <c r="I261" i="26"/>
  <c r="O261" i="26" s="1"/>
  <c r="H261" i="26"/>
  <c r="G261" i="26"/>
  <c r="F261" i="26"/>
  <c r="E261" i="26"/>
  <c r="D261" i="26"/>
  <c r="C261" i="26"/>
  <c r="P260" i="26"/>
  <c r="N260" i="26"/>
  <c r="M260" i="26"/>
  <c r="L260" i="26"/>
  <c r="K260" i="26"/>
  <c r="O260" i="26" s="1"/>
  <c r="J260" i="26"/>
  <c r="I260" i="26"/>
  <c r="H260" i="26"/>
  <c r="G260" i="26"/>
  <c r="F260" i="26"/>
  <c r="E260" i="26"/>
  <c r="D260" i="26"/>
  <c r="C260" i="26"/>
  <c r="P259" i="26"/>
  <c r="N259" i="26"/>
  <c r="M259" i="26"/>
  <c r="L259" i="26"/>
  <c r="K259" i="26"/>
  <c r="J259" i="26"/>
  <c r="I259" i="26"/>
  <c r="O259" i="26" s="1"/>
  <c r="H259" i="26"/>
  <c r="G259" i="26"/>
  <c r="F259" i="26"/>
  <c r="E259" i="26"/>
  <c r="D259" i="26"/>
  <c r="C259" i="26"/>
  <c r="P258" i="26"/>
  <c r="N258" i="26"/>
  <c r="M258" i="26"/>
  <c r="L258" i="26"/>
  <c r="K258" i="26"/>
  <c r="O258" i="26" s="1"/>
  <c r="J258" i="26"/>
  <c r="I258" i="26"/>
  <c r="H258" i="26"/>
  <c r="G258" i="26"/>
  <c r="F258" i="26"/>
  <c r="E258" i="26"/>
  <c r="D258" i="26"/>
  <c r="C258" i="26"/>
  <c r="P257" i="26"/>
  <c r="N257" i="26"/>
  <c r="M257" i="26"/>
  <c r="L257" i="26"/>
  <c r="K257" i="26"/>
  <c r="J257" i="26"/>
  <c r="I257" i="26"/>
  <c r="O257" i="26" s="1"/>
  <c r="H257" i="26"/>
  <c r="G257" i="26"/>
  <c r="F257" i="26"/>
  <c r="E257" i="26"/>
  <c r="D257" i="26"/>
  <c r="C257" i="26"/>
  <c r="P256" i="26"/>
  <c r="N256" i="26"/>
  <c r="M256" i="26"/>
  <c r="L256" i="26"/>
  <c r="K256" i="26"/>
  <c r="O256" i="26" s="1"/>
  <c r="J256" i="26"/>
  <c r="I256" i="26"/>
  <c r="H256" i="26"/>
  <c r="G256" i="26"/>
  <c r="F256" i="26"/>
  <c r="E256" i="26"/>
  <c r="D256" i="26"/>
  <c r="C256" i="26"/>
  <c r="P255" i="26"/>
  <c r="N255" i="26"/>
  <c r="M255" i="26"/>
  <c r="L255" i="26"/>
  <c r="K255" i="26"/>
  <c r="J255" i="26"/>
  <c r="I255" i="26"/>
  <c r="O255" i="26" s="1"/>
  <c r="H255" i="26"/>
  <c r="G255" i="26"/>
  <c r="F255" i="26"/>
  <c r="E255" i="26"/>
  <c r="D255" i="26"/>
  <c r="C255" i="26"/>
  <c r="P254" i="26"/>
  <c r="N254" i="26"/>
  <c r="M254" i="26"/>
  <c r="L254" i="26"/>
  <c r="K254" i="26"/>
  <c r="O254" i="26" s="1"/>
  <c r="J254" i="26"/>
  <c r="I254" i="26"/>
  <c r="H254" i="26"/>
  <c r="G254" i="26"/>
  <c r="F254" i="26"/>
  <c r="E254" i="26"/>
  <c r="D254" i="26"/>
  <c r="C254" i="26"/>
  <c r="P253" i="26"/>
  <c r="N253" i="26"/>
  <c r="M253" i="26"/>
  <c r="L253" i="26"/>
  <c r="K253" i="26"/>
  <c r="J253" i="26"/>
  <c r="I253" i="26"/>
  <c r="O253" i="26" s="1"/>
  <c r="H253" i="26"/>
  <c r="G253" i="26"/>
  <c r="F253" i="26"/>
  <c r="E253" i="26"/>
  <c r="D253" i="26"/>
  <c r="C253" i="26"/>
  <c r="P252" i="26"/>
  <c r="N252" i="26"/>
  <c r="M252" i="26"/>
  <c r="L252" i="26"/>
  <c r="K252" i="26"/>
  <c r="O252" i="26" s="1"/>
  <c r="J252" i="26"/>
  <c r="I252" i="26"/>
  <c r="H252" i="26"/>
  <c r="G252" i="26"/>
  <c r="F252" i="26"/>
  <c r="E252" i="26"/>
  <c r="D252" i="26"/>
  <c r="C252" i="26"/>
  <c r="P251" i="26"/>
  <c r="N251" i="26"/>
  <c r="M251" i="26"/>
  <c r="L251" i="26"/>
  <c r="K251" i="26"/>
  <c r="J251" i="26"/>
  <c r="I251" i="26"/>
  <c r="O251" i="26" s="1"/>
  <c r="H251" i="26"/>
  <c r="G251" i="26"/>
  <c r="F251" i="26"/>
  <c r="E251" i="26"/>
  <c r="D251" i="26"/>
  <c r="C251" i="26"/>
  <c r="P250" i="26"/>
  <c r="N250" i="26"/>
  <c r="M250" i="26"/>
  <c r="L250" i="26"/>
  <c r="K250" i="26"/>
  <c r="O250" i="26" s="1"/>
  <c r="J250" i="26"/>
  <c r="I250" i="26"/>
  <c r="H250" i="26"/>
  <c r="G250" i="26"/>
  <c r="F250" i="26"/>
  <c r="E250" i="26"/>
  <c r="D250" i="26"/>
  <c r="C250" i="26"/>
  <c r="P249" i="26"/>
  <c r="N249" i="26"/>
  <c r="M249" i="26"/>
  <c r="L249" i="26"/>
  <c r="K249" i="26"/>
  <c r="J249" i="26"/>
  <c r="I249" i="26"/>
  <c r="O249" i="26" s="1"/>
  <c r="H249" i="26"/>
  <c r="G249" i="26"/>
  <c r="F249" i="26"/>
  <c r="E249" i="26"/>
  <c r="D249" i="26"/>
  <c r="C249" i="26"/>
  <c r="P248" i="26"/>
  <c r="N248" i="26"/>
  <c r="M248" i="26"/>
  <c r="L248" i="26"/>
  <c r="K248" i="26"/>
  <c r="O248" i="26" s="1"/>
  <c r="J248" i="26"/>
  <c r="I248" i="26"/>
  <c r="H248" i="26"/>
  <c r="G248" i="26"/>
  <c r="F248" i="26"/>
  <c r="E248" i="26"/>
  <c r="D248" i="26"/>
  <c r="C248" i="26"/>
  <c r="P247" i="26"/>
  <c r="N247" i="26"/>
  <c r="M247" i="26"/>
  <c r="L247" i="26"/>
  <c r="K247" i="26"/>
  <c r="J247" i="26"/>
  <c r="I247" i="26"/>
  <c r="O247" i="26" s="1"/>
  <c r="H247" i="26"/>
  <c r="G247" i="26"/>
  <c r="F247" i="26"/>
  <c r="E247" i="26"/>
  <c r="D247" i="26"/>
  <c r="C247" i="26"/>
  <c r="P246" i="26"/>
  <c r="N246" i="26"/>
  <c r="M246" i="26"/>
  <c r="L246" i="26"/>
  <c r="K246" i="26"/>
  <c r="O246" i="26" s="1"/>
  <c r="J246" i="26"/>
  <c r="I246" i="26"/>
  <c r="H246" i="26"/>
  <c r="G246" i="26"/>
  <c r="F246" i="26"/>
  <c r="E246" i="26"/>
  <c r="D246" i="26"/>
  <c r="C246" i="26"/>
  <c r="P245" i="26"/>
  <c r="N245" i="26"/>
  <c r="M245" i="26"/>
  <c r="L245" i="26"/>
  <c r="K245" i="26"/>
  <c r="J245" i="26"/>
  <c r="I245" i="26"/>
  <c r="O245" i="26" s="1"/>
  <c r="H245" i="26"/>
  <c r="G245" i="26"/>
  <c r="F245" i="26"/>
  <c r="E245" i="26"/>
  <c r="D245" i="26"/>
  <c r="C245" i="26"/>
  <c r="P244" i="26"/>
  <c r="N244" i="26"/>
  <c r="M244" i="26"/>
  <c r="L244" i="26"/>
  <c r="K244" i="26"/>
  <c r="O244" i="26" s="1"/>
  <c r="J244" i="26"/>
  <c r="I244" i="26"/>
  <c r="H244" i="26"/>
  <c r="G244" i="26"/>
  <c r="F244" i="26"/>
  <c r="E244" i="26"/>
  <c r="D244" i="26"/>
  <c r="C244" i="26"/>
  <c r="P243" i="26"/>
  <c r="N243" i="26"/>
  <c r="M243" i="26"/>
  <c r="L243" i="26"/>
  <c r="K243" i="26"/>
  <c r="J243" i="26"/>
  <c r="I243" i="26"/>
  <c r="O243" i="26" s="1"/>
  <c r="H243" i="26"/>
  <c r="G243" i="26"/>
  <c r="F243" i="26"/>
  <c r="E243" i="26"/>
  <c r="D243" i="26"/>
  <c r="C243" i="26"/>
  <c r="P242" i="26"/>
  <c r="N242" i="26"/>
  <c r="M242" i="26"/>
  <c r="L242" i="26"/>
  <c r="K242" i="26"/>
  <c r="O242" i="26" s="1"/>
  <c r="J242" i="26"/>
  <c r="I242" i="26"/>
  <c r="H242" i="26"/>
  <c r="G242" i="26"/>
  <c r="F242" i="26"/>
  <c r="E242" i="26"/>
  <c r="D242" i="26"/>
  <c r="C242" i="26"/>
  <c r="P241" i="26"/>
  <c r="N241" i="26"/>
  <c r="M241" i="26"/>
  <c r="L241" i="26"/>
  <c r="K241" i="26"/>
  <c r="J241" i="26"/>
  <c r="I241" i="26"/>
  <c r="O241" i="26" s="1"/>
  <c r="H241" i="26"/>
  <c r="G241" i="26"/>
  <c r="F241" i="26"/>
  <c r="E241" i="26"/>
  <c r="D241" i="26"/>
  <c r="C241" i="26"/>
  <c r="P240" i="26"/>
  <c r="N240" i="26"/>
  <c r="M240" i="26"/>
  <c r="L240" i="26"/>
  <c r="K240" i="26"/>
  <c r="O240" i="26" s="1"/>
  <c r="J240" i="26"/>
  <c r="I240" i="26"/>
  <c r="H240" i="26"/>
  <c r="G240" i="26"/>
  <c r="F240" i="26"/>
  <c r="E240" i="26"/>
  <c r="D240" i="26"/>
  <c r="C240" i="26"/>
  <c r="P239" i="26"/>
  <c r="N239" i="26"/>
  <c r="M239" i="26"/>
  <c r="L239" i="26"/>
  <c r="K239" i="26"/>
  <c r="J239" i="26"/>
  <c r="I239" i="26"/>
  <c r="O239" i="26" s="1"/>
  <c r="H239" i="26"/>
  <c r="G239" i="26"/>
  <c r="F239" i="26"/>
  <c r="E239" i="26"/>
  <c r="D239" i="26"/>
  <c r="C239" i="26"/>
  <c r="P238" i="26"/>
  <c r="N238" i="26"/>
  <c r="M238" i="26"/>
  <c r="L238" i="26"/>
  <c r="K238" i="26"/>
  <c r="O238" i="26" s="1"/>
  <c r="J238" i="26"/>
  <c r="I238" i="26"/>
  <c r="H238" i="26"/>
  <c r="G238" i="26"/>
  <c r="F238" i="26"/>
  <c r="E238" i="26"/>
  <c r="D238" i="26"/>
  <c r="C238" i="26"/>
  <c r="P237" i="26"/>
  <c r="N237" i="26"/>
  <c r="M237" i="26"/>
  <c r="L237" i="26"/>
  <c r="K237" i="26"/>
  <c r="J237" i="26"/>
  <c r="I237" i="26"/>
  <c r="O237" i="26" s="1"/>
  <c r="H237" i="26"/>
  <c r="G237" i="26"/>
  <c r="F237" i="26"/>
  <c r="E237" i="26"/>
  <c r="D237" i="26"/>
  <c r="C237" i="26"/>
  <c r="P236" i="26"/>
  <c r="N236" i="26"/>
  <c r="M236" i="26"/>
  <c r="L236" i="26"/>
  <c r="K236" i="26"/>
  <c r="O236" i="26" s="1"/>
  <c r="J236" i="26"/>
  <c r="I236" i="26"/>
  <c r="H236" i="26"/>
  <c r="G236" i="26"/>
  <c r="F236" i="26"/>
  <c r="E236" i="26"/>
  <c r="D236" i="26"/>
  <c r="C236" i="26"/>
  <c r="P235" i="26"/>
  <c r="N235" i="26"/>
  <c r="M235" i="26"/>
  <c r="L235" i="26"/>
  <c r="K235" i="26"/>
  <c r="J235" i="26"/>
  <c r="I235" i="26"/>
  <c r="O235" i="26" s="1"/>
  <c r="H235" i="26"/>
  <c r="G235" i="26"/>
  <c r="F235" i="26"/>
  <c r="E235" i="26"/>
  <c r="D235" i="26"/>
  <c r="C235" i="26"/>
  <c r="P234" i="26"/>
  <c r="N234" i="26"/>
  <c r="M234" i="26"/>
  <c r="L234" i="26"/>
  <c r="K234" i="26"/>
  <c r="O234" i="26" s="1"/>
  <c r="J234" i="26"/>
  <c r="I234" i="26"/>
  <c r="H234" i="26"/>
  <c r="G234" i="26"/>
  <c r="F234" i="26"/>
  <c r="E234" i="26"/>
  <c r="D234" i="26"/>
  <c r="C234" i="26"/>
  <c r="P233" i="26"/>
  <c r="N233" i="26"/>
  <c r="M233" i="26"/>
  <c r="L233" i="26"/>
  <c r="K233" i="26"/>
  <c r="J233" i="26"/>
  <c r="I233" i="26"/>
  <c r="O233" i="26" s="1"/>
  <c r="H233" i="26"/>
  <c r="G233" i="26"/>
  <c r="F233" i="26"/>
  <c r="E233" i="26"/>
  <c r="D233" i="26"/>
  <c r="C233" i="26"/>
  <c r="P232" i="26"/>
  <c r="N232" i="26"/>
  <c r="M232" i="26"/>
  <c r="L232" i="26"/>
  <c r="K232" i="26"/>
  <c r="O232" i="26" s="1"/>
  <c r="J232" i="26"/>
  <c r="I232" i="26"/>
  <c r="H232" i="26"/>
  <c r="G232" i="26"/>
  <c r="F232" i="26"/>
  <c r="E232" i="26"/>
  <c r="D232" i="26"/>
  <c r="C232" i="26"/>
  <c r="P231" i="26"/>
  <c r="N231" i="26"/>
  <c r="M231" i="26"/>
  <c r="L231" i="26"/>
  <c r="K231" i="26"/>
  <c r="J231" i="26"/>
  <c r="I231" i="26"/>
  <c r="O231" i="26" s="1"/>
  <c r="H231" i="26"/>
  <c r="G231" i="26"/>
  <c r="F231" i="26"/>
  <c r="E231" i="26"/>
  <c r="D231" i="26"/>
  <c r="C231" i="26"/>
  <c r="P230" i="26"/>
  <c r="N230" i="26"/>
  <c r="M230" i="26"/>
  <c r="L230" i="26"/>
  <c r="K230" i="26"/>
  <c r="O230" i="26" s="1"/>
  <c r="J230" i="26"/>
  <c r="I230" i="26"/>
  <c r="H230" i="26"/>
  <c r="G230" i="26"/>
  <c r="F230" i="26"/>
  <c r="E230" i="26"/>
  <c r="D230" i="26"/>
  <c r="C230" i="26"/>
  <c r="P229" i="26"/>
  <c r="N229" i="26"/>
  <c r="M229" i="26"/>
  <c r="L229" i="26"/>
  <c r="K229" i="26"/>
  <c r="J229" i="26"/>
  <c r="I229" i="26"/>
  <c r="O229" i="26" s="1"/>
  <c r="H229" i="26"/>
  <c r="G229" i="26"/>
  <c r="F229" i="26"/>
  <c r="E229" i="26"/>
  <c r="D229" i="26"/>
  <c r="C229" i="26"/>
  <c r="P228" i="26"/>
  <c r="N228" i="26"/>
  <c r="M228" i="26"/>
  <c r="L228" i="26"/>
  <c r="K228" i="26"/>
  <c r="O228" i="26" s="1"/>
  <c r="J228" i="26"/>
  <c r="I228" i="26"/>
  <c r="H228" i="26"/>
  <c r="G228" i="26"/>
  <c r="F228" i="26"/>
  <c r="E228" i="26"/>
  <c r="D228" i="26"/>
  <c r="C228" i="26"/>
  <c r="P227" i="26"/>
  <c r="N227" i="26"/>
  <c r="M227" i="26"/>
  <c r="L227" i="26"/>
  <c r="K227" i="26"/>
  <c r="J227" i="26"/>
  <c r="I227" i="26"/>
  <c r="O227" i="26" s="1"/>
  <c r="H227" i="26"/>
  <c r="G227" i="26"/>
  <c r="F227" i="26"/>
  <c r="E227" i="26"/>
  <c r="D227" i="26"/>
  <c r="C227" i="26"/>
  <c r="P226" i="26"/>
  <c r="N226" i="26"/>
  <c r="M226" i="26"/>
  <c r="L226" i="26"/>
  <c r="K226" i="26"/>
  <c r="O226" i="26" s="1"/>
  <c r="J226" i="26"/>
  <c r="I226" i="26"/>
  <c r="H226" i="26"/>
  <c r="G226" i="26"/>
  <c r="F226" i="26"/>
  <c r="E226" i="26"/>
  <c r="D226" i="26"/>
  <c r="C226" i="26"/>
  <c r="P225" i="26"/>
  <c r="N225" i="26"/>
  <c r="M225" i="26"/>
  <c r="L225" i="26"/>
  <c r="K225" i="26"/>
  <c r="J225" i="26"/>
  <c r="I225" i="26"/>
  <c r="O225" i="26" s="1"/>
  <c r="H225" i="26"/>
  <c r="G225" i="26"/>
  <c r="F225" i="26"/>
  <c r="E225" i="26"/>
  <c r="D225" i="26"/>
  <c r="C225" i="26"/>
  <c r="P224" i="26"/>
  <c r="N224" i="26"/>
  <c r="M224" i="26"/>
  <c r="L224" i="26"/>
  <c r="K224" i="26"/>
  <c r="O224" i="26" s="1"/>
  <c r="J224" i="26"/>
  <c r="I224" i="26"/>
  <c r="H224" i="26"/>
  <c r="G224" i="26"/>
  <c r="F224" i="26"/>
  <c r="E224" i="26"/>
  <c r="D224" i="26"/>
  <c r="C224" i="26"/>
  <c r="P223" i="26"/>
  <c r="N223" i="26"/>
  <c r="M223" i="26"/>
  <c r="L223" i="26"/>
  <c r="K223" i="26"/>
  <c r="J223" i="26"/>
  <c r="I223" i="26"/>
  <c r="O223" i="26" s="1"/>
  <c r="H223" i="26"/>
  <c r="G223" i="26"/>
  <c r="F223" i="26"/>
  <c r="E223" i="26"/>
  <c r="D223" i="26"/>
  <c r="C223" i="26"/>
  <c r="P222" i="26"/>
  <c r="N222" i="26"/>
  <c r="M222" i="26"/>
  <c r="L222" i="26"/>
  <c r="K222" i="26"/>
  <c r="O222" i="26" s="1"/>
  <c r="J222" i="26"/>
  <c r="I222" i="26"/>
  <c r="H222" i="26"/>
  <c r="G222" i="26"/>
  <c r="F222" i="26"/>
  <c r="E222" i="26"/>
  <c r="D222" i="26"/>
  <c r="C222" i="26"/>
  <c r="P221" i="26"/>
  <c r="N221" i="26"/>
  <c r="M221" i="26"/>
  <c r="L221" i="26"/>
  <c r="K221" i="26"/>
  <c r="J221" i="26"/>
  <c r="I221" i="26"/>
  <c r="O221" i="26" s="1"/>
  <c r="H221" i="26"/>
  <c r="G221" i="26"/>
  <c r="F221" i="26"/>
  <c r="E221" i="26"/>
  <c r="D221" i="26"/>
  <c r="C221" i="26"/>
  <c r="P220" i="26"/>
  <c r="N220" i="26"/>
  <c r="M220" i="26"/>
  <c r="L220" i="26"/>
  <c r="K220" i="26"/>
  <c r="O220" i="26" s="1"/>
  <c r="J220" i="26"/>
  <c r="I220" i="26"/>
  <c r="H220" i="26"/>
  <c r="G220" i="26"/>
  <c r="F220" i="26"/>
  <c r="E220" i="26"/>
  <c r="D220" i="26"/>
  <c r="C220" i="26"/>
  <c r="P219" i="26"/>
  <c r="N219" i="26"/>
  <c r="M219" i="26"/>
  <c r="L219" i="26"/>
  <c r="K219" i="26"/>
  <c r="J219" i="26"/>
  <c r="I219" i="26"/>
  <c r="O219" i="26" s="1"/>
  <c r="H219" i="26"/>
  <c r="G219" i="26"/>
  <c r="F219" i="26"/>
  <c r="E219" i="26"/>
  <c r="D219" i="26"/>
  <c r="C219" i="26"/>
  <c r="P218" i="26"/>
  <c r="N218" i="26"/>
  <c r="M218" i="26"/>
  <c r="L218" i="26"/>
  <c r="K218" i="26"/>
  <c r="O218" i="26" s="1"/>
  <c r="J218" i="26"/>
  <c r="I218" i="26"/>
  <c r="H218" i="26"/>
  <c r="G218" i="26"/>
  <c r="F218" i="26"/>
  <c r="E218" i="26"/>
  <c r="D218" i="26"/>
  <c r="C218" i="26"/>
  <c r="P217" i="26"/>
  <c r="N217" i="26"/>
  <c r="M217" i="26"/>
  <c r="L217" i="26"/>
  <c r="K217" i="26"/>
  <c r="J217" i="26"/>
  <c r="I217" i="26"/>
  <c r="H217" i="26"/>
  <c r="G217" i="26"/>
  <c r="F217" i="26"/>
  <c r="E217" i="26"/>
  <c r="D217" i="26"/>
  <c r="C217" i="26"/>
  <c r="P216" i="26"/>
  <c r="N216" i="26"/>
  <c r="M216" i="26"/>
  <c r="L216" i="26"/>
  <c r="K216" i="26"/>
  <c r="J216" i="26"/>
  <c r="I216" i="26"/>
  <c r="O216" i="26" s="1"/>
  <c r="H216" i="26"/>
  <c r="G216" i="26"/>
  <c r="F216" i="26"/>
  <c r="E216" i="26"/>
  <c r="D216" i="26"/>
  <c r="C216" i="26"/>
  <c r="P215" i="26"/>
  <c r="N215" i="26"/>
  <c r="M215" i="26"/>
  <c r="L215" i="26"/>
  <c r="K215" i="26"/>
  <c r="O215" i="26" s="1"/>
  <c r="J215" i="26"/>
  <c r="I215" i="26"/>
  <c r="H215" i="26"/>
  <c r="G215" i="26"/>
  <c r="F215" i="26"/>
  <c r="E215" i="26"/>
  <c r="D215" i="26"/>
  <c r="C215" i="26"/>
  <c r="P214" i="26"/>
  <c r="N214" i="26"/>
  <c r="M214" i="26"/>
  <c r="L214" i="26"/>
  <c r="K214" i="26"/>
  <c r="J214" i="26"/>
  <c r="I214" i="26"/>
  <c r="O214" i="26" s="1"/>
  <c r="H214" i="26"/>
  <c r="G214" i="26"/>
  <c r="F214" i="26"/>
  <c r="E214" i="26"/>
  <c r="D214" i="26"/>
  <c r="C214" i="26"/>
  <c r="P213" i="26"/>
  <c r="N213" i="26"/>
  <c r="M213" i="26"/>
  <c r="L213" i="26"/>
  <c r="K213" i="26"/>
  <c r="O213" i="26" s="1"/>
  <c r="J213" i="26"/>
  <c r="I213" i="26"/>
  <c r="H213" i="26"/>
  <c r="G213" i="26"/>
  <c r="F213" i="26"/>
  <c r="E213" i="26"/>
  <c r="D213" i="26"/>
  <c r="C213" i="26"/>
  <c r="P212" i="26"/>
  <c r="N212" i="26"/>
  <c r="M212" i="26"/>
  <c r="L212" i="26"/>
  <c r="K212" i="26"/>
  <c r="J212" i="26"/>
  <c r="I212" i="26"/>
  <c r="O212" i="26" s="1"/>
  <c r="H212" i="26"/>
  <c r="G212" i="26"/>
  <c r="F212" i="26"/>
  <c r="E212" i="26"/>
  <c r="D212" i="26"/>
  <c r="C212" i="26"/>
  <c r="P211" i="26"/>
  <c r="N211" i="26"/>
  <c r="M211" i="26"/>
  <c r="L211" i="26"/>
  <c r="K211" i="26"/>
  <c r="O211" i="26" s="1"/>
  <c r="J211" i="26"/>
  <c r="I211" i="26"/>
  <c r="H211" i="26"/>
  <c r="G211" i="26"/>
  <c r="F211" i="26"/>
  <c r="E211" i="26"/>
  <c r="D211" i="26"/>
  <c r="C211" i="26"/>
  <c r="P210" i="26"/>
  <c r="N210" i="26"/>
  <c r="M210" i="26"/>
  <c r="L210" i="26"/>
  <c r="K210" i="26"/>
  <c r="J210" i="26"/>
  <c r="I210" i="26"/>
  <c r="O210" i="26" s="1"/>
  <c r="H210" i="26"/>
  <c r="G210" i="26"/>
  <c r="F210" i="26"/>
  <c r="E210" i="26"/>
  <c r="D210" i="26"/>
  <c r="C210" i="26"/>
  <c r="P209" i="26"/>
  <c r="N209" i="26"/>
  <c r="M209" i="26"/>
  <c r="L209" i="26"/>
  <c r="K209" i="26"/>
  <c r="O209" i="26" s="1"/>
  <c r="J209" i="26"/>
  <c r="I209" i="26"/>
  <c r="H209" i="26"/>
  <c r="G209" i="26"/>
  <c r="F209" i="26"/>
  <c r="E209" i="26"/>
  <c r="D209" i="26"/>
  <c r="C209" i="26"/>
  <c r="P208" i="26"/>
  <c r="N208" i="26"/>
  <c r="M208" i="26"/>
  <c r="L208" i="26"/>
  <c r="K208" i="26"/>
  <c r="J208" i="26"/>
  <c r="I208" i="26"/>
  <c r="O208" i="26" s="1"/>
  <c r="H208" i="26"/>
  <c r="G208" i="26"/>
  <c r="F208" i="26"/>
  <c r="E208" i="26"/>
  <c r="D208" i="26"/>
  <c r="C208" i="26"/>
  <c r="P207" i="26"/>
  <c r="N207" i="26"/>
  <c r="M207" i="26"/>
  <c r="L207" i="26"/>
  <c r="K207" i="26"/>
  <c r="O207" i="26" s="1"/>
  <c r="J207" i="26"/>
  <c r="I207" i="26"/>
  <c r="H207" i="26"/>
  <c r="G207" i="26"/>
  <c r="F207" i="26"/>
  <c r="E207" i="26"/>
  <c r="D207" i="26"/>
  <c r="C207" i="26"/>
  <c r="P206" i="26"/>
  <c r="N206" i="26"/>
  <c r="M206" i="26"/>
  <c r="L206" i="26"/>
  <c r="K206" i="26"/>
  <c r="J206" i="26"/>
  <c r="I206" i="26"/>
  <c r="O206" i="26" s="1"/>
  <c r="H206" i="26"/>
  <c r="G206" i="26"/>
  <c r="F206" i="26"/>
  <c r="E206" i="26"/>
  <c r="D206" i="26"/>
  <c r="C206" i="26"/>
  <c r="P205" i="26"/>
  <c r="N205" i="26"/>
  <c r="M205" i="26"/>
  <c r="L205" i="26"/>
  <c r="K205" i="26"/>
  <c r="O205" i="26" s="1"/>
  <c r="J205" i="26"/>
  <c r="I205" i="26"/>
  <c r="H205" i="26"/>
  <c r="G205" i="26"/>
  <c r="F205" i="26"/>
  <c r="E205" i="26"/>
  <c r="D205" i="26"/>
  <c r="C205" i="26"/>
  <c r="P204" i="26"/>
  <c r="N204" i="26"/>
  <c r="M204" i="26"/>
  <c r="L204" i="26"/>
  <c r="K204" i="26"/>
  <c r="J204" i="26"/>
  <c r="I204" i="26"/>
  <c r="O204" i="26" s="1"/>
  <c r="H204" i="26"/>
  <c r="G204" i="26"/>
  <c r="F204" i="26"/>
  <c r="E204" i="26"/>
  <c r="D204" i="26"/>
  <c r="C204" i="26"/>
  <c r="P203" i="26"/>
  <c r="N203" i="26"/>
  <c r="M203" i="26"/>
  <c r="L203" i="26"/>
  <c r="K203" i="26"/>
  <c r="O203" i="26" s="1"/>
  <c r="J203" i="26"/>
  <c r="I203" i="26"/>
  <c r="H203" i="26"/>
  <c r="G203" i="26"/>
  <c r="F203" i="26"/>
  <c r="E203" i="26"/>
  <c r="D203" i="26"/>
  <c r="C203" i="26"/>
  <c r="P202" i="26"/>
  <c r="N202" i="26"/>
  <c r="M202" i="26"/>
  <c r="L202" i="26"/>
  <c r="K202" i="26"/>
  <c r="J202" i="26"/>
  <c r="I202" i="26"/>
  <c r="O202" i="26" s="1"/>
  <c r="H202" i="26"/>
  <c r="G202" i="26"/>
  <c r="F202" i="26"/>
  <c r="E202" i="26"/>
  <c r="D202" i="26"/>
  <c r="C202" i="26"/>
  <c r="P201" i="26"/>
  <c r="N201" i="26"/>
  <c r="M201" i="26"/>
  <c r="L201" i="26"/>
  <c r="K201" i="26"/>
  <c r="O201" i="26" s="1"/>
  <c r="J201" i="26"/>
  <c r="I201" i="26"/>
  <c r="H201" i="26"/>
  <c r="G201" i="26"/>
  <c r="F201" i="26"/>
  <c r="E201" i="26"/>
  <c r="D201" i="26"/>
  <c r="C201" i="26"/>
  <c r="P200" i="26"/>
  <c r="N200" i="26"/>
  <c r="M200" i="26"/>
  <c r="L200" i="26"/>
  <c r="K200" i="26"/>
  <c r="J200" i="26"/>
  <c r="I200" i="26"/>
  <c r="O200" i="26" s="1"/>
  <c r="H200" i="26"/>
  <c r="G200" i="26"/>
  <c r="F200" i="26"/>
  <c r="E200" i="26"/>
  <c r="D200" i="26"/>
  <c r="C200" i="26"/>
  <c r="P199" i="26"/>
  <c r="N199" i="26"/>
  <c r="M199" i="26"/>
  <c r="L199" i="26"/>
  <c r="K199" i="26"/>
  <c r="O199" i="26" s="1"/>
  <c r="J199" i="26"/>
  <c r="I199" i="26"/>
  <c r="H199" i="26"/>
  <c r="G199" i="26"/>
  <c r="F199" i="26"/>
  <c r="E199" i="26"/>
  <c r="D199" i="26"/>
  <c r="C199" i="26"/>
  <c r="P198" i="26"/>
  <c r="N198" i="26"/>
  <c r="M198" i="26"/>
  <c r="L198" i="26"/>
  <c r="K198" i="26"/>
  <c r="J198" i="26"/>
  <c r="I198" i="26"/>
  <c r="O198" i="26" s="1"/>
  <c r="H198" i="26"/>
  <c r="G198" i="26"/>
  <c r="F198" i="26"/>
  <c r="E198" i="26"/>
  <c r="D198" i="26"/>
  <c r="C198" i="26"/>
  <c r="P197" i="26"/>
  <c r="N197" i="26"/>
  <c r="M197" i="26"/>
  <c r="L197" i="26"/>
  <c r="K197" i="26"/>
  <c r="O197" i="26" s="1"/>
  <c r="J197" i="26"/>
  <c r="I197" i="26"/>
  <c r="H197" i="26"/>
  <c r="G197" i="26"/>
  <c r="F197" i="26"/>
  <c r="E197" i="26"/>
  <c r="D197" i="26"/>
  <c r="C197" i="26"/>
  <c r="P196" i="26"/>
  <c r="N196" i="26"/>
  <c r="M196" i="26"/>
  <c r="L196" i="26"/>
  <c r="K196" i="26"/>
  <c r="J196" i="26"/>
  <c r="I196" i="26"/>
  <c r="O196" i="26" s="1"/>
  <c r="H196" i="26"/>
  <c r="G196" i="26"/>
  <c r="F196" i="26"/>
  <c r="E196" i="26"/>
  <c r="D196" i="26"/>
  <c r="C196" i="26"/>
  <c r="P195" i="26"/>
  <c r="N195" i="26"/>
  <c r="M195" i="26"/>
  <c r="L195" i="26"/>
  <c r="K195" i="26"/>
  <c r="O195" i="26" s="1"/>
  <c r="J195" i="26"/>
  <c r="I195" i="26"/>
  <c r="H195" i="26"/>
  <c r="G195" i="26"/>
  <c r="F195" i="26"/>
  <c r="E195" i="26"/>
  <c r="D195" i="26"/>
  <c r="C195" i="26"/>
  <c r="P194" i="26"/>
  <c r="N194" i="26"/>
  <c r="M194" i="26"/>
  <c r="L194" i="26"/>
  <c r="K194" i="26"/>
  <c r="J194" i="26"/>
  <c r="I194" i="26"/>
  <c r="O194" i="26" s="1"/>
  <c r="H194" i="26"/>
  <c r="G194" i="26"/>
  <c r="F194" i="26"/>
  <c r="E194" i="26"/>
  <c r="D194" i="26"/>
  <c r="C194" i="26"/>
  <c r="P193" i="26"/>
  <c r="N193" i="26"/>
  <c r="M193" i="26"/>
  <c r="L193" i="26"/>
  <c r="K193" i="26"/>
  <c r="O193" i="26" s="1"/>
  <c r="J193" i="26"/>
  <c r="I193" i="26"/>
  <c r="H193" i="26"/>
  <c r="G193" i="26"/>
  <c r="F193" i="26"/>
  <c r="E193" i="26"/>
  <c r="D193" i="26"/>
  <c r="C193" i="26"/>
  <c r="P192" i="26"/>
  <c r="N192" i="26"/>
  <c r="M192" i="26"/>
  <c r="L192" i="26"/>
  <c r="K192" i="26"/>
  <c r="J192" i="26"/>
  <c r="I192" i="26"/>
  <c r="O192" i="26" s="1"/>
  <c r="H192" i="26"/>
  <c r="G192" i="26"/>
  <c r="F192" i="26"/>
  <c r="E192" i="26"/>
  <c r="D192" i="26"/>
  <c r="C192" i="26"/>
  <c r="P191" i="26"/>
  <c r="N191" i="26"/>
  <c r="M191" i="26"/>
  <c r="L191" i="26"/>
  <c r="K191" i="26"/>
  <c r="O191" i="26" s="1"/>
  <c r="J191" i="26"/>
  <c r="I191" i="26"/>
  <c r="H191" i="26"/>
  <c r="G191" i="26"/>
  <c r="F191" i="26"/>
  <c r="E191" i="26"/>
  <c r="D191" i="26"/>
  <c r="C191" i="26"/>
  <c r="P190" i="26"/>
  <c r="N190" i="26"/>
  <c r="M190" i="26"/>
  <c r="L190" i="26"/>
  <c r="K190" i="26"/>
  <c r="J190" i="26"/>
  <c r="I190" i="26"/>
  <c r="O190" i="26" s="1"/>
  <c r="H190" i="26"/>
  <c r="G190" i="26"/>
  <c r="F190" i="26"/>
  <c r="E190" i="26"/>
  <c r="D190" i="26"/>
  <c r="C190" i="26"/>
  <c r="P189" i="26"/>
  <c r="N189" i="26"/>
  <c r="M189" i="26"/>
  <c r="L189" i="26"/>
  <c r="K189" i="26"/>
  <c r="O189" i="26" s="1"/>
  <c r="J189" i="26"/>
  <c r="I189" i="26"/>
  <c r="H189" i="26"/>
  <c r="G189" i="26"/>
  <c r="F189" i="26"/>
  <c r="E189" i="26"/>
  <c r="D189" i="26"/>
  <c r="C189" i="26"/>
  <c r="P188" i="26"/>
  <c r="N188" i="26"/>
  <c r="M188" i="26"/>
  <c r="L188" i="26"/>
  <c r="K188" i="26"/>
  <c r="J188" i="26"/>
  <c r="I188" i="26"/>
  <c r="O188" i="26" s="1"/>
  <c r="H188" i="26"/>
  <c r="G188" i="26"/>
  <c r="F188" i="26"/>
  <c r="E188" i="26"/>
  <c r="D188" i="26"/>
  <c r="C188" i="26"/>
  <c r="P187" i="26"/>
  <c r="N187" i="26"/>
  <c r="M187" i="26"/>
  <c r="L187" i="26"/>
  <c r="K187" i="26"/>
  <c r="O187" i="26" s="1"/>
  <c r="J187" i="26"/>
  <c r="I187" i="26"/>
  <c r="H187" i="26"/>
  <c r="G187" i="26"/>
  <c r="F187" i="26"/>
  <c r="E187" i="26"/>
  <c r="D187" i="26"/>
  <c r="C187" i="26"/>
  <c r="P186" i="26"/>
  <c r="N186" i="26"/>
  <c r="M186" i="26"/>
  <c r="L186" i="26"/>
  <c r="K186" i="26"/>
  <c r="J186" i="26"/>
  <c r="I186" i="26"/>
  <c r="O186" i="26" s="1"/>
  <c r="H186" i="26"/>
  <c r="G186" i="26"/>
  <c r="F186" i="26"/>
  <c r="E186" i="26"/>
  <c r="D186" i="26"/>
  <c r="C186" i="26"/>
  <c r="P185" i="26"/>
  <c r="N185" i="26"/>
  <c r="M185" i="26"/>
  <c r="L185" i="26"/>
  <c r="K185" i="26"/>
  <c r="O185" i="26" s="1"/>
  <c r="J185" i="26"/>
  <c r="I185" i="26"/>
  <c r="H185" i="26"/>
  <c r="G185" i="26"/>
  <c r="F185" i="26"/>
  <c r="E185" i="26"/>
  <c r="D185" i="26"/>
  <c r="C185" i="26"/>
  <c r="P184" i="26"/>
  <c r="N184" i="26"/>
  <c r="M184" i="26"/>
  <c r="L184" i="26"/>
  <c r="K184" i="26"/>
  <c r="J184" i="26"/>
  <c r="I184" i="26"/>
  <c r="O184" i="26" s="1"/>
  <c r="H184" i="26"/>
  <c r="G184" i="26"/>
  <c r="F184" i="26"/>
  <c r="E184" i="26"/>
  <c r="D184" i="26"/>
  <c r="C184" i="26"/>
  <c r="P183" i="26"/>
  <c r="N183" i="26"/>
  <c r="M183" i="26"/>
  <c r="L183" i="26"/>
  <c r="K183" i="26"/>
  <c r="O183" i="26" s="1"/>
  <c r="J183" i="26"/>
  <c r="I183" i="26"/>
  <c r="H183" i="26"/>
  <c r="G183" i="26"/>
  <c r="F183" i="26"/>
  <c r="E183" i="26"/>
  <c r="D183" i="26"/>
  <c r="C183" i="26"/>
  <c r="P182" i="26"/>
  <c r="N182" i="26"/>
  <c r="M182" i="26"/>
  <c r="L182" i="26"/>
  <c r="K182" i="26"/>
  <c r="J182" i="26"/>
  <c r="I182" i="26"/>
  <c r="O182" i="26" s="1"/>
  <c r="H182" i="26"/>
  <c r="G182" i="26"/>
  <c r="F182" i="26"/>
  <c r="E182" i="26"/>
  <c r="D182" i="26"/>
  <c r="C182" i="26"/>
  <c r="P181" i="26"/>
  <c r="N181" i="26"/>
  <c r="M181" i="26"/>
  <c r="L181" i="26"/>
  <c r="K181" i="26"/>
  <c r="O181" i="26" s="1"/>
  <c r="J181" i="26"/>
  <c r="I181" i="26"/>
  <c r="H181" i="26"/>
  <c r="G181" i="26"/>
  <c r="F181" i="26"/>
  <c r="E181" i="26"/>
  <c r="D181" i="26"/>
  <c r="C181" i="26"/>
  <c r="P180" i="26"/>
  <c r="N180" i="26"/>
  <c r="M180" i="26"/>
  <c r="L180" i="26"/>
  <c r="K180" i="26"/>
  <c r="J180" i="26"/>
  <c r="I180" i="26"/>
  <c r="O180" i="26" s="1"/>
  <c r="H180" i="26"/>
  <c r="G180" i="26"/>
  <c r="F180" i="26"/>
  <c r="E180" i="26"/>
  <c r="D180" i="26"/>
  <c r="C180" i="26"/>
  <c r="P179" i="26"/>
  <c r="N179" i="26"/>
  <c r="M179" i="26"/>
  <c r="L179" i="26"/>
  <c r="K179" i="26"/>
  <c r="O179" i="26" s="1"/>
  <c r="J179" i="26"/>
  <c r="I179" i="26"/>
  <c r="H179" i="26"/>
  <c r="G179" i="26"/>
  <c r="F179" i="26"/>
  <c r="E179" i="26"/>
  <c r="D179" i="26"/>
  <c r="C179" i="26"/>
  <c r="P178" i="26"/>
  <c r="N178" i="26"/>
  <c r="M178" i="26"/>
  <c r="L178" i="26"/>
  <c r="K178" i="26"/>
  <c r="J178" i="26"/>
  <c r="I178" i="26"/>
  <c r="O178" i="26" s="1"/>
  <c r="H178" i="26"/>
  <c r="G178" i="26"/>
  <c r="F178" i="26"/>
  <c r="E178" i="26"/>
  <c r="D178" i="26"/>
  <c r="C178" i="26"/>
  <c r="P177" i="26"/>
  <c r="N177" i="26"/>
  <c r="M177" i="26"/>
  <c r="L177" i="26"/>
  <c r="K177" i="26"/>
  <c r="O177" i="26" s="1"/>
  <c r="J177" i="26"/>
  <c r="I177" i="26"/>
  <c r="H177" i="26"/>
  <c r="G177" i="26"/>
  <c r="F177" i="26"/>
  <c r="E177" i="26"/>
  <c r="D177" i="26"/>
  <c r="C177" i="26"/>
  <c r="P176" i="26"/>
  <c r="N176" i="26"/>
  <c r="M176" i="26"/>
  <c r="L176" i="26"/>
  <c r="K176" i="26"/>
  <c r="J176" i="26"/>
  <c r="I176" i="26"/>
  <c r="O176" i="26" s="1"/>
  <c r="H176" i="26"/>
  <c r="G176" i="26"/>
  <c r="F176" i="26"/>
  <c r="E176" i="26"/>
  <c r="D176" i="26"/>
  <c r="C176" i="26"/>
  <c r="P175" i="26"/>
  <c r="N175" i="26"/>
  <c r="M175" i="26"/>
  <c r="L175" i="26"/>
  <c r="K175" i="26"/>
  <c r="O175" i="26" s="1"/>
  <c r="J175" i="26"/>
  <c r="I175" i="26"/>
  <c r="H175" i="26"/>
  <c r="G175" i="26"/>
  <c r="F175" i="26"/>
  <c r="E175" i="26"/>
  <c r="D175" i="26"/>
  <c r="C175" i="26"/>
  <c r="P174" i="26"/>
  <c r="N174" i="26"/>
  <c r="M174" i="26"/>
  <c r="L174" i="26"/>
  <c r="K174" i="26"/>
  <c r="J174" i="26"/>
  <c r="I174" i="26"/>
  <c r="O174" i="26" s="1"/>
  <c r="H174" i="26"/>
  <c r="G174" i="26"/>
  <c r="F174" i="26"/>
  <c r="E174" i="26"/>
  <c r="D174" i="26"/>
  <c r="C174" i="26"/>
  <c r="P173" i="26"/>
  <c r="N173" i="26"/>
  <c r="M173" i="26"/>
  <c r="L173" i="26"/>
  <c r="K173" i="26"/>
  <c r="O173" i="26" s="1"/>
  <c r="J173" i="26"/>
  <c r="I173" i="26"/>
  <c r="H173" i="26"/>
  <c r="G173" i="26"/>
  <c r="F173" i="26"/>
  <c r="E173" i="26"/>
  <c r="D173" i="26"/>
  <c r="C173" i="26"/>
  <c r="P172" i="26"/>
  <c r="N172" i="26"/>
  <c r="M172" i="26"/>
  <c r="L172" i="26"/>
  <c r="K172" i="26"/>
  <c r="J172" i="26"/>
  <c r="I172" i="26"/>
  <c r="O172" i="26" s="1"/>
  <c r="H172" i="26"/>
  <c r="G172" i="26"/>
  <c r="F172" i="26"/>
  <c r="E172" i="26"/>
  <c r="D172" i="26"/>
  <c r="C172" i="26"/>
  <c r="P171" i="26"/>
  <c r="N171" i="26"/>
  <c r="M171" i="26"/>
  <c r="L171" i="26"/>
  <c r="K171" i="26"/>
  <c r="O171" i="26" s="1"/>
  <c r="J171" i="26"/>
  <c r="I171" i="26"/>
  <c r="H171" i="26"/>
  <c r="G171" i="26"/>
  <c r="F171" i="26"/>
  <c r="E171" i="26"/>
  <c r="D171" i="26"/>
  <c r="C171" i="26"/>
  <c r="P170" i="26"/>
  <c r="N170" i="26"/>
  <c r="M170" i="26"/>
  <c r="L170" i="26"/>
  <c r="K170" i="26"/>
  <c r="J170" i="26"/>
  <c r="I170" i="26"/>
  <c r="O170" i="26" s="1"/>
  <c r="H170" i="26"/>
  <c r="G170" i="26"/>
  <c r="F170" i="26"/>
  <c r="E170" i="26"/>
  <c r="D170" i="26"/>
  <c r="C170" i="26"/>
  <c r="P169" i="26"/>
  <c r="N169" i="26"/>
  <c r="M169" i="26"/>
  <c r="L169" i="26"/>
  <c r="K169" i="26"/>
  <c r="O169" i="26" s="1"/>
  <c r="J169" i="26"/>
  <c r="I169" i="26"/>
  <c r="H169" i="26"/>
  <c r="G169" i="26"/>
  <c r="F169" i="26"/>
  <c r="E169" i="26"/>
  <c r="D169" i="26"/>
  <c r="C169" i="26"/>
  <c r="P168" i="26"/>
  <c r="N168" i="26"/>
  <c r="M168" i="26"/>
  <c r="L168" i="26"/>
  <c r="K168" i="26"/>
  <c r="J168" i="26"/>
  <c r="I168" i="26"/>
  <c r="O168" i="26" s="1"/>
  <c r="H168" i="26"/>
  <c r="G168" i="26"/>
  <c r="F168" i="26"/>
  <c r="E168" i="26"/>
  <c r="D168" i="26"/>
  <c r="C168" i="26"/>
  <c r="P167" i="26"/>
  <c r="N167" i="26"/>
  <c r="M167" i="26"/>
  <c r="L167" i="26"/>
  <c r="K167" i="26"/>
  <c r="O167" i="26" s="1"/>
  <c r="J167" i="26"/>
  <c r="I167" i="26"/>
  <c r="H167" i="26"/>
  <c r="G167" i="26"/>
  <c r="F167" i="26"/>
  <c r="E167" i="26"/>
  <c r="D167" i="26"/>
  <c r="C167" i="26"/>
  <c r="P166" i="26"/>
  <c r="N166" i="26"/>
  <c r="M166" i="26"/>
  <c r="L166" i="26"/>
  <c r="K166" i="26"/>
  <c r="J166" i="26"/>
  <c r="I166" i="26"/>
  <c r="O166" i="26" s="1"/>
  <c r="H166" i="26"/>
  <c r="G166" i="26"/>
  <c r="F166" i="26"/>
  <c r="E166" i="26"/>
  <c r="D166" i="26"/>
  <c r="C166" i="26"/>
  <c r="P165" i="26"/>
  <c r="N165" i="26"/>
  <c r="M165" i="26"/>
  <c r="L165" i="26"/>
  <c r="K165" i="26"/>
  <c r="O165" i="26" s="1"/>
  <c r="J165" i="26"/>
  <c r="I165" i="26"/>
  <c r="H165" i="26"/>
  <c r="G165" i="26"/>
  <c r="F165" i="26"/>
  <c r="E165" i="26"/>
  <c r="D165" i="26"/>
  <c r="C165" i="26"/>
  <c r="P164" i="26"/>
  <c r="N164" i="26"/>
  <c r="M164" i="26"/>
  <c r="L164" i="26"/>
  <c r="K164" i="26"/>
  <c r="J164" i="26"/>
  <c r="I164" i="26"/>
  <c r="O164" i="26" s="1"/>
  <c r="H164" i="26"/>
  <c r="G164" i="26"/>
  <c r="F164" i="26"/>
  <c r="E164" i="26"/>
  <c r="D164" i="26"/>
  <c r="C164" i="26"/>
  <c r="P163" i="26"/>
  <c r="N163" i="26"/>
  <c r="M163" i="26"/>
  <c r="L163" i="26"/>
  <c r="K163" i="26"/>
  <c r="O163" i="26" s="1"/>
  <c r="J163" i="26"/>
  <c r="I163" i="26"/>
  <c r="H163" i="26"/>
  <c r="G163" i="26"/>
  <c r="F163" i="26"/>
  <c r="E163" i="26"/>
  <c r="D163" i="26"/>
  <c r="C163" i="26"/>
  <c r="P162" i="26"/>
  <c r="N162" i="26"/>
  <c r="M162" i="26"/>
  <c r="L162" i="26"/>
  <c r="K162" i="26"/>
  <c r="J162" i="26"/>
  <c r="I162" i="26"/>
  <c r="O162" i="26" s="1"/>
  <c r="H162" i="26"/>
  <c r="G162" i="26"/>
  <c r="F162" i="26"/>
  <c r="E162" i="26"/>
  <c r="D162" i="26"/>
  <c r="C162" i="26"/>
  <c r="P161" i="26"/>
  <c r="N161" i="26"/>
  <c r="M161" i="26"/>
  <c r="L161" i="26"/>
  <c r="K161" i="26"/>
  <c r="O161" i="26" s="1"/>
  <c r="J161" i="26"/>
  <c r="I161" i="26"/>
  <c r="H161" i="26"/>
  <c r="G161" i="26"/>
  <c r="F161" i="26"/>
  <c r="E161" i="26"/>
  <c r="D161" i="26"/>
  <c r="C161" i="26"/>
  <c r="P160" i="26"/>
  <c r="N160" i="26"/>
  <c r="M160" i="26"/>
  <c r="L160" i="26"/>
  <c r="K160" i="26"/>
  <c r="J160" i="26"/>
  <c r="I160" i="26"/>
  <c r="O160" i="26" s="1"/>
  <c r="H160" i="26"/>
  <c r="G160" i="26"/>
  <c r="F160" i="26"/>
  <c r="E160" i="26"/>
  <c r="D160" i="26"/>
  <c r="C160" i="26"/>
  <c r="P159" i="26"/>
  <c r="N159" i="26"/>
  <c r="M159" i="26"/>
  <c r="L159" i="26"/>
  <c r="K159" i="26"/>
  <c r="O159" i="26" s="1"/>
  <c r="J159" i="26"/>
  <c r="I159" i="26"/>
  <c r="H159" i="26"/>
  <c r="G159" i="26"/>
  <c r="F159" i="26"/>
  <c r="E159" i="26"/>
  <c r="D159" i="26"/>
  <c r="C159" i="26"/>
  <c r="P158" i="26"/>
  <c r="N158" i="26"/>
  <c r="M158" i="26"/>
  <c r="L158" i="26"/>
  <c r="K158" i="26"/>
  <c r="J158" i="26"/>
  <c r="I158" i="26"/>
  <c r="O158" i="26" s="1"/>
  <c r="H158" i="26"/>
  <c r="G158" i="26"/>
  <c r="F158" i="26"/>
  <c r="E158" i="26"/>
  <c r="D158" i="26"/>
  <c r="C158" i="26"/>
  <c r="P157" i="26"/>
  <c r="N157" i="26"/>
  <c r="M157" i="26"/>
  <c r="L157" i="26"/>
  <c r="K157" i="26"/>
  <c r="O157" i="26" s="1"/>
  <c r="J157" i="26"/>
  <c r="I157" i="26"/>
  <c r="H157" i="26"/>
  <c r="G157" i="26"/>
  <c r="F157" i="26"/>
  <c r="E157" i="26"/>
  <c r="D157" i="26"/>
  <c r="C157" i="26"/>
  <c r="P156" i="26"/>
  <c r="N156" i="26"/>
  <c r="M156" i="26"/>
  <c r="L156" i="26"/>
  <c r="K156" i="26"/>
  <c r="J156" i="26"/>
  <c r="I156" i="26"/>
  <c r="O156" i="26" s="1"/>
  <c r="H156" i="26"/>
  <c r="G156" i="26"/>
  <c r="F156" i="26"/>
  <c r="E156" i="26"/>
  <c r="D156" i="26"/>
  <c r="C156" i="26"/>
  <c r="P155" i="26"/>
  <c r="N155" i="26"/>
  <c r="M155" i="26"/>
  <c r="L155" i="26"/>
  <c r="K155" i="26"/>
  <c r="O155" i="26" s="1"/>
  <c r="J155" i="26"/>
  <c r="I155" i="26"/>
  <c r="H155" i="26"/>
  <c r="G155" i="26"/>
  <c r="F155" i="26"/>
  <c r="E155" i="26"/>
  <c r="D155" i="26"/>
  <c r="C155" i="26"/>
  <c r="P154" i="26"/>
  <c r="N154" i="26"/>
  <c r="M154" i="26"/>
  <c r="L154" i="26"/>
  <c r="K154" i="26"/>
  <c r="J154" i="26"/>
  <c r="I154" i="26"/>
  <c r="O154" i="26" s="1"/>
  <c r="H154" i="26"/>
  <c r="G154" i="26"/>
  <c r="F154" i="26"/>
  <c r="E154" i="26"/>
  <c r="D154" i="26"/>
  <c r="C154" i="26"/>
  <c r="P153" i="26"/>
  <c r="N153" i="26"/>
  <c r="M153" i="26"/>
  <c r="L153" i="26"/>
  <c r="K153" i="26"/>
  <c r="O153" i="26" s="1"/>
  <c r="J153" i="26"/>
  <c r="I153" i="26"/>
  <c r="H153" i="26"/>
  <c r="G153" i="26"/>
  <c r="F153" i="26"/>
  <c r="E153" i="26"/>
  <c r="D153" i="26"/>
  <c r="C153" i="26"/>
  <c r="P152" i="26"/>
  <c r="N152" i="26"/>
  <c r="M152" i="26"/>
  <c r="L152" i="26"/>
  <c r="K152" i="26"/>
  <c r="J152" i="26"/>
  <c r="I152" i="26"/>
  <c r="O152" i="26" s="1"/>
  <c r="H152" i="26"/>
  <c r="G152" i="26"/>
  <c r="F152" i="26"/>
  <c r="E152" i="26"/>
  <c r="D152" i="26"/>
  <c r="C152" i="26"/>
  <c r="P151" i="26"/>
  <c r="N151" i="26"/>
  <c r="M151" i="26"/>
  <c r="L151" i="26"/>
  <c r="K151" i="26"/>
  <c r="O151" i="26" s="1"/>
  <c r="J151" i="26"/>
  <c r="I151" i="26"/>
  <c r="H151" i="26"/>
  <c r="G151" i="26"/>
  <c r="F151" i="26"/>
  <c r="E151" i="26"/>
  <c r="D151" i="26"/>
  <c r="C151" i="26"/>
  <c r="P150" i="26"/>
  <c r="N150" i="26"/>
  <c r="M150" i="26"/>
  <c r="L150" i="26"/>
  <c r="K150" i="26"/>
  <c r="J150" i="26"/>
  <c r="I150" i="26"/>
  <c r="O150" i="26" s="1"/>
  <c r="H150" i="26"/>
  <c r="G150" i="26"/>
  <c r="F150" i="26"/>
  <c r="E150" i="26"/>
  <c r="D150" i="26"/>
  <c r="C150" i="26"/>
  <c r="P149" i="26"/>
  <c r="N149" i="26"/>
  <c r="M149" i="26"/>
  <c r="L149" i="26"/>
  <c r="K149" i="26"/>
  <c r="O149" i="26" s="1"/>
  <c r="J149" i="26"/>
  <c r="I149" i="26"/>
  <c r="H149" i="26"/>
  <c r="G149" i="26"/>
  <c r="F149" i="26"/>
  <c r="E149" i="26"/>
  <c r="D149" i="26"/>
  <c r="C149" i="26"/>
  <c r="P148" i="26"/>
  <c r="N148" i="26"/>
  <c r="M148" i="26"/>
  <c r="L148" i="26"/>
  <c r="K148" i="26"/>
  <c r="J148" i="26"/>
  <c r="I148" i="26"/>
  <c r="O148" i="26" s="1"/>
  <c r="H148" i="26"/>
  <c r="G148" i="26"/>
  <c r="F148" i="26"/>
  <c r="E148" i="26"/>
  <c r="D148" i="26"/>
  <c r="C148" i="26"/>
  <c r="P147" i="26"/>
  <c r="N147" i="26"/>
  <c r="M147" i="26"/>
  <c r="L147" i="26"/>
  <c r="K147" i="26"/>
  <c r="O147" i="26" s="1"/>
  <c r="J147" i="26"/>
  <c r="I147" i="26"/>
  <c r="H147" i="26"/>
  <c r="G147" i="26"/>
  <c r="F147" i="26"/>
  <c r="E147" i="26"/>
  <c r="D147" i="26"/>
  <c r="C147" i="26"/>
  <c r="P146" i="26"/>
  <c r="N146" i="26"/>
  <c r="M146" i="26"/>
  <c r="L146" i="26"/>
  <c r="K146" i="26"/>
  <c r="J146" i="26"/>
  <c r="I146" i="26"/>
  <c r="O146" i="26" s="1"/>
  <c r="H146" i="26"/>
  <c r="G146" i="26"/>
  <c r="F146" i="26"/>
  <c r="E146" i="26"/>
  <c r="D146" i="26"/>
  <c r="C146" i="26"/>
  <c r="P145" i="26"/>
  <c r="N145" i="26"/>
  <c r="M145" i="26"/>
  <c r="L145" i="26"/>
  <c r="K145" i="26"/>
  <c r="O145" i="26" s="1"/>
  <c r="J145" i="26"/>
  <c r="I145" i="26"/>
  <c r="H145" i="26"/>
  <c r="G145" i="26"/>
  <c r="F145" i="26"/>
  <c r="E145" i="26"/>
  <c r="D145" i="26"/>
  <c r="C145" i="26"/>
  <c r="P144" i="26"/>
  <c r="N144" i="26"/>
  <c r="M144" i="26"/>
  <c r="L144" i="26"/>
  <c r="K144" i="26"/>
  <c r="J144" i="26"/>
  <c r="I144" i="26"/>
  <c r="O144" i="26" s="1"/>
  <c r="H144" i="26"/>
  <c r="G144" i="26"/>
  <c r="F144" i="26"/>
  <c r="E144" i="26"/>
  <c r="D144" i="26"/>
  <c r="C144" i="26"/>
  <c r="P143" i="26"/>
  <c r="N143" i="26"/>
  <c r="M143" i="26"/>
  <c r="L143" i="26"/>
  <c r="K143" i="26"/>
  <c r="O143" i="26" s="1"/>
  <c r="J143" i="26"/>
  <c r="I143" i="26"/>
  <c r="H143" i="26"/>
  <c r="G143" i="26"/>
  <c r="F143" i="26"/>
  <c r="E143" i="26"/>
  <c r="D143" i="26"/>
  <c r="C143" i="26"/>
  <c r="P142" i="26"/>
  <c r="N142" i="26"/>
  <c r="M142" i="26"/>
  <c r="L142" i="26"/>
  <c r="K142" i="26"/>
  <c r="J142" i="26"/>
  <c r="I142" i="26"/>
  <c r="O142" i="26" s="1"/>
  <c r="H142" i="26"/>
  <c r="G142" i="26"/>
  <c r="F142" i="26"/>
  <c r="E142" i="26"/>
  <c r="D142" i="26"/>
  <c r="C142" i="26"/>
  <c r="P141" i="26"/>
  <c r="N141" i="26"/>
  <c r="M141" i="26"/>
  <c r="L141" i="26"/>
  <c r="K141" i="26"/>
  <c r="O141" i="26" s="1"/>
  <c r="J141" i="26"/>
  <c r="I141" i="26"/>
  <c r="H141" i="26"/>
  <c r="G141" i="26"/>
  <c r="F141" i="26"/>
  <c r="E141" i="26"/>
  <c r="D141" i="26"/>
  <c r="C141" i="26"/>
  <c r="P140" i="26"/>
  <c r="N140" i="26"/>
  <c r="M140" i="26"/>
  <c r="L140" i="26"/>
  <c r="K140" i="26"/>
  <c r="J140" i="26"/>
  <c r="I140" i="26"/>
  <c r="O140" i="26" s="1"/>
  <c r="H140" i="26"/>
  <c r="G140" i="26"/>
  <c r="F140" i="26"/>
  <c r="E140" i="26"/>
  <c r="D140" i="26"/>
  <c r="C140" i="26"/>
  <c r="P139" i="26"/>
  <c r="N139" i="26"/>
  <c r="M139" i="26"/>
  <c r="L139" i="26"/>
  <c r="K139" i="26"/>
  <c r="O139" i="26" s="1"/>
  <c r="J139" i="26"/>
  <c r="I139" i="26"/>
  <c r="H139" i="26"/>
  <c r="G139" i="26"/>
  <c r="F139" i="26"/>
  <c r="E139" i="26"/>
  <c r="D139" i="26"/>
  <c r="C139" i="26"/>
  <c r="P138" i="26"/>
  <c r="N138" i="26"/>
  <c r="M138" i="26"/>
  <c r="L138" i="26"/>
  <c r="K138" i="26"/>
  <c r="J138" i="26"/>
  <c r="I138" i="26"/>
  <c r="O138" i="26" s="1"/>
  <c r="H138" i="26"/>
  <c r="G138" i="26"/>
  <c r="F138" i="26"/>
  <c r="E138" i="26"/>
  <c r="D138" i="26"/>
  <c r="C138" i="26"/>
  <c r="P137" i="26"/>
  <c r="N137" i="26"/>
  <c r="M137" i="26"/>
  <c r="L137" i="26"/>
  <c r="K137" i="26"/>
  <c r="O137" i="26" s="1"/>
  <c r="J137" i="26"/>
  <c r="I137" i="26"/>
  <c r="H137" i="26"/>
  <c r="G137" i="26"/>
  <c r="F137" i="26"/>
  <c r="E137" i="26"/>
  <c r="D137" i="26"/>
  <c r="C137" i="26"/>
  <c r="P136" i="26"/>
  <c r="N136" i="26"/>
  <c r="M136" i="26"/>
  <c r="L136" i="26"/>
  <c r="K136" i="26"/>
  <c r="J136" i="26"/>
  <c r="I136" i="26"/>
  <c r="O136" i="26" s="1"/>
  <c r="H136" i="26"/>
  <c r="G136" i="26"/>
  <c r="F136" i="26"/>
  <c r="E136" i="26"/>
  <c r="D136" i="26"/>
  <c r="C136" i="26"/>
  <c r="P135" i="26"/>
  <c r="N135" i="26"/>
  <c r="M135" i="26"/>
  <c r="L135" i="26"/>
  <c r="K135" i="26"/>
  <c r="O135" i="26" s="1"/>
  <c r="J135" i="26"/>
  <c r="I135" i="26"/>
  <c r="H135" i="26"/>
  <c r="G135" i="26"/>
  <c r="F135" i="26"/>
  <c r="E135" i="26"/>
  <c r="D135" i="26"/>
  <c r="C135" i="26"/>
  <c r="P134" i="26"/>
  <c r="N134" i="26"/>
  <c r="M134" i="26"/>
  <c r="L134" i="26"/>
  <c r="K134" i="26"/>
  <c r="J134" i="26"/>
  <c r="I134" i="26"/>
  <c r="O134" i="26" s="1"/>
  <c r="H134" i="26"/>
  <c r="G134" i="26"/>
  <c r="F134" i="26"/>
  <c r="E134" i="26"/>
  <c r="D134" i="26"/>
  <c r="C134" i="26"/>
  <c r="P133" i="26"/>
  <c r="N133" i="26"/>
  <c r="M133" i="26"/>
  <c r="L133" i="26"/>
  <c r="K133" i="26"/>
  <c r="O133" i="26" s="1"/>
  <c r="J133" i="26"/>
  <c r="I133" i="26"/>
  <c r="H133" i="26"/>
  <c r="G133" i="26"/>
  <c r="F133" i="26"/>
  <c r="E133" i="26"/>
  <c r="D133" i="26"/>
  <c r="C133" i="26"/>
  <c r="P132" i="26"/>
  <c r="N132" i="26"/>
  <c r="M132" i="26"/>
  <c r="L132" i="26"/>
  <c r="K132" i="26"/>
  <c r="J132" i="26"/>
  <c r="I132" i="26"/>
  <c r="O132" i="26" s="1"/>
  <c r="H132" i="26"/>
  <c r="G132" i="26"/>
  <c r="F132" i="26"/>
  <c r="E132" i="26"/>
  <c r="D132" i="26"/>
  <c r="C132" i="26"/>
  <c r="P131" i="26"/>
  <c r="N131" i="26"/>
  <c r="M131" i="26"/>
  <c r="L131" i="26"/>
  <c r="K131" i="26"/>
  <c r="O131" i="26" s="1"/>
  <c r="J131" i="26"/>
  <c r="I131" i="26"/>
  <c r="H131" i="26"/>
  <c r="G131" i="26"/>
  <c r="F131" i="26"/>
  <c r="E131" i="26"/>
  <c r="D131" i="26"/>
  <c r="C131" i="26"/>
  <c r="P130" i="26"/>
  <c r="N130" i="26"/>
  <c r="M130" i="26"/>
  <c r="L130" i="26"/>
  <c r="K130" i="26"/>
  <c r="J130" i="26"/>
  <c r="I130" i="26"/>
  <c r="O130" i="26" s="1"/>
  <c r="H130" i="26"/>
  <c r="G130" i="26"/>
  <c r="F130" i="26"/>
  <c r="E130" i="26"/>
  <c r="D130" i="26"/>
  <c r="C130" i="26"/>
  <c r="P129" i="26"/>
  <c r="N129" i="26"/>
  <c r="M129" i="26"/>
  <c r="L129" i="26"/>
  <c r="K129" i="26"/>
  <c r="O129" i="26" s="1"/>
  <c r="J129" i="26"/>
  <c r="I129" i="26"/>
  <c r="H129" i="26"/>
  <c r="G129" i="26"/>
  <c r="F129" i="26"/>
  <c r="E129" i="26"/>
  <c r="D129" i="26"/>
  <c r="C129" i="26"/>
  <c r="P128" i="26"/>
  <c r="N128" i="26"/>
  <c r="M128" i="26"/>
  <c r="L128" i="26"/>
  <c r="K128" i="26"/>
  <c r="J128" i="26"/>
  <c r="I128" i="26"/>
  <c r="O128" i="26" s="1"/>
  <c r="H128" i="26"/>
  <c r="G128" i="26"/>
  <c r="F128" i="26"/>
  <c r="E128" i="26"/>
  <c r="D128" i="26"/>
  <c r="C128" i="26"/>
  <c r="P127" i="26"/>
  <c r="N127" i="26"/>
  <c r="M127" i="26"/>
  <c r="L127" i="26"/>
  <c r="K127" i="26"/>
  <c r="O127" i="26" s="1"/>
  <c r="J127" i="26"/>
  <c r="I127" i="26"/>
  <c r="H127" i="26"/>
  <c r="G127" i="26"/>
  <c r="F127" i="26"/>
  <c r="E127" i="26"/>
  <c r="D127" i="26"/>
  <c r="C127" i="26"/>
  <c r="P126" i="26"/>
  <c r="N126" i="26"/>
  <c r="M126" i="26"/>
  <c r="L126" i="26"/>
  <c r="K126" i="26"/>
  <c r="J126" i="26"/>
  <c r="I126" i="26"/>
  <c r="O126" i="26" s="1"/>
  <c r="H126" i="26"/>
  <c r="G126" i="26"/>
  <c r="F126" i="26"/>
  <c r="E126" i="26"/>
  <c r="D126" i="26"/>
  <c r="C126" i="26"/>
  <c r="P125" i="26"/>
  <c r="N125" i="26"/>
  <c r="M125" i="26"/>
  <c r="L125" i="26"/>
  <c r="K125" i="26"/>
  <c r="O125" i="26" s="1"/>
  <c r="J125" i="26"/>
  <c r="I125" i="26"/>
  <c r="H125" i="26"/>
  <c r="G125" i="26"/>
  <c r="F125" i="26"/>
  <c r="E125" i="26"/>
  <c r="D125" i="26"/>
  <c r="C125" i="26"/>
  <c r="P124" i="26"/>
  <c r="N124" i="26"/>
  <c r="M124" i="26"/>
  <c r="L124" i="26"/>
  <c r="K124" i="26"/>
  <c r="J124" i="26"/>
  <c r="I124" i="26"/>
  <c r="O124" i="26" s="1"/>
  <c r="H124" i="26"/>
  <c r="G124" i="26"/>
  <c r="F124" i="26"/>
  <c r="E124" i="26"/>
  <c r="D124" i="26"/>
  <c r="C124" i="26"/>
  <c r="P123" i="26"/>
  <c r="N123" i="26"/>
  <c r="M123" i="26"/>
  <c r="L123" i="26"/>
  <c r="K123" i="26"/>
  <c r="O123" i="26" s="1"/>
  <c r="J123" i="26"/>
  <c r="I123" i="26"/>
  <c r="H123" i="26"/>
  <c r="G123" i="26"/>
  <c r="F123" i="26"/>
  <c r="E123" i="26"/>
  <c r="D123" i="26"/>
  <c r="C123" i="26"/>
  <c r="P122" i="26"/>
  <c r="N122" i="26"/>
  <c r="M122" i="26"/>
  <c r="L122" i="26"/>
  <c r="K122" i="26"/>
  <c r="J122" i="26"/>
  <c r="I122" i="26"/>
  <c r="O122" i="26" s="1"/>
  <c r="H122" i="26"/>
  <c r="G122" i="26"/>
  <c r="F122" i="26"/>
  <c r="E122" i="26"/>
  <c r="D122" i="26"/>
  <c r="C122" i="26"/>
  <c r="P121" i="26"/>
  <c r="N121" i="26"/>
  <c r="M121" i="26"/>
  <c r="L121" i="26"/>
  <c r="K121" i="26"/>
  <c r="O121" i="26" s="1"/>
  <c r="J121" i="26"/>
  <c r="I121" i="26"/>
  <c r="H121" i="26"/>
  <c r="G121" i="26"/>
  <c r="F121" i="26"/>
  <c r="E121" i="26"/>
  <c r="D121" i="26"/>
  <c r="C121" i="26"/>
  <c r="P120" i="26"/>
  <c r="N120" i="26"/>
  <c r="M120" i="26"/>
  <c r="L120" i="26"/>
  <c r="K120" i="26"/>
  <c r="J120" i="26"/>
  <c r="I120" i="26"/>
  <c r="O120" i="26" s="1"/>
  <c r="H120" i="26"/>
  <c r="G120" i="26"/>
  <c r="F120" i="26"/>
  <c r="E120" i="26"/>
  <c r="D120" i="26"/>
  <c r="C120" i="26"/>
  <c r="P119" i="26"/>
  <c r="N119" i="26"/>
  <c r="M119" i="26"/>
  <c r="L119" i="26"/>
  <c r="K119" i="26"/>
  <c r="O119" i="26" s="1"/>
  <c r="J119" i="26"/>
  <c r="I119" i="26"/>
  <c r="H119" i="26"/>
  <c r="G119" i="26"/>
  <c r="F119" i="26"/>
  <c r="E119" i="26"/>
  <c r="D119" i="26"/>
  <c r="C119" i="26"/>
  <c r="P118" i="26"/>
  <c r="N118" i="26"/>
  <c r="M118" i="26"/>
  <c r="L118" i="26"/>
  <c r="K118" i="26"/>
  <c r="J118" i="26"/>
  <c r="I118" i="26"/>
  <c r="O118" i="26" s="1"/>
  <c r="H118" i="26"/>
  <c r="G118" i="26"/>
  <c r="F118" i="26"/>
  <c r="E118" i="26"/>
  <c r="D118" i="26"/>
  <c r="C118" i="26"/>
  <c r="P117" i="26"/>
  <c r="N117" i="26"/>
  <c r="M117" i="26"/>
  <c r="L117" i="26"/>
  <c r="K117" i="26"/>
  <c r="O117" i="26" s="1"/>
  <c r="J117" i="26"/>
  <c r="I117" i="26"/>
  <c r="H117" i="26"/>
  <c r="G117" i="26"/>
  <c r="F117" i="26"/>
  <c r="E117" i="26"/>
  <c r="D117" i="26"/>
  <c r="C117" i="26"/>
  <c r="P116" i="26"/>
  <c r="N116" i="26"/>
  <c r="M116" i="26"/>
  <c r="L116" i="26"/>
  <c r="K116" i="26"/>
  <c r="J116" i="26"/>
  <c r="I116" i="26"/>
  <c r="O116" i="26" s="1"/>
  <c r="H116" i="26"/>
  <c r="G116" i="26"/>
  <c r="F116" i="26"/>
  <c r="E116" i="26"/>
  <c r="D116" i="26"/>
  <c r="C116" i="26"/>
  <c r="P115" i="26"/>
  <c r="N115" i="26"/>
  <c r="M115" i="26"/>
  <c r="L115" i="26"/>
  <c r="K115" i="26"/>
  <c r="O115" i="26" s="1"/>
  <c r="J115" i="26"/>
  <c r="I115" i="26"/>
  <c r="H115" i="26"/>
  <c r="G115" i="26"/>
  <c r="F115" i="26"/>
  <c r="E115" i="26"/>
  <c r="D115" i="26"/>
  <c r="C115" i="26"/>
  <c r="P114" i="26"/>
  <c r="N114" i="26"/>
  <c r="M114" i="26"/>
  <c r="L114" i="26"/>
  <c r="K114" i="26"/>
  <c r="J114" i="26"/>
  <c r="I114" i="26"/>
  <c r="O114" i="26" s="1"/>
  <c r="H114" i="26"/>
  <c r="G114" i="26"/>
  <c r="F114" i="26"/>
  <c r="E114" i="26"/>
  <c r="D114" i="26"/>
  <c r="C114" i="26"/>
  <c r="P113" i="26"/>
  <c r="N113" i="26"/>
  <c r="M113" i="26"/>
  <c r="L113" i="26"/>
  <c r="K113" i="26"/>
  <c r="O113" i="26" s="1"/>
  <c r="J113" i="26"/>
  <c r="I113" i="26"/>
  <c r="H113" i="26"/>
  <c r="G113" i="26"/>
  <c r="F113" i="26"/>
  <c r="E113" i="26"/>
  <c r="D113" i="26"/>
  <c r="C113" i="26"/>
  <c r="P112" i="26"/>
  <c r="N112" i="26"/>
  <c r="M112" i="26"/>
  <c r="L112" i="26"/>
  <c r="K112" i="26"/>
  <c r="J112" i="26"/>
  <c r="I112" i="26"/>
  <c r="O112" i="26" s="1"/>
  <c r="H112" i="26"/>
  <c r="G112" i="26"/>
  <c r="F112" i="26"/>
  <c r="E112" i="26"/>
  <c r="D112" i="26"/>
  <c r="C112" i="26"/>
  <c r="P111" i="26"/>
  <c r="N111" i="26"/>
  <c r="M111" i="26"/>
  <c r="L111" i="26"/>
  <c r="K111" i="26"/>
  <c r="O111" i="26" s="1"/>
  <c r="J111" i="26"/>
  <c r="I111" i="26"/>
  <c r="H111" i="26"/>
  <c r="G111" i="26"/>
  <c r="F111" i="26"/>
  <c r="E111" i="26"/>
  <c r="D111" i="26"/>
  <c r="C111" i="26"/>
  <c r="P110" i="26"/>
  <c r="N110" i="26"/>
  <c r="M110" i="26"/>
  <c r="L110" i="26"/>
  <c r="K110" i="26"/>
  <c r="J110" i="26"/>
  <c r="I110" i="26"/>
  <c r="O110" i="26" s="1"/>
  <c r="H110" i="26"/>
  <c r="G110" i="26"/>
  <c r="F110" i="26"/>
  <c r="E110" i="26"/>
  <c r="D110" i="26"/>
  <c r="C110" i="26"/>
  <c r="P109" i="26"/>
  <c r="N109" i="26"/>
  <c r="M109" i="26"/>
  <c r="L109" i="26"/>
  <c r="K109" i="26"/>
  <c r="O109" i="26" s="1"/>
  <c r="J109" i="26"/>
  <c r="I109" i="26"/>
  <c r="H109" i="26"/>
  <c r="G109" i="26"/>
  <c r="F109" i="26"/>
  <c r="E109" i="26"/>
  <c r="D109" i="26"/>
  <c r="C109" i="26"/>
  <c r="P108" i="26"/>
  <c r="N108" i="26"/>
  <c r="M108" i="26"/>
  <c r="L108" i="26"/>
  <c r="K108" i="26"/>
  <c r="J108" i="26"/>
  <c r="I108" i="26"/>
  <c r="O108" i="26" s="1"/>
  <c r="H108" i="26"/>
  <c r="G108" i="26"/>
  <c r="F108" i="26"/>
  <c r="E108" i="26"/>
  <c r="D108" i="26"/>
  <c r="C108" i="26"/>
  <c r="P107" i="26"/>
  <c r="N107" i="26"/>
  <c r="M107" i="26"/>
  <c r="L107" i="26"/>
  <c r="K107" i="26"/>
  <c r="O107" i="26" s="1"/>
  <c r="J107" i="26"/>
  <c r="I107" i="26"/>
  <c r="H107" i="26"/>
  <c r="G107" i="26"/>
  <c r="F107" i="26"/>
  <c r="E107" i="26"/>
  <c r="D107" i="26"/>
  <c r="C107" i="26"/>
  <c r="P106" i="26"/>
  <c r="N106" i="26"/>
  <c r="M106" i="26"/>
  <c r="L106" i="26"/>
  <c r="K106" i="26"/>
  <c r="J106" i="26"/>
  <c r="I106" i="26"/>
  <c r="O106" i="26" s="1"/>
  <c r="H106" i="26"/>
  <c r="G106" i="26"/>
  <c r="F106" i="26"/>
  <c r="E106" i="26"/>
  <c r="D106" i="26"/>
  <c r="C106" i="26"/>
  <c r="P105" i="26"/>
  <c r="N105" i="26"/>
  <c r="M105" i="26"/>
  <c r="L105" i="26"/>
  <c r="K105" i="26"/>
  <c r="O105" i="26" s="1"/>
  <c r="J105" i="26"/>
  <c r="I105" i="26"/>
  <c r="H105" i="26"/>
  <c r="G105" i="26"/>
  <c r="F105" i="26"/>
  <c r="E105" i="26"/>
  <c r="D105" i="26"/>
  <c r="C105" i="26"/>
  <c r="P104" i="26"/>
  <c r="N104" i="26"/>
  <c r="M104" i="26"/>
  <c r="L104" i="26"/>
  <c r="K104" i="26"/>
  <c r="J104" i="26"/>
  <c r="I104" i="26"/>
  <c r="O104" i="26" s="1"/>
  <c r="H104" i="26"/>
  <c r="G104" i="26"/>
  <c r="F104" i="26"/>
  <c r="E104" i="26"/>
  <c r="D104" i="26"/>
  <c r="C104" i="26"/>
  <c r="P103" i="26"/>
  <c r="N103" i="26"/>
  <c r="M103" i="26"/>
  <c r="L103" i="26"/>
  <c r="K103" i="26"/>
  <c r="O103" i="26" s="1"/>
  <c r="J103" i="26"/>
  <c r="I103" i="26"/>
  <c r="H103" i="26"/>
  <c r="G103" i="26"/>
  <c r="F103" i="26"/>
  <c r="E103" i="26"/>
  <c r="D103" i="26"/>
  <c r="C103" i="26"/>
  <c r="P102" i="26"/>
  <c r="N102" i="26"/>
  <c r="M102" i="26"/>
  <c r="L102" i="26"/>
  <c r="K102" i="26"/>
  <c r="J102" i="26"/>
  <c r="I102" i="26"/>
  <c r="O102" i="26" s="1"/>
  <c r="H102" i="26"/>
  <c r="G102" i="26"/>
  <c r="F102" i="26"/>
  <c r="E102" i="26"/>
  <c r="D102" i="26"/>
  <c r="C102" i="26"/>
  <c r="P101" i="26"/>
  <c r="N101" i="26"/>
  <c r="M101" i="26"/>
  <c r="L101" i="26"/>
  <c r="K101" i="26"/>
  <c r="O101" i="26" s="1"/>
  <c r="J101" i="26"/>
  <c r="I101" i="26"/>
  <c r="H101" i="26"/>
  <c r="G101" i="26"/>
  <c r="F101" i="26"/>
  <c r="E101" i="26"/>
  <c r="D101" i="26"/>
  <c r="C101" i="26"/>
  <c r="P100" i="26"/>
  <c r="N100" i="26"/>
  <c r="M100" i="26"/>
  <c r="L100" i="26"/>
  <c r="K100" i="26"/>
  <c r="J100" i="26"/>
  <c r="I100" i="26"/>
  <c r="O100" i="26" s="1"/>
  <c r="H100" i="26"/>
  <c r="G100" i="26"/>
  <c r="F100" i="26"/>
  <c r="E100" i="26"/>
  <c r="D100" i="26"/>
  <c r="C100" i="26"/>
  <c r="P99" i="26"/>
  <c r="N99" i="26"/>
  <c r="M99" i="26"/>
  <c r="L99" i="26"/>
  <c r="K99" i="26"/>
  <c r="O99" i="26" s="1"/>
  <c r="J99" i="26"/>
  <c r="I99" i="26"/>
  <c r="H99" i="26"/>
  <c r="G99" i="26"/>
  <c r="F99" i="26"/>
  <c r="E99" i="26"/>
  <c r="D99" i="26"/>
  <c r="C99" i="26"/>
  <c r="P98" i="26"/>
  <c r="N98" i="26"/>
  <c r="M98" i="26"/>
  <c r="L98" i="26"/>
  <c r="K98" i="26"/>
  <c r="J98" i="26"/>
  <c r="I98" i="26"/>
  <c r="O98" i="26" s="1"/>
  <c r="H98" i="26"/>
  <c r="G98" i="26"/>
  <c r="F98" i="26"/>
  <c r="E98" i="26"/>
  <c r="D98" i="26"/>
  <c r="C98" i="26"/>
  <c r="P97" i="26"/>
  <c r="N97" i="26"/>
  <c r="M97" i="26"/>
  <c r="L97" i="26"/>
  <c r="K97" i="26"/>
  <c r="O97" i="26" s="1"/>
  <c r="J97" i="26"/>
  <c r="I97" i="26"/>
  <c r="H97" i="26"/>
  <c r="G97" i="26"/>
  <c r="F97" i="26"/>
  <c r="E97" i="26"/>
  <c r="D97" i="26"/>
  <c r="C97" i="26"/>
  <c r="P96" i="26"/>
  <c r="N96" i="26"/>
  <c r="M96" i="26"/>
  <c r="L96" i="26"/>
  <c r="K96" i="26"/>
  <c r="J96" i="26"/>
  <c r="I96" i="26"/>
  <c r="O96" i="26" s="1"/>
  <c r="H96" i="26"/>
  <c r="G96" i="26"/>
  <c r="F96" i="26"/>
  <c r="E96" i="26"/>
  <c r="D96" i="26"/>
  <c r="C96" i="26"/>
  <c r="P95" i="26"/>
  <c r="N95" i="26"/>
  <c r="M95" i="26"/>
  <c r="L95" i="26"/>
  <c r="K95" i="26"/>
  <c r="O95" i="26" s="1"/>
  <c r="J95" i="26"/>
  <c r="I95" i="26"/>
  <c r="H95" i="26"/>
  <c r="G95" i="26"/>
  <c r="F95" i="26"/>
  <c r="E95" i="26"/>
  <c r="D95" i="26"/>
  <c r="C95" i="26"/>
  <c r="P94" i="26"/>
  <c r="N94" i="26"/>
  <c r="M94" i="26"/>
  <c r="L94" i="26"/>
  <c r="K94" i="26"/>
  <c r="J94" i="26"/>
  <c r="I94" i="26"/>
  <c r="O94" i="26" s="1"/>
  <c r="H94" i="26"/>
  <c r="G94" i="26"/>
  <c r="F94" i="26"/>
  <c r="E94" i="26"/>
  <c r="D94" i="26"/>
  <c r="C94" i="26"/>
  <c r="P93" i="26"/>
  <c r="N93" i="26"/>
  <c r="M93" i="26"/>
  <c r="L93" i="26"/>
  <c r="K93" i="26"/>
  <c r="O93" i="26" s="1"/>
  <c r="J93" i="26"/>
  <c r="I93" i="26"/>
  <c r="H93" i="26"/>
  <c r="G93" i="26"/>
  <c r="F93" i="26"/>
  <c r="E93" i="26"/>
  <c r="D93" i="26"/>
  <c r="C93" i="26"/>
  <c r="P92" i="26"/>
  <c r="N92" i="26"/>
  <c r="M92" i="26"/>
  <c r="L92" i="26"/>
  <c r="K92" i="26"/>
  <c r="J92" i="26"/>
  <c r="I92" i="26"/>
  <c r="O92" i="26" s="1"/>
  <c r="H92" i="26"/>
  <c r="G92" i="26"/>
  <c r="F92" i="26"/>
  <c r="E92" i="26"/>
  <c r="D92" i="26"/>
  <c r="C92" i="26"/>
  <c r="P91" i="26"/>
  <c r="N91" i="26"/>
  <c r="M91" i="26"/>
  <c r="L91" i="26"/>
  <c r="K91" i="26"/>
  <c r="O91" i="26" s="1"/>
  <c r="J91" i="26"/>
  <c r="I91" i="26"/>
  <c r="H91" i="26"/>
  <c r="G91" i="26"/>
  <c r="F91" i="26"/>
  <c r="E91" i="26"/>
  <c r="D91" i="26"/>
  <c r="C91" i="26"/>
  <c r="P90" i="26"/>
  <c r="N90" i="26"/>
  <c r="M90" i="26"/>
  <c r="L90" i="26"/>
  <c r="K90" i="26"/>
  <c r="J90" i="26"/>
  <c r="I90" i="26"/>
  <c r="O90" i="26" s="1"/>
  <c r="H90" i="26"/>
  <c r="G90" i="26"/>
  <c r="F90" i="26"/>
  <c r="E90" i="26"/>
  <c r="D90" i="26"/>
  <c r="C90" i="26"/>
  <c r="P89" i="26"/>
  <c r="N89" i="26"/>
  <c r="M89" i="26"/>
  <c r="L89" i="26"/>
  <c r="K89" i="26"/>
  <c r="O89" i="26" s="1"/>
  <c r="J89" i="26"/>
  <c r="I89" i="26"/>
  <c r="H89" i="26"/>
  <c r="G89" i="26"/>
  <c r="F89" i="26"/>
  <c r="E89" i="26"/>
  <c r="D89" i="26"/>
  <c r="C89" i="26"/>
  <c r="P88" i="26"/>
  <c r="N88" i="26"/>
  <c r="M88" i="26"/>
  <c r="L88" i="26"/>
  <c r="K88" i="26"/>
  <c r="J88" i="26"/>
  <c r="I88" i="26"/>
  <c r="O88" i="26" s="1"/>
  <c r="H88" i="26"/>
  <c r="G88" i="26"/>
  <c r="F88" i="26"/>
  <c r="E88" i="26"/>
  <c r="D88" i="26"/>
  <c r="C88" i="26"/>
  <c r="P87" i="26"/>
  <c r="N87" i="26"/>
  <c r="M87" i="26"/>
  <c r="L87" i="26"/>
  <c r="K87" i="26"/>
  <c r="O87" i="26" s="1"/>
  <c r="J87" i="26"/>
  <c r="I87" i="26"/>
  <c r="H87" i="26"/>
  <c r="G87" i="26"/>
  <c r="F87" i="26"/>
  <c r="E87" i="26"/>
  <c r="D87" i="26"/>
  <c r="C87" i="26"/>
  <c r="P86" i="26"/>
  <c r="N86" i="26"/>
  <c r="M86" i="26"/>
  <c r="L86" i="26"/>
  <c r="K86" i="26"/>
  <c r="J86" i="26"/>
  <c r="I86" i="26"/>
  <c r="O86" i="26" s="1"/>
  <c r="H86" i="26"/>
  <c r="G86" i="26"/>
  <c r="F86" i="26"/>
  <c r="E86" i="26"/>
  <c r="D86" i="26"/>
  <c r="C86" i="26"/>
  <c r="P85" i="26"/>
  <c r="N85" i="26"/>
  <c r="M85" i="26"/>
  <c r="L85" i="26"/>
  <c r="K85" i="26"/>
  <c r="O85" i="26" s="1"/>
  <c r="J85" i="26"/>
  <c r="I85" i="26"/>
  <c r="H85" i="26"/>
  <c r="G85" i="26"/>
  <c r="F85" i="26"/>
  <c r="E85" i="26"/>
  <c r="D85" i="26"/>
  <c r="C85" i="26"/>
  <c r="P84" i="26"/>
  <c r="N84" i="26"/>
  <c r="M84" i="26"/>
  <c r="L84" i="26"/>
  <c r="K84" i="26"/>
  <c r="J84" i="26"/>
  <c r="I84" i="26"/>
  <c r="O84" i="26" s="1"/>
  <c r="H84" i="26"/>
  <c r="G84" i="26"/>
  <c r="F84" i="26"/>
  <c r="E84" i="26"/>
  <c r="D84" i="26"/>
  <c r="C84" i="26"/>
  <c r="P83" i="26"/>
  <c r="N83" i="26"/>
  <c r="M83" i="26"/>
  <c r="L83" i="26"/>
  <c r="K83" i="26"/>
  <c r="O83" i="26" s="1"/>
  <c r="J83" i="26"/>
  <c r="I83" i="26"/>
  <c r="H83" i="26"/>
  <c r="G83" i="26"/>
  <c r="F83" i="26"/>
  <c r="E83" i="26"/>
  <c r="D83" i="26"/>
  <c r="C83" i="26"/>
  <c r="P82" i="26"/>
  <c r="N82" i="26"/>
  <c r="M82" i="26"/>
  <c r="L82" i="26"/>
  <c r="K82" i="26"/>
  <c r="J82" i="26"/>
  <c r="I82" i="26"/>
  <c r="O82" i="26" s="1"/>
  <c r="H82" i="26"/>
  <c r="G82" i="26"/>
  <c r="F82" i="26"/>
  <c r="E82" i="26"/>
  <c r="D82" i="26"/>
  <c r="C82" i="26"/>
  <c r="P81" i="26"/>
  <c r="N81" i="26"/>
  <c r="M81" i="26"/>
  <c r="L81" i="26"/>
  <c r="K81" i="26"/>
  <c r="O81" i="26" s="1"/>
  <c r="J81" i="26"/>
  <c r="I81" i="26"/>
  <c r="H81" i="26"/>
  <c r="G81" i="26"/>
  <c r="F81" i="26"/>
  <c r="E81" i="26"/>
  <c r="D81" i="26"/>
  <c r="C81" i="26"/>
  <c r="P80" i="26"/>
  <c r="N80" i="26"/>
  <c r="M80" i="26"/>
  <c r="L80" i="26"/>
  <c r="K80" i="26"/>
  <c r="J80" i="26"/>
  <c r="I80" i="26"/>
  <c r="O80" i="26" s="1"/>
  <c r="H80" i="26"/>
  <c r="G80" i="26"/>
  <c r="F80" i="26"/>
  <c r="E80" i="26"/>
  <c r="D80" i="26"/>
  <c r="C80" i="26"/>
  <c r="P79" i="26"/>
  <c r="N79" i="26"/>
  <c r="M79" i="26"/>
  <c r="L79" i="26"/>
  <c r="K79" i="26"/>
  <c r="O79" i="26" s="1"/>
  <c r="J79" i="26"/>
  <c r="I79" i="26"/>
  <c r="H79" i="26"/>
  <c r="G79" i="26"/>
  <c r="F79" i="26"/>
  <c r="E79" i="26"/>
  <c r="D79" i="26"/>
  <c r="C79" i="26"/>
  <c r="P78" i="26"/>
  <c r="N78" i="26"/>
  <c r="M78" i="26"/>
  <c r="L78" i="26"/>
  <c r="K78" i="26"/>
  <c r="J78" i="26"/>
  <c r="I78" i="26"/>
  <c r="O78" i="26" s="1"/>
  <c r="H78" i="26"/>
  <c r="G78" i="26"/>
  <c r="F78" i="26"/>
  <c r="E78" i="26"/>
  <c r="D78" i="26"/>
  <c r="C78" i="26"/>
  <c r="P77" i="26"/>
  <c r="N77" i="26"/>
  <c r="M77" i="26"/>
  <c r="L77" i="26"/>
  <c r="K77" i="26"/>
  <c r="O77" i="26" s="1"/>
  <c r="J77" i="26"/>
  <c r="I77" i="26"/>
  <c r="H77" i="26"/>
  <c r="G77" i="26"/>
  <c r="F77" i="26"/>
  <c r="E77" i="26"/>
  <c r="D77" i="26"/>
  <c r="C77" i="26"/>
  <c r="P76" i="26"/>
  <c r="N76" i="26"/>
  <c r="M76" i="26"/>
  <c r="L76" i="26"/>
  <c r="K76" i="26"/>
  <c r="J76" i="26"/>
  <c r="I76" i="26"/>
  <c r="O76" i="26" s="1"/>
  <c r="H76" i="26"/>
  <c r="G76" i="26"/>
  <c r="F76" i="26"/>
  <c r="E76" i="26"/>
  <c r="D76" i="26"/>
  <c r="C76" i="26"/>
  <c r="P75" i="26"/>
  <c r="N75" i="26"/>
  <c r="M75" i="26"/>
  <c r="L75" i="26"/>
  <c r="K75" i="26"/>
  <c r="O75" i="26" s="1"/>
  <c r="J75" i="26"/>
  <c r="I75" i="26"/>
  <c r="H75" i="26"/>
  <c r="G75" i="26"/>
  <c r="F75" i="26"/>
  <c r="E75" i="26"/>
  <c r="D75" i="26"/>
  <c r="C75" i="26"/>
  <c r="P74" i="26"/>
  <c r="N74" i="26"/>
  <c r="M74" i="26"/>
  <c r="L74" i="26"/>
  <c r="K74" i="26"/>
  <c r="J74" i="26"/>
  <c r="I74" i="26"/>
  <c r="O74" i="26" s="1"/>
  <c r="H74" i="26"/>
  <c r="G74" i="26"/>
  <c r="F74" i="26"/>
  <c r="E74" i="26"/>
  <c r="D74" i="26"/>
  <c r="C74" i="26"/>
  <c r="P73" i="26"/>
  <c r="N73" i="26"/>
  <c r="M73" i="26"/>
  <c r="L73" i="26"/>
  <c r="K73" i="26"/>
  <c r="O73" i="26" s="1"/>
  <c r="J73" i="26"/>
  <c r="I73" i="26"/>
  <c r="H73" i="26"/>
  <c r="G73" i="26"/>
  <c r="F73" i="26"/>
  <c r="E73" i="26"/>
  <c r="D73" i="26"/>
  <c r="C73" i="26"/>
  <c r="P72" i="26"/>
  <c r="N72" i="26"/>
  <c r="M72" i="26"/>
  <c r="L72" i="26"/>
  <c r="K72" i="26"/>
  <c r="J72" i="26"/>
  <c r="I72" i="26"/>
  <c r="O72" i="26" s="1"/>
  <c r="H72" i="26"/>
  <c r="G72" i="26"/>
  <c r="F72" i="26"/>
  <c r="E72" i="26"/>
  <c r="D72" i="26"/>
  <c r="C72" i="26"/>
  <c r="P71" i="26"/>
  <c r="N71" i="26"/>
  <c r="M71" i="26"/>
  <c r="L71" i="26"/>
  <c r="K71" i="26"/>
  <c r="O71" i="26" s="1"/>
  <c r="J71" i="26"/>
  <c r="I71" i="26"/>
  <c r="H71" i="26"/>
  <c r="G71" i="26"/>
  <c r="F71" i="26"/>
  <c r="E71" i="26"/>
  <c r="D71" i="26"/>
  <c r="C71" i="26"/>
  <c r="P70" i="26"/>
  <c r="N70" i="26"/>
  <c r="M70" i="26"/>
  <c r="L70" i="26"/>
  <c r="K70" i="26"/>
  <c r="J70" i="26"/>
  <c r="I70" i="26"/>
  <c r="O70" i="26" s="1"/>
  <c r="H70" i="26"/>
  <c r="G70" i="26"/>
  <c r="F70" i="26"/>
  <c r="E70" i="26"/>
  <c r="D70" i="26"/>
  <c r="C70" i="26"/>
  <c r="P69" i="26"/>
  <c r="N69" i="26"/>
  <c r="M69" i="26"/>
  <c r="L69" i="26"/>
  <c r="K69" i="26"/>
  <c r="O69" i="26" s="1"/>
  <c r="J69" i="26"/>
  <c r="I69" i="26"/>
  <c r="H69" i="26"/>
  <c r="G69" i="26"/>
  <c r="F69" i="26"/>
  <c r="E69" i="26"/>
  <c r="D69" i="26"/>
  <c r="C69" i="26"/>
  <c r="P68" i="26"/>
  <c r="N68" i="26"/>
  <c r="M68" i="26"/>
  <c r="L68" i="26"/>
  <c r="K68" i="26"/>
  <c r="J68" i="26"/>
  <c r="I68" i="26"/>
  <c r="O68" i="26" s="1"/>
  <c r="H68" i="26"/>
  <c r="G68" i="26"/>
  <c r="F68" i="26"/>
  <c r="E68" i="26"/>
  <c r="D68" i="26"/>
  <c r="C68" i="26"/>
  <c r="P67" i="26"/>
  <c r="N67" i="26"/>
  <c r="M67" i="26"/>
  <c r="L67" i="26"/>
  <c r="K67" i="26"/>
  <c r="O67" i="26" s="1"/>
  <c r="J67" i="26"/>
  <c r="I67" i="26"/>
  <c r="H67" i="26"/>
  <c r="G67" i="26"/>
  <c r="F67" i="26"/>
  <c r="E67" i="26"/>
  <c r="D67" i="26"/>
  <c r="C67" i="26"/>
  <c r="P66" i="26"/>
  <c r="N66" i="26"/>
  <c r="M66" i="26"/>
  <c r="L66" i="26"/>
  <c r="K66" i="26"/>
  <c r="J66" i="26"/>
  <c r="I66" i="26"/>
  <c r="O66" i="26" s="1"/>
  <c r="H66" i="26"/>
  <c r="G66" i="26"/>
  <c r="F66" i="26"/>
  <c r="E66" i="26"/>
  <c r="D66" i="26"/>
  <c r="C66" i="26"/>
  <c r="P65" i="26"/>
  <c r="N65" i="26"/>
  <c r="M65" i="26"/>
  <c r="L65" i="26"/>
  <c r="K65" i="26"/>
  <c r="O65" i="26" s="1"/>
  <c r="J65" i="26"/>
  <c r="I65" i="26"/>
  <c r="H65" i="26"/>
  <c r="G65" i="26"/>
  <c r="F65" i="26"/>
  <c r="E65" i="26"/>
  <c r="D65" i="26"/>
  <c r="C65" i="26"/>
  <c r="P64" i="26"/>
  <c r="N64" i="26"/>
  <c r="M64" i="26"/>
  <c r="L64" i="26"/>
  <c r="K64" i="26"/>
  <c r="J64" i="26"/>
  <c r="I64" i="26"/>
  <c r="O64" i="26" s="1"/>
  <c r="H64" i="26"/>
  <c r="G64" i="26"/>
  <c r="F64" i="26"/>
  <c r="E64" i="26"/>
  <c r="D64" i="26"/>
  <c r="C64" i="26"/>
  <c r="P63" i="26"/>
  <c r="N63" i="26"/>
  <c r="M63" i="26"/>
  <c r="L63" i="26"/>
  <c r="K63" i="26"/>
  <c r="O63" i="26" s="1"/>
  <c r="J63" i="26"/>
  <c r="I63" i="26"/>
  <c r="H63" i="26"/>
  <c r="G63" i="26"/>
  <c r="F63" i="26"/>
  <c r="E63" i="26"/>
  <c r="D63" i="26"/>
  <c r="C63" i="26"/>
  <c r="P62" i="26"/>
  <c r="N62" i="26"/>
  <c r="M62" i="26"/>
  <c r="L62" i="26"/>
  <c r="K62" i="26"/>
  <c r="J62" i="26"/>
  <c r="I62" i="26"/>
  <c r="O62" i="26" s="1"/>
  <c r="H62" i="26"/>
  <c r="G62" i="26"/>
  <c r="F62" i="26"/>
  <c r="E62" i="26"/>
  <c r="D62" i="26"/>
  <c r="C62" i="26"/>
  <c r="P61" i="26"/>
  <c r="N61" i="26"/>
  <c r="M61" i="26"/>
  <c r="L61" i="26"/>
  <c r="K61" i="26"/>
  <c r="O61" i="26" s="1"/>
  <c r="J61" i="26"/>
  <c r="I61" i="26"/>
  <c r="H61" i="26"/>
  <c r="G61" i="26"/>
  <c r="F61" i="26"/>
  <c r="E61" i="26"/>
  <c r="D61" i="26"/>
  <c r="C61" i="26"/>
  <c r="P60" i="26"/>
  <c r="N60" i="26"/>
  <c r="M60" i="26"/>
  <c r="L60" i="26"/>
  <c r="K60" i="26"/>
  <c r="J60" i="26"/>
  <c r="I60" i="26"/>
  <c r="O60" i="26" s="1"/>
  <c r="H60" i="26"/>
  <c r="G60" i="26"/>
  <c r="F60" i="26"/>
  <c r="E60" i="26"/>
  <c r="D60" i="26"/>
  <c r="C60" i="26"/>
  <c r="P59" i="26"/>
  <c r="N59" i="26"/>
  <c r="M59" i="26"/>
  <c r="L59" i="26"/>
  <c r="K59" i="26"/>
  <c r="O59" i="26" s="1"/>
  <c r="J59" i="26"/>
  <c r="I59" i="26"/>
  <c r="H59" i="26"/>
  <c r="G59" i="26"/>
  <c r="F59" i="26"/>
  <c r="E59" i="26"/>
  <c r="D59" i="26"/>
  <c r="C59" i="26"/>
  <c r="P58" i="26"/>
  <c r="N58" i="26"/>
  <c r="M58" i="26"/>
  <c r="L58" i="26"/>
  <c r="K58" i="26"/>
  <c r="J58" i="26"/>
  <c r="I58" i="26"/>
  <c r="O58" i="26" s="1"/>
  <c r="H58" i="26"/>
  <c r="G58" i="26"/>
  <c r="F58" i="26"/>
  <c r="E58" i="26"/>
  <c r="D58" i="26"/>
  <c r="C58" i="26"/>
  <c r="P57" i="26"/>
  <c r="N57" i="26"/>
  <c r="M57" i="26"/>
  <c r="L57" i="26"/>
  <c r="K57" i="26"/>
  <c r="O57" i="26" s="1"/>
  <c r="J57" i="26"/>
  <c r="I57" i="26"/>
  <c r="H57" i="26"/>
  <c r="G57" i="26"/>
  <c r="F57" i="26"/>
  <c r="E57" i="26"/>
  <c r="D57" i="26"/>
  <c r="C57" i="26"/>
  <c r="P56" i="26"/>
  <c r="N56" i="26"/>
  <c r="M56" i="26"/>
  <c r="L56" i="26"/>
  <c r="K56" i="26"/>
  <c r="J56" i="26"/>
  <c r="I56" i="26"/>
  <c r="O56" i="26" s="1"/>
  <c r="H56" i="26"/>
  <c r="G56" i="26"/>
  <c r="F56" i="26"/>
  <c r="E56" i="26"/>
  <c r="D56" i="26"/>
  <c r="C56" i="26"/>
  <c r="P55" i="26"/>
  <c r="N55" i="26"/>
  <c r="M55" i="26"/>
  <c r="L55" i="26"/>
  <c r="K55" i="26"/>
  <c r="O55" i="26" s="1"/>
  <c r="J55" i="26"/>
  <c r="I55" i="26"/>
  <c r="H55" i="26"/>
  <c r="G55" i="26"/>
  <c r="F55" i="26"/>
  <c r="E55" i="26"/>
  <c r="D55" i="26"/>
  <c r="C55" i="26"/>
  <c r="P54" i="26"/>
  <c r="N54" i="26"/>
  <c r="M54" i="26"/>
  <c r="L54" i="26"/>
  <c r="K54" i="26"/>
  <c r="J54" i="26"/>
  <c r="I54" i="26"/>
  <c r="O54" i="26" s="1"/>
  <c r="H54" i="26"/>
  <c r="G54" i="26"/>
  <c r="F54" i="26"/>
  <c r="E54" i="26"/>
  <c r="D54" i="26"/>
  <c r="C54" i="26"/>
  <c r="P53" i="26"/>
  <c r="N53" i="26"/>
  <c r="M53" i="26"/>
  <c r="L53" i="26"/>
  <c r="K53" i="26"/>
  <c r="O53" i="26" s="1"/>
  <c r="J53" i="26"/>
  <c r="I53" i="26"/>
  <c r="H53" i="26"/>
  <c r="G53" i="26"/>
  <c r="F53" i="26"/>
  <c r="E53" i="26"/>
  <c r="D53" i="26"/>
  <c r="C53" i="26"/>
  <c r="P52" i="26"/>
  <c r="N52" i="26"/>
  <c r="M52" i="26"/>
  <c r="L52" i="26"/>
  <c r="K52" i="26"/>
  <c r="J52" i="26"/>
  <c r="I52" i="26"/>
  <c r="O52" i="26" s="1"/>
  <c r="H52" i="26"/>
  <c r="G52" i="26"/>
  <c r="F52" i="26"/>
  <c r="E52" i="26"/>
  <c r="D52" i="26"/>
  <c r="C52" i="26"/>
  <c r="P51" i="26"/>
  <c r="N51" i="26"/>
  <c r="M51" i="26"/>
  <c r="L51" i="26"/>
  <c r="K51" i="26"/>
  <c r="O51" i="26" s="1"/>
  <c r="J51" i="26"/>
  <c r="I51" i="26"/>
  <c r="H51" i="26"/>
  <c r="G51" i="26"/>
  <c r="F51" i="26"/>
  <c r="E51" i="26"/>
  <c r="D51" i="26"/>
  <c r="C51" i="26"/>
  <c r="P50" i="26"/>
  <c r="N50" i="26"/>
  <c r="M50" i="26"/>
  <c r="L50" i="26"/>
  <c r="K50" i="26"/>
  <c r="J50" i="26"/>
  <c r="I50" i="26"/>
  <c r="O50" i="26" s="1"/>
  <c r="H50" i="26"/>
  <c r="G50" i="26"/>
  <c r="F50" i="26"/>
  <c r="E50" i="26"/>
  <c r="D50" i="26"/>
  <c r="C50" i="26"/>
  <c r="P49" i="26"/>
  <c r="N49" i="26"/>
  <c r="M49" i="26"/>
  <c r="L49" i="26"/>
  <c r="K49" i="26"/>
  <c r="O49" i="26" s="1"/>
  <c r="J49" i="26"/>
  <c r="I49" i="26"/>
  <c r="H49" i="26"/>
  <c r="G49" i="26"/>
  <c r="F49" i="26"/>
  <c r="E49" i="26"/>
  <c r="D49" i="26"/>
  <c r="C49" i="26"/>
  <c r="P48" i="26"/>
  <c r="N48" i="26"/>
  <c r="M48" i="26"/>
  <c r="L48" i="26"/>
  <c r="K48" i="26"/>
  <c r="J48" i="26"/>
  <c r="I48" i="26"/>
  <c r="O48" i="26" s="1"/>
  <c r="H48" i="26"/>
  <c r="G48" i="26"/>
  <c r="F48" i="26"/>
  <c r="E48" i="26"/>
  <c r="D48" i="26"/>
  <c r="C48" i="26"/>
  <c r="P47" i="26"/>
  <c r="N47" i="26"/>
  <c r="M47" i="26"/>
  <c r="L47" i="26"/>
  <c r="K47" i="26"/>
  <c r="O47" i="26" s="1"/>
  <c r="J47" i="26"/>
  <c r="I47" i="26"/>
  <c r="H47" i="26"/>
  <c r="G47" i="26"/>
  <c r="F47" i="26"/>
  <c r="E47" i="26"/>
  <c r="D47" i="26"/>
  <c r="C47" i="26"/>
  <c r="P46" i="26"/>
  <c r="N46" i="26"/>
  <c r="M46" i="26"/>
  <c r="L46" i="26"/>
  <c r="K46" i="26"/>
  <c r="J46" i="26"/>
  <c r="I46" i="26"/>
  <c r="O46" i="26" s="1"/>
  <c r="H46" i="26"/>
  <c r="G46" i="26"/>
  <c r="F46" i="26"/>
  <c r="E46" i="26"/>
  <c r="D46" i="26"/>
  <c r="C46" i="26"/>
  <c r="P45" i="26"/>
  <c r="N45" i="26"/>
  <c r="M45" i="26"/>
  <c r="L45" i="26"/>
  <c r="K45" i="26"/>
  <c r="O45" i="26" s="1"/>
  <c r="J45" i="26"/>
  <c r="I45" i="26"/>
  <c r="H45" i="26"/>
  <c r="G45" i="26"/>
  <c r="F45" i="26"/>
  <c r="E45" i="26"/>
  <c r="D45" i="26"/>
  <c r="C45" i="26"/>
  <c r="P44" i="26"/>
  <c r="N44" i="26"/>
  <c r="M44" i="26"/>
  <c r="L44" i="26"/>
  <c r="K44" i="26"/>
  <c r="J44" i="26"/>
  <c r="I44" i="26"/>
  <c r="O44" i="26" s="1"/>
  <c r="H44" i="26"/>
  <c r="G44" i="26"/>
  <c r="F44" i="26"/>
  <c r="E44" i="26"/>
  <c r="D44" i="26"/>
  <c r="C44" i="26"/>
  <c r="P43" i="26"/>
  <c r="N43" i="26"/>
  <c r="M43" i="26"/>
  <c r="L43" i="26"/>
  <c r="K43" i="26"/>
  <c r="O43" i="26" s="1"/>
  <c r="J43" i="26"/>
  <c r="I43" i="26"/>
  <c r="H43" i="26"/>
  <c r="G43" i="26"/>
  <c r="F43" i="26"/>
  <c r="E43" i="26"/>
  <c r="D43" i="26"/>
  <c r="C43" i="26"/>
  <c r="P42" i="26"/>
  <c r="N42" i="26"/>
  <c r="M42" i="26"/>
  <c r="L42" i="26"/>
  <c r="K42" i="26"/>
  <c r="J42" i="26"/>
  <c r="I42" i="26"/>
  <c r="O42" i="26" s="1"/>
  <c r="H42" i="26"/>
  <c r="G42" i="26"/>
  <c r="F42" i="26"/>
  <c r="E42" i="26"/>
  <c r="D42" i="26"/>
  <c r="C42" i="26"/>
  <c r="P41" i="26"/>
  <c r="N41" i="26"/>
  <c r="M41" i="26"/>
  <c r="L41" i="26"/>
  <c r="K41" i="26"/>
  <c r="O41" i="26" s="1"/>
  <c r="J41" i="26"/>
  <c r="I41" i="26"/>
  <c r="H41" i="26"/>
  <c r="G41" i="26"/>
  <c r="F41" i="26"/>
  <c r="E41" i="26"/>
  <c r="D41" i="26"/>
  <c r="C41" i="26"/>
  <c r="P40" i="26"/>
  <c r="N40" i="26"/>
  <c r="M40" i="26"/>
  <c r="L40" i="26"/>
  <c r="K40" i="26"/>
  <c r="J40" i="26"/>
  <c r="I40" i="26"/>
  <c r="O40" i="26" s="1"/>
  <c r="H40" i="26"/>
  <c r="G40" i="26"/>
  <c r="F40" i="26"/>
  <c r="E40" i="26"/>
  <c r="D40" i="26"/>
  <c r="C40" i="26"/>
  <c r="P39" i="26"/>
  <c r="N39" i="26"/>
  <c r="M39" i="26"/>
  <c r="L39" i="26"/>
  <c r="K39" i="26"/>
  <c r="O39" i="26" s="1"/>
  <c r="J39" i="26"/>
  <c r="I39" i="26"/>
  <c r="H39" i="26"/>
  <c r="G39" i="26"/>
  <c r="F39" i="26"/>
  <c r="E39" i="26"/>
  <c r="D39" i="26"/>
  <c r="C39" i="26"/>
  <c r="P38" i="26"/>
  <c r="N38" i="26"/>
  <c r="M38" i="26"/>
  <c r="L38" i="26"/>
  <c r="K38" i="26"/>
  <c r="J38" i="26"/>
  <c r="I38" i="26"/>
  <c r="O38" i="26" s="1"/>
  <c r="H38" i="26"/>
  <c r="G38" i="26"/>
  <c r="F38" i="26"/>
  <c r="E38" i="26"/>
  <c r="D38" i="26"/>
  <c r="C38" i="26"/>
  <c r="P37" i="26"/>
  <c r="N37" i="26"/>
  <c r="M37" i="26"/>
  <c r="L37" i="26"/>
  <c r="K37" i="26"/>
  <c r="O37" i="26" s="1"/>
  <c r="J37" i="26"/>
  <c r="I37" i="26"/>
  <c r="H37" i="26"/>
  <c r="G37" i="26"/>
  <c r="F37" i="26"/>
  <c r="E37" i="26"/>
  <c r="D37" i="26"/>
  <c r="C37" i="26"/>
  <c r="P36" i="26"/>
  <c r="N36" i="26"/>
  <c r="M36" i="26"/>
  <c r="L36" i="26"/>
  <c r="K36" i="26"/>
  <c r="J36" i="26"/>
  <c r="I36" i="26"/>
  <c r="O36" i="26" s="1"/>
  <c r="H36" i="26"/>
  <c r="G36" i="26"/>
  <c r="F36" i="26"/>
  <c r="E36" i="26"/>
  <c r="D36" i="26"/>
  <c r="C36" i="26"/>
  <c r="P35" i="26"/>
  <c r="N35" i="26"/>
  <c r="M35" i="26"/>
  <c r="L35" i="26"/>
  <c r="K35" i="26"/>
  <c r="O35" i="26" s="1"/>
  <c r="J35" i="26"/>
  <c r="I35" i="26"/>
  <c r="H35" i="26"/>
  <c r="G35" i="26"/>
  <c r="F35" i="26"/>
  <c r="E35" i="26"/>
  <c r="D35" i="26"/>
  <c r="C35" i="26"/>
  <c r="P34" i="26"/>
  <c r="N34" i="26"/>
  <c r="M34" i="26"/>
  <c r="L34" i="26"/>
  <c r="K34" i="26"/>
  <c r="J34" i="26"/>
  <c r="I34" i="26"/>
  <c r="O34" i="26" s="1"/>
  <c r="H34" i="26"/>
  <c r="G34" i="26"/>
  <c r="F34" i="26"/>
  <c r="E34" i="26"/>
  <c r="D34" i="26"/>
  <c r="C34" i="26"/>
  <c r="P33" i="26"/>
  <c r="N33" i="26"/>
  <c r="M33" i="26"/>
  <c r="L33" i="26"/>
  <c r="K33" i="26"/>
  <c r="O33" i="26" s="1"/>
  <c r="J33" i="26"/>
  <c r="I33" i="26"/>
  <c r="H33" i="26"/>
  <c r="G33" i="26"/>
  <c r="F33" i="26"/>
  <c r="E33" i="26"/>
  <c r="D33" i="26"/>
  <c r="C33" i="26"/>
  <c r="P32" i="26"/>
  <c r="N32" i="26"/>
  <c r="M32" i="26"/>
  <c r="L32" i="26"/>
  <c r="K32" i="26"/>
  <c r="J32" i="26"/>
  <c r="I32" i="26"/>
  <c r="O32" i="26" s="1"/>
  <c r="H32" i="26"/>
  <c r="G32" i="26"/>
  <c r="F32" i="26"/>
  <c r="E32" i="26"/>
  <c r="D32" i="26"/>
  <c r="C32" i="26"/>
  <c r="P31" i="26"/>
  <c r="N31" i="26"/>
  <c r="M31" i="26"/>
  <c r="L31" i="26"/>
  <c r="K31" i="26"/>
  <c r="O31" i="26" s="1"/>
  <c r="J31" i="26"/>
  <c r="I31" i="26"/>
  <c r="H31" i="26"/>
  <c r="G31" i="26"/>
  <c r="F31" i="26"/>
  <c r="E31" i="26"/>
  <c r="D31" i="26"/>
  <c r="C31" i="26"/>
  <c r="P30" i="26"/>
  <c r="N30" i="26"/>
  <c r="M30" i="26"/>
  <c r="L30" i="26"/>
  <c r="K30" i="26"/>
  <c r="J30" i="26"/>
  <c r="I30" i="26"/>
  <c r="O30" i="26" s="1"/>
  <c r="H30" i="26"/>
  <c r="G30" i="26"/>
  <c r="F30" i="26"/>
  <c r="E30" i="26"/>
  <c r="D30" i="26"/>
  <c r="C30" i="26"/>
  <c r="P29" i="26"/>
  <c r="N29" i="26"/>
  <c r="M29" i="26"/>
  <c r="L29" i="26"/>
  <c r="K29" i="26"/>
  <c r="O29" i="26" s="1"/>
  <c r="J29" i="26"/>
  <c r="I29" i="26"/>
  <c r="H29" i="26"/>
  <c r="G29" i="26"/>
  <c r="F29" i="26"/>
  <c r="E29" i="26"/>
  <c r="D29" i="26"/>
  <c r="C29" i="26"/>
  <c r="P28" i="26"/>
  <c r="N28" i="26"/>
  <c r="M28" i="26"/>
  <c r="L28" i="26"/>
  <c r="K28" i="26"/>
  <c r="J28" i="26"/>
  <c r="I28" i="26"/>
  <c r="O28" i="26" s="1"/>
  <c r="H28" i="26"/>
  <c r="G28" i="26"/>
  <c r="F28" i="26"/>
  <c r="E28" i="26"/>
  <c r="D28" i="26"/>
  <c r="C28" i="26"/>
  <c r="P27" i="26"/>
  <c r="N27" i="26"/>
  <c r="M27" i="26"/>
  <c r="L27" i="26"/>
  <c r="K27" i="26"/>
  <c r="O27" i="26" s="1"/>
  <c r="J27" i="26"/>
  <c r="I27" i="26"/>
  <c r="H27" i="26"/>
  <c r="G27" i="26"/>
  <c r="F27" i="26"/>
  <c r="E27" i="26"/>
  <c r="D27" i="26"/>
  <c r="C27" i="26"/>
  <c r="P26" i="26"/>
  <c r="N26" i="26"/>
  <c r="M26" i="26"/>
  <c r="L26" i="26"/>
  <c r="K26" i="26"/>
  <c r="J26" i="26"/>
  <c r="I26" i="26"/>
  <c r="O26" i="26" s="1"/>
  <c r="H26" i="26"/>
  <c r="G26" i="26"/>
  <c r="F26" i="26"/>
  <c r="E26" i="26"/>
  <c r="D26" i="26"/>
  <c r="C26" i="26"/>
  <c r="P25" i="26"/>
  <c r="N25" i="26"/>
  <c r="M25" i="26"/>
  <c r="L25" i="26"/>
  <c r="K25" i="26"/>
  <c r="O25" i="26" s="1"/>
  <c r="J25" i="26"/>
  <c r="I25" i="26"/>
  <c r="H25" i="26"/>
  <c r="G25" i="26"/>
  <c r="F25" i="26"/>
  <c r="E25" i="26"/>
  <c r="D25" i="26"/>
  <c r="C25" i="26"/>
  <c r="P24" i="26"/>
  <c r="N24" i="26"/>
  <c r="M24" i="26"/>
  <c r="L24" i="26"/>
  <c r="K24" i="26"/>
  <c r="J24" i="26"/>
  <c r="I24" i="26"/>
  <c r="O24" i="26" s="1"/>
  <c r="H24" i="26"/>
  <c r="G24" i="26"/>
  <c r="F24" i="26"/>
  <c r="E24" i="26"/>
  <c r="D24" i="26"/>
  <c r="C24" i="26"/>
  <c r="P23" i="26"/>
  <c r="N23" i="26"/>
  <c r="M23" i="26"/>
  <c r="L23" i="26"/>
  <c r="K23" i="26"/>
  <c r="O23" i="26" s="1"/>
  <c r="J23" i="26"/>
  <c r="I23" i="26"/>
  <c r="H23" i="26"/>
  <c r="G23" i="26"/>
  <c r="F23" i="26"/>
  <c r="E23" i="26"/>
  <c r="D23" i="26"/>
  <c r="C23" i="26"/>
  <c r="P22" i="26"/>
  <c r="N22" i="26"/>
  <c r="M22" i="26"/>
  <c r="L22" i="26"/>
  <c r="K22" i="26"/>
  <c r="J22" i="26"/>
  <c r="I22" i="26"/>
  <c r="O22" i="26" s="1"/>
  <c r="H22" i="26"/>
  <c r="G22" i="26"/>
  <c r="F22" i="26"/>
  <c r="E22" i="26"/>
  <c r="D22" i="26"/>
  <c r="C22" i="26"/>
  <c r="P21" i="26"/>
  <c r="N21" i="26"/>
  <c r="M21" i="26"/>
  <c r="L21" i="26"/>
  <c r="K21" i="26"/>
  <c r="O21" i="26" s="1"/>
  <c r="J21" i="26"/>
  <c r="I21" i="26"/>
  <c r="H21" i="26"/>
  <c r="G21" i="26"/>
  <c r="F21" i="26"/>
  <c r="E21" i="26"/>
  <c r="D21" i="26"/>
  <c r="C21" i="26"/>
  <c r="P20" i="26"/>
  <c r="N20" i="26"/>
  <c r="M20" i="26"/>
  <c r="L20" i="26"/>
  <c r="K20" i="26"/>
  <c r="J20" i="26"/>
  <c r="I20" i="26"/>
  <c r="O20" i="26" s="1"/>
  <c r="H20" i="26"/>
  <c r="G20" i="26"/>
  <c r="F20" i="26"/>
  <c r="E20" i="26"/>
  <c r="D20" i="26"/>
  <c r="C20" i="26"/>
  <c r="P19" i="26"/>
  <c r="N19" i="26"/>
  <c r="M19" i="26"/>
  <c r="L19" i="26"/>
  <c r="K19" i="26"/>
  <c r="O19" i="26" s="1"/>
  <c r="J19" i="26"/>
  <c r="I19" i="26"/>
  <c r="H19" i="26"/>
  <c r="G19" i="26"/>
  <c r="F19" i="26"/>
  <c r="E19" i="26"/>
  <c r="D19" i="26"/>
  <c r="C19" i="26"/>
  <c r="P18" i="26"/>
  <c r="N18" i="26"/>
  <c r="M18" i="26"/>
  <c r="L18" i="26"/>
  <c r="K18" i="26"/>
  <c r="J18" i="26"/>
  <c r="I18" i="26"/>
  <c r="O18" i="26" s="1"/>
  <c r="H18" i="26"/>
  <c r="G18" i="26"/>
  <c r="F18" i="26"/>
  <c r="E18" i="26"/>
  <c r="D18" i="26"/>
  <c r="C18" i="26"/>
  <c r="P17" i="26"/>
  <c r="N17" i="26"/>
  <c r="M17" i="26"/>
  <c r="L17" i="26"/>
  <c r="K17" i="26"/>
  <c r="O17" i="26" s="1"/>
  <c r="J17" i="26"/>
  <c r="I17" i="26"/>
  <c r="H17" i="26"/>
  <c r="G17" i="26"/>
  <c r="F17" i="26"/>
  <c r="E17" i="26"/>
  <c r="D17" i="26"/>
  <c r="C17" i="26"/>
  <c r="P16" i="26"/>
  <c r="N16" i="26"/>
  <c r="M16" i="26"/>
  <c r="L16" i="26"/>
  <c r="K16" i="26"/>
  <c r="J16" i="26"/>
  <c r="I16" i="26"/>
  <c r="O16" i="26" s="1"/>
  <c r="H16" i="26"/>
  <c r="G16" i="26"/>
  <c r="F16" i="26"/>
  <c r="E16" i="26"/>
  <c r="D16" i="26"/>
  <c r="C16" i="26"/>
  <c r="P15" i="26"/>
  <c r="N15" i="26"/>
  <c r="M15" i="26"/>
  <c r="L15" i="26"/>
  <c r="K15" i="26"/>
  <c r="O15" i="26" s="1"/>
  <c r="J15" i="26"/>
  <c r="I15" i="26"/>
  <c r="H15" i="26"/>
  <c r="G15" i="26"/>
  <c r="F15" i="26"/>
  <c r="E15" i="26"/>
  <c r="D15" i="26"/>
  <c r="C15" i="26"/>
  <c r="P14" i="26"/>
  <c r="N14" i="26"/>
  <c r="M14" i="26"/>
  <c r="L14" i="26"/>
  <c r="K14" i="26"/>
  <c r="J14" i="26"/>
  <c r="I14" i="26"/>
  <c r="O14" i="26" s="1"/>
  <c r="H14" i="26"/>
  <c r="G14" i="26"/>
  <c r="F14" i="26"/>
  <c r="E14" i="26"/>
  <c r="D14" i="26"/>
  <c r="C14" i="26"/>
  <c r="P13" i="26"/>
  <c r="N13" i="26"/>
  <c r="M13" i="26"/>
  <c r="L13" i="26"/>
  <c r="K13" i="26"/>
  <c r="O13" i="26" s="1"/>
  <c r="J13" i="26"/>
  <c r="I13" i="26"/>
  <c r="H13" i="26"/>
  <c r="G13" i="26"/>
  <c r="F13" i="26"/>
  <c r="E13" i="26"/>
  <c r="D13" i="26"/>
  <c r="C13" i="26"/>
  <c r="P12" i="26"/>
  <c r="N12" i="26"/>
  <c r="M12" i="26"/>
  <c r="L12" i="26"/>
  <c r="K12" i="26"/>
  <c r="J12" i="26"/>
  <c r="I12" i="26"/>
  <c r="O12" i="26" s="1"/>
  <c r="H12" i="26"/>
  <c r="G12" i="26"/>
  <c r="F12" i="26"/>
  <c r="E12" i="26"/>
  <c r="D12" i="26"/>
  <c r="C12" i="26"/>
  <c r="P11" i="26"/>
  <c r="N11" i="26"/>
  <c r="M11" i="26"/>
  <c r="L11" i="26"/>
  <c r="K11" i="26"/>
  <c r="O11" i="26" s="1"/>
  <c r="I11" i="26"/>
  <c r="H11" i="26"/>
  <c r="G11" i="26"/>
  <c r="F11" i="26"/>
  <c r="E11" i="26"/>
  <c r="D11" i="26"/>
  <c r="C11" i="26"/>
  <c r="J10" i="26"/>
  <c r="O10" i="26" s="1"/>
  <c r="J9" i="26"/>
  <c r="H10" i="26"/>
  <c r="G10" i="26"/>
  <c r="F10" i="26"/>
  <c r="E10" i="26"/>
  <c r="D10" i="26"/>
  <c r="C10" i="26"/>
  <c r="L9" i="26"/>
  <c r="K9" i="26"/>
  <c r="I9" i="26"/>
  <c r="O9" i="26" s="1"/>
  <c r="G9" i="26"/>
  <c r="F9" i="26"/>
  <c r="E9" i="26"/>
  <c r="D9" i="26"/>
  <c r="C9" i="26"/>
  <c r="G8" i="26"/>
  <c r="F8" i="26"/>
  <c r="E8" i="26"/>
  <c r="D8" i="26"/>
  <c r="C8" i="26"/>
  <c r="P10" i="26"/>
  <c r="N10" i="26"/>
  <c r="P9" i="26"/>
  <c r="N9" i="26"/>
  <c r="P8" i="26"/>
  <c r="O8" i="26"/>
  <c r="N8" i="26"/>
  <c r="P7" i="26"/>
  <c r="N7" i="26"/>
  <c r="M8" i="26"/>
  <c r="L8" i="26"/>
  <c r="M7" i="26"/>
  <c r="L7" i="26"/>
  <c r="K7" i="26"/>
  <c r="J7" i="26"/>
  <c r="I7" i="26"/>
  <c r="H7" i="26"/>
  <c r="O7" i="26" s="1"/>
  <c r="G7" i="26"/>
  <c r="F7" i="26"/>
  <c r="E7" i="26"/>
  <c r="D7" i="26"/>
  <c r="C7" i="26"/>
  <c r="H4" i="26"/>
  <c r="M4" i="26"/>
  <c r="L4" i="26"/>
  <c r="I4" i="26"/>
  <c r="N4" i="26"/>
  <c r="J4" i="26"/>
  <c r="B1" i="26"/>
  <c r="C3" i="29"/>
  <c r="B2" i="26" s="1"/>
  <c r="D4" i="26"/>
  <c r="E15" i="33"/>
  <c r="O16" i="33"/>
  <c r="N16" i="33"/>
  <c r="O15" i="33"/>
  <c r="N15" i="33"/>
  <c r="O14" i="33"/>
  <c r="N14" i="33"/>
  <c r="O13" i="33"/>
  <c r="N13" i="33"/>
  <c r="O12" i="33"/>
  <c r="N12" i="33"/>
  <c r="O11" i="33"/>
  <c r="N11" i="33"/>
  <c r="O10" i="33"/>
  <c r="N10" i="33"/>
  <c r="O9" i="33"/>
  <c r="N9" i="33"/>
  <c r="O8" i="33"/>
  <c r="N8" i="33"/>
  <c r="O7" i="33"/>
  <c r="N7" i="33"/>
  <c r="O6" i="33"/>
  <c r="N6" i="33"/>
  <c r="O5" i="33"/>
  <c r="C2" i="33"/>
  <c r="O217" i="26" l="1"/>
  <c r="O540" i="26"/>
  <c r="O548" i="26"/>
  <c r="O556" i="26"/>
  <c r="O564" i="26"/>
  <c r="O572" i="26"/>
  <c r="O580" i="26"/>
  <c r="O588" i="26"/>
  <c r="O596" i="26"/>
  <c r="O604" i="26"/>
  <c r="O612" i="26"/>
  <c r="O620" i="26"/>
  <c r="O536" i="26"/>
  <c r="O544" i="26"/>
  <c r="O552" i="26"/>
  <c r="O560" i="26"/>
  <c r="O568" i="26"/>
  <c r="O576" i="26"/>
  <c r="O584" i="26"/>
  <c r="O592" i="26"/>
  <c r="O600" i="26"/>
  <c r="O608" i="26"/>
  <c r="O616" i="26"/>
  <c r="O682" i="26"/>
  <c r="O690" i="26"/>
  <c r="O698" i="26"/>
  <c r="O706" i="26"/>
  <c r="O714" i="26"/>
  <c r="O722" i="26"/>
  <c r="O730" i="26"/>
  <c r="O680" i="26"/>
  <c r="O688" i="26"/>
  <c r="O696" i="26"/>
  <c r="O704" i="26"/>
  <c r="O712" i="26"/>
  <c r="O720" i="26"/>
  <c r="O728" i="26"/>
  <c r="O678" i="26"/>
  <c r="O686" i="26"/>
  <c r="O694" i="26"/>
  <c r="O702" i="26"/>
  <c r="O710" i="26"/>
  <c r="O718" i="26"/>
  <c r="O726" i="26"/>
  <c r="O734" i="26"/>
  <c r="O839" i="26"/>
  <c r="K4" i="26"/>
  <c r="M118" i="30"/>
  <c r="K118" i="30"/>
  <c r="M117" i="30"/>
  <c r="K117" i="30"/>
  <c r="M116" i="30"/>
  <c r="K116" i="30"/>
  <c r="M115" i="30"/>
  <c r="K115" i="30"/>
  <c r="M114" i="30"/>
  <c r="K114" i="30"/>
  <c r="M113" i="30"/>
  <c r="K113" i="30"/>
  <c r="M112" i="30"/>
  <c r="K112" i="30"/>
  <c r="M111" i="30"/>
  <c r="K111" i="30"/>
  <c r="M110" i="30"/>
  <c r="K110" i="30"/>
  <c r="M109" i="30"/>
  <c r="K109" i="30"/>
  <c r="M108" i="30"/>
  <c r="K108" i="30"/>
  <c r="M107" i="30"/>
  <c r="K107" i="30"/>
  <c r="M106" i="30"/>
  <c r="K106" i="30"/>
  <c r="M105" i="30"/>
  <c r="K105" i="30"/>
  <c r="M104" i="30"/>
  <c r="K104" i="30"/>
  <c r="M103" i="30"/>
  <c r="K103" i="30"/>
  <c r="M102" i="30"/>
  <c r="K102" i="30"/>
  <c r="M101" i="30"/>
  <c r="K101" i="30"/>
  <c r="M100" i="30"/>
  <c r="K100" i="30"/>
  <c r="M99" i="30"/>
  <c r="K99" i="30"/>
  <c r="M98" i="30"/>
  <c r="K98" i="30"/>
  <c r="M97" i="30"/>
  <c r="K97" i="30"/>
  <c r="M96" i="30"/>
  <c r="K96" i="30"/>
  <c r="M95" i="30"/>
  <c r="K95" i="30"/>
  <c r="M94" i="30"/>
  <c r="K94" i="30"/>
  <c r="M93" i="30"/>
  <c r="K93" i="30"/>
  <c r="M92" i="30"/>
  <c r="K92" i="30"/>
  <c r="M91" i="30"/>
  <c r="K91" i="30"/>
  <c r="M90" i="30"/>
  <c r="K90" i="30"/>
  <c r="M89" i="30"/>
  <c r="K89" i="30"/>
  <c r="M88" i="30"/>
  <c r="K88" i="30"/>
  <c r="M87" i="30"/>
  <c r="K87" i="30"/>
  <c r="M86" i="30"/>
  <c r="K86" i="30"/>
  <c r="M85" i="30"/>
  <c r="K85" i="30"/>
  <c r="M84" i="30"/>
  <c r="K84" i="30"/>
  <c r="M83" i="30"/>
  <c r="K83" i="30"/>
  <c r="M82" i="30"/>
  <c r="K82" i="30"/>
  <c r="M81" i="30"/>
  <c r="K81" i="30"/>
  <c r="M80" i="30"/>
  <c r="K80" i="30"/>
  <c r="M79" i="30"/>
  <c r="K79" i="30"/>
  <c r="M78" i="30"/>
  <c r="K78" i="30"/>
  <c r="M77" i="30"/>
  <c r="K77" i="30"/>
  <c r="M76" i="30"/>
  <c r="K76" i="30"/>
  <c r="M75" i="30"/>
  <c r="K75" i="30"/>
  <c r="M74" i="30"/>
  <c r="K74" i="30"/>
  <c r="M73" i="30"/>
  <c r="K73" i="30"/>
  <c r="M72" i="30"/>
  <c r="K72" i="30"/>
  <c r="M71" i="30"/>
  <c r="K71" i="30"/>
  <c r="M70" i="30"/>
  <c r="K70" i="30"/>
  <c r="M69" i="30"/>
  <c r="K69" i="30"/>
  <c r="M68" i="30"/>
  <c r="K68" i="30"/>
  <c r="M67" i="30"/>
  <c r="K67" i="30"/>
  <c r="M66" i="30"/>
  <c r="K66" i="30"/>
  <c r="M65" i="30"/>
  <c r="K65" i="30"/>
  <c r="M64" i="30"/>
  <c r="K64" i="30"/>
  <c r="M63" i="30"/>
  <c r="K63" i="30"/>
  <c r="M62" i="30"/>
  <c r="K62" i="30"/>
  <c r="M61" i="30"/>
  <c r="K61" i="30"/>
  <c r="M60" i="30"/>
  <c r="K60" i="30"/>
  <c r="M59" i="30"/>
  <c r="K59" i="30"/>
  <c r="M58" i="30"/>
  <c r="K58" i="30"/>
  <c r="M57" i="30"/>
  <c r="K57" i="30"/>
  <c r="M56" i="30"/>
  <c r="K56" i="30"/>
  <c r="M55" i="30"/>
  <c r="K55" i="30"/>
  <c r="M54" i="30"/>
  <c r="K54" i="30"/>
  <c r="M53" i="30"/>
  <c r="K53" i="30"/>
  <c r="M52" i="30"/>
  <c r="K52" i="30"/>
  <c r="M51" i="30"/>
  <c r="K51" i="30"/>
  <c r="M50" i="30"/>
  <c r="K50" i="30"/>
  <c r="M49" i="30"/>
  <c r="K49" i="30"/>
  <c r="M48" i="30"/>
  <c r="K48" i="30"/>
  <c r="M47" i="30"/>
  <c r="K47" i="30"/>
  <c r="M46" i="30"/>
  <c r="K46" i="30"/>
  <c r="M45" i="30"/>
  <c r="K45" i="30"/>
  <c r="M44" i="30"/>
  <c r="K44" i="30"/>
  <c r="M43" i="30"/>
  <c r="K43" i="30"/>
  <c r="M42" i="30"/>
  <c r="K42" i="30"/>
  <c r="M41" i="30"/>
  <c r="K41" i="30"/>
  <c r="M40" i="30"/>
  <c r="K40" i="30"/>
  <c r="M39" i="30"/>
  <c r="K39" i="30"/>
  <c r="M38" i="30"/>
  <c r="K38" i="30"/>
  <c r="M37" i="30"/>
  <c r="K37" i="30"/>
  <c r="M36" i="30"/>
  <c r="K36" i="30"/>
  <c r="M35" i="30"/>
  <c r="K35" i="30"/>
  <c r="M34" i="30"/>
  <c r="K34" i="30"/>
  <c r="M33" i="30"/>
  <c r="K33" i="30"/>
  <c r="M32" i="30"/>
  <c r="K32" i="30"/>
  <c r="M31" i="30"/>
  <c r="K31" i="30"/>
  <c r="M30" i="30"/>
  <c r="K30" i="30"/>
  <c r="M29" i="30"/>
  <c r="K29" i="30"/>
  <c r="M28" i="30"/>
  <c r="K28" i="30"/>
  <c r="K27" i="30"/>
  <c r="K26" i="30"/>
  <c r="K25" i="30"/>
  <c r="K24" i="30"/>
  <c r="K23" i="30"/>
  <c r="K22" i="30"/>
  <c r="K21" i="30"/>
  <c r="K20" i="30"/>
  <c r="K19" i="30"/>
  <c r="C9" i="30"/>
  <c r="B3" i="26" l="1"/>
  <c r="C4" i="29" s="1"/>
  <c r="C5" i="29" s="1"/>
  <c r="B4" i="26" s="1"/>
  <c r="E4" i="26" l="1"/>
  <c r="P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H6" authorId="0" shapeId="0" xr:uid="{9EEE57BC-BB27-4FCF-A19E-14CFD7EF1063}">
      <text>
        <r>
          <rPr>
            <b/>
            <sz val="9"/>
            <color indexed="81"/>
            <rFont val="Tahoma"/>
            <family val="2"/>
          </rPr>
          <t>To what extent is the Supplier available on-time, when requested and needed by our organization?</t>
        </r>
      </text>
    </comment>
    <comment ref="I6" authorId="0" shapeId="0" xr:uid="{6A82F17F-F865-43D4-9221-2A1B5E9ACBFE}">
      <text>
        <r>
          <rPr>
            <b/>
            <sz val="9"/>
            <color indexed="81"/>
            <rFont val="Tahoma"/>
            <family val="2"/>
          </rPr>
          <t>To what extent are the Supplier costs incurred within, or supportive of our budgets allocated for their outputs or work performed?</t>
        </r>
      </text>
    </comment>
    <comment ref="J6" authorId="0" shapeId="0" xr:uid="{17976B77-74D0-4FC5-95B0-1F528D279484}">
      <text>
        <r>
          <rPr>
            <b/>
            <sz val="9"/>
            <color indexed="81"/>
            <rFont val="Tahoma"/>
            <family val="2"/>
          </rPr>
          <t>To what extent is the Supplier program or work performance contributions being completed as scheduled or requested?</t>
        </r>
      </text>
    </comment>
    <comment ref="K6" authorId="0" shapeId="0" xr:uid="{49D696AD-9877-4341-8968-555B9891A84D}">
      <text>
        <r>
          <rPr>
            <b/>
            <sz val="9"/>
            <color indexed="81"/>
            <rFont val="Tahoma"/>
            <family val="2"/>
          </rPr>
          <t>To what extent are the Supplier program or work outputs deemed as satisfactory to those who receive them within our organization, and by our customers who benefit from these supplier outputs?</t>
        </r>
      </text>
    </comment>
    <comment ref="L6" authorId="0" shapeId="0" xr:uid="{3106B9AA-C2F2-4F51-8B8A-95CB5B3204F9}">
      <text>
        <r>
          <rPr>
            <b/>
            <sz val="9"/>
            <color indexed="81"/>
            <rFont val="Tahoma"/>
            <family val="2"/>
          </rPr>
          <t>To what extent are the Supplier program or work outputs deemed as free (or close to free) of defects or unnecessary rework, waste or other quality problems?</t>
        </r>
      </text>
    </comment>
    <comment ref="M6" authorId="0" shapeId="0" xr:uid="{922FA7DD-1D0B-418B-BA35-F8C818C22C1C}">
      <text>
        <r>
          <rPr>
            <b/>
            <sz val="9"/>
            <color indexed="81"/>
            <rFont val="Tahoma"/>
            <family val="2"/>
          </rPr>
          <t>To what extent does the Supplier's program or work outputs stay in alignment with our organization's workload, or output/production plans?</t>
        </r>
      </text>
    </comment>
    <comment ref="N6" authorId="0" shapeId="0" xr:uid="{A9A47098-0994-4756-86DF-C64A8B513F8C}">
      <text>
        <r>
          <rPr>
            <b/>
            <sz val="9"/>
            <color indexed="81"/>
            <rFont val="Tahoma"/>
            <family val="2"/>
          </rPr>
          <t>To what extent does the Supplier frequently provide contributions or suggested innovative ideas aimed at improving our combined program outputs and our overall customer satisfaction?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782A89EC-73B7-4774-96EF-1109D7739F85}">
      <text>
        <r>
          <rPr>
            <b/>
            <sz val="9"/>
            <color indexed="81"/>
            <rFont val="Tahoma"/>
            <family val="2"/>
          </rPr>
          <t>Input Trends Analysis narrative and Action Plan: Explain what happened, and how Results will be improved (who, what, when)</t>
        </r>
      </text>
    </comment>
    <comment ref="H2" authorId="0" shapeId="0" xr:uid="{376A8E8C-6748-4E93-9747-CDB1D06EE38D}">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46A33E9F-031C-43C0-9B43-C96B815507B8}">
      <text>
        <r>
          <rPr>
            <b/>
            <sz val="9"/>
            <color indexed="81"/>
            <rFont val="Tahoma"/>
            <family val="2"/>
          </rPr>
          <t>Input 1 if Target should be higher than Measure
Input 0 if Target should be lower than Measure</t>
        </r>
      </text>
    </comment>
    <comment ref="C18" authorId="0" shapeId="0" xr:uid="{8D3226D9-C7C4-4BE4-A43A-8F874B74519A}">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<sst xmlns="http://schemas.openxmlformats.org/spreadsheetml/2006/main" count="375" uniqueCount="170">
  <si>
    <t>Points</t>
  </si>
  <si>
    <t>Response</t>
  </si>
  <si>
    <t>Source</t>
  </si>
  <si>
    <t>Email Address</t>
  </si>
  <si>
    <t>IP Address</t>
  </si>
  <si>
    <t>Date Started</t>
  </si>
  <si>
    <t>Time Started</t>
  </si>
  <si>
    <t>Duration</t>
  </si>
  <si>
    <t>Status</t>
  </si>
  <si>
    <t>Custom Field1</t>
  </si>
  <si>
    <t>Custom Field2</t>
  </si>
  <si>
    <t>Custom Field3</t>
  </si>
  <si>
    <t>Custom Field4</t>
  </si>
  <si>
    <t>Custom Field5</t>
  </si>
  <si>
    <t>Completed FULL Survey</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</si>
  <si>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</si>
  <si>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Scores</t>
  </si>
  <si>
    <t>OE21 Continuous Improvement Tool (Version V21)</t>
  </si>
  <si>
    <t>184.91.176.196</t>
  </si>
  <si>
    <t>Zip</t>
  </si>
  <si>
    <t>Work Unit</t>
  </si>
  <si>
    <t>Your Name (First, Last, MI)</t>
  </si>
  <si>
    <t>Zip Code</t>
  </si>
  <si>
    <t>Web Access</t>
  </si>
  <si>
    <t/>
  </si>
  <si>
    <t>Who Rated (Name)</t>
  </si>
  <si>
    <t xml:space="preserve">3. ZIP CODE - Please input the zip code of the supplier or partner you are rating. If you do not know the zip, leave it blank. </t>
  </si>
  <si>
    <t>80207</t>
  </si>
  <si>
    <t>&lt;&lt;  Averages</t>
  </si>
  <si>
    <t>COMMENTS</t>
  </si>
  <si>
    <t>Key Supplier Rated</t>
  </si>
  <si>
    <t>1. You have been selected to help rate the performance of organization's KEY SUPPLIERS. Please input your Name and Work Unit, in the fields below.</t>
  </si>
  <si>
    <t>2. Please select the name of the key supplier that your ratings will apply to. </t>
  </si>
  <si>
    <t xml:space="preserve">4. Availability: To what extent is the SUPPLIER available on-time, when requested and needed by our organization? _x000D_
_x000D_
</t>
  </si>
  <si>
    <t xml:space="preserve">5. Budgeted Cost: To what extent are the SUPPLIER costs incurred within, or supportive of our budgets allocated for the supplier's outputs or work performed?_x000D_
_x000D_
</t>
  </si>
  <si>
    <t>6. Cycle Time or Schedule: To what extent is the SUPPLIER program or work performance contributions being completed as scheduled or requested?</t>
  </si>
  <si>
    <t>7. Satisfaction: To what extent is the SUPPLIER program or work outputs  deemed as satisfactory to those who receive them within our organization and by our customers who benefit from these supplier program or work outputs?</t>
  </si>
  <si>
    <t xml:space="preserve">8. Quality: To what extent is the SUPPLIER program or work outputs deemed as free (or close to free) of defects or unnecessary rework, waste or other quality problems? _x000D_
_x000D_
</t>
  </si>
  <si>
    <t>9. Workload: To what extent does the supplier's program or work outputs stay in alignment with our organization's workload, or output/production plans?</t>
  </si>
  <si>
    <t xml:space="preserve">10. Innovation: To what extent does the supplier frequently provide contributions or suggested innovative ideas aimed at improving our combined program outputs and our overall customer satisfaction? _x000D_
_x000D_
</t>
  </si>
  <si>
    <t>11. ADDITIONAL COMMENTS - If you rated the key supplier less than 5 (1, 2. 3 or 4) then provide one or more short statements about what should be done about the supplier._x000D_
_x000D_
Examples:_x000D_
Supplier should be rewarded for excellent performance_x000D_
Supplier should be briefed on the problems they are causing_x000D_
Supplier should be replaced with a better partner_x000D_
Supplier needs to improve on-time deliveries_x000D_
Supplier needs to communicate better with our organization</t>
  </si>
  <si>
    <t>10:56:01 AM</t>
  </si>
  <si>
    <t>00:01:57</t>
  </si>
  <si>
    <t>McIntire, Molly J.</t>
  </si>
  <si>
    <t>OPS53</t>
  </si>
  <si>
    <t>Key Supplier Security Guards of Florida, LLC</t>
  </si>
  <si>
    <t>3 = To a moderate extent</t>
  </si>
  <si>
    <t>4 = To a great extent</t>
  </si>
  <si>
    <t>2 = To a small extent</t>
  </si>
  <si>
    <t>1 = To a very small extent</t>
  </si>
  <si>
    <t>We need a new maintenance supplier._x000D_
The Alpha Maintenance Company is a good candidate</t>
  </si>
  <si>
    <t>AVAILABILITY</t>
  </si>
  <si>
    <t>BUDGETED COST</t>
  </si>
  <si>
    <t>CYCLE TIME OR SCHEDULE</t>
  </si>
  <si>
    <t>SATISFACTION</t>
  </si>
  <si>
    <t>QUALITY</t>
  </si>
  <si>
    <t>WORKLOAD</t>
  </si>
  <si>
    <t>INNOVATION</t>
  </si>
  <si>
    <t xml:space="preserve">  </t>
  </si>
  <si>
    <t xml:space="preserve">Analysis &amp; Action Plan </t>
  </si>
  <si>
    <t>Date</t>
  </si>
  <si>
    <t xml:space="preserve">Measure </t>
  </si>
  <si>
    <t>Target</t>
  </si>
  <si>
    <t>Alpha</t>
  </si>
  <si>
    <t>Bravo</t>
  </si>
  <si>
    <t>Hi=1 Low=0</t>
  </si>
  <si>
    <t>Responsibility</t>
  </si>
  <si>
    <t>Responsibility (for analysis and action plan):</t>
  </si>
  <si>
    <t>Operations Focus Team</t>
  </si>
  <si>
    <t>Name</t>
  </si>
  <si>
    <t>Results Group</t>
  </si>
  <si>
    <t>Responsibility (for collection and validity):</t>
  </si>
  <si>
    <t>Benchmarks (competitor or comparitive organizations)</t>
  </si>
  <si>
    <t>Measure Title</t>
  </si>
  <si>
    <t>Alpha Organization</t>
  </si>
  <si>
    <t>Bravo Organization</t>
  </si>
  <si>
    <t xml:space="preserve">Source:  - Frequency: -  Format:  </t>
  </si>
  <si>
    <t>Data Log</t>
  </si>
  <si>
    <t>Guidelines for Data Entry</t>
  </si>
  <si>
    <t>Measure</t>
  </si>
  <si>
    <t>Key Supplier Performance Analysis</t>
  </si>
  <si>
    <t>Date Refreshed</t>
  </si>
  <si>
    <t>MAXIMUM &gt;&gt;</t>
  </si>
  <si>
    <t>AVERAGE SCORE &gt;&gt;</t>
  </si>
  <si>
    <t xml:space="preserve"> &lt;&lt; Project Title</t>
  </si>
  <si>
    <t>Project ID:</t>
  </si>
  <si>
    <t>Project Manager:</t>
  </si>
  <si>
    <t>Project Control:</t>
  </si>
  <si>
    <t>Planned Start Date</t>
  </si>
  <si>
    <t>Planned Finished Date</t>
  </si>
  <si>
    <t>Budget At Completion (BAC)</t>
  </si>
  <si>
    <t>A</t>
  </si>
  <si>
    <t>PROJECT DESCRIPTION</t>
  </si>
  <si>
    <t>C</t>
  </si>
  <si>
    <t>D</t>
  </si>
  <si>
    <t>E</t>
  </si>
  <si>
    <t>F</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</si>
  <si>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</si>
  <si>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</si>
  <si>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</si>
  <si>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</si>
  <si>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</si>
  <si>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</si>
  <si>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</si>
  <si>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</si>
  <si>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</si>
  <si>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</si>
  <si>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</si>
  <si>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</si>
  <si>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</si>
  <si>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</si>
  <si>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
  </si>
  <si>
    <t>Task Descriptions</t>
  </si>
  <si>
    <t>Responsible</t>
  </si>
  <si>
    <t>Status Date</t>
  </si>
  <si>
    <t>%Complete</t>
  </si>
  <si>
    <t>Start Date</t>
  </si>
  <si>
    <t>Finish Date</t>
  </si>
  <si>
    <t>Lhrs or NL$</t>
  </si>
  <si>
    <t>Lrate or NL$</t>
  </si>
  <si>
    <t>Actual Costs</t>
  </si>
  <si>
    <t>Labor + NonL $</t>
  </si>
  <si>
    <t>Jan</t>
  </si>
  <si>
    <t>Feb</t>
  </si>
  <si>
    <t>Mar</t>
  </si>
  <si>
    <t>Apr</t>
  </si>
  <si>
    <t>May</t>
  </si>
  <si>
    <t>Jun</t>
  </si>
  <si>
    <t>Jul</t>
  </si>
  <si>
    <t>Aug</t>
  </si>
  <si>
    <t>Sep</t>
  </si>
  <si>
    <t>DATE REFRESHED</t>
  </si>
  <si>
    <t>Oct</t>
  </si>
  <si>
    <t>Nov</t>
  </si>
  <si>
    <t>Dec</t>
  </si>
  <si>
    <t>7.1 Product Service Process Results</t>
  </si>
  <si>
    <t>Weights &gt;&gt;&gt;</t>
  </si>
  <si>
    <t>STATISTICS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</si>
  <si>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</si>
  <si>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</si>
  <si>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</si>
  <si>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</si>
  <si>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</si>
  <si>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</si>
  <si>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</si>
  <si>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</si>
  <si>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</si>
  <si>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</si>
  <si>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</si>
  <si>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t xml:space="preserve"> </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</si>
  <si>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</si>
  <si>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</si>
  <si>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</si>
  <si>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t xml:space="preserve">Input the </t>
    </r>
    <r>
      <rPr>
        <b/>
        <sz val="11"/>
        <rFont val="Arial"/>
        <family val="2"/>
      </rPr>
      <t>Target Population</t>
    </r>
    <r>
      <rPr>
        <sz val="11"/>
        <rFont val="Arial"/>
        <family val="2"/>
      </rPr>
      <t xml:space="preserve"> into cell C2 on this tab.Note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</si>
  <si>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in cell C3.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</si>
  <si>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xml:space="preserve"> in cell C4.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</si>
  <si>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in cell c5.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</si>
  <si>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</si>
  <si>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</si>
  <si>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</si>
  <si>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r>
      <rPr>
        <b/>
        <sz val="11"/>
        <rFont val="Arial"/>
        <family val="2"/>
      </rPr>
      <t>Senior Leader Summary-</t>
    </r>
    <r>
      <rPr>
        <sz val="11"/>
        <rFont val="Arial"/>
        <family val="2"/>
      </rPr>
      <t xml:space="preserve"> The Analysis tab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</si>
  <si>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</si>
  <si>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</si>
  <si>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</si>
  <si>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</si>
  <si>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</si>
  <si>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t>Not Applicable to this OE21 Standard and its survey and analysis tabs.</t>
  </si>
  <si>
    <t>Sports Facilities Key Supplier Performance Analysis 2019</t>
  </si>
  <si>
    <r>
      <t>LFT 2.1 Strategy Development Assessment V21</t>
    </r>
    <r>
      <rPr>
        <b/>
        <sz val="20"/>
        <color rgb="FF0070C0"/>
        <rFont val="Calibri"/>
        <family val="2"/>
      </rPr>
      <t>™</t>
    </r>
  </si>
  <si>
    <t>Copyright © 2000 to 2021AfCI LLC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</si>
</sst>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mm\/dd\/yyyy"/>
    <numFmt numFmtId="166" formatCode="0.0%"/>
    <numFmt numFmtId="167" formatCode="[$-409]d\-mmm\-yy;@"/>
    <numFmt numFmtId="168" formatCode="#,##0.0"/>
    <numFmt numFmtId="169" formatCode="[$-409]dd\-mmm\-yy;@"/>
    <numFmt numFmtId="170" formatCode="m/d"/>
    <numFmt numFmtId="171" formatCode="[$-409]mmmmm"/>
    <numFmt numFmtId="172" formatCode="&quot;$&quot;#,##0.00"/>
    <numFmt numFmtId="173" formatCode="&quot;$&quot;#,##0"/>
    <numFmt numFmtId="174" formatCode="[$-409]d\-mmm\-yy"/>
  </numFmts>
  <fonts count="37">
    <font>
      <sz val="10"/>
      <name val="Arial"/>
    </font>
    <font>
      <sz val="9"/>
      <name val="Arial"/>
      <family val="2"/>
    </font>
    <font>
      <b/>
      <sz val="9"/>
      <name val="Arial"/>
      <family val="2"/>
    </font>
    <font>
      <sz val="10"/>
      <name val="Arial"/>
      <family val="2"/>
    </font>
    <font>
      <b/>
      <sz val="10"/>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b/>
      <sz val="9"/>
      <color indexed="81"/>
      <name val="Tahoma"/>
      <family val="2"/>
    </font>
    <font>
      <b/>
      <sz val="11"/>
      <name val="Arial"/>
      <family val="2"/>
    </font>
    <font>
      <sz val="11"/>
      <name val="Arial"/>
      <family val="2"/>
    </font>
    <font>
      <b/>
      <sz val="10"/>
      <color theme="0"/>
      <name val="Arial"/>
      <family val="2"/>
    </font>
    <font>
      <b/>
      <sz val="11"/>
      <color theme="0"/>
      <name val="Arial"/>
      <family val="2"/>
    </font>
    <font>
      <sz val="12"/>
      <color theme="1"/>
      <name val="Arial"/>
      <family val="2"/>
    </font>
    <font>
      <b/>
      <sz val="12"/>
      <color theme="1"/>
      <name val="Arial"/>
      <family val="2"/>
    </font>
    <font>
      <b/>
      <sz val="12"/>
      <name val="Arial"/>
      <family val="2"/>
    </font>
    <font>
      <sz val="12"/>
      <name val="Arial"/>
      <family val="2"/>
    </font>
    <font>
      <sz val="11"/>
      <color theme="1"/>
      <name val="Calibri"/>
      <family val="2"/>
    </font>
    <font>
      <sz val="14"/>
      <color theme="1"/>
      <name val="Arial"/>
      <family val="2"/>
    </font>
    <font>
      <b/>
      <sz val="11"/>
      <color theme="1"/>
      <name val="Aharoni"/>
    </font>
    <font>
      <sz val="12"/>
      <color theme="1"/>
      <name val="Arial ce"/>
    </font>
    <font>
      <b/>
      <sz val="11"/>
      <color theme="1"/>
      <name val="Calibri"/>
      <family val="2"/>
    </font>
    <font>
      <b/>
      <sz val="10"/>
      <color theme="1"/>
      <name val="Arial"/>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sz val="9"/>
      <color indexed="81"/>
      <name val="Tahoma"/>
      <family val="2"/>
    </font>
    <font>
      <sz val="10"/>
      <color theme="1"/>
      <name val="Arial"/>
      <family val="2"/>
    </font>
    <font>
      <b/>
      <sz val="12"/>
      <color theme="0"/>
      <name val="Arial"/>
      <family val="2"/>
    </font>
    <font>
      <sz val="9"/>
      <color theme="1"/>
      <name val="Arial"/>
      <family val="2"/>
    </font>
    <font>
      <b/>
      <sz val="9"/>
      <color theme="1"/>
      <name val="Arial"/>
      <family val="2"/>
    </font>
    <font>
      <b/>
      <sz val="8"/>
      <color theme="1"/>
      <name val="Arial"/>
      <family val="2"/>
    </font>
    <font>
      <sz val="8"/>
      <color theme="1"/>
      <name val="Arial"/>
      <family val="2"/>
    </font>
  </fonts>
  <fills count="18">
    <fill>
      <patternFill patternType="none"/>
    </fill>
    <fill>
      <patternFill patternType="gray125"/>
    </fill>
    <fill>
      <patternFill patternType="solid">
        <fgColor indexed="27"/>
        <bgColor indexed="9"/>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D0CECE"/>
        <bgColor rgb="FFD0CECE"/>
      </patternFill>
    </fill>
    <fill>
      <patternFill patternType="solid">
        <fgColor rgb="FFF2F2F2"/>
        <bgColor rgb="FFF2F2F2"/>
      </patternFill>
    </fill>
    <fill>
      <patternFill patternType="solid">
        <fgColor rgb="FFC0C0C0"/>
        <bgColor rgb="FFC0C0C0"/>
      </patternFill>
    </fill>
    <fill>
      <patternFill patternType="solid">
        <fgColor rgb="FFDAEEF3"/>
        <bgColor rgb="FFDAEEF3"/>
      </patternFill>
    </fill>
    <fill>
      <patternFill patternType="solid">
        <fgColor theme="8" tint="0.79998168889431442"/>
        <bgColor indexed="64"/>
      </patternFill>
    </fill>
    <fill>
      <patternFill patternType="solid">
        <fgColor theme="8"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3" fillId="0" borderId="0"/>
  </cellStyleXfs>
  <cellXfs count="189">
    <xf numFmtId="0" fontId="0" fillId="0" borderId="0" xfId="0"/>
    <xf numFmtId="0" fontId="1" fillId="0" borderId="0" xfId="0" applyFont="1" applyAlignment="1">
      <alignment horizontal="center"/>
    </xf>
    <xf numFmtId="0" fontId="0" fillId="0" borderId="0" xfId="0" applyProtection="1">
      <protection hidden="1"/>
    </xf>
    <xf numFmtId="0" fontId="0" fillId="0" borderId="0" xfId="0" applyAlignment="1" applyProtection="1">
      <alignment horizontal="center"/>
      <protection hidden="1"/>
    </xf>
    <xf numFmtId="0" fontId="0" fillId="0" borderId="0" xfId="0" applyAlignment="1">
      <alignment horizontal="left" vertical="center" wrapText="1" indent="1"/>
    </xf>
    <xf numFmtId="0" fontId="0" fillId="0" borderId="0" xfId="0" applyProtection="1"/>
    <xf numFmtId="49" fontId="0" fillId="0" borderId="0" xfId="0" applyNumberFormat="1" applyAlignment="1" applyProtection="1">
      <alignment horizontal="center" vertical="center" wrapText="1"/>
    </xf>
    <xf numFmtId="0" fontId="5" fillId="4" borderId="1" xfId="0" applyFont="1" applyFill="1" applyBorder="1" applyAlignment="1" applyProtection="1">
      <alignment vertical="center" wrapText="1"/>
    </xf>
    <xf numFmtId="0" fontId="6"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2" fillId="3" borderId="1" xfId="0" applyFont="1" applyFill="1" applyBorder="1" applyAlignment="1" applyProtection="1">
      <alignment horizontal="center" vertical="center"/>
    </xf>
    <xf numFmtId="0" fontId="4" fillId="0" borderId="0" xfId="0" applyFont="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locked="0"/>
    </xf>
    <xf numFmtId="0" fontId="3" fillId="0" borderId="0" xfId="0" applyFont="1" applyAlignment="1" applyProtection="1">
      <alignment horizontal="left"/>
      <protection hidden="1"/>
    </xf>
    <xf numFmtId="169" fontId="4" fillId="3"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pplyProtection="1">
      <alignment horizontal="center" wrapText="1"/>
      <protection locked="0"/>
    </xf>
    <xf numFmtId="164" fontId="11" fillId="0" borderId="1" xfId="0" applyNumberFormat="1" applyFont="1" applyBorder="1" applyAlignment="1" applyProtection="1">
      <alignment horizontal="center"/>
    </xf>
    <xf numFmtId="164" fontId="15" fillId="0" borderId="0" xfId="0" applyNumberFormat="1" applyFont="1" applyFill="1" applyBorder="1" applyAlignment="1" applyProtection="1">
      <alignment horizontal="left" indent="1"/>
    </xf>
    <xf numFmtId="164" fontId="15" fillId="0" borderId="0" xfId="0" applyNumberFormat="1" applyFont="1" applyFill="1" applyBorder="1" applyAlignment="1" applyProtection="1">
      <alignment horizontal="center"/>
    </xf>
    <xf numFmtId="164" fontId="15" fillId="0" borderId="0" xfId="0" applyNumberFormat="1" applyFont="1" applyFill="1" applyBorder="1" applyAlignment="1" applyProtection="1">
      <alignment horizontal="center"/>
      <protection hidden="1"/>
    </xf>
    <xf numFmtId="0" fontId="0" fillId="0" borderId="0" xfId="0" applyAlignment="1" applyProtection="1">
      <alignment wrapText="1"/>
      <protection locked="0"/>
    </xf>
    <xf numFmtId="164" fontId="15" fillId="6" borderId="4" xfId="0" applyNumberFormat="1" applyFont="1" applyFill="1" applyBorder="1" applyAlignment="1">
      <alignment horizontal="left" indent="1"/>
    </xf>
    <xf numFmtId="164" fontId="15" fillId="6" borderId="3" xfId="0" applyNumberFormat="1" applyFont="1" applyFill="1" applyBorder="1" applyAlignment="1">
      <alignment horizontal="left" indent="1"/>
    </xf>
    <xf numFmtId="0" fontId="19" fillId="7" borderId="0" xfId="0" applyFont="1" applyFill="1"/>
    <xf numFmtId="0" fontId="19" fillId="0" borderId="0" xfId="0" applyFont="1" applyAlignment="1">
      <alignment horizontal="center"/>
    </xf>
    <xf numFmtId="0" fontId="20" fillId="0" borderId="5" xfId="0" applyFont="1" applyBorder="1" applyAlignment="1">
      <alignment horizontal="center" vertical="top" wrapText="1"/>
    </xf>
    <xf numFmtId="49" fontId="20" fillId="0" borderId="5" xfId="0" applyNumberFormat="1" applyFont="1" applyBorder="1" applyAlignment="1" applyProtection="1">
      <alignment horizontal="center" vertical="top" wrapText="1"/>
      <protection locked="0"/>
    </xf>
    <xf numFmtId="0" fontId="21" fillId="0" borderId="0" xfId="0" applyFont="1" applyAlignment="1">
      <alignment vertical="top"/>
    </xf>
    <xf numFmtId="0" fontId="19" fillId="0" borderId="5" xfId="0" applyFont="1" applyBorder="1"/>
    <xf numFmtId="49" fontId="22" fillId="0" borderId="5" xfId="0" applyNumberFormat="1" applyFont="1" applyBorder="1" applyAlignment="1" applyProtection="1">
      <alignment horizontal="left" vertical="top" wrapText="1" indent="1" readingOrder="1"/>
      <protection locked="0"/>
    </xf>
    <xf numFmtId="168" fontId="19" fillId="0" borderId="0" xfId="0" applyNumberFormat="1" applyFont="1" applyAlignment="1">
      <alignment horizontal="center"/>
    </xf>
    <xf numFmtId="170" fontId="19" fillId="8" borderId="5" xfId="0" applyNumberFormat="1" applyFont="1" applyFill="1" applyBorder="1" applyAlignment="1">
      <alignment horizontal="center"/>
    </xf>
    <xf numFmtId="0" fontId="19" fillId="8" borderId="5" xfId="0" applyFont="1" applyFill="1" applyBorder="1" applyAlignment="1">
      <alignment horizontal="center"/>
    </xf>
    <xf numFmtId="0" fontId="23" fillId="0" borderId="5" xfId="0" applyFont="1" applyBorder="1" applyAlignment="1">
      <alignment horizontal="center"/>
    </xf>
    <xf numFmtId="0" fontId="19" fillId="9" borderId="0" xfId="0" applyFont="1" applyFill="1" applyAlignment="1">
      <alignment horizontal="left" vertical="center"/>
    </xf>
    <xf numFmtId="0" fontId="23" fillId="11" borderId="6" xfId="0" applyFont="1" applyFill="1" applyBorder="1" applyAlignment="1" applyProtection="1">
      <alignment horizontal="center"/>
      <protection locked="0"/>
    </xf>
    <xf numFmtId="10" fontId="19" fillId="0" borderId="5" xfId="0" applyNumberFormat="1" applyFont="1" applyBorder="1" applyAlignment="1">
      <alignment horizontal="center"/>
    </xf>
    <xf numFmtId="49" fontId="24" fillId="0" borderId="5" xfId="0" applyNumberFormat="1" applyFont="1" applyBorder="1" applyAlignment="1" applyProtection="1">
      <alignment horizontal="left" vertical="center"/>
      <protection locked="0"/>
    </xf>
    <xf numFmtId="0" fontId="19" fillId="10" borderId="5" xfId="0" applyFont="1" applyFill="1" applyBorder="1" applyAlignment="1">
      <alignment horizontal="center"/>
    </xf>
    <xf numFmtId="0" fontId="19" fillId="12" borderId="0" xfId="0" applyFont="1" applyFill="1" applyAlignment="1">
      <alignment horizontal="left" vertical="center"/>
    </xf>
    <xf numFmtId="0" fontId="24" fillId="13" borderId="5" xfId="0" applyFont="1" applyFill="1" applyBorder="1" applyAlignment="1" applyProtection="1">
      <alignment horizontal="left" vertical="center"/>
      <protection locked="0"/>
    </xf>
    <xf numFmtId="0" fontId="25" fillId="7" borderId="0" xfId="0" applyFont="1" applyFill="1" applyAlignment="1">
      <alignment horizontal="left"/>
    </xf>
    <xf numFmtId="49" fontId="19" fillId="12" borderId="0" xfId="0" applyNumberFormat="1" applyFont="1" applyFill="1" applyAlignment="1">
      <alignment horizontal="left" vertical="center"/>
    </xf>
    <xf numFmtId="49" fontId="26" fillId="0" borderId="5" xfId="0" applyNumberFormat="1" applyFont="1" applyBorder="1" applyAlignment="1" applyProtection="1">
      <alignment horizontal="left" vertical="center"/>
      <protection locked="0"/>
    </xf>
    <xf numFmtId="49" fontId="27" fillId="0" borderId="5" xfId="0" applyNumberFormat="1" applyFont="1" applyBorder="1" applyAlignment="1" applyProtection="1">
      <alignment horizontal="left" vertical="center"/>
      <protection locked="0"/>
    </xf>
    <xf numFmtId="0" fontId="19" fillId="7" borderId="0" xfId="0" applyFont="1" applyFill="1" applyAlignment="1">
      <alignment horizontal="center"/>
    </xf>
    <xf numFmtId="170" fontId="19" fillId="0" borderId="0" xfId="0" applyNumberFormat="1" applyFont="1" applyAlignment="1">
      <alignment horizontal="center"/>
    </xf>
    <xf numFmtId="0" fontId="29" fillId="0" borderId="0" xfId="0" applyFont="1" applyAlignment="1">
      <alignment horizontal="left" vertical="center" indent="2" readingOrder="1"/>
    </xf>
    <xf numFmtId="0" fontId="21" fillId="0" borderId="0" xfId="0" applyFont="1" applyAlignment="1">
      <alignment vertical="top" wrapText="1"/>
    </xf>
    <xf numFmtId="0" fontId="21" fillId="0" borderId="0" xfId="0" applyFont="1"/>
    <xf numFmtId="0" fontId="19" fillId="0" borderId="0" xfId="0" applyFont="1" applyAlignment="1">
      <alignment horizontal="right"/>
    </xf>
    <xf numFmtId="171" fontId="23" fillId="0" borderId="0" xfId="0" applyNumberFormat="1" applyFont="1" applyAlignment="1">
      <alignment horizontal="center"/>
    </xf>
    <xf numFmtId="14" fontId="19" fillId="0" borderId="0" xfId="0" applyNumberFormat="1" applyFont="1" applyAlignment="1">
      <alignment horizontal="center"/>
    </xf>
    <xf numFmtId="14" fontId="19" fillId="0" borderId="0" xfId="0" applyNumberFormat="1" applyFont="1"/>
    <xf numFmtId="0" fontId="17" fillId="0" borderId="1" xfId="0" applyFont="1" applyBorder="1" applyAlignment="1" applyProtection="1">
      <alignment horizontal="center"/>
      <protection hidden="1"/>
    </xf>
    <xf numFmtId="9" fontId="18" fillId="0" borderId="1" xfId="0" applyNumberFormat="1" applyFont="1" applyBorder="1" applyAlignment="1" applyProtection="1">
      <alignment horizontal="center" vertical="center"/>
      <protection locked="0"/>
    </xf>
    <xf numFmtId="167" fontId="18" fillId="0" borderId="1" xfId="0" applyNumberFormat="1" applyFont="1" applyBorder="1" applyAlignment="1" applyProtection="1">
      <alignment horizontal="center" vertical="center"/>
      <protection hidden="1"/>
    </xf>
    <xf numFmtId="0" fontId="17" fillId="0" borderId="0" xfId="0" applyNumberFormat="1" applyFont="1" applyAlignment="1" applyProtection="1">
      <alignment horizontal="left" indent="2"/>
      <protection hidden="1"/>
    </xf>
    <xf numFmtId="0" fontId="17" fillId="0" borderId="0" xfId="0" applyFont="1" applyAlignment="1" applyProtection="1">
      <alignment horizontal="left" vertical="center" indent="2"/>
      <protection hidden="1"/>
    </xf>
    <xf numFmtId="49" fontId="32" fillId="5" borderId="1" xfId="0" applyNumberFormat="1" applyFont="1" applyFill="1" applyBorder="1" applyAlignment="1">
      <alignment horizontal="right" vertical="center" wrapText="1"/>
    </xf>
    <xf numFmtId="164" fontId="15" fillId="6" borderId="1" xfId="0" applyNumberFormat="1" applyFont="1" applyFill="1" applyBorder="1" applyAlignment="1">
      <alignment horizontal="left" indent="1"/>
    </xf>
    <xf numFmtId="0" fontId="33" fillId="14" borderId="0" xfId="0" applyFont="1" applyFill="1" applyAlignment="1">
      <alignment horizontal="center"/>
    </xf>
    <xf numFmtId="0" fontId="34" fillId="14" borderId="0" xfId="0" applyFont="1" applyFill="1" applyAlignment="1">
      <alignment horizontal="right"/>
    </xf>
    <xf numFmtId="0" fontId="35" fillId="14" borderId="0" xfId="0" applyFont="1" applyFill="1" applyAlignment="1">
      <alignment horizontal="center"/>
    </xf>
    <xf numFmtId="15" fontId="34" fillId="14" borderId="0" xfId="0" applyNumberFormat="1" applyFont="1" applyFill="1" applyAlignment="1">
      <alignment horizontal="center"/>
    </xf>
    <xf numFmtId="0" fontId="34" fillId="14" borderId="0" xfId="0" applyFont="1" applyFill="1" applyAlignment="1">
      <alignment horizontal="center"/>
    </xf>
    <xf numFmtId="172" fontId="34" fillId="14" borderId="0" xfId="0" applyNumberFormat="1" applyFont="1" applyFill="1" applyAlignment="1">
      <alignment horizontal="center"/>
    </xf>
    <xf numFmtId="173" fontId="34" fillId="14" borderId="0" xfId="0" applyNumberFormat="1" applyFont="1" applyFill="1" applyAlignment="1">
      <alignment horizontal="center"/>
    </xf>
    <xf numFmtId="0" fontId="31" fillId="0" borderId="0" xfId="0" applyFont="1"/>
    <xf numFmtId="0" fontId="31" fillId="0" borderId="0" xfId="0" applyFont="1" applyAlignment="1">
      <alignment horizontal="center"/>
    </xf>
    <xf numFmtId="0" fontId="24" fillId="0" borderId="5" xfId="0" applyFont="1" applyBorder="1" applyAlignment="1" applyProtection="1">
      <alignment horizontal="left" indent="2"/>
      <protection locked="0"/>
    </xf>
    <xf numFmtId="0" fontId="31" fillId="0" borderId="5" xfId="0" applyFont="1" applyBorder="1" applyAlignment="1" applyProtection="1">
      <alignment horizontal="left"/>
      <protection locked="0"/>
    </xf>
    <xf numFmtId="0" fontId="33" fillId="15" borderId="5" xfId="0" applyFont="1" applyFill="1" applyBorder="1" applyAlignment="1">
      <alignment horizontal="right" vertical="center"/>
    </xf>
    <xf numFmtId="0" fontId="31" fillId="0" borderId="5" xfId="0" applyFont="1" applyBorder="1" applyAlignment="1" applyProtection="1">
      <alignment horizontal="center"/>
      <protection locked="0"/>
    </xf>
    <xf numFmtId="0" fontId="33" fillId="15" borderId="5" xfId="0" applyFont="1" applyFill="1" applyBorder="1" applyAlignment="1">
      <alignment horizontal="right"/>
    </xf>
    <xf numFmtId="167" fontId="31" fillId="0" borderId="5" xfId="0" applyNumberFormat="1" applyFont="1" applyBorder="1" applyAlignment="1" applyProtection="1">
      <alignment horizontal="center"/>
      <protection locked="0"/>
    </xf>
    <xf numFmtId="15" fontId="31" fillId="0" borderId="5" xfId="0" applyNumberFormat="1" applyFont="1" applyBorder="1" applyAlignment="1">
      <alignment horizontal="center"/>
    </xf>
    <xf numFmtId="173" fontId="24" fillId="15" borderId="5" xfId="0" applyNumberFormat="1" applyFont="1" applyFill="1" applyBorder="1" applyAlignment="1">
      <alignment horizontal="center"/>
    </xf>
    <xf numFmtId="0" fontId="34" fillId="15" borderId="5" xfId="0" applyFont="1" applyFill="1" applyBorder="1" applyAlignment="1">
      <alignment horizontal="center"/>
    </xf>
    <xf numFmtId="0" fontId="35" fillId="15" borderId="5" xfId="0" applyFont="1" applyFill="1" applyBorder="1" applyAlignment="1">
      <alignment horizontal="center"/>
    </xf>
    <xf numFmtId="172" fontId="35" fillId="15" borderId="5" xfId="0" applyNumberFormat="1" applyFont="1" applyFill="1" applyBorder="1" applyAlignment="1">
      <alignment horizontal="center"/>
    </xf>
    <xf numFmtId="0" fontId="33" fillId="15" borderId="6" xfId="0" applyFont="1" applyFill="1" applyBorder="1" applyAlignment="1">
      <alignment horizontal="center"/>
    </xf>
    <xf numFmtId="0" fontId="33" fillId="13" borderId="5" xfId="0" applyFont="1" applyFill="1" applyBorder="1" applyAlignment="1" applyProtection="1">
      <alignment horizontal="left" vertical="top" wrapText="1"/>
      <protection locked="0"/>
    </xf>
    <xf numFmtId="0" fontId="35" fillId="0" borderId="5" xfId="0" applyFont="1" applyBorder="1" applyAlignment="1">
      <alignment horizontal="center" vertical="center" wrapText="1"/>
    </xf>
    <xf numFmtId="0" fontId="35" fillId="15" borderId="5" xfId="0" applyFont="1" applyFill="1" applyBorder="1" applyAlignment="1">
      <alignment horizontal="center" vertical="center" wrapText="1"/>
    </xf>
    <xf numFmtId="0" fontId="34" fillId="15" borderId="7" xfId="0" applyFont="1" applyFill="1" applyBorder="1" applyAlignment="1">
      <alignment horizontal="center"/>
    </xf>
    <xf numFmtId="0" fontId="24" fillId="15" borderId="7" xfId="0" applyFont="1" applyFill="1" applyBorder="1" applyAlignment="1">
      <alignment horizontal="center"/>
    </xf>
    <xf numFmtId="0" fontId="24" fillId="15" borderId="8" xfId="0" applyFont="1" applyFill="1" applyBorder="1" applyAlignment="1">
      <alignment horizontal="center"/>
    </xf>
    <xf numFmtId="173" fontId="24" fillId="0" borderId="0" xfId="0" applyNumberFormat="1" applyFont="1" applyAlignment="1">
      <alignment horizontal="center"/>
    </xf>
    <xf numFmtId="0" fontId="33" fillId="6" borderId="7" xfId="0" applyFont="1" applyFill="1" applyBorder="1" applyAlignment="1">
      <alignment horizontal="center"/>
    </xf>
    <xf numFmtId="0" fontId="33" fillId="6" borderId="7" xfId="0" applyFont="1" applyFill="1" applyBorder="1" applyAlignment="1" applyProtection="1">
      <alignment horizontal="left" vertical="center"/>
      <protection locked="0"/>
    </xf>
    <xf numFmtId="0" fontId="33" fillId="6" borderId="7" xfId="0" applyFont="1" applyFill="1" applyBorder="1" applyAlignment="1" applyProtection="1">
      <alignment horizontal="left" vertical="center" wrapText="1"/>
      <protection locked="0"/>
    </xf>
    <xf numFmtId="174" fontId="33" fillId="6" borderId="7" xfId="0" applyNumberFormat="1" applyFont="1" applyFill="1" applyBorder="1" applyAlignment="1" applyProtection="1">
      <alignment horizontal="center"/>
      <protection locked="0"/>
    </xf>
    <xf numFmtId="9" fontId="33" fillId="6" borderId="7" xfId="0" applyNumberFormat="1" applyFont="1" applyFill="1" applyBorder="1" applyAlignment="1" applyProtection="1">
      <alignment horizontal="center"/>
      <protection locked="0"/>
    </xf>
    <xf numFmtId="0" fontId="33" fillId="6" borderId="7" xfId="0" applyFont="1" applyFill="1" applyBorder="1" applyAlignment="1" applyProtection="1">
      <alignment horizontal="center"/>
      <protection locked="0"/>
    </xf>
    <xf numFmtId="173" fontId="33" fillId="6" borderId="7" xfId="0" applyNumberFormat="1" applyFont="1" applyFill="1" applyBorder="1" applyAlignment="1" applyProtection="1">
      <alignment horizontal="center"/>
      <protection locked="0"/>
    </xf>
    <xf numFmtId="173" fontId="31" fillId="0" borderId="0" xfId="0" applyNumberFormat="1" applyFont="1" applyAlignment="1">
      <alignment horizontal="center"/>
    </xf>
    <xf numFmtId="0" fontId="33" fillId="0" borderId="7" xfId="0" applyFont="1" applyBorder="1" applyAlignment="1">
      <alignment horizontal="center"/>
    </xf>
    <xf numFmtId="0" fontId="33" fillId="0" borderId="7" xfId="0" applyFont="1" applyBorder="1" applyAlignment="1" applyProtection="1">
      <alignment horizontal="left" vertical="center"/>
      <protection locked="0"/>
    </xf>
    <xf numFmtId="0" fontId="33" fillId="0" borderId="7" xfId="0" applyFont="1" applyBorder="1" applyAlignment="1" applyProtection="1">
      <alignment horizontal="left" vertical="center" wrapText="1"/>
      <protection locked="0"/>
    </xf>
    <xf numFmtId="174" fontId="33" fillId="0" borderId="7" xfId="0" applyNumberFormat="1" applyFont="1" applyBorder="1" applyAlignment="1" applyProtection="1">
      <alignment horizontal="center"/>
      <protection locked="0"/>
    </xf>
    <xf numFmtId="9" fontId="33" fillId="0" borderId="7" xfId="0" applyNumberFormat="1" applyFont="1" applyBorder="1" applyAlignment="1" applyProtection="1">
      <alignment horizontal="center"/>
      <protection locked="0"/>
    </xf>
    <xf numFmtId="0" fontId="33" fillId="0" borderId="7" xfId="0" applyFont="1" applyBorder="1" applyAlignment="1" applyProtection="1">
      <alignment horizontal="center"/>
      <protection locked="0"/>
    </xf>
    <xf numFmtId="173" fontId="33" fillId="0" borderId="7" xfId="0" applyNumberFormat="1" applyFont="1" applyBorder="1" applyAlignment="1" applyProtection="1">
      <alignment horizontal="center"/>
      <protection locked="0"/>
    </xf>
    <xf numFmtId="0" fontId="33" fillId="0" borderId="6" xfId="0" applyFont="1" applyBorder="1" applyAlignment="1">
      <alignment horizontal="center"/>
    </xf>
    <xf numFmtId="0" fontId="33" fillId="0" borderId="6" xfId="0" applyFont="1" applyBorder="1" applyAlignment="1" applyProtection="1">
      <alignment horizontal="left" vertical="center"/>
      <protection locked="0"/>
    </xf>
    <xf numFmtId="0" fontId="33" fillId="0" borderId="6" xfId="0" applyFont="1" applyBorder="1" applyAlignment="1" applyProtection="1">
      <alignment horizontal="left" vertical="center" wrapText="1"/>
      <protection locked="0"/>
    </xf>
    <xf numFmtId="174" fontId="33" fillId="0" borderId="6" xfId="0" applyNumberFormat="1" applyFont="1" applyBorder="1" applyAlignment="1" applyProtection="1">
      <alignment horizontal="center"/>
      <protection locked="0"/>
    </xf>
    <xf numFmtId="9" fontId="33" fillId="0" borderId="6" xfId="0" applyNumberFormat="1" applyFont="1" applyBorder="1" applyAlignment="1" applyProtection="1">
      <alignment horizontal="center"/>
      <protection locked="0"/>
    </xf>
    <xf numFmtId="0" fontId="33" fillId="0" borderId="6" xfId="0" applyFont="1" applyBorder="1" applyAlignment="1" applyProtection="1">
      <alignment horizontal="center"/>
      <protection locked="0"/>
    </xf>
    <xf numFmtId="173" fontId="33" fillId="0" borderId="6" xfId="0" applyNumberFormat="1" applyFont="1" applyBorder="1" applyAlignment="1" applyProtection="1">
      <alignment horizontal="center"/>
      <protection locked="0"/>
    </xf>
    <xf numFmtId="0" fontId="33" fillId="0" borderId="0" xfId="0" applyFont="1" applyAlignment="1">
      <alignment horizontal="center"/>
    </xf>
    <xf numFmtId="0" fontId="34" fillId="0" borderId="0" xfId="0" applyFont="1" applyAlignment="1">
      <alignment horizontal="right"/>
    </xf>
    <xf numFmtId="0" fontId="34" fillId="0" borderId="0" xfId="0" applyFont="1" applyAlignment="1">
      <alignment horizontal="center"/>
    </xf>
    <xf numFmtId="15" fontId="34" fillId="0" borderId="0" xfId="0" applyNumberFormat="1" applyFont="1" applyAlignment="1">
      <alignment horizontal="center"/>
    </xf>
    <xf numFmtId="172" fontId="34" fillId="0" borderId="0" xfId="0" applyNumberFormat="1" applyFont="1" applyAlignment="1">
      <alignment horizontal="center"/>
    </xf>
    <xf numFmtId="173" fontId="34" fillId="0" borderId="0" xfId="0" applyNumberFormat="1" applyFont="1" applyAlignment="1">
      <alignment horizontal="center"/>
    </xf>
    <xf numFmtId="0" fontId="33" fillId="0" borderId="0" xfId="0" applyFont="1"/>
    <xf numFmtId="0" fontId="36" fillId="0" borderId="0" xfId="0" applyFont="1" applyAlignment="1">
      <alignment horizontal="center"/>
    </xf>
    <xf numFmtId="172" fontId="33" fillId="0" borderId="0" xfId="0" applyNumberFormat="1" applyFont="1" applyAlignment="1">
      <alignment horizontal="center"/>
    </xf>
    <xf numFmtId="172" fontId="31" fillId="0" borderId="0" xfId="0" applyNumberFormat="1" applyFont="1" applyAlignment="1">
      <alignment horizontal="center"/>
    </xf>
    <xf numFmtId="15" fontId="31" fillId="0" borderId="0" xfId="0" applyNumberFormat="1" applyFont="1"/>
    <xf numFmtId="15" fontId="31" fillId="0" borderId="0" xfId="0" applyNumberFormat="1" applyFont="1" applyAlignment="1">
      <alignment horizontal="center"/>
    </xf>
    <xf numFmtId="174" fontId="33" fillId="0" borderId="0" xfId="0" applyNumberFormat="1" applyFont="1" applyAlignment="1">
      <alignment horizontal="center"/>
    </xf>
    <xf numFmtId="9" fontId="31" fillId="0" borderId="0" xfId="0" applyNumberFormat="1" applyFont="1" applyAlignment="1">
      <alignment horizontal="center"/>
    </xf>
    <xf numFmtId="15" fontId="31" fillId="0" borderId="5" xfId="0" applyNumberFormat="1" applyFont="1" applyBorder="1" applyAlignment="1" applyProtection="1">
      <alignment horizontal="center"/>
      <protection locked="0"/>
    </xf>
    <xf numFmtId="173" fontId="33" fillId="15" borderId="8" xfId="0" applyNumberFormat="1" applyFont="1" applyFill="1" applyBorder="1" applyAlignment="1" applyProtection="1">
      <alignment horizontal="center"/>
      <protection hidden="1"/>
    </xf>
    <xf numFmtId="173" fontId="33" fillId="15" borderId="5" xfId="0" applyNumberFormat="1" applyFont="1" applyFill="1" applyBorder="1" applyAlignment="1" applyProtection="1">
      <alignment horizontal="center"/>
      <protection hidden="1"/>
    </xf>
    <xf numFmtId="14" fontId="23" fillId="0" borderId="0" xfId="0" applyNumberFormat="1" applyFont="1" applyAlignment="1" applyProtection="1">
      <alignment horizontal="center"/>
      <protection locked="0"/>
    </xf>
    <xf numFmtId="0" fontId="12" fillId="0" borderId="5" xfId="0" applyFont="1" applyBorder="1" applyAlignment="1">
      <alignment horizontal="center"/>
    </xf>
    <xf numFmtId="0" fontId="19" fillId="9" borderId="0" xfId="0" applyFont="1" applyFill="1" applyAlignment="1">
      <alignment horizontal="center" vertical="center"/>
    </xf>
    <xf numFmtId="167" fontId="28" fillId="0" borderId="0" xfId="0" applyNumberFormat="1" applyFont="1" applyAlignment="1" applyProtection="1">
      <alignment horizontal="center"/>
      <protection locked="0"/>
    </xf>
    <xf numFmtId="166" fontId="23" fillId="10" borderId="5" xfId="0" applyNumberFormat="1" applyFont="1" applyFill="1" applyBorder="1" applyAlignment="1" applyProtection="1">
      <alignment horizontal="center"/>
      <protection locked="0"/>
    </xf>
    <xf numFmtId="0" fontId="2" fillId="3" borderId="1" xfId="0" applyFont="1" applyFill="1" applyBorder="1" applyAlignment="1" applyProtection="1">
      <alignment horizontal="right" vertical="center"/>
    </xf>
    <xf numFmtId="0" fontId="4" fillId="0" borderId="0" xfId="0" applyFont="1" applyAlignment="1">
      <alignment horizontal="center"/>
    </xf>
    <xf numFmtId="0" fontId="0" fillId="0" borderId="0" xfId="0" applyAlignment="1">
      <alignment horizontal="left" vertical="center" wrapText="1"/>
    </xf>
    <xf numFmtId="0" fontId="3" fillId="16" borderId="1" xfId="0" applyFont="1" applyFill="1" applyBorder="1" applyAlignment="1">
      <alignment horizontal="right"/>
    </xf>
    <xf numFmtId="3" fontId="0" fillId="11" borderId="1" xfId="0" applyNumberFormat="1" applyFill="1" applyBorder="1" applyAlignment="1" applyProtection="1">
      <alignment horizontal="center"/>
      <protection locked="0"/>
    </xf>
    <xf numFmtId="0" fontId="3" fillId="16" borderId="1" xfId="0" applyFont="1" applyFill="1" applyBorder="1"/>
    <xf numFmtId="0" fontId="0" fillId="16" borderId="1" xfId="0" applyFill="1" applyBorder="1" applyAlignment="1">
      <alignment horizontal="center"/>
    </xf>
    <xf numFmtId="1" fontId="0" fillId="16" borderId="1" xfId="0" applyNumberFormat="1" applyFill="1" applyBorder="1" applyAlignment="1">
      <alignment horizontal="center"/>
    </xf>
    <xf numFmtId="0" fontId="0" fillId="16" borderId="1" xfId="0" applyFill="1" applyBorder="1" applyAlignment="1">
      <alignment horizontal="left" indent="1"/>
    </xf>
    <xf numFmtId="166" fontId="0" fillId="16" borderId="1" xfId="0" applyNumberFormat="1" applyFill="1" applyBorder="1" applyAlignment="1">
      <alignment horizontal="center"/>
    </xf>
    <xf numFmtId="10" fontId="0" fillId="16" borderId="1" xfId="0" applyNumberFormat="1" applyFill="1" applyBorder="1" applyAlignment="1">
      <alignment horizontal="center"/>
    </xf>
    <xf numFmtId="9" fontId="0" fillId="16" borderId="1" xfId="0" applyNumberFormat="1" applyFill="1" applyBorder="1" applyAlignment="1">
      <alignment horizontal="center"/>
    </xf>
    <xf numFmtId="9" fontId="0" fillId="0" borderId="0" xfId="0" applyNumberFormat="1" applyAlignment="1">
      <alignment horizontal="left" vertical="center" wrapText="1"/>
    </xf>
    <xf numFmtId="0" fontId="3" fillId="0" borderId="0" xfId="0" applyFont="1" applyAlignment="1">
      <alignment horizontal="left" vertical="center" indent="1"/>
    </xf>
    <xf numFmtId="0" fontId="0" fillId="0" borderId="1" xfId="0" applyBorder="1" applyAlignment="1">
      <alignment horizontal="center" vertical="center"/>
    </xf>
    <xf numFmtId="0" fontId="11" fillId="0" borderId="1" xfId="0" applyFont="1" applyBorder="1" applyAlignment="1">
      <alignment horizontal="left" vertical="center" wrapText="1" indent="2"/>
    </xf>
    <xf numFmtId="0" fontId="11" fillId="0" borderId="1" xfId="0" applyFont="1" applyBorder="1" applyAlignment="1">
      <alignment horizontal="left" vertical="center" indent="1"/>
    </xf>
    <xf numFmtId="0" fontId="3" fillId="0" borderId="0" xfId="0" applyFont="1" applyAlignment="1">
      <alignment horizontal="right" vertical="center" indent="1"/>
    </xf>
    <xf numFmtId="0" fontId="12" fillId="0" borderId="1" xfId="0" applyFont="1" applyBorder="1" applyAlignment="1">
      <alignment horizontal="left" vertical="center" wrapText="1" indent="1"/>
    </xf>
    <xf numFmtId="0" fontId="12" fillId="0" borderId="1" xfId="0" applyFont="1" applyBorder="1" applyAlignment="1">
      <alignment horizontal="left" vertical="center" indent="1"/>
    </xf>
    <xf numFmtId="0" fontId="3" fillId="0" borderId="0" xfId="0" applyFont="1"/>
    <xf numFmtId="0" fontId="0" fillId="0" borderId="0" xfId="0" applyAlignment="1">
      <alignment horizontal="right" vertical="center" indent="1"/>
    </xf>
    <xf numFmtId="0" fontId="0" fillId="0" borderId="0" xfId="0" applyAlignment="1">
      <alignment horizontal="left" vertical="center" indent="1"/>
    </xf>
    <xf numFmtId="0" fontId="0" fillId="17" borderId="1" xfId="0" applyFill="1" applyBorder="1" applyAlignment="1">
      <alignment horizontal="center" vertical="center"/>
    </xf>
    <xf numFmtId="0" fontId="12" fillId="17" borderId="1" xfId="0" applyFont="1" applyFill="1" applyBorder="1" applyAlignment="1">
      <alignment horizontal="left" vertical="center" wrapText="1" indent="1"/>
    </xf>
    <xf numFmtId="0" fontId="12" fillId="17" borderId="1" xfId="0" applyFont="1" applyFill="1"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0" fillId="0" borderId="1" xfId="0" applyBorder="1" applyAlignment="1">
      <alignment horizontal="center"/>
    </xf>
    <xf numFmtId="0" fontId="0" fillId="0" borderId="1" xfId="0" applyBorder="1"/>
    <xf numFmtId="3" fontId="2" fillId="16" borderId="1" xfId="0" applyNumberFormat="1" applyFont="1" applyFill="1" applyBorder="1" applyAlignment="1" applyProtection="1">
      <alignment horizontal="center"/>
      <protection hidden="1"/>
    </xf>
    <xf numFmtId="1" fontId="1" fillId="16" borderId="1" xfId="0" applyNumberFormat="1" applyFont="1" applyFill="1" applyBorder="1" applyAlignment="1" applyProtection="1">
      <alignment horizontal="center"/>
      <protection locked="0"/>
    </xf>
    <xf numFmtId="166" fontId="1" fillId="16" borderId="1" xfId="0" applyNumberFormat="1" applyFont="1" applyFill="1" applyBorder="1" applyAlignment="1" applyProtection="1">
      <alignment horizontal="center"/>
      <protection locked="0"/>
    </xf>
    <xf numFmtId="169" fontId="17" fillId="0" borderId="1" xfId="0" applyNumberFormat="1" applyFont="1" applyFill="1" applyBorder="1" applyAlignment="1" applyProtection="1">
      <alignment horizontal="center" vertical="center"/>
    </xf>
    <xf numFmtId="166" fontId="0" fillId="0" borderId="1" xfId="0" applyNumberFormat="1" applyFont="1" applyBorder="1" applyAlignment="1" applyProtection="1">
      <alignment horizontal="center" vertical="center"/>
      <protection hidden="1"/>
    </xf>
    <xf numFmtId="0" fontId="4" fillId="2" borderId="2" xfId="0" applyFont="1" applyFill="1" applyBorder="1" applyAlignment="1" applyProtection="1">
      <alignment horizontal="center" wrapText="1"/>
      <protection locked="0"/>
    </xf>
    <xf numFmtId="0" fontId="4" fillId="2" borderId="2" xfId="0" applyFont="1" applyFill="1" applyBorder="1" applyAlignment="1" applyProtection="1">
      <alignment wrapText="1"/>
      <protection locked="0"/>
    </xf>
    <xf numFmtId="0" fontId="15" fillId="6" borderId="3" xfId="0" applyFont="1" applyFill="1" applyBorder="1" applyAlignment="1">
      <alignment horizontal="center"/>
    </xf>
    <xf numFmtId="0" fontId="16" fillId="6" borderId="3" xfId="0" applyFont="1" applyFill="1" applyBorder="1" applyAlignment="1">
      <alignment horizontal="center"/>
    </xf>
    <xf numFmtId="0" fontId="15" fillId="0" borderId="3" xfId="0" applyFont="1" applyBorder="1" applyAlignment="1">
      <alignment horizontal="center"/>
    </xf>
    <xf numFmtId="0" fontId="15" fillId="6" borderId="4" xfId="0" applyFont="1" applyFill="1" applyBorder="1" applyAlignment="1">
      <alignment horizontal="center"/>
    </xf>
    <xf numFmtId="0" fontId="16" fillId="6" borderId="4" xfId="0" applyFont="1" applyFill="1" applyBorder="1" applyAlignment="1">
      <alignment horizontal="center"/>
    </xf>
    <xf numFmtId="0" fontId="15" fillId="6" borderId="9" xfId="0" applyFont="1" applyFill="1" applyBorder="1" applyAlignment="1">
      <alignment horizontal="center"/>
    </xf>
    <xf numFmtId="0" fontId="15" fillId="0" borderId="9" xfId="0" applyFont="1" applyBorder="1" applyAlignment="1">
      <alignment horizontal="center"/>
    </xf>
    <xf numFmtId="0" fontId="15" fillId="6" borderId="11" xfId="0" applyFont="1" applyFill="1" applyBorder="1" applyAlignment="1">
      <alignment horizontal="center"/>
    </xf>
    <xf numFmtId="0" fontId="13" fillId="5" borderId="0" xfId="0" applyFont="1" applyFill="1" applyBorder="1" applyAlignment="1">
      <alignment horizontal="center" vertical="center"/>
    </xf>
    <xf numFmtId="0" fontId="13" fillId="5" borderId="10" xfId="0" applyFont="1" applyFill="1" applyBorder="1" applyAlignment="1">
      <alignment horizontal="center" vertical="center"/>
    </xf>
    <xf numFmtId="49" fontId="13" fillId="5" borderId="10" xfId="0" applyNumberFormat="1" applyFont="1" applyFill="1" applyBorder="1" applyAlignment="1">
      <alignment horizontal="center" vertical="center" wrapText="1"/>
    </xf>
    <xf numFmtId="166" fontId="14" fillId="5" borderId="10" xfId="0" applyNumberFormat="1" applyFont="1" applyFill="1" applyBorder="1" applyAlignment="1">
      <alignment horizontal="center" vertical="center"/>
    </xf>
  </cellXfs>
  <cellStyles count="2">
    <cellStyle name="Normal" xfId="0" builtinId="0"/>
    <cellStyle name="Normal 2" xfId="1" xr:uid="{00000000-0005-0000-0000-000001000000}"/>
  </cellStyles>
  <dxfs count="17">
    <dxf>
      <font>
        <b val="0"/>
        <i val="0"/>
        <strike val="0"/>
        <condense val="0"/>
        <extend val="0"/>
        <outline val="0"/>
        <shadow val="0"/>
        <u val="none"/>
        <vertAlign val="baseline"/>
        <sz val="12"/>
        <color theme="1"/>
        <name val="Arial"/>
        <family val="2"/>
        <scheme val="none"/>
      </font>
      <numFmt numFmtId="164" formatCode="0.0"/>
      <fill>
        <patternFill patternType="solid">
          <fgColor theme="4" tint="0.79998168889431442"/>
          <bgColor theme="4" tint="0.79998168889431442"/>
        </patternFill>
      </fill>
      <alignment horizontal="left" vertical="bottom" textRotation="0" wrapText="0" indent="1"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0">
                  <c:v>0.78</c:v>
                </c:pt>
                <c:pt idx="4">
                  <c:v>0.53</c:v>
                </c:pt>
                <c:pt idx="10">
                  <c:v>0.48</c:v>
                </c:pt>
              </c:numCache>
            </c:numRef>
          </c:val>
          <c:smooth val="0"/>
          <c:extLst>
            <c:ext xmlns:c16="http://schemas.microsoft.com/office/drawing/2014/chart" uri="{C3380CC4-5D6E-409C-BE32-E72D297353CC}">
              <c16:uniqueId val="{00000002-3334-4854-8630-670EF0DFE86E}"/>
            </c:ext>
          </c:extLst>
        </c:ser>
        <c:ser>
          <c:idx val="1"/>
          <c:order val="1"/>
          <c:tx>
            <c:strRef>
              <c:f>Trends!$K$4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0">
                  <c:v>0.8</c:v>
                </c:pt>
                <c:pt idx="4">
                  <c:v>0.8</c:v>
                </c:pt>
                <c:pt idx="10">
                  <c:v>0.8</c:v>
                </c:pt>
              </c:numCache>
            </c:numRef>
          </c:val>
          <c:smooth val="0"/>
          <c:extLst>
            <c:ext xmlns:c16="http://schemas.microsoft.com/office/drawing/2014/chart" uri="{C3380CC4-5D6E-409C-BE32-E72D297353CC}">
              <c16:uniqueId val="{00000004-3334-4854-8630-670EF0DFE86E}"/>
            </c:ext>
          </c:extLst>
        </c:ser>
        <c:ser>
          <c:idx val="2"/>
          <c:order val="2"/>
          <c:tx>
            <c:strRef>
              <c:f>Trends!$L$4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numCache>
            </c:numRef>
          </c:val>
          <c:smooth val="0"/>
          <c:extLst>
            <c:ext xmlns:c16="http://schemas.microsoft.com/office/drawing/2014/chart" uri="{C3380CC4-5D6E-409C-BE32-E72D297353CC}">
              <c16:uniqueId val="{00000005-3334-4854-8630-670EF0DFE86E}"/>
            </c:ext>
          </c:extLst>
        </c:ser>
        <c:ser>
          <c:idx val="3"/>
          <c:order val="3"/>
          <c:tx>
            <c:strRef>
              <c:f>Trends!$M$4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numCache>
            </c:numRef>
          </c:val>
          <c:smooth val="0"/>
          <c:extLst>
            <c:ext xmlns:c16="http://schemas.microsoft.com/office/drawing/2014/chart" uri="{C3380CC4-5D6E-409C-BE32-E72D297353CC}">
              <c16:uniqueId val="{00000006-3334-4854-8630-670EF0DFE86E}"/>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urveysystem.com/sscalc.htm"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1352550</xdr:colOff>
      <xdr:row>0</xdr:row>
      <xdr:rowOff>800100</xdr:rowOff>
    </xdr:from>
    <xdr:to>
      <xdr:col>4</xdr:col>
      <xdr:colOff>4524375</xdr:colOff>
      <xdr:row>18</xdr:row>
      <xdr:rowOff>88447</xdr:rowOff>
    </xdr:to>
    <xdr:pic>
      <xdr:nvPicPr>
        <xdr:cNvPr id="3" name="Picture 2">
          <a:extLst>
            <a:ext uri="{FF2B5EF4-FFF2-40B4-BE49-F238E27FC236}">
              <a16:creationId xmlns:a16="http://schemas.microsoft.com/office/drawing/2014/main" id="{6D5ECB57-ACD4-47D9-AEC5-613DA7DE5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90950" y="800100"/>
          <a:ext cx="3171825" cy="2926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28575</xdr:colOff>
      <xdr:row>9</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B55C0A3-178C-4301-896D-6E2526ED2102}"/>
            </a:ext>
          </a:extLst>
        </xdr:cNvPr>
        <xdr:cNvSpPr txBox="1"/>
      </xdr:nvSpPr>
      <xdr:spPr>
        <a:xfrm>
          <a:off x="2867025" y="28575"/>
          <a:ext cx="6048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in cells B2 to C9 are either fixed or calculated, except for the Target Population (yellow cell). The Target Population must be input into cell C2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40858FCC-C42F-48CA-BFB5-986DB1091E3A}"/>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Our Sports Facilities Key Manager performance continues to</a:t>
          </a:r>
          <a:r>
            <a:rPr lang="en-US" sz="1200" baseline="0">
              <a:latin typeface="Arial" panose="020B0604020202020204" pitchFamily="34" charset="0"/>
              <a:cs typeface="Arial" panose="020B0604020202020204" pitchFamily="34" charset="0"/>
            </a:rPr>
            <a:t> decline. The problem is high turnover within the supplier company.</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Our OFT have met with the President of the Facilities Supplier and have set a deadline for performance to improve over the next three months.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OFT is also looking for a possible replacement in the event that the supplier does not meet our improvement deadline. </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A285BC3E-BA7D-4AE5-88AD-75914D3BA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B37109-080E-4A9B-91CF-8A47DE166080}" name="Table1" displayName="Table1" ref="C6:P1007" totalsRowShown="0" headerRowDxfId="16" dataDxfId="15" tableBorderDxfId="14">
  <autoFilter ref="C6:P1007" xr:uid="{A1E63CC7-DD52-4F6F-BB81-84DE921F1F57}"/>
  <tableColumns count="14">
    <tableColumn id="1" xr3:uid="{A92DA98C-D140-4842-9C16-5078D5D68C0A}" name="Response" dataDxfId="13"/>
    <tableColumn id="2" xr3:uid="{3D7EEEFC-B907-4890-B0E6-186319A9C1AC}" name="Key Supplier Rated" dataDxfId="12"/>
    <tableColumn id="3" xr3:uid="{F075C1EC-B281-4065-AE0E-A1D932981707}" name="Zip" dataDxfId="11"/>
    <tableColumn id="4" xr3:uid="{8256EC27-02F6-4F2F-AEB9-8348FC42BC69}" name="Who Rated (Name)" dataDxfId="10"/>
    <tableColumn id="5" xr3:uid="{1A231100-E86D-4A23-82AD-55523CD39A0F}" name="Work Unit" dataDxfId="9"/>
    <tableColumn id="6" xr3:uid="{3E0D0092-7E39-4211-B1F4-14AC85CDA5E9}" name="AVAILABILITY" dataDxfId="8"/>
    <tableColumn id="7" xr3:uid="{41DB1EA6-FE69-42C8-82A1-D1ED4BBAC374}" name="BUDGETED COST" dataDxfId="7"/>
    <tableColumn id="8" xr3:uid="{DBD8CABE-CF93-41DA-B353-89294921C24D}" name="CYCLE TIME OR SCHEDULE" dataDxfId="6"/>
    <tableColumn id="9" xr3:uid="{FF0A300F-B1FB-4A35-AED0-D1F52E6B4102}" name="SATISFACTION" dataDxfId="5"/>
    <tableColumn id="10" xr3:uid="{DCE14B4D-1BE6-4964-8898-E0D8E970C88A}" name="QUALITY" dataDxfId="4"/>
    <tableColumn id="11" xr3:uid="{7A800ED4-96B7-41F7-A6F3-7318EFD93779}" name="WORKLOAD" dataDxfId="3"/>
    <tableColumn id="12" xr3:uid="{01B3E8C6-5FEE-4FD3-BA3C-0CF1480A792F}" name="INNOVATION" dataDxfId="2"/>
    <tableColumn id="13" xr3:uid="{F54814C4-6775-4C1D-8E55-915F631CDC62}" name="Scores" dataDxfId="1"/>
    <tableColumn id="14" xr3:uid="{294D982F-FC28-4F62-A26C-7C070EBF5C0F}"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4" sqref="E24"/>
    </sheetView>
  </sheetViews>
  <sheetFormatPr defaultRowHeight="12.75"/>
  <cols>
    <col min="5" max="5" width="90.7109375" customWidth="1"/>
  </cols>
  <sheetData>
    <row r="1" spans="5:5" ht="69.95" customHeight="1"/>
    <row r="2" spans="5:5">
      <c r="E2" s="11"/>
    </row>
    <row r="19" spans="3:5">
      <c r="D19" s="5"/>
      <c r="E19" s="6"/>
    </row>
    <row r="20" spans="3:5" ht="26.25">
      <c r="E20" s="8" t="s">
        <v>168</v>
      </c>
    </row>
    <row r="21" spans="3:5">
      <c r="E21" s="9" t="s">
        <v>169</v>
      </c>
    </row>
    <row r="22" spans="3:5" ht="15">
      <c r="E22" s="10" t="s">
        <v>17</v>
      </c>
    </row>
    <row r="23" spans="3:5">
      <c r="E23" s="1"/>
    </row>
    <row r="24" spans="3:5" ht="108" customHeight="1">
      <c r="C24" s="4"/>
      <c r="E24" s="7" t="s">
        <v>15</v>
      </c>
    </row>
    <row r="25" spans="3:5">
      <c r="E25" s="5"/>
    </row>
    <row r="26" spans="3:5">
      <c r="C26" s="4"/>
    </row>
  </sheetData>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E0F4-C75C-4F94-866D-1B62D79BAD09}">
  <dimension ref="B1:H168"/>
  <sheetViews>
    <sheetView workbookViewId="0">
      <selection activeCell="C2" sqref="C2"/>
    </sheetView>
  </sheetViews>
  <sheetFormatPr defaultRowHeight="12.75"/>
  <cols>
    <col min="1" max="1" width="3.7109375" customWidth="1"/>
    <col min="2" max="2" width="18.42578125" customWidth="1"/>
    <col min="3" max="3" width="16.7109375" customWidth="1"/>
    <col min="4" max="4" width="3.7109375" style="11" customWidth="1"/>
    <col min="5" max="5" width="90.7109375" style="142" customWidth="1"/>
    <col min="6" max="7" width="16.7109375" customWidth="1"/>
  </cols>
  <sheetData>
    <row r="1" spans="2:8">
      <c r="B1" s="141" t="s">
        <v>137</v>
      </c>
    </row>
    <row r="2" spans="2:8">
      <c r="B2" s="143" t="s">
        <v>138</v>
      </c>
      <c r="C2" s="144">
        <v>500</v>
      </c>
    </row>
    <row r="3" spans="2:8">
      <c r="B3" s="145" t="s">
        <v>139</v>
      </c>
      <c r="C3" s="146">
        <f>IF(C7=0.95,ROUND(C9*C9*(C8*(1-C8)/(C6*C6))/(1+(C9*C9*(C8*(1-C8)/(C6*C6))/C2)),0))</f>
        <v>340</v>
      </c>
    </row>
    <row r="4" spans="2:8">
      <c r="B4" s="143" t="s">
        <v>140</v>
      </c>
      <c r="C4" s="147">
        <f>Analysis!B3</f>
        <v>10</v>
      </c>
    </row>
    <row r="5" spans="2:8">
      <c r="B5" s="148" t="s">
        <v>141</v>
      </c>
      <c r="C5" s="149">
        <f>C4/C3</f>
        <v>2.9411764705882353E-2</v>
      </c>
    </row>
    <row r="6" spans="2:8">
      <c r="B6" s="143" t="s">
        <v>142</v>
      </c>
      <c r="C6" s="150">
        <v>0.03</v>
      </c>
    </row>
    <row r="7" spans="2:8">
      <c r="B7" s="143" t="s">
        <v>143</v>
      </c>
      <c r="C7" s="151">
        <v>0.95</v>
      </c>
    </row>
    <row r="8" spans="2:8">
      <c r="B8" s="143" t="s">
        <v>144</v>
      </c>
      <c r="C8" s="151">
        <v>0.5</v>
      </c>
    </row>
    <row r="9" spans="2:8">
      <c r="B9" s="143" t="s">
        <v>145</v>
      </c>
      <c r="C9" s="146">
        <v>1.96</v>
      </c>
      <c r="E9" s="152"/>
    </row>
    <row r="10" spans="2:8">
      <c r="E10" s="152"/>
    </row>
    <row r="11" spans="2:8" ht="36" customHeight="1">
      <c r="C11" s="153"/>
      <c r="D11" s="154"/>
      <c r="E11" s="155" t="s">
        <v>146</v>
      </c>
      <c r="F11" s="156" t="s">
        <v>147</v>
      </c>
      <c r="G11" s="156" t="s">
        <v>148</v>
      </c>
      <c r="H11" s="156"/>
    </row>
    <row r="12" spans="2:8" ht="72" customHeight="1">
      <c r="B12" s="153"/>
      <c r="C12" s="157" t="s">
        <v>149</v>
      </c>
      <c r="D12" s="154">
        <v>1</v>
      </c>
      <c r="E12" s="158" t="s">
        <v>150</v>
      </c>
      <c r="F12" s="159" t="s">
        <v>151</v>
      </c>
      <c r="G12" s="159" t="s">
        <v>152</v>
      </c>
      <c r="H12" s="159"/>
    </row>
    <row r="13" spans="2:8" ht="36" customHeight="1">
      <c r="B13" s="160"/>
      <c r="C13" s="161"/>
      <c r="D13" s="154">
        <v>2</v>
      </c>
      <c r="E13" s="158" t="s">
        <v>153</v>
      </c>
      <c r="F13" s="159" t="s">
        <v>152</v>
      </c>
      <c r="G13" s="159"/>
      <c r="H13" s="159"/>
    </row>
    <row r="14" spans="2:8" ht="52.5" customHeight="1">
      <c r="B14" s="160"/>
      <c r="C14" s="162"/>
      <c r="D14" s="154">
        <v>3</v>
      </c>
      <c r="E14" s="158" t="s">
        <v>154</v>
      </c>
      <c r="F14" s="159" t="s">
        <v>151</v>
      </c>
      <c r="G14" s="159" t="s">
        <v>152</v>
      </c>
      <c r="H14" s="159"/>
    </row>
    <row r="15" spans="2:8" ht="97.5" customHeight="1">
      <c r="C15" s="162"/>
      <c r="D15" s="154">
        <v>4</v>
      </c>
      <c r="E15" s="158" t="s">
        <v>155</v>
      </c>
      <c r="F15" s="159" t="s">
        <v>151</v>
      </c>
      <c r="G15" s="159" t="s">
        <v>152</v>
      </c>
      <c r="H15" s="159"/>
    </row>
    <row r="16" spans="2:8" ht="82.5" customHeight="1">
      <c r="C16" s="162"/>
      <c r="D16" s="154">
        <v>5</v>
      </c>
      <c r="E16" s="158" t="s">
        <v>156</v>
      </c>
      <c r="F16" s="159" t="s">
        <v>151</v>
      </c>
      <c r="G16" s="159" t="s">
        <v>152</v>
      </c>
      <c r="H16" s="159"/>
    </row>
    <row r="17" spans="3:8" ht="51" customHeight="1">
      <c r="C17" s="162"/>
      <c r="D17" s="154">
        <v>6</v>
      </c>
      <c r="E17" s="158" t="s">
        <v>157</v>
      </c>
      <c r="F17" s="159" t="s">
        <v>151</v>
      </c>
      <c r="G17" s="159" t="s">
        <v>152</v>
      </c>
      <c r="H17" s="159"/>
    </row>
    <row r="18" spans="3:8" ht="52.5" customHeight="1">
      <c r="C18" s="162"/>
      <c r="D18" s="154">
        <v>7</v>
      </c>
      <c r="E18" s="158" t="s">
        <v>158</v>
      </c>
      <c r="F18" s="159" t="s">
        <v>151</v>
      </c>
      <c r="G18" s="159" t="s">
        <v>152</v>
      </c>
      <c r="H18" s="159"/>
    </row>
    <row r="19" spans="3:8" ht="63.75" customHeight="1">
      <c r="C19" s="162"/>
      <c r="D19" s="154">
        <v>8</v>
      </c>
      <c r="E19" s="158" t="s">
        <v>159</v>
      </c>
      <c r="F19" s="159" t="s">
        <v>151</v>
      </c>
      <c r="G19" s="159" t="s">
        <v>152</v>
      </c>
      <c r="H19" s="159"/>
    </row>
    <row r="20" spans="3:8" ht="114" customHeight="1">
      <c r="C20" s="162"/>
      <c r="D20" s="154">
        <v>9</v>
      </c>
      <c r="E20" s="158" t="s">
        <v>160</v>
      </c>
      <c r="F20" s="159" t="s">
        <v>151</v>
      </c>
      <c r="G20" s="159" t="s">
        <v>152</v>
      </c>
      <c r="H20" s="159"/>
    </row>
    <row r="21" spans="3:8" ht="36" customHeight="1">
      <c r="C21" s="162"/>
      <c r="D21" s="163"/>
      <c r="E21" s="164"/>
      <c r="F21" s="165"/>
      <c r="G21" s="165"/>
      <c r="H21" s="165"/>
    </row>
    <row r="22" spans="3:8" ht="36" customHeight="1">
      <c r="C22" s="162"/>
      <c r="D22" s="154"/>
      <c r="E22" s="155" t="s">
        <v>161</v>
      </c>
      <c r="F22" s="156" t="s">
        <v>147</v>
      </c>
      <c r="G22" s="156" t="s">
        <v>148</v>
      </c>
      <c r="H22" s="159"/>
    </row>
    <row r="23" spans="3:8" ht="36" customHeight="1">
      <c r="C23" s="162"/>
      <c r="D23" s="154">
        <v>1</v>
      </c>
      <c r="E23" s="158" t="s">
        <v>162</v>
      </c>
      <c r="F23" s="159" t="s">
        <v>151</v>
      </c>
      <c r="G23" s="159" t="s">
        <v>152</v>
      </c>
      <c r="H23" s="159"/>
    </row>
    <row r="24" spans="3:8" ht="36" customHeight="1">
      <c r="C24" s="162"/>
      <c r="D24" s="154">
        <v>2</v>
      </c>
      <c r="E24" s="158" t="s">
        <v>163</v>
      </c>
      <c r="F24" s="159" t="s">
        <v>151</v>
      </c>
      <c r="G24" s="159" t="s">
        <v>152</v>
      </c>
      <c r="H24" s="159"/>
    </row>
    <row r="25" spans="3:8" ht="36" customHeight="1">
      <c r="C25" s="162"/>
      <c r="D25" s="154">
        <v>3</v>
      </c>
      <c r="E25" s="158" t="s">
        <v>164</v>
      </c>
      <c r="F25" s="159" t="s">
        <v>151</v>
      </c>
      <c r="G25" s="159" t="s">
        <v>152</v>
      </c>
      <c r="H25" s="159"/>
    </row>
    <row r="26" spans="3:8" ht="36" customHeight="1">
      <c r="C26" s="162"/>
      <c r="D26" s="163"/>
      <c r="E26" s="164"/>
      <c r="F26" s="165"/>
      <c r="G26" s="165"/>
      <c r="H26" s="165"/>
    </row>
    <row r="27" spans="3:8" ht="36" customHeight="1">
      <c r="C27" s="162"/>
      <c r="D27" s="154"/>
      <c r="E27" s="155" t="s">
        <v>165</v>
      </c>
      <c r="F27" s="156" t="s">
        <v>147</v>
      </c>
      <c r="G27" s="156" t="s">
        <v>148</v>
      </c>
      <c r="H27" s="159"/>
    </row>
    <row r="28" spans="3:8" ht="36" customHeight="1">
      <c r="C28" s="162"/>
      <c r="D28" s="154">
        <v>1</v>
      </c>
      <c r="E28" s="158" t="s">
        <v>166</v>
      </c>
      <c r="F28" s="159"/>
      <c r="G28" s="159"/>
      <c r="H28" s="159"/>
    </row>
    <row r="29" spans="3:8" ht="36" customHeight="1">
      <c r="C29" s="162"/>
      <c r="D29" s="154"/>
      <c r="E29" s="158"/>
      <c r="F29" s="159"/>
      <c r="G29" s="159"/>
      <c r="H29" s="159"/>
    </row>
    <row r="30" spans="3:8" ht="36" customHeight="1">
      <c r="C30" s="162"/>
      <c r="D30" s="154"/>
      <c r="E30" s="158"/>
      <c r="F30" s="159"/>
      <c r="G30" s="159"/>
      <c r="H30" s="159"/>
    </row>
    <row r="31" spans="3:8" ht="36" customHeight="1">
      <c r="C31" s="162"/>
      <c r="D31" s="154"/>
      <c r="E31" s="158"/>
      <c r="F31" s="159"/>
      <c r="G31" s="159"/>
      <c r="H31" s="159"/>
    </row>
    <row r="32" spans="3:8" ht="36" customHeight="1">
      <c r="C32" s="162"/>
      <c r="D32" s="154"/>
      <c r="E32" s="158"/>
      <c r="F32" s="159"/>
      <c r="G32" s="159"/>
      <c r="H32" s="159"/>
    </row>
    <row r="33" spans="3:8" ht="36" customHeight="1">
      <c r="C33" s="162"/>
      <c r="D33" s="154"/>
      <c r="E33" s="158"/>
      <c r="F33" s="159"/>
      <c r="G33" s="159"/>
      <c r="H33" s="159"/>
    </row>
    <row r="34" spans="3:8" ht="36" customHeight="1">
      <c r="C34" s="162"/>
      <c r="D34" s="154"/>
      <c r="E34" s="158"/>
      <c r="F34" s="159"/>
      <c r="G34" s="159"/>
      <c r="H34" s="159"/>
    </row>
    <row r="35" spans="3:8" ht="36" customHeight="1">
      <c r="C35" s="162"/>
      <c r="D35" s="154"/>
      <c r="E35" s="158"/>
      <c r="F35" s="159"/>
      <c r="G35" s="159"/>
      <c r="H35" s="159"/>
    </row>
    <row r="36" spans="3:8" ht="36" customHeight="1">
      <c r="C36" s="162"/>
      <c r="D36" s="154"/>
      <c r="E36" s="158"/>
      <c r="F36" s="159"/>
      <c r="G36" s="159"/>
      <c r="H36" s="159"/>
    </row>
    <row r="37" spans="3:8" ht="36" customHeight="1">
      <c r="C37" s="162"/>
      <c r="D37" s="154"/>
      <c r="E37" s="158"/>
      <c r="F37" s="159"/>
      <c r="G37" s="159"/>
      <c r="H37" s="159"/>
    </row>
    <row r="38" spans="3:8" ht="36" customHeight="1">
      <c r="C38" s="162"/>
      <c r="D38" s="154"/>
      <c r="E38" s="158"/>
      <c r="F38" s="159"/>
      <c r="G38" s="159"/>
      <c r="H38" s="159"/>
    </row>
    <row r="39" spans="3:8" ht="36" customHeight="1">
      <c r="C39" s="162"/>
      <c r="D39" s="154"/>
      <c r="E39" s="158"/>
      <c r="F39" s="159"/>
      <c r="G39" s="159"/>
      <c r="H39" s="159"/>
    </row>
    <row r="40" spans="3:8" ht="36" customHeight="1">
      <c r="C40" s="162"/>
      <c r="D40" s="154"/>
      <c r="E40" s="158"/>
      <c r="F40" s="159"/>
      <c r="G40" s="159"/>
      <c r="H40" s="159"/>
    </row>
    <row r="41" spans="3:8" ht="36" customHeight="1">
      <c r="C41" s="162"/>
      <c r="D41" s="154"/>
      <c r="E41" s="158"/>
      <c r="F41" s="159"/>
      <c r="G41" s="159"/>
      <c r="H41" s="159"/>
    </row>
    <row r="42" spans="3:8" ht="36" customHeight="1">
      <c r="C42" s="162"/>
      <c r="D42" s="154"/>
      <c r="E42" s="158"/>
      <c r="F42" s="159"/>
      <c r="G42" s="159"/>
      <c r="H42" s="159"/>
    </row>
    <row r="43" spans="3:8" ht="36" customHeight="1">
      <c r="C43" s="162"/>
      <c r="D43" s="154"/>
      <c r="E43" s="158"/>
      <c r="F43" s="159"/>
      <c r="G43" s="159"/>
      <c r="H43" s="159"/>
    </row>
    <row r="44" spans="3:8" ht="36" customHeight="1">
      <c r="C44" s="162"/>
      <c r="D44" s="154"/>
      <c r="E44" s="158"/>
      <c r="F44" s="159"/>
      <c r="G44" s="159"/>
      <c r="H44" s="159"/>
    </row>
    <row r="45" spans="3:8" ht="36" customHeight="1">
      <c r="C45" s="162"/>
      <c r="D45" s="154"/>
      <c r="E45" s="158"/>
      <c r="F45" s="159"/>
      <c r="G45" s="159"/>
      <c r="H45" s="159"/>
    </row>
    <row r="46" spans="3:8" ht="36" customHeight="1">
      <c r="C46" s="162"/>
      <c r="D46" s="154"/>
      <c r="E46" s="158"/>
      <c r="F46" s="159"/>
      <c r="G46" s="159"/>
      <c r="H46" s="159"/>
    </row>
    <row r="47" spans="3:8" ht="36" customHeight="1">
      <c r="C47" s="162"/>
      <c r="D47" s="154"/>
      <c r="E47" s="158"/>
      <c r="F47" s="159"/>
      <c r="G47" s="159"/>
      <c r="H47" s="159"/>
    </row>
    <row r="48" spans="3:8" ht="36" customHeight="1">
      <c r="C48" s="162"/>
      <c r="D48" s="154"/>
      <c r="E48" s="158"/>
      <c r="F48" s="159"/>
      <c r="G48" s="159"/>
      <c r="H48" s="159"/>
    </row>
    <row r="49" spans="3:8" ht="36" customHeight="1">
      <c r="C49" s="162"/>
      <c r="D49" s="154"/>
      <c r="E49" s="158"/>
      <c r="F49" s="159"/>
      <c r="G49" s="159"/>
      <c r="H49" s="159"/>
    </row>
    <row r="50" spans="3:8" ht="36" customHeight="1">
      <c r="C50" s="162"/>
      <c r="D50" s="154"/>
      <c r="E50" s="158"/>
      <c r="F50" s="159"/>
      <c r="G50" s="159"/>
      <c r="H50" s="159"/>
    </row>
    <row r="51" spans="3:8" ht="36" customHeight="1">
      <c r="C51" s="162"/>
      <c r="D51" s="154"/>
      <c r="E51" s="158"/>
      <c r="F51" s="159"/>
      <c r="G51" s="159"/>
      <c r="H51" s="159"/>
    </row>
    <row r="52" spans="3:8" ht="36" customHeight="1">
      <c r="C52" s="162"/>
      <c r="D52" s="154"/>
      <c r="E52" s="158"/>
      <c r="F52" s="159"/>
      <c r="G52" s="159"/>
      <c r="H52" s="159"/>
    </row>
    <row r="53" spans="3:8" ht="36" customHeight="1">
      <c r="C53" s="162"/>
      <c r="D53" s="154"/>
      <c r="E53" s="158"/>
      <c r="F53" s="159"/>
      <c r="G53" s="159"/>
      <c r="H53" s="159"/>
    </row>
    <row r="54" spans="3:8" ht="36" customHeight="1">
      <c r="C54" s="162"/>
      <c r="D54" s="154"/>
      <c r="E54" s="158"/>
      <c r="F54" s="159"/>
      <c r="G54" s="159"/>
      <c r="H54" s="159"/>
    </row>
    <row r="55" spans="3:8" ht="36" customHeight="1">
      <c r="C55" s="162"/>
      <c r="D55" s="154"/>
      <c r="E55" s="158"/>
      <c r="F55" s="159"/>
      <c r="G55" s="159"/>
      <c r="H55" s="159"/>
    </row>
    <row r="56" spans="3:8" ht="36" customHeight="1">
      <c r="C56" s="162"/>
      <c r="D56" s="154"/>
      <c r="E56" s="158"/>
      <c r="F56" s="159"/>
      <c r="G56" s="159"/>
      <c r="H56" s="159"/>
    </row>
    <row r="57" spans="3:8" ht="36" customHeight="1">
      <c r="C57" s="162"/>
      <c r="D57" s="154"/>
      <c r="E57" s="158"/>
      <c r="F57" s="159"/>
      <c r="G57" s="159"/>
      <c r="H57" s="159"/>
    </row>
    <row r="58" spans="3:8" ht="36" customHeight="1">
      <c r="C58" s="162"/>
      <c r="D58" s="154"/>
      <c r="E58" s="158"/>
      <c r="F58" s="159"/>
      <c r="G58" s="159"/>
      <c r="H58" s="159"/>
    </row>
    <row r="59" spans="3:8" ht="36" customHeight="1">
      <c r="C59" s="162"/>
      <c r="D59" s="154"/>
      <c r="E59" s="158"/>
      <c r="F59" s="159"/>
      <c r="G59" s="159"/>
      <c r="H59" s="159"/>
    </row>
    <row r="60" spans="3:8" ht="36" customHeight="1">
      <c r="C60" s="162"/>
      <c r="D60" s="154"/>
      <c r="E60" s="158"/>
      <c r="F60" s="159"/>
      <c r="G60" s="159"/>
      <c r="H60" s="159"/>
    </row>
    <row r="61" spans="3:8" ht="36" customHeight="1">
      <c r="C61" s="162"/>
      <c r="D61" s="154"/>
      <c r="E61" s="158"/>
      <c r="F61" s="159"/>
      <c r="G61" s="159"/>
      <c r="H61" s="159"/>
    </row>
    <row r="62" spans="3:8" ht="36" customHeight="1">
      <c r="C62" s="162"/>
      <c r="D62" s="154"/>
      <c r="E62" s="158"/>
      <c r="F62" s="159"/>
      <c r="G62" s="159"/>
      <c r="H62" s="159"/>
    </row>
    <row r="63" spans="3:8" ht="36" customHeight="1">
      <c r="C63" s="162"/>
      <c r="D63" s="154"/>
      <c r="E63" s="158"/>
      <c r="F63" s="159"/>
      <c r="G63" s="159"/>
      <c r="H63" s="159"/>
    </row>
    <row r="64" spans="3:8" ht="36" customHeight="1">
      <c r="C64" s="162"/>
      <c r="D64" s="154"/>
      <c r="E64" s="158"/>
      <c r="F64" s="159"/>
      <c r="G64" s="159"/>
      <c r="H64" s="159"/>
    </row>
    <row r="65" spans="3:8" ht="36" customHeight="1">
      <c r="C65" s="162"/>
      <c r="D65" s="154"/>
      <c r="E65" s="158"/>
      <c r="F65" s="159"/>
      <c r="G65" s="159"/>
      <c r="H65" s="159"/>
    </row>
    <row r="66" spans="3:8" ht="36" customHeight="1">
      <c r="C66" s="162"/>
      <c r="D66" s="154"/>
      <c r="E66" s="158"/>
      <c r="F66" s="159"/>
      <c r="G66" s="159"/>
      <c r="H66" s="159"/>
    </row>
    <row r="67" spans="3:8" ht="36" customHeight="1">
      <c r="C67" s="162"/>
      <c r="D67" s="154"/>
      <c r="E67" s="158"/>
      <c r="F67" s="159"/>
      <c r="G67" s="159"/>
      <c r="H67" s="159"/>
    </row>
    <row r="68" spans="3:8" ht="36" customHeight="1">
      <c r="C68" s="162"/>
      <c r="D68" s="154"/>
      <c r="E68" s="158"/>
      <c r="F68" s="159"/>
      <c r="G68" s="159"/>
      <c r="H68" s="159"/>
    </row>
    <row r="69" spans="3:8" ht="36" customHeight="1">
      <c r="C69" s="162"/>
      <c r="D69" s="154"/>
      <c r="E69" s="158"/>
      <c r="F69" s="159"/>
      <c r="G69" s="159"/>
      <c r="H69" s="159"/>
    </row>
    <row r="70" spans="3:8" ht="36" customHeight="1">
      <c r="C70" s="162"/>
      <c r="D70" s="154"/>
      <c r="E70" s="158"/>
      <c r="F70" s="159"/>
      <c r="G70" s="159"/>
      <c r="H70" s="159"/>
    </row>
    <row r="71" spans="3:8" ht="36" customHeight="1">
      <c r="C71" s="162"/>
      <c r="D71" s="154"/>
      <c r="E71" s="158"/>
      <c r="F71" s="159"/>
      <c r="G71" s="159"/>
      <c r="H71" s="159"/>
    </row>
    <row r="72" spans="3:8" ht="36" customHeight="1">
      <c r="C72" s="162"/>
      <c r="D72" s="154"/>
      <c r="E72" s="158"/>
      <c r="F72" s="159"/>
      <c r="G72" s="159"/>
      <c r="H72" s="159"/>
    </row>
    <row r="73" spans="3:8" ht="36" customHeight="1">
      <c r="C73" s="162"/>
      <c r="D73" s="154"/>
      <c r="E73" s="158"/>
      <c r="F73" s="159"/>
      <c r="G73" s="159"/>
      <c r="H73" s="159"/>
    </row>
    <row r="74" spans="3:8" ht="36" customHeight="1">
      <c r="C74" s="162"/>
      <c r="D74" s="154"/>
      <c r="E74" s="158"/>
      <c r="F74" s="159"/>
      <c r="G74" s="159"/>
      <c r="H74" s="159"/>
    </row>
    <row r="75" spans="3:8" ht="36" customHeight="1">
      <c r="C75" s="162"/>
      <c r="D75" s="154"/>
      <c r="E75" s="158"/>
      <c r="F75" s="159"/>
      <c r="G75" s="159"/>
      <c r="H75" s="159"/>
    </row>
    <row r="76" spans="3:8" ht="36" customHeight="1">
      <c r="C76" s="162"/>
      <c r="D76" s="154"/>
      <c r="E76" s="158"/>
      <c r="F76" s="159"/>
      <c r="G76" s="159"/>
      <c r="H76" s="159"/>
    </row>
    <row r="77" spans="3:8" ht="36" customHeight="1">
      <c r="C77" s="162"/>
      <c r="D77" s="154"/>
      <c r="E77" s="158"/>
      <c r="F77" s="159"/>
      <c r="G77" s="159"/>
      <c r="H77" s="159"/>
    </row>
    <row r="78" spans="3:8" ht="36" customHeight="1">
      <c r="C78" s="162"/>
      <c r="D78" s="154"/>
      <c r="E78" s="158"/>
      <c r="F78" s="159"/>
      <c r="G78" s="159"/>
      <c r="H78" s="159"/>
    </row>
    <row r="79" spans="3:8" ht="36" customHeight="1">
      <c r="C79" s="162"/>
      <c r="D79" s="154"/>
      <c r="E79" s="158"/>
      <c r="F79" s="159"/>
      <c r="G79" s="159"/>
      <c r="H79" s="159"/>
    </row>
    <row r="80" spans="3:8" ht="36" customHeight="1">
      <c r="C80" s="162"/>
      <c r="D80" s="154"/>
      <c r="E80" s="158"/>
      <c r="F80" s="159"/>
      <c r="G80" s="159"/>
      <c r="H80" s="159"/>
    </row>
    <row r="81" spans="3:8" ht="36" customHeight="1">
      <c r="C81" s="162"/>
      <c r="D81" s="154"/>
      <c r="E81" s="158"/>
      <c r="F81" s="159"/>
      <c r="G81" s="159"/>
      <c r="H81" s="159"/>
    </row>
    <row r="82" spans="3:8" ht="36" customHeight="1">
      <c r="C82" s="162"/>
      <c r="D82" s="154"/>
      <c r="E82" s="158"/>
      <c r="F82" s="159"/>
      <c r="G82" s="159"/>
      <c r="H82" s="159"/>
    </row>
    <row r="83" spans="3:8" ht="36" customHeight="1">
      <c r="C83" s="162"/>
      <c r="D83" s="154"/>
      <c r="E83" s="158"/>
      <c r="F83" s="159"/>
      <c r="G83" s="159"/>
      <c r="H83" s="159"/>
    </row>
    <row r="84" spans="3:8" ht="36" customHeight="1">
      <c r="C84" s="162"/>
      <c r="D84" s="154"/>
      <c r="E84" s="158"/>
      <c r="F84" s="159"/>
      <c r="G84" s="159"/>
      <c r="H84" s="159"/>
    </row>
    <row r="85" spans="3:8" ht="36" customHeight="1">
      <c r="C85" s="162"/>
      <c r="D85" s="154"/>
      <c r="E85" s="158"/>
      <c r="F85" s="159"/>
      <c r="G85" s="159"/>
      <c r="H85" s="159"/>
    </row>
    <row r="86" spans="3:8" ht="36" customHeight="1">
      <c r="C86" s="162"/>
      <c r="D86" s="154"/>
      <c r="E86" s="158"/>
      <c r="F86" s="159"/>
      <c r="G86" s="159"/>
      <c r="H86" s="159"/>
    </row>
    <row r="87" spans="3:8" ht="36" customHeight="1">
      <c r="C87" s="162"/>
      <c r="D87" s="154"/>
      <c r="E87" s="158"/>
      <c r="F87" s="159"/>
      <c r="G87" s="159"/>
      <c r="H87" s="159"/>
    </row>
    <row r="88" spans="3:8" ht="36" customHeight="1">
      <c r="C88" s="162"/>
      <c r="D88" s="154"/>
      <c r="E88" s="158"/>
      <c r="F88" s="159"/>
      <c r="G88" s="159"/>
      <c r="H88" s="159"/>
    </row>
    <row r="89" spans="3:8" ht="36" customHeight="1">
      <c r="C89" s="162"/>
      <c r="D89" s="154"/>
      <c r="E89" s="158"/>
      <c r="F89" s="159"/>
      <c r="G89" s="159"/>
      <c r="H89" s="159"/>
    </row>
    <row r="90" spans="3:8" ht="36" customHeight="1">
      <c r="C90" s="162"/>
      <c r="D90" s="154"/>
      <c r="E90" s="158"/>
      <c r="F90" s="159"/>
      <c r="G90" s="159"/>
      <c r="H90" s="159"/>
    </row>
    <row r="91" spans="3:8" ht="36" customHeight="1">
      <c r="C91" s="162"/>
      <c r="D91" s="154"/>
      <c r="E91" s="158"/>
      <c r="F91" s="159"/>
      <c r="G91" s="159"/>
      <c r="H91" s="159"/>
    </row>
    <row r="92" spans="3:8" ht="36" customHeight="1">
      <c r="C92" s="162"/>
      <c r="D92" s="154"/>
      <c r="E92" s="158"/>
      <c r="F92" s="159"/>
      <c r="G92" s="159"/>
      <c r="H92" s="159"/>
    </row>
    <row r="93" spans="3:8" ht="36" customHeight="1">
      <c r="C93" s="162"/>
      <c r="D93" s="154"/>
      <c r="E93" s="158"/>
      <c r="F93" s="159"/>
      <c r="G93" s="159"/>
      <c r="H93" s="159"/>
    </row>
    <row r="94" spans="3:8" ht="36" customHeight="1">
      <c r="C94" s="162"/>
      <c r="D94" s="154"/>
      <c r="E94" s="158"/>
      <c r="F94" s="159"/>
      <c r="G94" s="159"/>
      <c r="H94" s="159"/>
    </row>
    <row r="95" spans="3:8" ht="36" customHeight="1">
      <c r="C95" s="162"/>
      <c r="D95" s="154"/>
      <c r="E95" s="158"/>
      <c r="F95" s="159"/>
      <c r="G95" s="159"/>
      <c r="H95" s="159"/>
    </row>
    <row r="96" spans="3:8" ht="36" customHeight="1">
      <c r="C96" s="162"/>
      <c r="D96" s="154"/>
      <c r="E96" s="158"/>
      <c r="F96" s="159"/>
      <c r="G96" s="159"/>
      <c r="H96" s="159"/>
    </row>
    <row r="97" spans="3:8" ht="36" customHeight="1">
      <c r="C97" s="162"/>
      <c r="D97" s="154"/>
      <c r="E97" s="158"/>
      <c r="F97" s="159"/>
      <c r="G97" s="159"/>
      <c r="H97" s="159"/>
    </row>
    <row r="98" spans="3:8" ht="36" customHeight="1">
      <c r="C98" s="162"/>
      <c r="D98" s="154"/>
      <c r="E98" s="158"/>
      <c r="F98" s="159"/>
      <c r="G98" s="159"/>
      <c r="H98" s="159"/>
    </row>
    <row r="99" spans="3:8" ht="36" customHeight="1">
      <c r="C99" s="162"/>
      <c r="D99" s="154"/>
      <c r="E99" s="158"/>
      <c r="F99" s="159"/>
      <c r="G99" s="159"/>
      <c r="H99" s="159"/>
    </row>
    <row r="100" spans="3:8" ht="36" customHeight="1">
      <c r="C100" s="162"/>
      <c r="D100" s="154"/>
      <c r="E100" s="158"/>
      <c r="F100" s="159"/>
      <c r="G100" s="159"/>
      <c r="H100" s="159"/>
    </row>
    <row r="101" spans="3:8" ht="36" customHeight="1">
      <c r="C101" s="162"/>
      <c r="D101" s="154"/>
      <c r="E101" s="158"/>
      <c r="F101" s="159"/>
      <c r="G101" s="159"/>
      <c r="H101" s="159"/>
    </row>
    <row r="102" spans="3:8" ht="36" customHeight="1">
      <c r="C102" s="162"/>
      <c r="D102" s="154"/>
      <c r="E102" s="158"/>
      <c r="F102" s="159"/>
      <c r="G102" s="159"/>
      <c r="H102" s="159"/>
    </row>
    <row r="103" spans="3:8" ht="36" customHeight="1">
      <c r="C103" s="162"/>
      <c r="D103" s="154"/>
      <c r="E103" s="166"/>
      <c r="F103" s="167"/>
      <c r="G103" s="167"/>
      <c r="H103" s="167"/>
    </row>
    <row r="104" spans="3:8" ht="36" customHeight="1">
      <c r="C104" s="162"/>
      <c r="D104" s="154"/>
      <c r="E104" s="166"/>
      <c r="F104" s="167"/>
      <c r="G104" s="167"/>
      <c r="H104" s="167"/>
    </row>
    <row r="105" spans="3:8" ht="36" customHeight="1">
      <c r="C105" s="162"/>
      <c r="D105" s="154"/>
      <c r="E105" s="166"/>
      <c r="F105" s="167"/>
      <c r="G105" s="167"/>
      <c r="H105" s="167"/>
    </row>
    <row r="106" spans="3:8" ht="36" customHeight="1">
      <c r="C106" s="162"/>
      <c r="D106" s="154"/>
      <c r="E106" s="166"/>
      <c r="F106" s="167"/>
      <c r="G106" s="167"/>
      <c r="H106" s="167"/>
    </row>
    <row r="107" spans="3:8" ht="36" customHeight="1">
      <c r="C107" s="162"/>
      <c r="D107" s="154"/>
      <c r="E107" s="166"/>
      <c r="F107" s="167"/>
      <c r="G107" s="167"/>
      <c r="H107" s="167"/>
    </row>
    <row r="108" spans="3:8" ht="36" customHeight="1">
      <c r="C108" s="162"/>
      <c r="D108" s="154"/>
      <c r="E108" s="166"/>
      <c r="F108" s="167"/>
      <c r="G108" s="167"/>
      <c r="H108" s="167"/>
    </row>
    <row r="109" spans="3:8" ht="36" customHeight="1">
      <c r="C109" s="162"/>
      <c r="D109" s="154"/>
      <c r="E109" s="166"/>
      <c r="F109" s="167"/>
      <c r="G109" s="167"/>
      <c r="H109" s="167"/>
    </row>
    <row r="110" spans="3:8" ht="36" customHeight="1">
      <c r="C110" s="162"/>
      <c r="D110" s="154"/>
      <c r="E110" s="166"/>
      <c r="F110" s="167"/>
      <c r="G110" s="167"/>
      <c r="H110" s="167"/>
    </row>
    <row r="111" spans="3:8" ht="36" customHeight="1">
      <c r="C111" s="162"/>
      <c r="D111" s="154"/>
      <c r="E111" s="166"/>
      <c r="F111" s="167"/>
      <c r="G111" s="167"/>
      <c r="H111" s="167"/>
    </row>
    <row r="112" spans="3:8" ht="36" customHeight="1">
      <c r="C112" s="162"/>
      <c r="D112" s="154"/>
      <c r="E112" s="166"/>
      <c r="F112" s="167"/>
      <c r="G112" s="167"/>
      <c r="H112" s="167"/>
    </row>
    <row r="113" spans="3:8" ht="36" customHeight="1">
      <c r="C113" s="162"/>
      <c r="D113" s="154"/>
      <c r="E113" s="166"/>
      <c r="F113" s="167"/>
      <c r="G113" s="167"/>
      <c r="H113" s="167"/>
    </row>
    <row r="114" spans="3:8" ht="36" customHeight="1">
      <c r="C114" s="162"/>
      <c r="D114" s="154"/>
      <c r="E114" s="166"/>
      <c r="F114" s="167"/>
      <c r="G114" s="167"/>
      <c r="H114" s="167"/>
    </row>
    <row r="115" spans="3:8" ht="36" customHeight="1">
      <c r="D115" s="168"/>
      <c r="E115" s="166"/>
      <c r="F115" s="169"/>
      <c r="G115" s="169"/>
      <c r="H115" s="169"/>
    </row>
    <row r="116" spans="3:8" ht="36" customHeight="1">
      <c r="D116" s="168"/>
      <c r="E116" s="166"/>
      <c r="F116" s="169"/>
      <c r="G116" s="169"/>
      <c r="H116" s="169"/>
    </row>
    <row r="117" spans="3:8" ht="36" customHeight="1">
      <c r="D117" s="168"/>
      <c r="E117" s="166"/>
      <c r="F117" s="169"/>
      <c r="G117" s="169"/>
      <c r="H117" s="169"/>
    </row>
    <row r="118" spans="3:8" ht="36" customHeight="1">
      <c r="D118" s="168"/>
      <c r="E118" s="166"/>
      <c r="F118" s="169"/>
      <c r="G118" s="169"/>
      <c r="H118" s="169"/>
    </row>
    <row r="119" spans="3:8" ht="36" customHeight="1">
      <c r="D119" s="168"/>
      <c r="E119" s="166"/>
      <c r="F119" s="169"/>
      <c r="G119" s="169"/>
      <c r="H119" s="169"/>
    </row>
    <row r="120" spans="3:8" ht="36" customHeight="1">
      <c r="D120" s="168"/>
      <c r="E120" s="166"/>
      <c r="F120" s="169"/>
      <c r="G120" s="169"/>
      <c r="H120" s="169"/>
    </row>
    <row r="121" spans="3:8" ht="36" customHeight="1">
      <c r="D121" s="168"/>
      <c r="E121" s="166"/>
      <c r="F121" s="169"/>
      <c r="G121" s="169"/>
      <c r="H121" s="169"/>
    </row>
    <row r="122" spans="3:8" ht="36" customHeight="1">
      <c r="D122" s="168"/>
      <c r="E122" s="166"/>
      <c r="F122" s="169"/>
      <c r="G122" s="169"/>
      <c r="H122" s="169"/>
    </row>
    <row r="123" spans="3:8" ht="36" customHeight="1">
      <c r="D123" s="168"/>
      <c r="E123" s="166"/>
      <c r="F123" s="169"/>
      <c r="G123" s="169"/>
      <c r="H123" s="169"/>
    </row>
    <row r="124" spans="3:8" ht="36" customHeight="1">
      <c r="D124" s="168"/>
      <c r="E124" s="166"/>
      <c r="F124" s="169"/>
      <c r="G124" s="169"/>
      <c r="H124" s="169"/>
    </row>
    <row r="125" spans="3:8" ht="36" customHeight="1">
      <c r="D125" s="168"/>
      <c r="E125" s="166"/>
      <c r="F125" s="169"/>
      <c r="G125" s="169"/>
      <c r="H125" s="169"/>
    </row>
    <row r="126" spans="3:8" ht="36" customHeight="1">
      <c r="D126" s="168"/>
      <c r="E126" s="166"/>
      <c r="F126" s="169"/>
      <c r="G126" s="169"/>
      <c r="H126" s="169"/>
    </row>
    <row r="127" spans="3:8" ht="36" customHeight="1">
      <c r="D127" s="168"/>
      <c r="E127" s="166"/>
      <c r="F127" s="169"/>
      <c r="G127" s="169"/>
      <c r="H127" s="169"/>
    </row>
    <row r="128" spans="3:8" ht="36" customHeight="1">
      <c r="D128" s="168"/>
      <c r="E128" s="166"/>
      <c r="F128" s="169"/>
      <c r="G128" s="169"/>
      <c r="H128" s="169"/>
    </row>
    <row r="129" spans="4:8" ht="36" customHeight="1">
      <c r="D129" s="168"/>
      <c r="E129" s="166"/>
      <c r="F129" s="169"/>
      <c r="G129" s="169"/>
      <c r="H129" s="169"/>
    </row>
    <row r="130" spans="4:8" ht="36" customHeight="1">
      <c r="D130" s="168"/>
      <c r="E130" s="166"/>
      <c r="F130" s="169"/>
      <c r="G130" s="169"/>
      <c r="H130" s="169"/>
    </row>
    <row r="131" spans="4:8" ht="36" customHeight="1">
      <c r="D131" s="168"/>
      <c r="E131" s="166"/>
      <c r="F131" s="169"/>
      <c r="G131" s="169"/>
      <c r="H131" s="169"/>
    </row>
    <row r="132" spans="4:8" ht="36" customHeight="1">
      <c r="D132" s="168"/>
      <c r="E132" s="166"/>
      <c r="F132" s="169"/>
      <c r="G132" s="169"/>
      <c r="H132" s="169"/>
    </row>
    <row r="133" spans="4:8" ht="36" customHeight="1">
      <c r="D133" s="168"/>
      <c r="E133" s="166"/>
      <c r="F133" s="169"/>
      <c r="G133" s="169"/>
      <c r="H133" s="169"/>
    </row>
    <row r="134" spans="4:8" ht="36" customHeight="1">
      <c r="D134" s="168"/>
      <c r="E134" s="166"/>
      <c r="F134" s="169"/>
      <c r="G134" s="169"/>
      <c r="H134" s="169"/>
    </row>
    <row r="135" spans="4:8" ht="36" customHeight="1">
      <c r="D135" s="168"/>
      <c r="E135" s="166"/>
      <c r="F135" s="169"/>
      <c r="G135" s="169"/>
      <c r="H135" s="169"/>
    </row>
    <row r="136" spans="4:8" ht="36" customHeight="1">
      <c r="D136" s="168"/>
      <c r="E136" s="166"/>
      <c r="F136" s="169"/>
      <c r="G136" s="169"/>
      <c r="H136" s="169"/>
    </row>
    <row r="137" spans="4:8" ht="36" customHeight="1">
      <c r="D137" s="168"/>
      <c r="E137" s="166"/>
      <c r="F137" s="169"/>
      <c r="G137" s="169"/>
      <c r="H137" s="169"/>
    </row>
    <row r="138" spans="4:8" ht="36" customHeight="1">
      <c r="D138" s="168"/>
      <c r="E138" s="166"/>
      <c r="F138" s="169"/>
      <c r="G138" s="169"/>
      <c r="H138" s="169"/>
    </row>
    <row r="139" spans="4:8" ht="36" customHeight="1">
      <c r="E139" s="4"/>
    </row>
    <row r="140" spans="4:8" ht="36" customHeight="1">
      <c r="E140" s="4"/>
    </row>
    <row r="141" spans="4:8" ht="36" customHeight="1">
      <c r="E141" s="4"/>
    </row>
    <row r="142" spans="4:8" ht="36" customHeight="1">
      <c r="E142" s="4"/>
    </row>
    <row r="143" spans="4:8" ht="36" customHeight="1">
      <c r="E143" s="4"/>
    </row>
    <row r="144" spans="4:8" ht="36" customHeight="1">
      <c r="E144" s="4"/>
    </row>
    <row r="145" spans="5:5" ht="36" customHeight="1">
      <c r="E145" s="4"/>
    </row>
    <row r="146" spans="5:5" ht="36" customHeight="1">
      <c r="E146" s="4"/>
    </row>
    <row r="147" spans="5:5" ht="36" customHeight="1">
      <c r="E147" s="4"/>
    </row>
    <row r="148" spans="5:5" ht="36" customHeight="1">
      <c r="E148" s="4"/>
    </row>
    <row r="149" spans="5:5">
      <c r="E149" s="4"/>
    </row>
    <row r="150" spans="5:5">
      <c r="E150" s="4"/>
    </row>
    <row r="151" spans="5:5">
      <c r="E151" s="4"/>
    </row>
    <row r="152" spans="5:5">
      <c r="E152" s="4"/>
    </row>
    <row r="153" spans="5:5">
      <c r="E153" s="4"/>
    </row>
    <row r="154" spans="5:5">
      <c r="E154" s="4"/>
    </row>
    <row r="155" spans="5:5">
      <c r="E155" s="4"/>
    </row>
    <row r="156" spans="5:5">
      <c r="E156" s="4"/>
    </row>
    <row r="157" spans="5:5">
      <c r="E157" s="4"/>
    </row>
    <row r="158" spans="5:5">
      <c r="E158" s="4"/>
    </row>
    <row r="159" spans="5:5">
      <c r="E159" s="4"/>
    </row>
    <row r="160" spans="5:5">
      <c r="E160" s="4"/>
    </row>
    <row r="161" spans="5:5">
      <c r="E161" s="4"/>
    </row>
    <row r="162" spans="5:5">
      <c r="E162" s="4"/>
    </row>
    <row r="163" spans="5:5">
      <c r="E163" s="4"/>
    </row>
    <row r="164" spans="5:5">
      <c r="E164" s="4"/>
    </row>
    <row r="165" spans="5:5">
      <c r="E165" s="4"/>
    </row>
    <row r="166" spans="5:5">
      <c r="E166" s="4"/>
    </row>
    <row r="167" spans="5:5">
      <c r="E167" s="4"/>
    </row>
    <row r="168" spans="5:5">
      <c r="E168" s="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1EC3-3B0B-4253-BA3C-077066F343D3}">
  <dimension ref="A1:U1007"/>
  <sheetViews>
    <sheetView showGridLines="0" workbookViewId="0"/>
  </sheetViews>
  <sheetFormatPr defaultRowHeight="12.75"/>
  <cols>
    <col min="1" max="1" width="18.7109375" style="2" customWidth="1"/>
    <col min="2" max="2" width="13.85546875" style="2" customWidth="1"/>
    <col min="3" max="3" width="12.28515625" style="3" customWidth="1"/>
    <col min="4" max="4" width="50.140625" style="2" customWidth="1"/>
    <col min="5" max="5" width="16.85546875" style="2" customWidth="1"/>
    <col min="6" max="6" width="23.7109375" style="2" customWidth="1"/>
    <col min="7" max="7" width="17.5703125" style="2" customWidth="1"/>
    <col min="8" max="8" width="16.5703125" style="2" customWidth="1"/>
    <col min="9" max="9" width="18.85546875" style="2" customWidth="1"/>
    <col min="10" max="10" width="27.85546875" style="2" customWidth="1"/>
    <col min="11" max="11" width="16.85546875" style="2" customWidth="1"/>
    <col min="12" max="12" width="17.140625" style="2" customWidth="1"/>
    <col min="13" max="13" width="16.28515625" style="2" customWidth="1"/>
    <col min="14" max="14" width="19" style="2" customWidth="1"/>
    <col min="15" max="15" width="24.42578125" style="2" customWidth="1"/>
    <col min="16" max="16" width="97.5703125" style="2" customWidth="1"/>
    <col min="17" max="17" width="4.28515625" style="2" customWidth="1"/>
    <col min="18" max="18" width="15.5703125" style="2" customWidth="1"/>
    <col min="19" max="19" width="13.42578125" style="2" customWidth="1"/>
    <col min="20" max="20" width="13.28515625" style="2" customWidth="1"/>
    <col min="21" max="21" width="15.140625" style="2" customWidth="1"/>
    <col min="22" max="22" width="14.85546875" style="2" customWidth="1"/>
    <col min="23" max="16384" width="9.140625" style="2"/>
  </cols>
  <sheetData>
    <row r="1" spans="1:21">
      <c r="A1" s="143" t="s">
        <v>138</v>
      </c>
      <c r="B1" s="170">
        <f>Instructions!C2</f>
        <v>500</v>
      </c>
    </row>
    <row r="2" spans="1:21">
      <c r="A2" s="145" t="s">
        <v>139</v>
      </c>
      <c r="B2" s="171">
        <f>Instructions!C3</f>
        <v>340</v>
      </c>
    </row>
    <row r="3" spans="1:21" ht="17.25" customHeight="1">
      <c r="A3" s="143" t="s">
        <v>140</v>
      </c>
      <c r="B3" s="171">
        <f>COUNT(C7:C507)</f>
        <v>10</v>
      </c>
      <c r="D3" s="61" t="s">
        <v>81</v>
      </c>
      <c r="E3" s="61" t="s">
        <v>79</v>
      </c>
      <c r="F3" s="61" t="s">
        <v>62</v>
      </c>
      <c r="O3" s="66" t="s">
        <v>83</v>
      </c>
      <c r="P3" s="64">
        <f>AVERAGE(O7:O507)</f>
        <v>169</v>
      </c>
    </row>
    <row r="4" spans="1:21" ht="15.75">
      <c r="A4" s="148" t="s">
        <v>141</v>
      </c>
      <c r="B4" s="172">
        <f>Instructions!C5</f>
        <v>2.9411764705882353E-2</v>
      </c>
      <c r="D4" s="63">
        <f>SurveyData!E3</f>
        <v>43778</v>
      </c>
      <c r="E4" s="174">
        <f>AVERAGE(O7:O507)/P5</f>
        <v>0.48285714285714287</v>
      </c>
      <c r="F4" s="62">
        <v>1</v>
      </c>
      <c r="H4" s="23">
        <f t="shared" ref="H4:N4" si="0">AVERAGEIF(H7:H507,"&lt;&gt;0")</f>
        <v>2.7</v>
      </c>
      <c r="I4" s="23">
        <f t="shared" si="0"/>
        <v>3.8</v>
      </c>
      <c r="J4" s="23">
        <f t="shared" si="0"/>
        <v>2.9</v>
      </c>
      <c r="K4" s="23">
        <f t="shared" si="0"/>
        <v>2.2000000000000002</v>
      </c>
      <c r="L4" s="23">
        <f t="shared" si="0"/>
        <v>2.1</v>
      </c>
      <c r="M4" s="23">
        <f t="shared" si="0"/>
        <v>2.2000000000000002</v>
      </c>
      <c r="N4" s="23">
        <f t="shared" si="0"/>
        <v>1</v>
      </c>
      <c r="O4" s="14" t="s">
        <v>28</v>
      </c>
      <c r="P4" s="67"/>
    </row>
    <row r="5" spans="1:21" ht="15.75">
      <c r="C5" s="2"/>
      <c r="D5" s="173" t="s">
        <v>80</v>
      </c>
      <c r="E5" s="18"/>
      <c r="F5" s="12"/>
      <c r="G5" s="140" t="s">
        <v>136</v>
      </c>
      <c r="H5" s="19">
        <v>10</v>
      </c>
      <c r="I5" s="19">
        <v>10</v>
      </c>
      <c r="J5" s="19">
        <v>10</v>
      </c>
      <c r="K5" s="19">
        <v>10</v>
      </c>
      <c r="L5" s="19">
        <v>10</v>
      </c>
      <c r="M5" s="19">
        <v>10</v>
      </c>
      <c r="N5" s="19">
        <v>10</v>
      </c>
      <c r="O5" s="66" t="s">
        <v>82</v>
      </c>
      <c r="P5" s="65">
        <v>350</v>
      </c>
      <c r="Q5" s="13"/>
    </row>
    <row r="6" spans="1:21" s="15" customFormat="1" ht="33" customHeight="1">
      <c r="C6" s="185" t="s">
        <v>1</v>
      </c>
      <c r="D6" s="186" t="s">
        <v>30</v>
      </c>
      <c r="E6" s="186" t="s">
        <v>19</v>
      </c>
      <c r="F6" s="186" t="s">
        <v>25</v>
      </c>
      <c r="G6" s="186" t="s">
        <v>20</v>
      </c>
      <c r="H6" s="187" t="s">
        <v>51</v>
      </c>
      <c r="I6" s="187" t="s">
        <v>52</v>
      </c>
      <c r="J6" s="187" t="s">
        <v>53</v>
      </c>
      <c r="K6" s="187" t="s">
        <v>54</v>
      </c>
      <c r="L6" s="187" t="s">
        <v>55</v>
      </c>
      <c r="M6" s="187" t="s">
        <v>56</v>
      </c>
      <c r="N6" s="187" t="s">
        <v>57</v>
      </c>
      <c r="O6" s="188" t="s">
        <v>16</v>
      </c>
      <c r="P6" s="187" t="s">
        <v>29</v>
      </c>
      <c r="Q6" s="13"/>
      <c r="R6" s="2"/>
      <c r="S6" s="2"/>
      <c r="T6" s="2"/>
      <c r="U6" s="2"/>
    </row>
    <row r="7" spans="1:21" ht="15.75">
      <c r="C7" s="182">
        <f>IF((SurveyData!$A$3)=0,"",(SurveyData!$A$3))</f>
        <v>1</v>
      </c>
      <c r="D7" s="177" t="str">
        <f>IF((SurveyData!$A$3)=0,"",(SurveyData!$P$3))</f>
        <v>Key Supplier Security Guards of Florida, LLC</v>
      </c>
      <c r="E7" s="177" t="str">
        <f>IF((SurveyData!$A$3)=0,"",(SurveyData!$Q$3))</f>
        <v>80207</v>
      </c>
      <c r="F7" s="177" t="str">
        <f>IF((SurveyData!$A$3)=0,"",(SurveyData!$N$3))</f>
        <v>McIntire, Molly J.</v>
      </c>
      <c r="G7" s="177" t="str">
        <f>IF((SurveyData!$A$3)=0,"",(SurveyData!$O$3))</f>
        <v>OPS53</v>
      </c>
      <c r="H7" s="177">
        <f>IF((SurveyData!$A$3)=0,"",(SurveyData!$S$3))</f>
        <v>3</v>
      </c>
      <c r="I7" s="177">
        <f>IF((SurveyData!$A$3)=0,"",(SurveyData!$U$3))</f>
        <v>4</v>
      </c>
      <c r="J7" s="177">
        <f>IF((SurveyData!$A$3)=0,"",(SurveyData!$W$3))</f>
        <v>3</v>
      </c>
      <c r="K7" s="177">
        <f>IF((SurveyData!$A$3)=0,"",(SurveyData!$Y$3))</f>
        <v>2</v>
      </c>
      <c r="L7" s="177">
        <f>IF((SurveyData!$A$3)=0,"",(SurveyData!$AA$3))</f>
        <v>2</v>
      </c>
      <c r="M7" s="177">
        <f>IF((SurveyData!$A$3)=0,"",(SurveyData!$AC$3))</f>
        <v>2</v>
      </c>
      <c r="N7" s="177">
        <f>IF((SurveyData!$A$3)=0,"",(SurveyData!$AE$3))</f>
        <v>1</v>
      </c>
      <c r="O7" s="178">
        <f>IF(ISERROR(SUM($H$5*$H$7)+($I$5*$I$7)+($J$5*$J$7)+($K$5*$K$7)+($L$5*$L$7)+($M$5*$M$7)+($N$5*$N$7)),"",(SUM($H$5*$H$7)+($I$5*$I$7)+($J$5*$J$7)+($K$5*$K$7)+($L$5*$L$7)+($M$5*$M$7)+($N$5*$N$7)))</f>
        <v>170</v>
      </c>
      <c r="P7" s="29" t="str">
        <f>IF((SurveyData!$A$3)=0,"",(SurveyData!$AF$3))</f>
        <v>We need a new maintenance supplier._x000D_
The Alpha Maintenance Company is a good candidate</v>
      </c>
      <c r="Q7" s="13"/>
    </row>
    <row r="8" spans="1:21" ht="15.75">
      <c r="C8" s="183">
        <f>IF((SurveyData!$A$4)=0,"",(SurveyData!$A$4))</f>
        <v>2</v>
      </c>
      <c r="D8" s="179" t="str">
        <f>IF((SurveyData!$A$4)=0,"",(SurveyData!$P$4))</f>
        <v>Key Supplier Security Guards of Florida, LLC</v>
      </c>
      <c r="E8" s="179" t="str">
        <f>IF((SurveyData!$A$4)=0,"",(SurveyData!$Q$4))</f>
        <v>80207</v>
      </c>
      <c r="F8" s="179" t="str">
        <f>IF((SurveyData!$A$4)=0,"",(SurveyData!$N$4))</f>
        <v>McIntire, Molly J.</v>
      </c>
      <c r="G8" s="179" t="str">
        <f>IF((SurveyData!$A$4)=0,"",(SurveyData!$O$4))</f>
        <v>OPS53</v>
      </c>
      <c r="H8" s="179">
        <v>2</v>
      </c>
      <c r="I8" s="179">
        <v>3</v>
      </c>
      <c r="J8" s="179">
        <v>3</v>
      </c>
      <c r="K8" s="179">
        <v>3</v>
      </c>
      <c r="L8" s="179">
        <f>IF((SurveyData!$A$4)=0,"",(SurveyData!$AA$4))</f>
        <v>2</v>
      </c>
      <c r="M8" s="179">
        <f>IF((SurveyData!$A$4)=0,"",(SurveyData!$AC$4))</f>
        <v>2</v>
      </c>
      <c r="N8" s="179">
        <f>IF((SurveyData!$A$4)=0,"",(SurveyData!$AE$4))</f>
        <v>1</v>
      </c>
      <c r="O8" s="178">
        <f>IF(ISERROR(SUM($H$5*$H$8)+($I$5*$I$8)+($J$5*$J$8)+($K$5*$K$8)+($L$5*$L$8)+($M$5*$M$8)+($N$5*$N$8)),"",(SUM($H$5*$H$8)+($I$5*$I$8)+($J$5*$J$8)+($K$5*$K$8)+($L$5*$L$8)+($M$5*$M$8)+($N$5*$N$8)))</f>
        <v>160</v>
      </c>
      <c r="P8" s="29" t="str">
        <f>IF((SurveyData!$A$4)=0,"",(SurveyData!$AF$4))</f>
        <v>We need a new maintenance supplier._x000D_
The Alpha Maintenance Company is a good candidate</v>
      </c>
      <c r="Q8" s="13"/>
    </row>
    <row r="9" spans="1:21" ht="15.75">
      <c r="C9" s="182">
        <f>IF((SurveyData!$A$5)=0,"",(SurveyData!$A$5))</f>
        <v>3</v>
      </c>
      <c r="D9" s="177" t="str">
        <f>IF((SurveyData!$A$5)=0,"",(SurveyData!$P$5))</f>
        <v>Key Supplier Security Guards of Florida, LLC</v>
      </c>
      <c r="E9" s="177" t="str">
        <f>IF((SurveyData!$A$5)=0,"",(SurveyData!$Q$5))</f>
        <v>80207</v>
      </c>
      <c r="F9" s="177" t="str">
        <f>IF((SurveyData!$A$5)=0,"",(SurveyData!$N$5))</f>
        <v>McIntire, Molly J.</v>
      </c>
      <c r="G9" s="177" t="str">
        <f>IF((SurveyData!$A$5)=0,"",(SurveyData!$O$5))</f>
        <v>OPS53</v>
      </c>
      <c r="H9" s="177">
        <v>1</v>
      </c>
      <c r="I9" s="177">
        <f>IF((SurveyData!$A$5)=0,"",(SurveyData!$U$5))</f>
        <v>4</v>
      </c>
      <c r="J9" s="177">
        <f>IF((SurveyData!$A$5)=0,"",(SurveyData!$W$5))</f>
        <v>3</v>
      </c>
      <c r="K9" s="177">
        <f>IF((SurveyData!$A$5)=0,"",(SurveyData!$Y$5))</f>
        <v>2</v>
      </c>
      <c r="L9" s="177">
        <f>IF((SurveyData!$A$5)=0,"",(SurveyData!$AA$5))</f>
        <v>2</v>
      </c>
      <c r="M9" s="177">
        <v>3</v>
      </c>
      <c r="N9" s="177">
        <f>IF((SurveyData!$A$5)=0,"",(SurveyData!$AE$5))</f>
        <v>1</v>
      </c>
      <c r="O9" s="178">
        <f>IF(ISERROR(SUM($H$5*$H$9)+($I$5*$I$9)+($J$5*$J$9)+($K$5*$K$9)+($L$5*$L$9)+($M$5*$M$9)+($N$5*$N$9)),"",(SUM($H$5*$H$9)+($I$5*$I$9)+($J$5*$J$9)+($K$5*$K$9)+($L$5*$L$9)+($M$5*$M$9)+($N$5*$N$9)))</f>
        <v>160</v>
      </c>
      <c r="P9" s="29" t="str">
        <f>IF((SurveyData!$A$5)=0,"",(SurveyData!$AF$5))</f>
        <v>We need a new maintenance supplier._x000D_
The Alpha Maintenance Company is a good candidate</v>
      </c>
      <c r="Q9" s="13"/>
    </row>
    <row r="10" spans="1:21" ht="15.75">
      <c r="C10" s="183">
        <f>IF((SurveyData!$A$6)=0,"",(SurveyData!$A$6))</f>
        <v>4</v>
      </c>
      <c r="D10" s="179" t="str">
        <f>IF((SurveyData!$A$6)=0,"",(SurveyData!$P$6))</f>
        <v>Key Supplier Security Guards of Florida, LLC</v>
      </c>
      <c r="E10" s="179" t="str">
        <f>IF((SurveyData!$A$6)=0,"",(SurveyData!$Q$6))</f>
        <v>80207</v>
      </c>
      <c r="F10" s="179" t="str">
        <f>IF((SurveyData!$A$6)=0,"",(SurveyData!$N$6))</f>
        <v>McIntire, Molly J.</v>
      </c>
      <c r="G10" s="179" t="str">
        <f>IF((SurveyData!$A$6)=0,"",(SurveyData!$O$6))</f>
        <v>OPS53</v>
      </c>
      <c r="H10" s="179">
        <f>IF((SurveyData!$A$6)=0,"",(SurveyData!$S$6))</f>
        <v>3</v>
      </c>
      <c r="I10" s="179">
        <v>3</v>
      </c>
      <c r="J10" s="179">
        <f>IF((SurveyData!$A$6)=0,"",(SurveyData!$W$6))</f>
        <v>3</v>
      </c>
      <c r="K10" s="179">
        <v>3</v>
      </c>
      <c r="L10" s="179">
        <v>3</v>
      </c>
      <c r="M10" s="179">
        <v>3</v>
      </c>
      <c r="N10" s="179">
        <f>IF((SurveyData!$A$6)=0,"",(SurveyData!$AE$6))</f>
        <v>1</v>
      </c>
      <c r="O10" s="178">
        <f>IF(ISERROR(SUM($H$5*$H$10)+($I$5*$I$10)+($J$5*$J$10)+($K$5*$K$10)+($L$5*$L$10)+($M$5*$M$10)+($N$5*$N$10)),"",(SUM($H$5*$H$10)+($I$5*$I$10)+($J$5*$J$10)+($K$5*$K$10)+($L$5*$L$10)+($M$5*$M$10)+($N$5*$N$10)))</f>
        <v>190</v>
      </c>
      <c r="P10" s="29" t="str">
        <f>IF((SurveyData!$A$6)=0,"",(SurveyData!$AF$6))</f>
        <v>We need a new maintenance supplier._x000D_
The Alpha Maintenance Company is a good candidate</v>
      </c>
      <c r="Q10" s="13"/>
    </row>
    <row r="11" spans="1:21" ht="15.75">
      <c r="C11" s="182">
        <f>IF((SurveyData!$A$7)=0,"",(SurveyData!$A$7))</f>
        <v>5</v>
      </c>
      <c r="D11" s="177" t="str">
        <f>IF((SurveyData!$A$7)=0,"",(SurveyData!$P$7))</f>
        <v>Key Supplier Security Guards of Florida, LLC</v>
      </c>
      <c r="E11" s="177" t="str">
        <f>IF((SurveyData!$A$7)=0,"",(SurveyData!$Q$7))</f>
        <v>80207</v>
      </c>
      <c r="F11" s="177" t="str">
        <f>IF((SurveyData!$A$7)=0,"",(SurveyData!$N$7))</f>
        <v>McIntire, Molly J.</v>
      </c>
      <c r="G11" s="177" t="str">
        <f>IF((SurveyData!$A$7)=0,"",(SurveyData!$O$7))</f>
        <v>OPS53</v>
      </c>
      <c r="H11" s="177">
        <f>IF((SurveyData!$A$7)=0,"",(SurveyData!$S$7))</f>
        <v>3</v>
      </c>
      <c r="I11" s="177">
        <f>IF((SurveyData!$A$7)=0,"",(SurveyData!$U$7))</f>
        <v>4</v>
      </c>
      <c r="J11" s="177">
        <v>2</v>
      </c>
      <c r="K11" s="177">
        <f>IF((SurveyData!$A$7)=0,"",(SurveyData!$Y$7))</f>
        <v>2</v>
      </c>
      <c r="L11" s="177">
        <f>IF((SurveyData!$A$7)=0,"",(SurveyData!$AA$7))</f>
        <v>2</v>
      </c>
      <c r="M11" s="177">
        <f>IF((SurveyData!$A$7)=0,"",(SurveyData!$AC$7))</f>
        <v>2</v>
      </c>
      <c r="N11" s="177">
        <f>IF((SurveyData!$A$7)=0,"",(SurveyData!$AE$7))</f>
        <v>1</v>
      </c>
      <c r="O11" s="178">
        <f>IF(ISERROR(SUM($H$5*$H$11)+($I$5*$I$11)+($J$5*$J$11)+($K$5*$K$11)+($L$5*$L$11)+($M$5*$M$11)+($N$5*$N$11)),"",(SUM($H$5*$H$11)+($I$5*$I$11)+($J$5*$J$11)+($K$5*$K$11)+($L$5*$L$11)+($M$5*$M$11)+($N$5*$N$11)))</f>
        <v>160</v>
      </c>
      <c r="P11" s="29" t="str">
        <f>IF((SurveyData!$A$7)=0,"",(SurveyData!$AF$7))</f>
        <v>We need a new maintenance supplier._x000D_
The Alpha Maintenance Company is a good candidate</v>
      </c>
      <c r="Q11" s="24"/>
      <c r="R11" s="3"/>
    </row>
    <row r="12" spans="1:21" ht="15.75">
      <c r="C12" s="183">
        <f>IF((SurveyData!$A$8)=0,"",(SurveyData!$A$8))</f>
        <v>6</v>
      </c>
      <c r="D12" s="179" t="str">
        <f>IF((SurveyData!$A$8)=0,"",(SurveyData!$P$8))</f>
        <v>Key Supplier Security Guards of Florida, LLC</v>
      </c>
      <c r="E12" s="179" t="str">
        <f>IF((SurveyData!$A$8)=0,"",(SurveyData!$Q$8))</f>
        <v>80207</v>
      </c>
      <c r="F12" s="179" t="str">
        <f>IF((SurveyData!$A$8)=0,"",(SurveyData!$N$8))</f>
        <v>McIntire, Molly J.</v>
      </c>
      <c r="G12" s="179" t="str">
        <f>IF((SurveyData!$A$8)=0,"",(SurveyData!$O$8))</f>
        <v>OPS53</v>
      </c>
      <c r="H12" s="179">
        <f>IF((SurveyData!$A$8)=0,"",(SurveyData!$S$8))</f>
        <v>3</v>
      </c>
      <c r="I12" s="179">
        <f>IF((SurveyData!$A$8)=0,"",(SurveyData!$U$8))</f>
        <v>4</v>
      </c>
      <c r="J12" s="179">
        <f>IF((SurveyData!$A$8)=0,"",(SurveyData!$W$8))</f>
        <v>3</v>
      </c>
      <c r="K12" s="179">
        <f>IF((SurveyData!$A$8)=0,"",(SurveyData!$Y$8))</f>
        <v>2</v>
      </c>
      <c r="L12" s="179">
        <f>IF((SurveyData!$A$8)=0,"",(SurveyData!$AA$8))</f>
        <v>2</v>
      </c>
      <c r="M12" s="179">
        <f>IF((SurveyData!$A$8)=0,"",(SurveyData!$AC$8))</f>
        <v>2</v>
      </c>
      <c r="N12" s="179">
        <f>IF((SurveyData!$A$8)=0,"",(SurveyData!$AE$8))</f>
        <v>1</v>
      </c>
      <c r="O12" s="178">
        <f>IF(ISERROR(SUM($H$5*$H$12)+($I$5*$I$12)+($J$5*$J$12)+($K$5*$K$12)+($L$5*$L$12)+($M$5*$M$12)+($N$5*$N$12)),"",(SUM($H$5*$H$12)+($I$5*$I$12)+($J$5*$J$12)+($K$5*$K$12)+($L$5*$L$12)+($M$5*$M$12)+($N$5*$N$12)))</f>
        <v>170</v>
      </c>
      <c r="P12" s="29" t="str">
        <f>IF((SurveyData!$A$8)=0,"",(SurveyData!$AF$8))</f>
        <v>We need a new maintenance supplier._x000D_
The Alpha Maintenance Company is a good candidate</v>
      </c>
      <c r="Q12" s="24"/>
      <c r="R12" s="17"/>
    </row>
    <row r="13" spans="1:21" ht="15.75">
      <c r="C13" s="182">
        <f>IF((SurveyData!$A$9)=0,"",(SurveyData!$A$9))</f>
        <v>7</v>
      </c>
      <c r="D13" s="177" t="str">
        <f>IF((SurveyData!$A$9)=0,"",(SurveyData!$P$9))</f>
        <v>Key Supplier Security Guards of Florida, LLC</v>
      </c>
      <c r="E13" s="177" t="str">
        <f>IF((SurveyData!$A$9)=0,"",(SurveyData!$Q$9))</f>
        <v>80207</v>
      </c>
      <c r="F13" s="177" t="str">
        <f>IF((SurveyData!$A$9)=0,"",(SurveyData!$N$9))</f>
        <v>McIntire, Molly J.</v>
      </c>
      <c r="G13" s="177" t="str">
        <f>IF((SurveyData!$A$9)=0,"",(SurveyData!$O$9))</f>
        <v>OPS53</v>
      </c>
      <c r="H13" s="177">
        <f>IF((SurveyData!$A$9)=0,"",(SurveyData!$S$9))</f>
        <v>3</v>
      </c>
      <c r="I13" s="177">
        <f>IF((SurveyData!$A$9)=0,"",(SurveyData!$U$9))</f>
        <v>4</v>
      </c>
      <c r="J13" s="177">
        <f>IF((SurveyData!$A$9)=0,"",(SurveyData!$W$9))</f>
        <v>3</v>
      </c>
      <c r="K13" s="177">
        <f>IF((SurveyData!$A$9)=0,"",(SurveyData!$Y$9))</f>
        <v>2</v>
      </c>
      <c r="L13" s="177">
        <f>IF((SurveyData!$A$9)=0,"",(SurveyData!$AA$9))</f>
        <v>2</v>
      </c>
      <c r="M13" s="177">
        <f>IF((SurveyData!$A$9)=0,"",(SurveyData!$AC$9))</f>
        <v>2</v>
      </c>
      <c r="N13" s="177">
        <f>IF((SurveyData!$A$9)=0,"",(SurveyData!$AE$9))</f>
        <v>1</v>
      </c>
      <c r="O13" s="178">
        <f>IF(ISERROR(SUM($H$5*$H$13)+($I$5*$I$13)+($J$5*$J$13)+($K$5*$K$13)+($L$5*$L$13)+($M$5*$M$13)+($N$5*$N$13)),"",(SUM($H$5*$H$13)+($I$5*$I$13)+($J$5*$J$13)+($K$5*$K$13)+($L$5*$L$13)+($M$5*$M$13)+($N$5*$N$13)))</f>
        <v>170</v>
      </c>
      <c r="P13" s="29" t="str">
        <f>IF((SurveyData!$A$9)=0,"",(SurveyData!$AF$9))</f>
        <v>We need a new maintenance supplier._x000D_
The Alpha Maintenance Company is a good candidate</v>
      </c>
      <c r="Q13" s="25"/>
      <c r="R13" s="17"/>
    </row>
    <row r="14" spans="1:21" ht="15.75">
      <c r="C14" s="183">
        <f>IF((SurveyData!$A$10)=0,"",(SurveyData!$A$10))</f>
        <v>8</v>
      </c>
      <c r="D14" s="179" t="str">
        <f>IF((SurveyData!$A$10)=0,"",(SurveyData!$P$10))</f>
        <v>Key Supplier Security Guards of Florida, LLC</v>
      </c>
      <c r="E14" s="179" t="str">
        <f>IF((SurveyData!$A$10)=0,"",(SurveyData!$Q$10))</f>
        <v>80207</v>
      </c>
      <c r="F14" s="179" t="str">
        <f>IF((SurveyData!$A$10)=0,"",(SurveyData!$N$10))</f>
        <v>McIntire, Molly J.</v>
      </c>
      <c r="G14" s="179" t="str">
        <f>IF((SurveyData!$A$10)=0,"",(SurveyData!$O$10))</f>
        <v>OPS53</v>
      </c>
      <c r="H14" s="179">
        <f>IF((SurveyData!$A$10)=0,"",(SurveyData!$S$10))</f>
        <v>3</v>
      </c>
      <c r="I14" s="179">
        <f>IF((SurveyData!$A$10)=0,"",(SurveyData!$U$10))</f>
        <v>4</v>
      </c>
      <c r="J14" s="179">
        <f>IF((SurveyData!$A$10)=0,"",(SurveyData!$W$10))</f>
        <v>3</v>
      </c>
      <c r="K14" s="179">
        <f>IF((SurveyData!$A$10)=0,"",(SurveyData!$Y$10))</f>
        <v>2</v>
      </c>
      <c r="L14" s="179">
        <f>IF((SurveyData!$A$10)=0,"",(SurveyData!$AA$10))</f>
        <v>2</v>
      </c>
      <c r="M14" s="179">
        <f>IF((SurveyData!$A$10)=0,"",(SurveyData!$AC$10))</f>
        <v>2</v>
      </c>
      <c r="N14" s="179">
        <f>IF((SurveyData!$A$10)=0,"",(SurveyData!$AE$10))</f>
        <v>1</v>
      </c>
      <c r="O14" s="178">
        <f>IF(ISERROR(SUM($H$5*$H$14)+($I$5*$I$14)+($J$5*$J$14)+($K$5*$K$14)+($L$5*$L$14)+($M$5*$M$14)+($N$5*$N$14)),"",(SUM($H$5*$H$14)+($I$5*$I$14)+($J$5*$J$14)+($K$5*$K$14)+($L$5*$L$14)+($M$5*$M$14)+($N$5*$N$14)))</f>
        <v>170</v>
      </c>
      <c r="P14" s="29" t="str">
        <f>IF((SurveyData!$A$10)=0,"",(SurveyData!$AF$10))</f>
        <v>We need a new maintenance supplier._x000D_
The Alpha Maintenance Company is a good candidate</v>
      </c>
      <c r="Q14" s="25"/>
      <c r="R14" s="17"/>
    </row>
    <row r="15" spans="1:21" ht="15.75">
      <c r="C15" s="182">
        <f>IF((SurveyData!$A$11)=0,"",(SurveyData!$A$11))</f>
        <v>9</v>
      </c>
      <c r="D15" s="177" t="str">
        <f>IF((SurveyData!$A$11)=0,"",(SurveyData!$P$11))</f>
        <v>Key Supplier Security Guards of Florida, LLC</v>
      </c>
      <c r="E15" s="177" t="str">
        <f>IF((SurveyData!$A$11)=0,"",(SurveyData!$Q$11))</f>
        <v>80207</v>
      </c>
      <c r="F15" s="177" t="str">
        <f>IF((SurveyData!$A$11)=0,"",(SurveyData!$N$11))</f>
        <v>McIntire, Molly J.</v>
      </c>
      <c r="G15" s="177" t="str">
        <f>IF((SurveyData!$A$11)=0,"",(SurveyData!$O$11))</f>
        <v>OPS53</v>
      </c>
      <c r="H15" s="177">
        <f>IF((SurveyData!$A$11)=0,"",(SurveyData!$S$11))</f>
        <v>3</v>
      </c>
      <c r="I15" s="177">
        <f>IF((SurveyData!$A$11)=0,"",(SurveyData!$U$11))</f>
        <v>4</v>
      </c>
      <c r="J15" s="177">
        <f>IF((SurveyData!$A$11)=0,"",(SurveyData!$W$11))</f>
        <v>3</v>
      </c>
      <c r="K15" s="177">
        <f>IF((SurveyData!$A$11)=0,"",(SurveyData!$Y$11))</f>
        <v>2</v>
      </c>
      <c r="L15" s="177">
        <f>IF((SurveyData!$A$11)=0,"",(SurveyData!$AA$11))</f>
        <v>2</v>
      </c>
      <c r="M15" s="177">
        <f>IF((SurveyData!$A$11)=0,"",(SurveyData!$AC$11))</f>
        <v>2</v>
      </c>
      <c r="N15" s="177">
        <f>IF((SurveyData!$A$11)=0,"",(SurveyData!$AE$11))</f>
        <v>1</v>
      </c>
      <c r="O15" s="178">
        <f>IF(ISERROR(SUM($H$5*$H$15)+($I$5*$I$15)+($J$5*$J$15)+($K$5*$K$15)+($L$5*$L$15)+($M$5*$M$15)+($N$5*$N$15)),"",(SUM($H$5*$H$15)+($I$5*$I$15)+($J$5*$J$15)+($K$5*$K$15)+($L$5*$L$15)+($M$5*$M$15)+($N$5*$N$15)))</f>
        <v>170</v>
      </c>
      <c r="P15" s="29" t="str">
        <f>IF((SurveyData!$A$11)=0,"",(SurveyData!$AF$11))</f>
        <v>We need a new maintenance supplier._x000D_
The Alpha Maintenance Company is a good candidate</v>
      </c>
      <c r="Q15" s="25"/>
      <c r="R15" s="17"/>
    </row>
    <row r="16" spans="1:21" ht="15.75">
      <c r="C16" s="183">
        <f>IF((SurveyData!$A$12)=0,"",(SurveyData!$A$12))</f>
        <v>10</v>
      </c>
      <c r="D16" s="179" t="str">
        <f>IF((SurveyData!$A$12)=0,"",(SurveyData!$P$12))</f>
        <v>Key Supplier Security Guards of Florida, LLC</v>
      </c>
      <c r="E16" s="179" t="str">
        <f>IF((SurveyData!$A$12)=0,"",(SurveyData!$Q$12))</f>
        <v>80207</v>
      </c>
      <c r="F16" s="179" t="str">
        <f>IF((SurveyData!$A$12)=0,"",(SurveyData!$N$12))</f>
        <v>McIntire, Molly J.</v>
      </c>
      <c r="G16" s="179" t="str">
        <f>IF((SurveyData!$A$12)=0,"",(SurveyData!$O$12))</f>
        <v>OPS53</v>
      </c>
      <c r="H16" s="179">
        <f>IF((SurveyData!$A$12)=0,"",(SurveyData!$S$12))</f>
        <v>3</v>
      </c>
      <c r="I16" s="179">
        <f>IF((SurveyData!$A$12)=0,"",(SurveyData!$U$12))</f>
        <v>4</v>
      </c>
      <c r="J16" s="179">
        <f>IF((SurveyData!$A$12)=0,"",(SurveyData!$W$12))</f>
        <v>3</v>
      </c>
      <c r="K16" s="179">
        <f>IF((SurveyData!$A$12)=0,"",(SurveyData!$Y$12))</f>
        <v>2</v>
      </c>
      <c r="L16" s="179">
        <f>IF((SurveyData!$A$12)=0,"",(SurveyData!$AA$12))</f>
        <v>2</v>
      </c>
      <c r="M16" s="179">
        <f>IF((SurveyData!$A$12)=0,"",(SurveyData!$AC$12))</f>
        <v>2</v>
      </c>
      <c r="N16" s="179">
        <f>IF((SurveyData!$A$12)=0,"",(SurveyData!$AE$12))</f>
        <v>1</v>
      </c>
      <c r="O16" s="178">
        <f>IF(ISERROR(SUM($H$5*$H$16)+($I$5*$I$16)+($J$5*$J$16)+($K$5*$K$16)+($L$5*$L$16)+($M$5*$M$16)+($N$5*$N$16)),"",(SUM($H$5*$H$16)+($I$5*$I$16)+($J$5*$J$16)+($K$5*$K$16)+($L$5*$L$16)+($M$5*$M$16)+($N$5*$N$16)))</f>
        <v>170</v>
      </c>
      <c r="P16" s="29" t="str">
        <f>IF((SurveyData!$A$12)=0,"",(SurveyData!$AF$12))</f>
        <v>We need a new maintenance supplier._x000D_
The Alpha Maintenance Company is a good candidate</v>
      </c>
      <c r="Q16" s="25"/>
      <c r="R16" s="17"/>
    </row>
    <row r="17" spans="3:18" ht="15.75">
      <c r="C17" s="182" t="str">
        <f>IF((SurveyData!$A$13)=0,"",(SurveyData!$A$13))</f>
        <v/>
      </c>
      <c r="D17" s="177" t="str">
        <f>IF((SurveyData!$A$13)=0,"",(SurveyData!$P$13))</f>
        <v/>
      </c>
      <c r="E17" s="177" t="str">
        <f>IF((SurveyData!$A$13)=0,"",(SurveyData!$Q$13))</f>
        <v/>
      </c>
      <c r="F17" s="177" t="str">
        <f>IF((SurveyData!$A$13)=0,"",(SurveyData!$N$13))</f>
        <v/>
      </c>
      <c r="G17" s="177" t="str">
        <f>IF((SurveyData!$A$13)=0,"",(SurveyData!$O$13))</f>
        <v/>
      </c>
      <c r="H17" s="177" t="str">
        <f>IF((SurveyData!$A$13)=0,"",(SurveyData!$S$13))</f>
        <v/>
      </c>
      <c r="I17" s="177" t="str">
        <f>IF((SurveyData!$A$13)=0,"",(SurveyData!$U$13))</f>
        <v/>
      </c>
      <c r="J17" s="177" t="str">
        <f>IF((SurveyData!$A$13)=0,"",(SurveyData!$W$13))</f>
        <v/>
      </c>
      <c r="K17" s="177" t="str">
        <f>IF((SurveyData!$A$13)=0,"",(SurveyData!$Y$13))</f>
        <v/>
      </c>
      <c r="L17" s="177" t="str">
        <f>IF((SurveyData!$A$13)=0,"",(SurveyData!$AA$13))</f>
        <v/>
      </c>
      <c r="M17" s="177" t="str">
        <f>IF((SurveyData!$A$13)=0,"",(SurveyData!$AC$13))</f>
        <v/>
      </c>
      <c r="N17" s="177" t="str">
        <f>IF((SurveyData!$A$13)=0,"",(SurveyData!$AE$13))</f>
        <v/>
      </c>
      <c r="O17" s="178" t="str">
        <f>IF(ISERROR(SUM($H$5*$H$17)+($I$5*$I$17)+($J$5*$J$17)+($K$5*$K$17)+($L$5*$L$17)+($M$5*$M$17)+($N$5*$N$17)),"",(SUM($H$5*$H$17)+($I$5*$I$17)+($J$5*$J$17)+($K$5*$K$17)+($L$5*$L$17)+($M$5*$M$17)+($N$5*$N$17)))</f>
        <v/>
      </c>
      <c r="P17" s="29" t="str">
        <f>IF((SurveyData!$A$13)=0,"",(SurveyData!$AF$13))</f>
        <v/>
      </c>
      <c r="Q17" s="25"/>
      <c r="R17" s="17"/>
    </row>
    <row r="18" spans="3:18" ht="15.75">
      <c r="C18" s="183" t="str">
        <f>IF((SurveyData!$A$14)=0,"",(SurveyData!$A$14))</f>
        <v/>
      </c>
      <c r="D18" s="179" t="str">
        <f>IF((SurveyData!$A$14)=0,"",(SurveyData!$P$14))</f>
        <v/>
      </c>
      <c r="E18" s="179" t="str">
        <f>IF((SurveyData!$A$14)=0,"",(SurveyData!$Q$14))</f>
        <v/>
      </c>
      <c r="F18" s="179" t="str">
        <f>IF((SurveyData!$A$14)=0,"",(SurveyData!$N$14))</f>
        <v/>
      </c>
      <c r="G18" s="179" t="str">
        <f>IF((SurveyData!$A$14)=0,"",(SurveyData!$O$14))</f>
        <v/>
      </c>
      <c r="H18" s="179" t="str">
        <f>IF((SurveyData!$A$14)=0,"",(SurveyData!$S$14))</f>
        <v/>
      </c>
      <c r="I18" s="179" t="str">
        <f>IF((SurveyData!$A$14)=0,"",(SurveyData!$U$14))</f>
        <v/>
      </c>
      <c r="J18" s="179" t="str">
        <f>IF((SurveyData!$A$14)=0,"",(SurveyData!$W$14))</f>
        <v/>
      </c>
      <c r="K18" s="179" t="str">
        <f>IF((SurveyData!$A$14)=0,"",(SurveyData!$Y$14))</f>
        <v/>
      </c>
      <c r="L18" s="179" t="str">
        <f>IF((SurveyData!$A$14)=0,"",(SurveyData!$AA$14))</f>
        <v/>
      </c>
      <c r="M18" s="179" t="str">
        <f>IF((SurveyData!$A$14)=0,"",(SurveyData!$AC$14))</f>
        <v/>
      </c>
      <c r="N18" s="179" t="str">
        <f>IF((SurveyData!$A$14)=0,"",(SurveyData!$AE$14))</f>
        <v/>
      </c>
      <c r="O18" s="178" t="str">
        <f>IF(ISERROR(SUM($H$5*$H$18)+($I$5*$I$18)+($J$5*$J$18)+($K$5*$K$18)+($L$5*$L$18)+($M$5*$M$18)+($N$5*$N$18)),"",(SUM($H$5*$H$18)+($I$5*$I$18)+($J$5*$J$18)+($K$5*$K$18)+($L$5*$L$18)+($M$5*$M$18)+($N$5*$N$18)))</f>
        <v/>
      </c>
      <c r="P18" s="29" t="str">
        <f>IF((SurveyData!$A$14)=0,"",(SurveyData!$AF$14))</f>
        <v/>
      </c>
      <c r="Q18" s="25"/>
      <c r="R18" s="17"/>
    </row>
    <row r="19" spans="3:18" ht="15.75">
      <c r="C19" s="182" t="str">
        <f>IF((SurveyData!$A$15)=0,"",(SurveyData!$A$15))</f>
        <v/>
      </c>
      <c r="D19" s="177" t="str">
        <f>IF((SurveyData!$A$15)=0,"",(SurveyData!$P$15))</f>
        <v/>
      </c>
      <c r="E19" s="177" t="str">
        <f>IF((SurveyData!$A$15)=0,"",(SurveyData!$Q$15))</f>
        <v/>
      </c>
      <c r="F19" s="177" t="str">
        <f>IF((SurveyData!$A$15)=0,"",(SurveyData!$N$15))</f>
        <v/>
      </c>
      <c r="G19" s="177" t="str">
        <f>IF((SurveyData!$A$15)=0,"",(SurveyData!$O$15))</f>
        <v/>
      </c>
      <c r="H19" s="177" t="str">
        <f>IF((SurveyData!$A$15)=0,"",(SurveyData!$S$15))</f>
        <v/>
      </c>
      <c r="I19" s="177" t="str">
        <f>IF((SurveyData!$A$15)=0,"",(SurveyData!$U$15))</f>
        <v/>
      </c>
      <c r="J19" s="177" t="str">
        <f>IF((SurveyData!$A$15)=0,"",(SurveyData!$W$15))</f>
        <v/>
      </c>
      <c r="K19" s="177" t="str">
        <f>IF((SurveyData!$A$15)=0,"",(SurveyData!$Y$15))</f>
        <v/>
      </c>
      <c r="L19" s="177" t="str">
        <f>IF((SurveyData!$A$15)=0,"",(SurveyData!$AA$15))</f>
        <v/>
      </c>
      <c r="M19" s="177" t="str">
        <f>IF((SurveyData!$A$15)=0,"",(SurveyData!$AC$15))</f>
        <v/>
      </c>
      <c r="N19" s="177" t="str">
        <f>IF((SurveyData!$A$15)=0,"",(SurveyData!$AE$15))</f>
        <v/>
      </c>
      <c r="O19" s="178" t="str">
        <f>IF(ISERROR(SUM($H$5*$H$19)+($I$5*$I$19)+($J$5*$J$19)+($K$5*$K$19)+($L$5*$L$19)+($M$5*$M$19)+($N$5*$N$19)),"",(SUM($H$5*$H$19)+($I$5*$I$19)+($J$5*$J$19)+($K$5*$K$19)+($L$5*$L$19)+($M$5*$M$19)+($N$5*$N$19)))</f>
        <v/>
      </c>
      <c r="P19" s="29" t="str">
        <f>IF((SurveyData!$A$15)=0,"",(SurveyData!$AF$15))</f>
        <v/>
      </c>
      <c r="Q19" s="25"/>
      <c r="R19" s="17"/>
    </row>
    <row r="20" spans="3:18" ht="15.75">
      <c r="C20" s="183" t="str">
        <f>IF((SurveyData!$A$16)=0,"",(SurveyData!$A$16))</f>
        <v/>
      </c>
      <c r="D20" s="179" t="str">
        <f>IF((SurveyData!$A$16)=0,"",(SurveyData!$P$16))</f>
        <v/>
      </c>
      <c r="E20" s="179" t="str">
        <f>IF((SurveyData!$A$16)=0,"",(SurveyData!$Q$16))</f>
        <v/>
      </c>
      <c r="F20" s="179" t="str">
        <f>IF((SurveyData!$A$16)=0,"",(SurveyData!$N$16))</f>
        <v/>
      </c>
      <c r="G20" s="179" t="str">
        <f>IF((SurveyData!$A$16)=0,"",(SurveyData!$O$16))</f>
        <v/>
      </c>
      <c r="H20" s="179" t="str">
        <f>IF((SurveyData!$A$16)=0,"",(SurveyData!$S$16))</f>
        <v/>
      </c>
      <c r="I20" s="179" t="str">
        <f>IF((SurveyData!$A$16)=0,"",(SurveyData!$U$16))</f>
        <v/>
      </c>
      <c r="J20" s="179" t="str">
        <f>IF((SurveyData!$A$16)=0,"",(SurveyData!$W$16))</f>
        <v/>
      </c>
      <c r="K20" s="179" t="str">
        <f>IF((SurveyData!$A$16)=0,"",(SurveyData!$Y$16))</f>
        <v/>
      </c>
      <c r="L20" s="179" t="str">
        <f>IF((SurveyData!$A$16)=0,"",(SurveyData!$AA$16))</f>
        <v/>
      </c>
      <c r="M20" s="179" t="str">
        <f>IF((SurveyData!$A$16)=0,"",(SurveyData!$AC$16))</f>
        <v/>
      </c>
      <c r="N20" s="179" t="str">
        <f>IF((SurveyData!$A$16)=0,"",(SurveyData!$AE$16))</f>
        <v/>
      </c>
      <c r="O20" s="178" t="str">
        <f>IF(ISERROR(SUM($H$5*$H$20)+($I$5*$I$20)+($J$5*$J$20)+($K$5*$K$20)+($L$5*$L$20)+($M$5*$M$20)+($N$5*$N$20)),"",(SUM($H$5*$H$20)+($I$5*$I$20)+($J$5*$J$20)+($K$5*$K$20)+($L$5*$L$20)+($M$5*$M$20)+($N$5*$N$20)))</f>
        <v/>
      </c>
      <c r="P20" s="29" t="str">
        <f>IF((SurveyData!$A$16)=0,"",(SurveyData!$AF$16))</f>
        <v/>
      </c>
      <c r="Q20" s="25"/>
      <c r="R20" s="17"/>
    </row>
    <row r="21" spans="3:18" ht="15.75">
      <c r="C21" s="182" t="str">
        <f>IF((SurveyData!$A$17)=0,"",(SurveyData!$A$17))</f>
        <v/>
      </c>
      <c r="D21" s="177" t="str">
        <f>IF((SurveyData!$A$17)=0,"",(SurveyData!$P$17))</f>
        <v/>
      </c>
      <c r="E21" s="177" t="str">
        <f>IF((SurveyData!$A$17)=0,"",(SurveyData!$Q$17))</f>
        <v/>
      </c>
      <c r="F21" s="177" t="str">
        <f>IF((SurveyData!$A$17)=0,"",(SurveyData!$N$17))</f>
        <v/>
      </c>
      <c r="G21" s="177" t="str">
        <f>IF((SurveyData!$A$17)=0,"",(SurveyData!$O$17))</f>
        <v/>
      </c>
      <c r="H21" s="177" t="str">
        <f>IF((SurveyData!$A$17)=0,"",(SurveyData!$S$17))</f>
        <v/>
      </c>
      <c r="I21" s="177" t="str">
        <f>IF((SurveyData!$A$17)=0,"",(SurveyData!$U$17))</f>
        <v/>
      </c>
      <c r="J21" s="177" t="str">
        <f>IF((SurveyData!$A$17)=0,"",(SurveyData!$W$17))</f>
        <v/>
      </c>
      <c r="K21" s="177" t="str">
        <f>IF((SurveyData!$A$17)=0,"",(SurveyData!$Y$17))</f>
        <v/>
      </c>
      <c r="L21" s="177" t="str">
        <f>IF((SurveyData!$A$17)=0,"",(SurveyData!$AA$17))</f>
        <v/>
      </c>
      <c r="M21" s="177" t="str">
        <f>IF((SurveyData!$A$17)=0,"",(SurveyData!$AC$17))</f>
        <v/>
      </c>
      <c r="N21" s="177" t="str">
        <f>IF((SurveyData!$A$17)=0,"",(SurveyData!$AE$17))</f>
        <v/>
      </c>
      <c r="O21" s="178" t="str">
        <f>IF(ISERROR(SUM($H$5*$H$21)+($I$5*$I$21)+($J$5*$J$21)+($K$5*$K$21)+($L$5*$L$21)+($M$5*$M$21)+($N$5*$N$21)),"",(SUM($H$5*$H$21)+($I$5*$I$21)+($J$5*$J$21)+($K$5*$K$21)+($L$5*$L$21)+($M$5*$M$21)+($N$5*$N$21)))</f>
        <v/>
      </c>
      <c r="P21" s="29" t="str">
        <f>IF((SurveyData!$A$17)=0,"",(SurveyData!$AF$17))</f>
        <v/>
      </c>
      <c r="Q21" s="25"/>
    </row>
    <row r="22" spans="3:18" ht="15.75">
      <c r="C22" s="183" t="str">
        <f>IF((SurveyData!$A$18)=0,"",(SurveyData!$A$18))</f>
        <v/>
      </c>
      <c r="D22" s="179" t="str">
        <f>IF((SurveyData!$A$18)=0,"",(SurveyData!$P$18))</f>
        <v/>
      </c>
      <c r="E22" s="179" t="str">
        <f>IF((SurveyData!$A$18)=0,"",(SurveyData!$Q$18))</f>
        <v/>
      </c>
      <c r="F22" s="179" t="str">
        <f>IF((SurveyData!$A$18)=0,"",(SurveyData!$N$18))</f>
        <v/>
      </c>
      <c r="G22" s="179" t="str">
        <f>IF((SurveyData!$A$18)=0,"",(SurveyData!$O$18))</f>
        <v/>
      </c>
      <c r="H22" s="179" t="str">
        <f>IF((SurveyData!$A$18)=0,"",(SurveyData!$S$18))</f>
        <v/>
      </c>
      <c r="I22" s="179" t="str">
        <f>IF((SurveyData!$A$18)=0,"",(SurveyData!$U$18))</f>
        <v/>
      </c>
      <c r="J22" s="179" t="str">
        <f>IF((SurveyData!$A$18)=0,"",(SurveyData!$W$18))</f>
        <v/>
      </c>
      <c r="K22" s="179" t="str">
        <f>IF((SurveyData!$A$18)=0,"",(SurveyData!$Y$18))</f>
        <v/>
      </c>
      <c r="L22" s="179" t="str">
        <f>IF((SurveyData!$A$18)=0,"",(SurveyData!$AA$18))</f>
        <v/>
      </c>
      <c r="M22" s="179" t="str">
        <f>IF((SurveyData!$A$18)=0,"",(SurveyData!$AC$18))</f>
        <v/>
      </c>
      <c r="N22" s="179" t="str">
        <f>IF((SurveyData!$A$18)=0,"",(SurveyData!$AE$18))</f>
        <v/>
      </c>
      <c r="O22" s="178" t="str">
        <f>IF(ISERROR(SUM($H$5*$H$22)+($I$5*$I$22)+($J$5*$J$22)+($K$5*$K$22)+($L$5*$L$22)+($M$5*$M$22)+($N$5*$N$22)),"",(SUM($H$5*$H$22)+($I$5*$I$22)+($J$5*$J$22)+($K$5*$K$22)+($L$5*$L$22)+($M$5*$M$22)+($N$5*$N$22)))</f>
        <v/>
      </c>
      <c r="P22" s="29" t="str">
        <f>IF((SurveyData!$A$18)=0,"",(SurveyData!$AF$18))</f>
        <v/>
      </c>
      <c r="Q22" s="25"/>
    </row>
    <row r="23" spans="3:18" ht="15.75">
      <c r="C23" s="182" t="str">
        <f>IF((SurveyData!$A$19)=0,"",(SurveyData!$A$19))</f>
        <v/>
      </c>
      <c r="D23" s="177" t="str">
        <f>IF((SurveyData!$A$19)=0,"",(SurveyData!$P$19))</f>
        <v/>
      </c>
      <c r="E23" s="177" t="str">
        <f>IF((SurveyData!$A$19)=0,"",(SurveyData!$Q$19))</f>
        <v/>
      </c>
      <c r="F23" s="177" t="str">
        <f>IF((SurveyData!$A$19)=0,"",(SurveyData!$N$19))</f>
        <v/>
      </c>
      <c r="G23" s="177" t="str">
        <f>IF((SurveyData!$A$19)=0,"",(SurveyData!$O$19))</f>
        <v/>
      </c>
      <c r="H23" s="177" t="str">
        <f>IF((SurveyData!$A$19)=0,"",(SurveyData!$S$19))</f>
        <v/>
      </c>
      <c r="I23" s="177" t="str">
        <f>IF((SurveyData!$A$19)=0,"",(SurveyData!$U$19))</f>
        <v/>
      </c>
      <c r="J23" s="177" t="str">
        <f>IF((SurveyData!$A$19)=0,"",(SurveyData!$W$19))</f>
        <v/>
      </c>
      <c r="K23" s="177" t="str">
        <f>IF((SurveyData!$A$19)=0,"",(SurveyData!$Y$19))</f>
        <v/>
      </c>
      <c r="L23" s="177" t="str">
        <f>IF((SurveyData!$A$19)=0,"",(SurveyData!$AA$19))</f>
        <v/>
      </c>
      <c r="M23" s="177" t="str">
        <f>IF((SurveyData!$A$19)=0,"",(SurveyData!$AC$19))</f>
        <v/>
      </c>
      <c r="N23" s="177" t="str">
        <f>IF((SurveyData!$A$19)=0,"",(SurveyData!$AE$19))</f>
        <v/>
      </c>
      <c r="O23" s="178" t="str">
        <f>IF(ISERROR(SUM($H$5*$H$23)+($I$5*$I$23)+($J$5*$J$23)+($K$5*$K$23)+($L$5*$L$23)+($M$5*$M$23)+($N$5*$N$23)),"",(SUM($H$5*$H$23)+($I$5*$I$23)+($J$5*$J$23)+($K$5*$K$23)+($L$5*$L$23)+($M$5*$M$23)+($N$5*$N$23)))</f>
        <v/>
      </c>
      <c r="P23" s="29" t="str">
        <f>IF((SurveyData!$A$19)=0,"",(SurveyData!$AF$19))</f>
        <v/>
      </c>
      <c r="Q23" s="25"/>
    </row>
    <row r="24" spans="3:18" ht="15.75">
      <c r="C24" s="183" t="str">
        <f>IF((SurveyData!$A$20)=0,"",(SurveyData!$A$20))</f>
        <v/>
      </c>
      <c r="D24" s="179" t="str">
        <f>IF((SurveyData!$A$20)=0,"",(SurveyData!$P$20))</f>
        <v/>
      </c>
      <c r="E24" s="179" t="str">
        <f>IF((SurveyData!$A$20)=0,"",(SurveyData!$Q$20))</f>
        <v/>
      </c>
      <c r="F24" s="179" t="str">
        <f>IF((SurveyData!$A$20)=0,"",(SurveyData!$N$20))</f>
        <v/>
      </c>
      <c r="G24" s="179" t="str">
        <f>IF((SurveyData!$A$20)=0,"",(SurveyData!$O$20))</f>
        <v/>
      </c>
      <c r="H24" s="179" t="str">
        <f>IF((SurveyData!$A$20)=0,"",(SurveyData!$S$20))</f>
        <v/>
      </c>
      <c r="I24" s="179" t="str">
        <f>IF((SurveyData!$A$20)=0,"",(SurveyData!$U$20))</f>
        <v/>
      </c>
      <c r="J24" s="179" t="str">
        <f>IF((SurveyData!$A$20)=0,"",(SurveyData!$W$20))</f>
        <v/>
      </c>
      <c r="K24" s="179" t="str">
        <f>IF((SurveyData!$A$20)=0,"",(SurveyData!$Y$20))</f>
        <v/>
      </c>
      <c r="L24" s="179" t="str">
        <f>IF((SurveyData!$A$20)=0,"",(SurveyData!$AA$20))</f>
        <v/>
      </c>
      <c r="M24" s="179" t="str">
        <f>IF((SurveyData!$A$20)=0,"",(SurveyData!$AC$20))</f>
        <v/>
      </c>
      <c r="N24" s="179" t="str">
        <f>IF((SurveyData!$A$20)=0,"",(SurveyData!$AE$20))</f>
        <v/>
      </c>
      <c r="O24" s="178" t="str">
        <f>IF(ISERROR(SUM($H$5*$H$24)+($I$5*$I$24)+($J$5*$J$24)+($K$5*$K$24)+($L$5*$L$24)+($M$5*$M$24)+($N$5*$N$24)),"",(SUM($H$5*$H$24)+($I$5*$I$24)+($J$5*$J$24)+($K$5*$K$24)+($L$5*$L$24)+($M$5*$M$24)+($N$5*$N$24)))</f>
        <v/>
      </c>
      <c r="P24" s="29" t="str">
        <f>IF((SurveyData!$A$20)=0,"",(SurveyData!$AF$20))</f>
        <v/>
      </c>
      <c r="Q24" s="25"/>
    </row>
    <row r="25" spans="3:18" ht="15.75">
      <c r="C25" s="182" t="str">
        <f>IF((SurveyData!$A$21)=0,"",(SurveyData!$A$21))</f>
        <v/>
      </c>
      <c r="D25" s="177" t="str">
        <f>IF((SurveyData!$A$21)=0,"",(SurveyData!$P$21))</f>
        <v/>
      </c>
      <c r="E25" s="177" t="str">
        <f>IF((SurveyData!$A$21)=0,"",(SurveyData!$Q$21))</f>
        <v/>
      </c>
      <c r="F25" s="177" t="str">
        <f>IF((SurveyData!$A$21)=0,"",(SurveyData!$N$21))</f>
        <v/>
      </c>
      <c r="G25" s="177" t="str">
        <f>IF((SurveyData!$A$21)=0,"",(SurveyData!$O$21))</f>
        <v/>
      </c>
      <c r="H25" s="177" t="str">
        <f>IF((SurveyData!$A$21)=0,"",(SurveyData!$S$21))</f>
        <v/>
      </c>
      <c r="I25" s="177" t="str">
        <f>IF((SurveyData!$A$21)=0,"",(SurveyData!$U$21))</f>
        <v/>
      </c>
      <c r="J25" s="177" t="str">
        <f>IF((SurveyData!$A$21)=0,"",(SurveyData!$W$21))</f>
        <v/>
      </c>
      <c r="K25" s="177" t="str">
        <f>IF((SurveyData!$A$21)=0,"",(SurveyData!$Y$21))</f>
        <v/>
      </c>
      <c r="L25" s="177" t="str">
        <f>IF((SurveyData!$A$21)=0,"",(SurveyData!$AA$21))</f>
        <v/>
      </c>
      <c r="M25" s="177" t="str">
        <f>IF((SurveyData!$A$21)=0,"",(SurveyData!$AC$21))</f>
        <v/>
      </c>
      <c r="N25" s="177" t="str">
        <f>IF((SurveyData!$A$21)=0,"",(SurveyData!$AE$21))</f>
        <v/>
      </c>
      <c r="O25" s="178" t="str">
        <f>IF(ISERROR(SUM($H$5*$H$25)+($I$5*$I$25)+($J$5*$J$25)+($K$5*$K$25)+($L$5*$L$25)+($M$5*$M$25)+($N$5*$N$25)),"",(SUM($H$5*$H$25)+($I$5*$I$25)+($J$5*$J$25)+($K$5*$K$25)+($L$5*$L$25)+($M$5*$M$25)+($N$5*$N$25)))</f>
        <v/>
      </c>
      <c r="P25" s="29" t="str">
        <f>IF((SurveyData!$A$21)=0,"",(SurveyData!$AF$21))</f>
        <v/>
      </c>
      <c r="Q25" s="25"/>
    </row>
    <row r="26" spans="3:18" ht="15.75">
      <c r="C26" s="183" t="str">
        <f>IF((SurveyData!$A$22)=0,"",(SurveyData!$A$22))</f>
        <v/>
      </c>
      <c r="D26" s="179" t="str">
        <f>IF((SurveyData!$A$22)=0,"",(SurveyData!$P$22))</f>
        <v/>
      </c>
      <c r="E26" s="179" t="str">
        <f>IF((SurveyData!$A$22)=0,"",(SurveyData!$Q$22))</f>
        <v/>
      </c>
      <c r="F26" s="179" t="str">
        <f>IF((SurveyData!$A$22)=0,"",(SurveyData!$N$22))</f>
        <v/>
      </c>
      <c r="G26" s="179" t="str">
        <f>IF((SurveyData!$A$22)=0,"",(SurveyData!$O$22))</f>
        <v/>
      </c>
      <c r="H26" s="179" t="str">
        <f>IF((SurveyData!$A$22)=0,"",(SurveyData!$S$22))</f>
        <v/>
      </c>
      <c r="I26" s="179" t="str">
        <f>IF((SurveyData!$A$22)=0,"",(SurveyData!$U$22))</f>
        <v/>
      </c>
      <c r="J26" s="179" t="str">
        <f>IF((SurveyData!$A$22)=0,"",(SurveyData!$W$22))</f>
        <v/>
      </c>
      <c r="K26" s="179" t="str">
        <f>IF((SurveyData!$A$22)=0,"",(SurveyData!$Y$22))</f>
        <v/>
      </c>
      <c r="L26" s="179" t="str">
        <f>IF((SurveyData!$A$22)=0,"",(SurveyData!$AA$22))</f>
        <v/>
      </c>
      <c r="M26" s="179" t="str">
        <f>IF((SurveyData!$A$22)=0,"",(SurveyData!$AC$22))</f>
        <v/>
      </c>
      <c r="N26" s="179" t="str">
        <f>IF((SurveyData!$A$22)=0,"",(SurveyData!$AE$22))</f>
        <v/>
      </c>
      <c r="O26" s="178" t="str">
        <f>IF(ISERROR(SUM($H$5*$H$26)+($I$5*$I$26)+($J$5*$J$26)+($K$5*$K$26)+($L$5*$L$26)+($M$5*$M$26)+($N$5*$N$26)),"",(SUM($H$5*$H$26)+($I$5*$I$26)+($J$5*$J$26)+($K$5*$K$26)+($L$5*$L$26)+($M$5*$M$26)+($N$5*$N$26)))</f>
        <v/>
      </c>
      <c r="P26" s="29" t="str">
        <f>IF((SurveyData!$A$22)=0,"",(SurveyData!$AF$22))</f>
        <v/>
      </c>
      <c r="Q26" s="25"/>
    </row>
    <row r="27" spans="3:18" ht="15.75">
      <c r="C27" s="182" t="str">
        <f>IF((SurveyData!$A$23)=0,"",(SurveyData!$A$23))</f>
        <v/>
      </c>
      <c r="D27" s="177" t="str">
        <f>IF((SurveyData!$A$23)=0,"",(SurveyData!$P$23))</f>
        <v/>
      </c>
      <c r="E27" s="177" t="str">
        <f>IF((SurveyData!$A$23)=0,"",(SurveyData!$Q$23))</f>
        <v/>
      </c>
      <c r="F27" s="177" t="str">
        <f>IF((SurveyData!$A$23)=0,"",(SurveyData!$N$23))</f>
        <v/>
      </c>
      <c r="G27" s="177" t="str">
        <f>IF((SurveyData!$A$23)=0,"",(SurveyData!$O$23))</f>
        <v/>
      </c>
      <c r="H27" s="177" t="str">
        <f>IF((SurveyData!$A$23)=0,"",(SurveyData!$S$23))</f>
        <v/>
      </c>
      <c r="I27" s="177" t="str">
        <f>IF((SurveyData!$A$23)=0,"",(SurveyData!$U$23))</f>
        <v/>
      </c>
      <c r="J27" s="177" t="str">
        <f>IF((SurveyData!$A$23)=0,"",(SurveyData!$W$23))</f>
        <v/>
      </c>
      <c r="K27" s="177" t="str">
        <f>IF((SurveyData!$A$23)=0,"",(SurveyData!$Y$23))</f>
        <v/>
      </c>
      <c r="L27" s="177" t="str">
        <f>IF((SurveyData!$A$23)=0,"",(SurveyData!$AA$23))</f>
        <v/>
      </c>
      <c r="M27" s="177" t="str">
        <f>IF((SurveyData!$A$23)=0,"",(SurveyData!$AC$23))</f>
        <v/>
      </c>
      <c r="N27" s="177" t="str">
        <f>IF((SurveyData!$A$23)=0,"",(SurveyData!$AE$23))</f>
        <v/>
      </c>
      <c r="O27" s="178" t="str">
        <f>IF(ISERROR(SUM($H$5*$H$27)+($I$5*$I$27)+($J$5*$J$27)+($K$5*$K$27)+($L$5*$L$27)+($M$5*$M$27)+($N$5*$N$27)),"",(SUM($H$5*$H$27)+($I$5*$I$27)+($J$5*$J$27)+($K$5*$K$27)+($L$5*$L$27)+($M$5*$M$27)+($N$5*$N$27)))</f>
        <v/>
      </c>
      <c r="P27" s="29" t="str">
        <f>IF((SurveyData!$A$23)=0,"",(SurveyData!$AF$23))</f>
        <v/>
      </c>
      <c r="Q27" s="25"/>
    </row>
    <row r="28" spans="3:18" ht="15.75">
      <c r="C28" s="183" t="str">
        <f>IF((SurveyData!$A$24)=0,"",(SurveyData!$A$24))</f>
        <v/>
      </c>
      <c r="D28" s="179" t="str">
        <f>IF((SurveyData!$A$24)=0,"",(SurveyData!$P$24))</f>
        <v/>
      </c>
      <c r="E28" s="179" t="str">
        <f>IF((SurveyData!$A$24)=0,"",(SurveyData!$Q$24))</f>
        <v/>
      </c>
      <c r="F28" s="179" t="str">
        <f>IF((SurveyData!$A$24)=0,"",(SurveyData!$N$24))</f>
        <v/>
      </c>
      <c r="G28" s="179" t="str">
        <f>IF((SurveyData!$A$24)=0,"",(SurveyData!$O$24))</f>
        <v/>
      </c>
      <c r="H28" s="179" t="str">
        <f>IF((SurveyData!$A$24)=0,"",(SurveyData!$S$24))</f>
        <v/>
      </c>
      <c r="I28" s="179" t="str">
        <f>IF((SurveyData!$A$24)=0,"",(SurveyData!$U$24))</f>
        <v/>
      </c>
      <c r="J28" s="179" t="str">
        <f>IF((SurveyData!$A$24)=0,"",(SurveyData!$W$24))</f>
        <v/>
      </c>
      <c r="K28" s="179" t="str">
        <f>IF((SurveyData!$A$24)=0,"",(SurveyData!$Y$24))</f>
        <v/>
      </c>
      <c r="L28" s="179" t="str">
        <f>IF((SurveyData!$A$24)=0,"",(SurveyData!$AA$24))</f>
        <v/>
      </c>
      <c r="M28" s="179" t="str">
        <f>IF((SurveyData!$A$24)=0,"",(SurveyData!$AC$24))</f>
        <v/>
      </c>
      <c r="N28" s="179" t="str">
        <f>IF((SurveyData!$A$24)=0,"",(SurveyData!$AE$24))</f>
        <v/>
      </c>
      <c r="O28" s="178" t="str">
        <f>IF(ISERROR(SUM($H$5*$H$28)+($I$5*$I$28)+($J$5*$J$28)+($K$5*$K$28)+($L$5*$L$28)+($M$5*$M$28)+($N$5*$N$28)),"",(SUM($H$5*$H$28)+($I$5*$I$28)+($J$5*$J$28)+($K$5*$K$28)+($L$5*$L$28)+($M$5*$M$28)+($N$5*$N$28)))</f>
        <v/>
      </c>
      <c r="P28" s="29" t="str">
        <f>IF((SurveyData!$A$24)=0,"",(SurveyData!$AF$24))</f>
        <v/>
      </c>
      <c r="Q28" s="25"/>
    </row>
    <row r="29" spans="3:18" ht="15.75">
      <c r="C29" s="182" t="str">
        <f>IF((SurveyData!$A$25)=0,"",(SurveyData!$A$25))</f>
        <v/>
      </c>
      <c r="D29" s="177" t="str">
        <f>IF((SurveyData!$A$25)=0,"",(SurveyData!$P$25))</f>
        <v/>
      </c>
      <c r="E29" s="177" t="str">
        <f>IF((SurveyData!$A$25)=0,"",(SurveyData!$Q$25))</f>
        <v/>
      </c>
      <c r="F29" s="177" t="str">
        <f>IF((SurveyData!$A$25)=0,"",(SurveyData!$N$25))</f>
        <v/>
      </c>
      <c r="G29" s="177" t="str">
        <f>IF((SurveyData!$A$25)=0,"",(SurveyData!$O$25))</f>
        <v/>
      </c>
      <c r="H29" s="177" t="str">
        <f>IF((SurveyData!$A$25)=0,"",(SurveyData!$S$25))</f>
        <v/>
      </c>
      <c r="I29" s="177" t="str">
        <f>IF((SurveyData!$A$25)=0,"",(SurveyData!$U$25))</f>
        <v/>
      </c>
      <c r="J29" s="177" t="str">
        <f>IF((SurveyData!$A$25)=0,"",(SurveyData!$W$25))</f>
        <v/>
      </c>
      <c r="K29" s="177" t="str">
        <f>IF((SurveyData!$A$25)=0,"",(SurveyData!$Y$25))</f>
        <v/>
      </c>
      <c r="L29" s="177" t="str">
        <f>IF((SurveyData!$A$25)=0,"",(SurveyData!$AA$25))</f>
        <v/>
      </c>
      <c r="M29" s="177" t="str">
        <f>IF((SurveyData!$A$25)=0,"",(SurveyData!$AC$25))</f>
        <v/>
      </c>
      <c r="N29" s="177" t="str">
        <f>IF((SurveyData!$A$25)=0,"",(SurveyData!$AE$25))</f>
        <v/>
      </c>
      <c r="O29" s="178" t="str">
        <f>IF(ISERROR(SUM($H$5*$H$29)+($I$5*$I$29)+($J$5*$J$29)+($K$5*$K$29)+($L$5*$L$29)+($M$5*$M$29)+($N$5*$N$29)),"",(SUM($H$5*$H$29)+($I$5*$I$29)+($J$5*$J$29)+($K$5*$K$29)+($L$5*$L$29)+($M$5*$M$29)+($N$5*$N$29)))</f>
        <v/>
      </c>
      <c r="P29" s="29" t="str">
        <f>IF((SurveyData!$A$25)=0,"",(SurveyData!$AF$25))</f>
        <v/>
      </c>
      <c r="Q29" s="25"/>
    </row>
    <row r="30" spans="3:18" ht="15.75">
      <c r="C30" s="183" t="str">
        <f>IF((SurveyData!$A$26)=0,"",(SurveyData!$A$26))</f>
        <v/>
      </c>
      <c r="D30" s="179" t="str">
        <f>IF((SurveyData!$A$26)=0,"",(SurveyData!$P$26))</f>
        <v/>
      </c>
      <c r="E30" s="179" t="str">
        <f>IF((SurveyData!$A$26)=0,"",(SurveyData!$Q$26))</f>
        <v/>
      </c>
      <c r="F30" s="179" t="str">
        <f>IF((SurveyData!$A$26)=0,"",(SurveyData!$N$26))</f>
        <v/>
      </c>
      <c r="G30" s="179" t="str">
        <f>IF((SurveyData!$A$26)=0,"",(SurveyData!$O$26))</f>
        <v/>
      </c>
      <c r="H30" s="179" t="str">
        <f>IF((SurveyData!$A$26)=0,"",(SurveyData!$S$26))</f>
        <v/>
      </c>
      <c r="I30" s="179" t="str">
        <f>IF((SurveyData!$A$26)=0,"",(SurveyData!$U$26))</f>
        <v/>
      </c>
      <c r="J30" s="179" t="str">
        <f>IF((SurveyData!$A$26)=0,"",(SurveyData!$W$26))</f>
        <v/>
      </c>
      <c r="K30" s="179" t="str">
        <f>IF((SurveyData!$A$26)=0,"",(SurveyData!$Y$26))</f>
        <v/>
      </c>
      <c r="L30" s="179" t="str">
        <f>IF((SurveyData!$A$26)=0,"",(SurveyData!$AA$26))</f>
        <v/>
      </c>
      <c r="M30" s="179" t="str">
        <f>IF((SurveyData!$A$26)=0,"",(SurveyData!$AC$26))</f>
        <v/>
      </c>
      <c r="N30" s="179" t="str">
        <f>IF((SurveyData!$A$26)=0,"",(SurveyData!$AE$26))</f>
        <v/>
      </c>
      <c r="O30" s="178" t="str">
        <f>IF(ISERROR(SUM($H$5*$H$30)+($I$5*$I$30)+($J$5*$J$30)+($K$5*$K$30)+($L$5*$L$30)+($M$5*$M$30)+($N$5*$N$30)),"",(SUM($H$5*$H$30)+($I$5*$I$30)+($J$5*$J$30)+($K$5*$K$30)+($L$5*$L$30)+($M$5*$M$30)+($N$5*$N$30)))</f>
        <v/>
      </c>
      <c r="P30" s="29" t="str">
        <f>IF((SurveyData!$A$26)=0,"",(SurveyData!$AF$26))</f>
        <v/>
      </c>
      <c r="Q30" s="25"/>
    </row>
    <row r="31" spans="3:18" ht="15.75">
      <c r="C31" s="182" t="str">
        <f>IF((SurveyData!$A$27)=0,"",(SurveyData!$A$27))</f>
        <v/>
      </c>
      <c r="D31" s="177" t="str">
        <f>IF((SurveyData!$A$27)=0,"",(SurveyData!$P$27))</f>
        <v/>
      </c>
      <c r="E31" s="177" t="str">
        <f>IF((SurveyData!$A$27)=0,"",(SurveyData!$Q$27))</f>
        <v/>
      </c>
      <c r="F31" s="177" t="str">
        <f>IF((SurveyData!$A$27)=0,"",(SurveyData!$N$27))</f>
        <v/>
      </c>
      <c r="G31" s="177" t="str">
        <f>IF((SurveyData!$A$27)=0,"",(SurveyData!$O$27))</f>
        <v/>
      </c>
      <c r="H31" s="177" t="str">
        <f>IF((SurveyData!$A$27)=0,"",(SurveyData!$S$27))</f>
        <v/>
      </c>
      <c r="I31" s="177" t="str">
        <f>IF((SurveyData!$A$27)=0,"",(SurveyData!$U$27))</f>
        <v/>
      </c>
      <c r="J31" s="177" t="str">
        <f>IF((SurveyData!$A$27)=0,"",(SurveyData!$W$27))</f>
        <v/>
      </c>
      <c r="K31" s="177" t="str">
        <f>IF((SurveyData!$A$27)=0,"",(SurveyData!$Y$27))</f>
        <v/>
      </c>
      <c r="L31" s="177" t="str">
        <f>IF((SurveyData!$A$27)=0,"",(SurveyData!$AA$27))</f>
        <v/>
      </c>
      <c r="M31" s="177" t="str">
        <f>IF((SurveyData!$A$27)=0,"",(SurveyData!$AC$27))</f>
        <v/>
      </c>
      <c r="N31" s="177" t="str">
        <f>IF((SurveyData!$A$27)=0,"",(SurveyData!$AE$27))</f>
        <v/>
      </c>
      <c r="O31" s="178" t="str">
        <f>IF(ISERROR(SUM($H$5*$H$31)+($I$5*$I$31)+($J$5*$J$31)+($K$5*$K$31)+($L$5*$L$31)+($M$5*$M$31)+($N$5*$N$31)),"",(SUM($H$5*$H$31)+($I$5*$I$31)+($J$5*$J$31)+($K$5*$K$31)+($L$5*$L$31)+($M$5*$M$31)+($N$5*$N$31)))</f>
        <v/>
      </c>
      <c r="P31" s="29" t="str">
        <f>IF((SurveyData!$A$27)=0,"",(SurveyData!$AF$27))</f>
        <v/>
      </c>
      <c r="Q31" s="25"/>
    </row>
    <row r="32" spans="3:18" ht="15.75">
      <c r="C32" s="183" t="str">
        <f>IF((SurveyData!$A$28)=0,"",(SurveyData!$A$28))</f>
        <v/>
      </c>
      <c r="D32" s="179" t="str">
        <f>IF((SurveyData!$A$28)=0,"",(SurveyData!$P$28))</f>
        <v/>
      </c>
      <c r="E32" s="179" t="str">
        <f>IF((SurveyData!$A$28)=0,"",(SurveyData!$Q$28))</f>
        <v/>
      </c>
      <c r="F32" s="179" t="str">
        <f>IF((SurveyData!$A$28)=0,"",(SurveyData!$N$28))</f>
        <v/>
      </c>
      <c r="G32" s="179" t="str">
        <f>IF((SurveyData!$A$28)=0,"",(SurveyData!$O$28))</f>
        <v/>
      </c>
      <c r="H32" s="179" t="str">
        <f>IF((SurveyData!$A$28)=0,"",(SurveyData!$S$28))</f>
        <v/>
      </c>
      <c r="I32" s="179" t="str">
        <f>IF((SurveyData!$A$28)=0,"",(SurveyData!$U$28))</f>
        <v/>
      </c>
      <c r="J32" s="179" t="str">
        <f>IF((SurveyData!$A$28)=0,"",(SurveyData!$W$28))</f>
        <v/>
      </c>
      <c r="K32" s="179" t="str">
        <f>IF((SurveyData!$A$28)=0,"",(SurveyData!$Y$28))</f>
        <v/>
      </c>
      <c r="L32" s="179" t="str">
        <f>IF((SurveyData!$A$28)=0,"",(SurveyData!$AA$28))</f>
        <v/>
      </c>
      <c r="M32" s="179" t="str">
        <f>IF((SurveyData!$A$28)=0,"",(SurveyData!$AC$28))</f>
        <v/>
      </c>
      <c r="N32" s="179" t="str">
        <f>IF((SurveyData!$A$28)=0,"",(SurveyData!$AE$28))</f>
        <v/>
      </c>
      <c r="O32" s="178" t="str">
        <f>IF(ISERROR(SUM($H$5*$H$32)+($I$5*$I$32)+($J$5*$J$32)+($K$5*$K$32)+($L$5*$L$32)+($M$5*$M$32)+($N$5*$N$32)),"",(SUM($H$5*$H$32)+($I$5*$I$32)+($J$5*$J$32)+($K$5*$K$32)+($L$5*$L$32)+($M$5*$M$32)+($N$5*$N$32)))</f>
        <v/>
      </c>
      <c r="P32" s="29" t="str">
        <f>IF((SurveyData!$A$28)=0,"",(SurveyData!$AF$28))</f>
        <v/>
      </c>
      <c r="Q32" s="25"/>
    </row>
    <row r="33" spans="3:17" ht="15.75">
      <c r="C33" s="182" t="str">
        <f>IF((SurveyData!$A$29)=0,"",(SurveyData!$A$29))</f>
        <v/>
      </c>
      <c r="D33" s="177" t="str">
        <f>IF((SurveyData!$A$29)=0,"",(SurveyData!$P$29))</f>
        <v/>
      </c>
      <c r="E33" s="177" t="str">
        <f>IF((SurveyData!$A$29)=0,"",(SurveyData!$Q$29))</f>
        <v/>
      </c>
      <c r="F33" s="177" t="str">
        <f>IF((SurveyData!$A$29)=0,"",(SurveyData!$N$29))</f>
        <v/>
      </c>
      <c r="G33" s="177" t="str">
        <f>IF((SurveyData!$A$29)=0,"",(SurveyData!$O$29))</f>
        <v/>
      </c>
      <c r="H33" s="177" t="str">
        <f>IF((SurveyData!$A$29)=0,"",(SurveyData!$S$29))</f>
        <v/>
      </c>
      <c r="I33" s="177" t="str">
        <f>IF((SurveyData!$A$29)=0,"",(SurveyData!$U$29))</f>
        <v/>
      </c>
      <c r="J33" s="177" t="str">
        <f>IF((SurveyData!$A$29)=0,"",(SurveyData!$W$29))</f>
        <v/>
      </c>
      <c r="K33" s="177" t="str">
        <f>IF((SurveyData!$A$29)=0,"",(SurveyData!$Y$29))</f>
        <v/>
      </c>
      <c r="L33" s="177" t="str">
        <f>IF((SurveyData!$A$29)=0,"",(SurveyData!$AA$29))</f>
        <v/>
      </c>
      <c r="M33" s="177" t="str">
        <f>IF((SurveyData!$A$29)=0,"",(SurveyData!$AC$29))</f>
        <v/>
      </c>
      <c r="N33" s="177" t="str">
        <f>IF((SurveyData!$A$29)=0,"",(SurveyData!$AE$29))</f>
        <v/>
      </c>
      <c r="O33" s="178" t="str">
        <f>IF(ISERROR(SUM($H$5*$H$33)+($I$5*$I$33)+($J$5*$J$33)+($K$5*$K$33)+($L$5*$L$33)+($M$5*$M$33)+($N$5*$N$33)),"",(SUM($H$5*$H$33)+($I$5*$I$33)+($J$5*$J$33)+($K$5*$K$33)+($L$5*$L$33)+($M$5*$M$33)+($N$5*$N$33)))</f>
        <v/>
      </c>
      <c r="P33" s="29" t="str">
        <f>IF((SurveyData!$A$29)=0,"",(SurveyData!$AF$29))</f>
        <v/>
      </c>
      <c r="Q33" s="25"/>
    </row>
    <row r="34" spans="3:17" ht="15.75">
      <c r="C34" s="183" t="str">
        <f>IF((SurveyData!$A$30)=0,"",(SurveyData!$A$30))</f>
        <v/>
      </c>
      <c r="D34" s="179" t="str">
        <f>IF((SurveyData!$A$30)=0,"",(SurveyData!$P$30))</f>
        <v/>
      </c>
      <c r="E34" s="179" t="str">
        <f>IF((SurveyData!$A$30)=0,"",(SurveyData!$Q$30))</f>
        <v/>
      </c>
      <c r="F34" s="179" t="str">
        <f>IF((SurveyData!$A$30)=0,"",(SurveyData!$N$30))</f>
        <v/>
      </c>
      <c r="G34" s="179" t="str">
        <f>IF((SurveyData!$A$30)=0,"",(SurveyData!$O$30))</f>
        <v/>
      </c>
      <c r="H34" s="179" t="str">
        <f>IF((SurveyData!$A$30)=0,"",(SurveyData!$S$30))</f>
        <v/>
      </c>
      <c r="I34" s="179" t="str">
        <f>IF((SurveyData!$A$30)=0,"",(SurveyData!$U$30))</f>
        <v/>
      </c>
      <c r="J34" s="179" t="str">
        <f>IF((SurveyData!$A$30)=0,"",(SurveyData!$W$30))</f>
        <v/>
      </c>
      <c r="K34" s="179" t="str">
        <f>IF((SurveyData!$A$30)=0,"",(SurveyData!$Y$30))</f>
        <v/>
      </c>
      <c r="L34" s="179" t="str">
        <f>IF((SurveyData!$A$30)=0,"",(SurveyData!$AA$30))</f>
        <v/>
      </c>
      <c r="M34" s="179" t="str">
        <f>IF((SurveyData!$A$30)=0,"",(SurveyData!$AC$30))</f>
        <v/>
      </c>
      <c r="N34" s="179" t="str">
        <f>IF((SurveyData!$A$30)=0,"",(SurveyData!$AE$30))</f>
        <v/>
      </c>
      <c r="O34" s="178" t="str">
        <f>IF(ISERROR(SUM($H$5*$H$34)+($I$5*$I$34)+($J$5*$J$34)+($K$5*$K$34)+($L$5*$L$34)+($M$5*$M$34)+($N$5*$N$34)),"",(SUM($H$5*$H$34)+($I$5*$I$34)+($J$5*$J$34)+($K$5*$K$34)+($L$5*$L$34)+($M$5*$M$34)+($N$5*$N$34)))</f>
        <v/>
      </c>
      <c r="P34" s="29" t="str">
        <f>IF((SurveyData!$A$30)=0,"",(SurveyData!$AF$30))</f>
        <v/>
      </c>
      <c r="Q34" s="25"/>
    </row>
    <row r="35" spans="3:17" ht="15.75">
      <c r="C35" s="182" t="str">
        <f>IF((SurveyData!$A$31)=0,"",(SurveyData!$A$31))</f>
        <v/>
      </c>
      <c r="D35" s="177" t="str">
        <f>IF((SurveyData!$A$31)=0,"",(SurveyData!$P$31))</f>
        <v/>
      </c>
      <c r="E35" s="177" t="str">
        <f>IF((SurveyData!$A$31)=0,"",(SurveyData!$Q$31))</f>
        <v/>
      </c>
      <c r="F35" s="177" t="str">
        <f>IF((SurveyData!$A$31)=0,"",(SurveyData!$N$31))</f>
        <v/>
      </c>
      <c r="G35" s="177" t="str">
        <f>IF((SurveyData!$A$31)=0,"",(SurveyData!$O$31))</f>
        <v/>
      </c>
      <c r="H35" s="177" t="str">
        <f>IF((SurveyData!$A$31)=0,"",(SurveyData!$S$31))</f>
        <v/>
      </c>
      <c r="I35" s="177" t="str">
        <f>IF((SurveyData!$A$31)=0,"",(SurveyData!$U$31))</f>
        <v/>
      </c>
      <c r="J35" s="177" t="str">
        <f>IF((SurveyData!$A$31)=0,"",(SurveyData!$W$31))</f>
        <v/>
      </c>
      <c r="K35" s="177" t="str">
        <f>IF((SurveyData!$A$31)=0,"",(SurveyData!$Y$31))</f>
        <v/>
      </c>
      <c r="L35" s="177" t="str">
        <f>IF((SurveyData!$A$31)=0,"",(SurveyData!$AA$31))</f>
        <v/>
      </c>
      <c r="M35" s="177" t="str">
        <f>IF((SurveyData!$A$31)=0,"",(SurveyData!$AC$31))</f>
        <v/>
      </c>
      <c r="N35" s="177" t="str">
        <f>IF((SurveyData!$A$31)=0,"",(SurveyData!$AE$31))</f>
        <v/>
      </c>
      <c r="O35" s="178" t="str">
        <f>IF(ISERROR(SUM($H$5*$H$35)+($I$5*$I$35)+($J$5*$J$35)+($K$5*$K$35)+($L$5*$L$35)+($M$5*$M$35)+($N$5*$N$35)),"",(SUM($H$5*$H$35)+($I$5*$I$35)+($J$5*$J$35)+($K$5*$K$35)+($L$5*$L$35)+($M$5*$M$35)+($N$5*$N$35)))</f>
        <v/>
      </c>
      <c r="P35" s="29" t="str">
        <f>IF((SurveyData!$A$31)=0,"",(SurveyData!$AF$31))</f>
        <v/>
      </c>
      <c r="Q35" s="25"/>
    </row>
    <row r="36" spans="3:17" ht="15.75">
      <c r="C36" s="183" t="str">
        <f>IF((SurveyData!$A$32)=0,"",(SurveyData!$A$32))</f>
        <v/>
      </c>
      <c r="D36" s="179" t="str">
        <f>IF((SurveyData!$A$32)=0,"",(SurveyData!$P$32))</f>
        <v/>
      </c>
      <c r="E36" s="179" t="str">
        <f>IF((SurveyData!$A$32)=0,"",(SurveyData!$Q$32))</f>
        <v/>
      </c>
      <c r="F36" s="179" t="str">
        <f>IF((SurveyData!$A$32)=0,"",(SurveyData!$N$32))</f>
        <v/>
      </c>
      <c r="G36" s="179" t="str">
        <f>IF((SurveyData!$A$32)=0,"",(SurveyData!$O$32))</f>
        <v/>
      </c>
      <c r="H36" s="179" t="str">
        <f>IF((SurveyData!$A$32)=0,"",(SurveyData!$S$32))</f>
        <v/>
      </c>
      <c r="I36" s="179" t="str">
        <f>IF((SurveyData!$A$32)=0,"",(SurveyData!$U$32))</f>
        <v/>
      </c>
      <c r="J36" s="179" t="str">
        <f>IF((SurveyData!$A$32)=0,"",(SurveyData!$W$32))</f>
        <v/>
      </c>
      <c r="K36" s="179" t="str">
        <f>IF((SurveyData!$A$32)=0,"",(SurveyData!$Y$32))</f>
        <v/>
      </c>
      <c r="L36" s="179" t="str">
        <f>IF((SurveyData!$A$32)=0,"",(SurveyData!$AA$32))</f>
        <v/>
      </c>
      <c r="M36" s="179" t="str">
        <f>IF((SurveyData!$A$32)=0,"",(SurveyData!$AC$32))</f>
        <v/>
      </c>
      <c r="N36" s="179" t="str">
        <f>IF((SurveyData!$A$32)=0,"",(SurveyData!$AE$32))</f>
        <v/>
      </c>
      <c r="O36" s="178" t="str">
        <f>IF(ISERROR(SUM($H$5*$H$36)+($I$5*$I$36)+($J$5*$J$36)+($K$5*$K$36)+($L$5*$L$36)+($M$5*$M$36)+($N$5*$N$36)),"",(SUM($H$5*$H$36)+($I$5*$I$36)+($J$5*$J$36)+($K$5*$K$36)+($L$5*$L$36)+($M$5*$M$36)+($N$5*$N$36)))</f>
        <v/>
      </c>
      <c r="P36" s="29" t="str">
        <f>IF((SurveyData!$A$32)=0,"",(SurveyData!$AF$32))</f>
        <v/>
      </c>
      <c r="Q36" s="25"/>
    </row>
    <row r="37" spans="3:17" ht="15.75">
      <c r="C37" s="182" t="str">
        <f>IF((SurveyData!$A$33)=0,"",(SurveyData!$A$33))</f>
        <v/>
      </c>
      <c r="D37" s="177" t="str">
        <f>IF((SurveyData!$A$33)=0,"",(SurveyData!$P$33))</f>
        <v/>
      </c>
      <c r="E37" s="177" t="str">
        <f>IF((SurveyData!$A$33)=0,"",(SurveyData!$Q$33))</f>
        <v/>
      </c>
      <c r="F37" s="177" t="str">
        <f>IF((SurveyData!$A$33)=0,"",(SurveyData!$N$33))</f>
        <v/>
      </c>
      <c r="G37" s="177" t="str">
        <f>IF((SurveyData!$A$33)=0,"",(SurveyData!$O$33))</f>
        <v/>
      </c>
      <c r="H37" s="177" t="str">
        <f>IF((SurveyData!$A$33)=0,"",(SurveyData!$S$33))</f>
        <v/>
      </c>
      <c r="I37" s="177" t="str">
        <f>IF((SurveyData!$A$33)=0,"",(SurveyData!$U$33))</f>
        <v/>
      </c>
      <c r="J37" s="177" t="str">
        <f>IF((SurveyData!$A$33)=0,"",(SurveyData!$W$33))</f>
        <v/>
      </c>
      <c r="K37" s="177" t="str">
        <f>IF((SurveyData!$A$33)=0,"",(SurveyData!$Y$33))</f>
        <v/>
      </c>
      <c r="L37" s="177" t="str">
        <f>IF((SurveyData!$A$33)=0,"",(SurveyData!$AA$33))</f>
        <v/>
      </c>
      <c r="M37" s="177" t="str">
        <f>IF((SurveyData!$A$33)=0,"",(SurveyData!$AC$33))</f>
        <v/>
      </c>
      <c r="N37" s="177" t="str">
        <f>IF((SurveyData!$A$33)=0,"",(SurveyData!$AE$33))</f>
        <v/>
      </c>
      <c r="O37" s="178" t="str">
        <f>IF(ISERROR(SUM($H$5*$H$37)+($I$5*$I$37)+($J$5*$J$37)+($K$5*$K$37)+($L$5*$L$37)+($M$5*$M$37)+($N$5*$N$37)),"",(SUM($H$5*$H$37)+($I$5*$I$37)+($J$5*$J$37)+($K$5*$K$37)+($L$5*$L$37)+($M$5*$M$37)+($N$5*$N$37)))</f>
        <v/>
      </c>
      <c r="P37" s="29" t="str">
        <f>IF((SurveyData!$A$33)=0,"",(SurveyData!$AF$33))</f>
        <v/>
      </c>
      <c r="Q37" s="26"/>
    </row>
    <row r="38" spans="3:17" ht="15.75">
      <c r="C38" s="183" t="str">
        <f>IF((SurveyData!$A$34)=0,"",(SurveyData!$A$34))</f>
        <v/>
      </c>
      <c r="D38" s="179" t="str">
        <f>IF((SurveyData!$A$34)=0,"",(SurveyData!$P$34))</f>
        <v/>
      </c>
      <c r="E38" s="179" t="str">
        <f>IF((SurveyData!$A$34)=0,"",(SurveyData!$Q$34))</f>
        <v/>
      </c>
      <c r="F38" s="179" t="str">
        <f>IF((SurveyData!$A$34)=0,"",(SurveyData!$N$34))</f>
        <v/>
      </c>
      <c r="G38" s="179" t="str">
        <f>IF((SurveyData!$A$34)=0,"",(SurveyData!$O$34))</f>
        <v/>
      </c>
      <c r="H38" s="179" t="str">
        <f>IF((SurveyData!$A$34)=0,"",(SurveyData!$S$34))</f>
        <v/>
      </c>
      <c r="I38" s="179" t="str">
        <f>IF((SurveyData!$A$34)=0,"",(SurveyData!$U$34))</f>
        <v/>
      </c>
      <c r="J38" s="179" t="str">
        <f>IF((SurveyData!$A$34)=0,"",(SurveyData!$W$34))</f>
        <v/>
      </c>
      <c r="K38" s="179" t="str">
        <f>IF((SurveyData!$A$34)=0,"",(SurveyData!$Y$34))</f>
        <v/>
      </c>
      <c r="L38" s="179" t="str">
        <f>IF((SurveyData!$A$34)=0,"",(SurveyData!$AA$34))</f>
        <v/>
      </c>
      <c r="M38" s="179" t="str">
        <f>IF((SurveyData!$A$34)=0,"",(SurveyData!$AC$34))</f>
        <v/>
      </c>
      <c r="N38" s="179" t="str">
        <f>IF((SurveyData!$A$34)=0,"",(SurveyData!$AE$34))</f>
        <v/>
      </c>
      <c r="O38" s="178" t="str">
        <f>IF(ISERROR(SUM($H$5*$H$38)+($I$5*$I$38)+($J$5*$J$38)+($K$5*$K$38)+($L$5*$L$38)+($M$5*$M$38)+($N$5*$N$38)),"",(SUM($H$5*$H$38)+($I$5*$I$38)+($J$5*$J$38)+($K$5*$K$38)+($L$5*$L$38)+($M$5*$M$38)+($N$5*$N$38)))</f>
        <v/>
      </c>
      <c r="P38" s="29" t="str">
        <f>IF((SurveyData!$A$34)=0,"",(SurveyData!$AF$34))</f>
        <v/>
      </c>
      <c r="Q38" s="26"/>
    </row>
    <row r="39" spans="3:17" ht="15.75">
      <c r="C39" s="182" t="str">
        <f>IF((SurveyData!$A$35)=0,"",(SurveyData!$A$35))</f>
        <v/>
      </c>
      <c r="D39" s="177" t="str">
        <f>IF((SurveyData!$A$35)=0,"",(SurveyData!$P$35))</f>
        <v/>
      </c>
      <c r="E39" s="177" t="str">
        <f>IF((SurveyData!$A$35)=0,"",(SurveyData!$Q$35))</f>
        <v/>
      </c>
      <c r="F39" s="177" t="str">
        <f>IF((SurveyData!$A$35)=0,"",(SurveyData!$N$35))</f>
        <v/>
      </c>
      <c r="G39" s="177" t="str">
        <f>IF((SurveyData!$A$35)=0,"",(SurveyData!$O$35))</f>
        <v/>
      </c>
      <c r="H39" s="177" t="str">
        <f>IF((SurveyData!$A$35)=0,"",(SurveyData!$S$35))</f>
        <v/>
      </c>
      <c r="I39" s="177" t="str">
        <f>IF((SurveyData!$A$35)=0,"",(SurveyData!$U$35))</f>
        <v/>
      </c>
      <c r="J39" s="177" t="str">
        <f>IF((SurveyData!$A$35)=0,"",(SurveyData!$W$35))</f>
        <v/>
      </c>
      <c r="K39" s="177" t="str">
        <f>IF((SurveyData!$A$35)=0,"",(SurveyData!$Y$35))</f>
        <v/>
      </c>
      <c r="L39" s="177" t="str">
        <f>IF((SurveyData!$A$35)=0,"",(SurveyData!$AA$35))</f>
        <v/>
      </c>
      <c r="M39" s="177" t="str">
        <f>IF((SurveyData!$A$35)=0,"",(SurveyData!$AC$35))</f>
        <v/>
      </c>
      <c r="N39" s="177" t="str">
        <f>IF((SurveyData!$A$35)=0,"",(SurveyData!$AE$35))</f>
        <v/>
      </c>
      <c r="O39" s="178" t="str">
        <f>IF(ISERROR(SUM($H$5*$H$39)+($I$5*$I$39)+($J$5*$J$39)+($K$5*$K$39)+($L$5*$L$39)+($M$5*$M$39)+($N$5*$N$39)),"",(SUM($H$5*$H$39)+($I$5*$I$39)+($J$5*$J$39)+($K$5*$K$39)+($L$5*$L$39)+($M$5*$M$39)+($N$5*$N$39)))</f>
        <v/>
      </c>
      <c r="P39" s="29" t="str">
        <f>IF((SurveyData!$A$35)=0,"",(SurveyData!$AF$35))</f>
        <v/>
      </c>
      <c r="Q39" s="26"/>
    </row>
    <row r="40" spans="3:17" ht="15.75">
      <c r="C40" s="183" t="str">
        <f>IF((SurveyData!$A$36)=0,"",(SurveyData!$A$36))</f>
        <v/>
      </c>
      <c r="D40" s="179" t="str">
        <f>IF((SurveyData!$A$36)=0,"",(SurveyData!$P$36))</f>
        <v/>
      </c>
      <c r="E40" s="179" t="str">
        <f>IF((SurveyData!$A$36)=0,"",(SurveyData!$Q$36))</f>
        <v/>
      </c>
      <c r="F40" s="179" t="str">
        <f>IF((SurveyData!$A$36)=0,"",(SurveyData!$N$36))</f>
        <v/>
      </c>
      <c r="G40" s="179" t="str">
        <f>IF((SurveyData!$A$36)=0,"",(SurveyData!$O$36))</f>
        <v/>
      </c>
      <c r="H40" s="179" t="str">
        <f>IF((SurveyData!$A$36)=0,"",(SurveyData!$S$36))</f>
        <v/>
      </c>
      <c r="I40" s="179" t="str">
        <f>IF((SurveyData!$A$36)=0,"",(SurveyData!$U$36))</f>
        <v/>
      </c>
      <c r="J40" s="179" t="str">
        <f>IF((SurveyData!$A$36)=0,"",(SurveyData!$W$36))</f>
        <v/>
      </c>
      <c r="K40" s="179" t="str">
        <f>IF((SurveyData!$A$36)=0,"",(SurveyData!$Y$36))</f>
        <v/>
      </c>
      <c r="L40" s="179" t="str">
        <f>IF((SurveyData!$A$36)=0,"",(SurveyData!$AA$36))</f>
        <v/>
      </c>
      <c r="M40" s="179" t="str">
        <f>IF((SurveyData!$A$36)=0,"",(SurveyData!$AC$36))</f>
        <v/>
      </c>
      <c r="N40" s="179" t="str">
        <f>IF((SurveyData!$A$36)=0,"",(SurveyData!$AE$36))</f>
        <v/>
      </c>
      <c r="O40" s="178" t="str">
        <f>IF(ISERROR(SUM($H$5*$H$40)+($I$5*$I$40)+($J$5*$J$40)+($K$5*$K$40)+($L$5*$L$40)+($M$5*$M$40)+($N$5*$N$40)),"",(SUM($H$5*$H$40)+($I$5*$I$40)+($J$5*$J$40)+($K$5*$K$40)+($L$5*$L$40)+($M$5*$M$40)+($N$5*$N$40)))</f>
        <v/>
      </c>
      <c r="P40" s="29" t="str">
        <f>IF((SurveyData!$A$36)=0,"",(SurveyData!$AF$36))</f>
        <v/>
      </c>
      <c r="Q40" s="26"/>
    </row>
    <row r="41" spans="3:17" ht="15.75">
      <c r="C41" s="182" t="str">
        <f>IF((SurveyData!$A$37)=0,"",(SurveyData!$A$37))</f>
        <v/>
      </c>
      <c r="D41" s="177" t="str">
        <f>IF((SurveyData!$A$37)=0,"",(SurveyData!$P$37))</f>
        <v/>
      </c>
      <c r="E41" s="177" t="str">
        <f>IF((SurveyData!$A$37)=0,"",(SurveyData!$Q$37))</f>
        <v/>
      </c>
      <c r="F41" s="177" t="str">
        <f>IF((SurveyData!$A$37)=0,"",(SurveyData!$N$37))</f>
        <v/>
      </c>
      <c r="G41" s="177" t="str">
        <f>IF((SurveyData!$A$37)=0,"",(SurveyData!$O$37))</f>
        <v/>
      </c>
      <c r="H41" s="177" t="str">
        <f>IF((SurveyData!$A$37)=0,"",(SurveyData!$S$37))</f>
        <v/>
      </c>
      <c r="I41" s="177" t="str">
        <f>IF((SurveyData!$A$37)=0,"",(SurveyData!$U$37))</f>
        <v/>
      </c>
      <c r="J41" s="177" t="str">
        <f>IF((SurveyData!$A$37)=0,"",(SurveyData!$W$37))</f>
        <v/>
      </c>
      <c r="K41" s="177" t="str">
        <f>IF((SurveyData!$A$37)=0,"",(SurveyData!$Y$37))</f>
        <v/>
      </c>
      <c r="L41" s="177" t="str">
        <f>IF((SurveyData!$A$37)=0,"",(SurveyData!$AA$37))</f>
        <v/>
      </c>
      <c r="M41" s="177" t="str">
        <f>IF((SurveyData!$A$37)=0,"",(SurveyData!$AC$37))</f>
        <v/>
      </c>
      <c r="N41" s="177" t="str">
        <f>IF((SurveyData!$A$37)=0,"",(SurveyData!$AE$37))</f>
        <v/>
      </c>
      <c r="O41" s="178" t="str">
        <f>IF(ISERROR(SUM($H$5*$H$41)+($I$5*$I$41)+($J$5*$J$41)+($K$5*$K$41)+($L$5*$L$41)+($M$5*$M$41)+($N$5*$N$41)),"",(SUM($H$5*$H$41)+($I$5*$I$41)+($J$5*$J$41)+($K$5*$K$41)+($L$5*$L$41)+($M$5*$M$41)+($N$5*$N$41)))</f>
        <v/>
      </c>
      <c r="P41" s="29" t="str">
        <f>IF((SurveyData!$A$37)=0,"",(SurveyData!$AF$37))</f>
        <v/>
      </c>
      <c r="Q41" s="26"/>
    </row>
    <row r="42" spans="3:17" ht="15.75">
      <c r="C42" s="183" t="str">
        <f>IF((SurveyData!$A$38)=0,"",(SurveyData!$A$38))</f>
        <v/>
      </c>
      <c r="D42" s="179" t="str">
        <f>IF((SurveyData!$A$38)=0,"",(SurveyData!$P$38))</f>
        <v/>
      </c>
      <c r="E42" s="179" t="str">
        <f>IF((SurveyData!$A$38)=0,"",(SurveyData!$Q$38))</f>
        <v/>
      </c>
      <c r="F42" s="179" t="str">
        <f>IF((SurveyData!$A$38)=0,"",(SurveyData!$N$38))</f>
        <v/>
      </c>
      <c r="G42" s="179" t="str">
        <f>IF((SurveyData!$A$38)=0,"",(SurveyData!$O$38))</f>
        <v/>
      </c>
      <c r="H42" s="179" t="str">
        <f>IF((SurveyData!$A$38)=0,"",(SurveyData!$S$38))</f>
        <v/>
      </c>
      <c r="I42" s="179" t="str">
        <f>IF((SurveyData!$A$38)=0,"",(SurveyData!$U$38))</f>
        <v/>
      </c>
      <c r="J42" s="179" t="str">
        <f>IF((SurveyData!$A$38)=0,"",(SurveyData!$W$38))</f>
        <v/>
      </c>
      <c r="K42" s="179" t="str">
        <f>IF((SurveyData!$A$38)=0,"",(SurveyData!$Y$38))</f>
        <v/>
      </c>
      <c r="L42" s="179" t="str">
        <f>IF((SurveyData!$A$38)=0,"",(SurveyData!$AA$38))</f>
        <v/>
      </c>
      <c r="M42" s="179" t="str">
        <f>IF((SurveyData!$A$38)=0,"",(SurveyData!$AC$38))</f>
        <v/>
      </c>
      <c r="N42" s="179" t="str">
        <f>IF((SurveyData!$A$38)=0,"",(SurveyData!$AE$38))</f>
        <v/>
      </c>
      <c r="O42" s="178" t="str">
        <f>IF(ISERROR(SUM($H$5*$H$42)+($I$5*$I$42)+($J$5*$J$42)+($K$5*$K$42)+($L$5*$L$42)+($M$5*$M$42)+($N$5*$N$42)),"",(SUM($H$5*$H$42)+($I$5*$I$42)+($J$5*$J$42)+($K$5*$K$42)+($L$5*$L$42)+($M$5*$M$42)+($N$5*$N$42)))</f>
        <v/>
      </c>
      <c r="P42" s="29" t="str">
        <f>IF((SurveyData!$A$38)=0,"",(SurveyData!$AF$38))</f>
        <v/>
      </c>
      <c r="Q42" s="26"/>
    </row>
    <row r="43" spans="3:17" ht="15.75">
      <c r="C43" s="182" t="str">
        <f>IF((SurveyData!$A$39)=0,"",(SurveyData!$A$39))</f>
        <v/>
      </c>
      <c r="D43" s="177" t="str">
        <f>IF((SurveyData!$A$39)=0,"",(SurveyData!$P$39))</f>
        <v/>
      </c>
      <c r="E43" s="177" t="str">
        <f>IF((SurveyData!$A$39)=0,"",(SurveyData!$Q$39))</f>
        <v/>
      </c>
      <c r="F43" s="177" t="str">
        <f>IF((SurveyData!$A$39)=0,"",(SurveyData!$N$39))</f>
        <v/>
      </c>
      <c r="G43" s="177" t="str">
        <f>IF((SurveyData!$A$39)=0,"",(SurveyData!$O$39))</f>
        <v/>
      </c>
      <c r="H43" s="177" t="str">
        <f>IF((SurveyData!$A$39)=0,"",(SurveyData!$S$39))</f>
        <v/>
      </c>
      <c r="I43" s="177" t="str">
        <f>IF((SurveyData!$A$39)=0,"",(SurveyData!$U$39))</f>
        <v/>
      </c>
      <c r="J43" s="177" t="str">
        <f>IF((SurveyData!$A$39)=0,"",(SurveyData!$W$39))</f>
        <v/>
      </c>
      <c r="K43" s="177" t="str">
        <f>IF((SurveyData!$A$39)=0,"",(SurveyData!$Y$39))</f>
        <v/>
      </c>
      <c r="L43" s="177" t="str">
        <f>IF((SurveyData!$A$39)=0,"",(SurveyData!$AA$39))</f>
        <v/>
      </c>
      <c r="M43" s="177" t="str">
        <f>IF((SurveyData!$A$39)=0,"",(SurveyData!$AC$39))</f>
        <v/>
      </c>
      <c r="N43" s="177" t="str">
        <f>IF((SurveyData!$A$39)=0,"",(SurveyData!$AE$39))</f>
        <v/>
      </c>
      <c r="O43" s="178" t="str">
        <f>IF(ISERROR(SUM($H$5*$H$43)+($I$5*$I$43)+($J$5*$J$43)+($K$5*$K$43)+($L$5*$L$43)+($M$5*$M$43)+($N$5*$N$43)),"",(SUM($H$5*$H$43)+($I$5*$I$43)+($J$5*$J$43)+($K$5*$K$43)+($L$5*$L$43)+($M$5*$M$43)+($N$5*$N$43)))</f>
        <v/>
      </c>
      <c r="P43" s="29" t="str">
        <f>IF((SurveyData!$A$39)=0,"",(SurveyData!$AF$39))</f>
        <v/>
      </c>
      <c r="Q43" s="26"/>
    </row>
    <row r="44" spans="3:17" ht="15.75">
      <c r="C44" s="183" t="str">
        <f>IF((SurveyData!$A$40)=0,"",(SurveyData!$A$40))</f>
        <v/>
      </c>
      <c r="D44" s="179" t="str">
        <f>IF((SurveyData!$A$40)=0,"",(SurveyData!$P$40))</f>
        <v/>
      </c>
      <c r="E44" s="179" t="str">
        <f>IF((SurveyData!$A$40)=0,"",(SurveyData!$Q$40))</f>
        <v/>
      </c>
      <c r="F44" s="179" t="str">
        <f>IF((SurveyData!$A$40)=0,"",(SurveyData!$N$40))</f>
        <v/>
      </c>
      <c r="G44" s="179" t="str">
        <f>IF((SurveyData!$A$40)=0,"",(SurveyData!$O$40))</f>
        <v/>
      </c>
      <c r="H44" s="179" t="str">
        <f>IF((SurveyData!$A$40)=0,"",(SurveyData!$S$40))</f>
        <v/>
      </c>
      <c r="I44" s="179" t="str">
        <f>IF((SurveyData!$A$40)=0,"",(SurveyData!$U$40))</f>
        <v/>
      </c>
      <c r="J44" s="179" t="str">
        <f>IF((SurveyData!$A$40)=0,"",(SurveyData!$W$40))</f>
        <v/>
      </c>
      <c r="K44" s="179" t="str">
        <f>IF((SurveyData!$A$40)=0,"",(SurveyData!$Y$40))</f>
        <v/>
      </c>
      <c r="L44" s="179" t="str">
        <f>IF((SurveyData!$A$40)=0,"",(SurveyData!$AA$40))</f>
        <v/>
      </c>
      <c r="M44" s="179" t="str">
        <f>IF((SurveyData!$A$40)=0,"",(SurveyData!$AC$40))</f>
        <v/>
      </c>
      <c r="N44" s="179" t="str">
        <f>IF((SurveyData!$A$40)=0,"",(SurveyData!$AE$40))</f>
        <v/>
      </c>
      <c r="O44" s="178" t="str">
        <f>IF(ISERROR(SUM($H$5*$H$44)+($I$5*$I$44)+($J$5*$J$44)+($K$5*$K$44)+($L$5*$L$44)+($M$5*$M$44)+($N$5*$N$44)),"",(SUM($H$5*$H$44)+($I$5*$I$44)+($J$5*$J$44)+($K$5*$K$44)+($L$5*$L$44)+($M$5*$M$44)+($N$5*$N$44)))</f>
        <v/>
      </c>
      <c r="P44" s="29" t="str">
        <f>IF((SurveyData!$A$40)=0,"",(SurveyData!$AF$40))</f>
        <v/>
      </c>
      <c r="Q44" s="26"/>
    </row>
    <row r="45" spans="3:17" ht="15.75">
      <c r="C45" s="182" t="str">
        <f>IF((SurveyData!$A$41)=0,"",(SurveyData!$A$41))</f>
        <v/>
      </c>
      <c r="D45" s="177" t="str">
        <f>IF((SurveyData!$A$41)=0,"",(SurveyData!$P$41))</f>
        <v/>
      </c>
      <c r="E45" s="177" t="str">
        <f>IF((SurveyData!$A$41)=0,"",(SurveyData!$Q$41))</f>
        <v/>
      </c>
      <c r="F45" s="177" t="str">
        <f>IF((SurveyData!$A$41)=0,"",(SurveyData!$N$41))</f>
        <v/>
      </c>
      <c r="G45" s="177" t="str">
        <f>IF((SurveyData!$A$41)=0,"",(SurveyData!$O$41))</f>
        <v/>
      </c>
      <c r="H45" s="177" t="str">
        <f>IF((SurveyData!$A$41)=0,"",(SurveyData!$S$41))</f>
        <v/>
      </c>
      <c r="I45" s="177" t="str">
        <f>IF((SurveyData!$A$41)=0,"",(SurveyData!$U$41))</f>
        <v/>
      </c>
      <c r="J45" s="177" t="str">
        <f>IF((SurveyData!$A$41)=0,"",(SurveyData!$W$41))</f>
        <v/>
      </c>
      <c r="K45" s="177" t="str">
        <f>IF((SurveyData!$A$41)=0,"",(SurveyData!$Y$41))</f>
        <v/>
      </c>
      <c r="L45" s="177" t="str">
        <f>IF((SurveyData!$A$41)=0,"",(SurveyData!$AA$41))</f>
        <v/>
      </c>
      <c r="M45" s="177" t="str">
        <f>IF((SurveyData!$A$41)=0,"",(SurveyData!$AC$41))</f>
        <v/>
      </c>
      <c r="N45" s="177" t="str">
        <f>IF((SurveyData!$A$41)=0,"",(SurveyData!$AE$41))</f>
        <v/>
      </c>
      <c r="O45" s="178" t="str">
        <f>IF(ISERROR(SUM($H$5*$H$45)+($I$5*$I$45)+($J$5*$J$45)+($K$5*$K$45)+($L$5*$L$45)+($M$5*$M$45)+($N$5*$N$45)),"",(SUM($H$5*$H$45)+($I$5*$I$45)+($J$5*$J$45)+($K$5*$K$45)+($L$5*$L$45)+($M$5*$M$45)+($N$5*$N$45)))</f>
        <v/>
      </c>
      <c r="P45" s="29" t="str">
        <f>IF((SurveyData!$A$41)=0,"",(SurveyData!$AF$41))</f>
        <v/>
      </c>
      <c r="Q45" s="26"/>
    </row>
    <row r="46" spans="3:17" ht="15.75">
      <c r="C46" s="183" t="str">
        <f>IF((SurveyData!$A$42)=0,"",(SurveyData!$A$42))</f>
        <v/>
      </c>
      <c r="D46" s="179" t="str">
        <f>IF((SurveyData!$A$42)=0,"",(SurveyData!$P$42))</f>
        <v/>
      </c>
      <c r="E46" s="179" t="str">
        <f>IF((SurveyData!$A$42)=0,"",(SurveyData!$Q$42))</f>
        <v/>
      </c>
      <c r="F46" s="179" t="str">
        <f>IF((SurveyData!$A$42)=0,"",(SurveyData!$N$42))</f>
        <v/>
      </c>
      <c r="G46" s="179" t="str">
        <f>IF((SurveyData!$A$42)=0,"",(SurveyData!$O$42))</f>
        <v/>
      </c>
      <c r="H46" s="179" t="str">
        <f>IF((SurveyData!$A$42)=0,"",(SurveyData!$S$42))</f>
        <v/>
      </c>
      <c r="I46" s="179" t="str">
        <f>IF((SurveyData!$A$42)=0,"",(SurveyData!$U$42))</f>
        <v/>
      </c>
      <c r="J46" s="179" t="str">
        <f>IF((SurveyData!$A$42)=0,"",(SurveyData!$W$42))</f>
        <v/>
      </c>
      <c r="K46" s="179" t="str">
        <f>IF((SurveyData!$A$42)=0,"",(SurveyData!$Y$42))</f>
        <v/>
      </c>
      <c r="L46" s="179" t="str">
        <f>IF((SurveyData!$A$42)=0,"",(SurveyData!$AA$42))</f>
        <v/>
      </c>
      <c r="M46" s="179" t="str">
        <f>IF((SurveyData!$A$42)=0,"",(SurveyData!$AC$42))</f>
        <v/>
      </c>
      <c r="N46" s="179" t="str">
        <f>IF((SurveyData!$A$42)=0,"",(SurveyData!$AE$42))</f>
        <v/>
      </c>
      <c r="O46" s="178" t="str">
        <f>IF(ISERROR(SUM($H$5*$H$46)+($I$5*$I$46)+($J$5*$J$46)+($K$5*$K$46)+($L$5*$L$46)+($M$5*$M$46)+($N$5*$N$46)),"",(SUM($H$5*$H$46)+($I$5*$I$46)+($J$5*$J$46)+($K$5*$K$46)+($L$5*$L$46)+($M$5*$M$46)+($N$5*$N$46)))</f>
        <v/>
      </c>
      <c r="P46" s="29" t="str">
        <f>IF((SurveyData!$A$42)=0,"",(SurveyData!$AF$42))</f>
        <v/>
      </c>
      <c r="Q46" s="26"/>
    </row>
    <row r="47" spans="3:17" ht="15.75">
      <c r="C47" s="182" t="str">
        <f>IF((SurveyData!$A$43)=0,"",(SurveyData!$A$43))</f>
        <v/>
      </c>
      <c r="D47" s="177" t="str">
        <f>IF((SurveyData!$A$43)=0,"",(SurveyData!$P$43))</f>
        <v/>
      </c>
      <c r="E47" s="177" t="str">
        <f>IF((SurveyData!$A$43)=0,"",(SurveyData!$Q$43))</f>
        <v/>
      </c>
      <c r="F47" s="177" t="str">
        <f>IF((SurveyData!$A$43)=0,"",(SurveyData!$N$43))</f>
        <v/>
      </c>
      <c r="G47" s="177" t="str">
        <f>IF((SurveyData!$A$43)=0,"",(SurveyData!$O$43))</f>
        <v/>
      </c>
      <c r="H47" s="177" t="str">
        <f>IF((SurveyData!$A$43)=0,"",(SurveyData!$S$43))</f>
        <v/>
      </c>
      <c r="I47" s="177" t="str">
        <f>IF((SurveyData!$A$43)=0,"",(SurveyData!$U$43))</f>
        <v/>
      </c>
      <c r="J47" s="177" t="str">
        <f>IF((SurveyData!$A$43)=0,"",(SurveyData!$W$43))</f>
        <v/>
      </c>
      <c r="K47" s="177" t="str">
        <f>IF((SurveyData!$A$43)=0,"",(SurveyData!$Y$43))</f>
        <v/>
      </c>
      <c r="L47" s="177" t="str">
        <f>IF((SurveyData!$A$43)=0,"",(SurveyData!$AA$43))</f>
        <v/>
      </c>
      <c r="M47" s="177" t="str">
        <f>IF((SurveyData!$A$43)=0,"",(SurveyData!$AC$43))</f>
        <v/>
      </c>
      <c r="N47" s="177" t="str">
        <f>IF((SurveyData!$A$43)=0,"",(SurveyData!$AE$43))</f>
        <v/>
      </c>
      <c r="O47" s="178" t="str">
        <f>IF(ISERROR(SUM($H$5*$H$47)+($I$5*$I$47)+($J$5*$J$47)+($K$5*$K$47)+($L$5*$L$47)+($M$5*$M$47)+($N$5*$N$47)),"",(SUM($H$5*$H$47)+($I$5*$I$47)+($J$5*$J$47)+($K$5*$K$47)+($L$5*$L$47)+($M$5*$M$47)+($N$5*$N$47)))</f>
        <v/>
      </c>
      <c r="P47" s="29" t="str">
        <f>IF((SurveyData!$A$43)=0,"",(SurveyData!$AF$43))</f>
        <v/>
      </c>
      <c r="Q47" s="26"/>
    </row>
    <row r="48" spans="3:17" ht="15.75">
      <c r="C48" s="183" t="str">
        <f>IF((SurveyData!$A$44)=0,"",(SurveyData!$A$44))</f>
        <v/>
      </c>
      <c r="D48" s="179" t="str">
        <f>IF((SurveyData!$A$44)=0,"",(SurveyData!$P$44))</f>
        <v/>
      </c>
      <c r="E48" s="179" t="str">
        <f>IF((SurveyData!$A$44)=0,"",(SurveyData!$Q$44))</f>
        <v/>
      </c>
      <c r="F48" s="179" t="str">
        <f>IF((SurveyData!$A$44)=0,"",(SurveyData!$N$44))</f>
        <v/>
      </c>
      <c r="G48" s="179" t="str">
        <f>IF((SurveyData!$A$44)=0,"",(SurveyData!$O$44))</f>
        <v/>
      </c>
      <c r="H48" s="179" t="str">
        <f>IF((SurveyData!$A$44)=0,"",(SurveyData!$S$44))</f>
        <v/>
      </c>
      <c r="I48" s="179" t="str">
        <f>IF((SurveyData!$A$44)=0,"",(SurveyData!$U$44))</f>
        <v/>
      </c>
      <c r="J48" s="179" t="str">
        <f>IF((SurveyData!$A$44)=0,"",(SurveyData!$W$44))</f>
        <v/>
      </c>
      <c r="K48" s="179" t="str">
        <f>IF((SurveyData!$A$44)=0,"",(SurveyData!$Y$44))</f>
        <v/>
      </c>
      <c r="L48" s="179" t="str">
        <f>IF((SurveyData!$A$44)=0,"",(SurveyData!$AA$44))</f>
        <v/>
      </c>
      <c r="M48" s="179" t="str">
        <f>IF((SurveyData!$A$44)=0,"",(SurveyData!$AC$44))</f>
        <v/>
      </c>
      <c r="N48" s="179" t="str">
        <f>IF((SurveyData!$A$44)=0,"",(SurveyData!$AE$44))</f>
        <v/>
      </c>
      <c r="O48" s="178" t="str">
        <f>IF(ISERROR(SUM($H$5*$H$48)+($I$5*$I$48)+($J$5*$J$48)+($K$5*$K$48)+($L$5*$L$48)+($M$5*$M$48)+($N$5*$N$48)),"",(SUM($H$5*$H$48)+($I$5*$I$48)+($J$5*$J$48)+($K$5*$K$48)+($L$5*$L$48)+($M$5*$M$48)+($N$5*$N$48)))</f>
        <v/>
      </c>
      <c r="P48" s="29" t="str">
        <f>IF((SurveyData!$A$44)=0,"",(SurveyData!$AF$44))</f>
        <v/>
      </c>
      <c r="Q48" s="26"/>
    </row>
    <row r="49" spans="3:17" ht="15.75">
      <c r="C49" s="182" t="str">
        <f>IF((SurveyData!$A$45)=0,"",(SurveyData!$A$45))</f>
        <v/>
      </c>
      <c r="D49" s="177" t="str">
        <f>IF((SurveyData!$A$45)=0,"",(SurveyData!$P$45))</f>
        <v/>
      </c>
      <c r="E49" s="177" t="str">
        <f>IF((SurveyData!$A$45)=0,"",(SurveyData!$Q$45))</f>
        <v/>
      </c>
      <c r="F49" s="177" t="str">
        <f>IF((SurveyData!$A$45)=0,"",(SurveyData!$N$45))</f>
        <v/>
      </c>
      <c r="G49" s="177" t="str">
        <f>IF((SurveyData!$A$45)=0,"",(SurveyData!$O$45))</f>
        <v/>
      </c>
      <c r="H49" s="177" t="str">
        <f>IF((SurveyData!$A$45)=0,"",(SurveyData!$S$45))</f>
        <v/>
      </c>
      <c r="I49" s="177" t="str">
        <f>IF((SurveyData!$A$45)=0,"",(SurveyData!$U$45))</f>
        <v/>
      </c>
      <c r="J49" s="177" t="str">
        <f>IF((SurveyData!$A$45)=0,"",(SurveyData!$W$45))</f>
        <v/>
      </c>
      <c r="K49" s="177" t="str">
        <f>IF((SurveyData!$A$45)=0,"",(SurveyData!$Y$45))</f>
        <v/>
      </c>
      <c r="L49" s="177" t="str">
        <f>IF((SurveyData!$A$45)=0,"",(SurveyData!$AA$45))</f>
        <v/>
      </c>
      <c r="M49" s="177" t="str">
        <f>IF((SurveyData!$A$45)=0,"",(SurveyData!$AC$45))</f>
        <v/>
      </c>
      <c r="N49" s="177" t="str">
        <f>IF((SurveyData!$A$45)=0,"",(SurveyData!$AE$45))</f>
        <v/>
      </c>
      <c r="O49" s="178" t="str">
        <f>IF(ISERROR(SUM($H$5*$H$49)+($I$5*$I$49)+($J$5*$J$49)+($K$5*$K$49)+($L$5*$L$49)+($M$5*$M$49)+($N$5*$N$49)),"",(SUM($H$5*$H$49)+($I$5*$I$49)+($J$5*$J$49)+($K$5*$K$49)+($L$5*$L$49)+($M$5*$M$49)+($N$5*$N$49)))</f>
        <v/>
      </c>
      <c r="P49" s="29" t="str">
        <f>IF((SurveyData!$A$45)=0,"",(SurveyData!$AF$45))</f>
        <v/>
      </c>
      <c r="Q49" s="26"/>
    </row>
    <row r="50" spans="3:17" ht="15.75">
      <c r="C50" s="183" t="str">
        <f>IF((SurveyData!$A$46)=0,"",(SurveyData!$A$46))</f>
        <v/>
      </c>
      <c r="D50" s="179" t="str">
        <f>IF((SurveyData!$A$46)=0,"",(SurveyData!$P$46))</f>
        <v/>
      </c>
      <c r="E50" s="179" t="str">
        <f>IF((SurveyData!$A$46)=0,"",(SurveyData!$Q$46))</f>
        <v/>
      </c>
      <c r="F50" s="179" t="str">
        <f>IF((SurveyData!$A$46)=0,"",(SurveyData!$N$46))</f>
        <v/>
      </c>
      <c r="G50" s="179" t="str">
        <f>IF((SurveyData!$A$46)=0,"",(SurveyData!$O$46))</f>
        <v/>
      </c>
      <c r="H50" s="179" t="str">
        <f>IF((SurveyData!$A$46)=0,"",(SurveyData!$S$46))</f>
        <v/>
      </c>
      <c r="I50" s="179" t="str">
        <f>IF((SurveyData!$A$46)=0,"",(SurveyData!$U$46))</f>
        <v/>
      </c>
      <c r="J50" s="179" t="str">
        <f>IF((SurveyData!$A$46)=0,"",(SurveyData!$W$46))</f>
        <v/>
      </c>
      <c r="K50" s="179" t="str">
        <f>IF((SurveyData!$A$46)=0,"",(SurveyData!$Y$46))</f>
        <v/>
      </c>
      <c r="L50" s="179" t="str">
        <f>IF((SurveyData!$A$46)=0,"",(SurveyData!$AA$46))</f>
        <v/>
      </c>
      <c r="M50" s="179" t="str">
        <f>IF((SurveyData!$A$46)=0,"",(SurveyData!$AC$46))</f>
        <v/>
      </c>
      <c r="N50" s="179" t="str">
        <f>IF((SurveyData!$A$46)=0,"",(SurveyData!$AE$46))</f>
        <v/>
      </c>
      <c r="O50" s="178" t="str">
        <f>IF(ISERROR(SUM($H$5*$H$50)+($I$5*$I$50)+($J$5*$J$50)+($K$5*$K$50)+($L$5*$L$50)+($M$5*$M$50)+($N$5*$N$50)),"",(SUM($H$5*$H$50)+($I$5*$I$50)+($J$5*$J$50)+($K$5*$K$50)+($L$5*$L$50)+($M$5*$M$50)+($N$5*$N$50)))</f>
        <v/>
      </c>
      <c r="P50" s="29" t="str">
        <f>IF((SurveyData!$A$46)=0,"",(SurveyData!$AF$46))</f>
        <v/>
      </c>
      <c r="Q50" s="26"/>
    </row>
    <row r="51" spans="3:17" ht="15.75">
      <c r="C51" s="182" t="str">
        <f>IF((SurveyData!$A$47)=0,"",(SurveyData!$A$47))</f>
        <v/>
      </c>
      <c r="D51" s="177" t="str">
        <f>IF((SurveyData!$A$47)=0,"",(SurveyData!$P$47))</f>
        <v/>
      </c>
      <c r="E51" s="177" t="str">
        <f>IF((SurveyData!$A$47)=0,"",(SurveyData!$Q$47))</f>
        <v/>
      </c>
      <c r="F51" s="177" t="str">
        <f>IF((SurveyData!$A$47)=0,"",(SurveyData!$N$47))</f>
        <v/>
      </c>
      <c r="G51" s="177" t="str">
        <f>IF((SurveyData!$A$47)=0,"",(SurveyData!$O$47))</f>
        <v/>
      </c>
      <c r="H51" s="177" t="str">
        <f>IF((SurveyData!$A$47)=0,"",(SurveyData!$S$47))</f>
        <v/>
      </c>
      <c r="I51" s="177" t="str">
        <f>IF((SurveyData!$A$47)=0,"",(SurveyData!$U$47))</f>
        <v/>
      </c>
      <c r="J51" s="177" t="str">
        <f>IF((SurveyData!$A$47)=0,"",(SurveyData!$W$47))</f>
        <v/>
      </c>
      <c r="K51" s="177" t="str">
        <f>IF((SurveyData!$A$47)=0,"",(SurveyData!$Y$47))</f>
        <v/>
      </c>
      <c r="L51" s="177" t="str">
        <f>IF((SurveyData!$A$47)=0,"",(SurveyData!$AA$47))</f>
        <v/>
      </c>
      <c r="M51" s="177" t="str">
        <f>IF((SurveyData!$A$47)=0,"",(SurveyData!$AC$47))</f>
        <v/>
      </c>
      <c r="N51" s="177" t="str">
        <f>IF((SurveyData!$A$47)=0,"",(SurveyData!$AE$47))</f>
        <v/>
      </c>
      <c r="O51" s="178" t="str">
        <f>IF(ISERROR(SUM($H$5*$H$51)+($I$5*$I$51)+($J$5*$J$51)+($K$5*$K$51)+($L$5*$L$51)+($M$5*$M$51)+($N$5*$N$51)),"",(SUM($H$5*$H$51)+($I$5*$I$51)+($J$5*$J$51)+($K$5*$K$51)+($L$5*$L$51)+($M$5*$M$51)+($N$5*$N$51)))</f>
        <v/>
      </c>
      <c r="P51" s="29" t="str">
        <f>IF((SurveyData!$A$47)=0,"",(SurveyData!$AF$47))</f>
        <v/>
      </c>
      <c r="Q51" s="26"/>
    </row>
    <row r="52" spans="3:17" ht="15.75">
      <c r="C52" s="183" t="str">
        <f>IF((SurveyData!$A$48)=0,"",(SurveyData!$A$48))</f>
        <v/>
      </c>
      <c r="D52" s="179" t="str">
        <f>IF((SurveyData!$A$48)=0,"",(SurveyData!$P$48))</f>
        <v/>
      </c>
      <c r="E52" s="179" t="str">
        <f>IF((SurveyData!$A$48)=0,"",(SurveyData!$Q$48))</f>
        <v/>
      </c>
      <c r="F52" s="179" t="str">
        <f>IF((SurveyData!$A$48)=0,"",(SurveyData!$N$48))</f>
        <v/>
      </c>
      <c r="G52" s="179" t="str">
        <f>IF((SurveyData!$A$48)=0,"",(SurveyData!$O$48))</f>
        <v/>
      </c>
      <c r="H52" s="179" t="str">
        <f>IF((SurveyData!$A$48)=0,"",(SurveyData!$S$48))</f>
        <v/>
      </c>
      <c r="I52" s="179" t="str">
        <f>IF((SurveyData!$A$48)=0,"",(SurveyData!$U$48))</f>
        <v/>
      </c>
      <c r="J52" s="179" t="str">
        <f>IF((SurveyData!$A$48)=0,"",(SurveyData!$W$48))</f>
        <v/>
      </c>
      <c r="K52" s="179" t="str">
        <f>IF((SurveyData!$A$48)=0,"",(SurveyData!$Y$48))</f>
        <v/>
      </c>
      <c r="L52" s="179" t="str">
        <f>IF((SurveyData!$A$48)=0,"",(SurveyData!$AA$48))</f>
        <v/>
      </c>
      <c r="M52" s="179" t="str">
        <f>IF((SurveyData!$A$48)=0,"",(SurveyData!$AC$48))</f>
        <v/>
      </c>
      <c r="N52" s="179" t="str">
        <f>IF((SurveyData!$A$48)=0,"",(SurveyData!$AE$48))</f>
        <v/>
      </c>
      <c r="O52" s="178" t="str">
        <f>IF(ISERROR(SUM($H$5*$H$52)+($I$5*$I$52)+($J$5*$J$52)+($K$5*$K$52)+($L$5*$L$52)+($M$5*$M$52)+($N$5*$N$52)),"",(SUM($H$5*$H$52)+($I$5*$I$52)+($J$5*$J$52)+($K$5*$K$52)+($L$5*$L$52)+($M$5*$M$52)+($N$5*$N$52)))</f>
        <v/>
      </c>
      <c r="P52" s="29" t="str">
        <f>IF((SurveyData!$A$48)=0,"",(SurveyData!$AF$48))</f>
        <v/>
      </c>
      <c r="Q52" s="26"/>
    </row>
    <row r="53" spans="3:17" ht="15.75">
      <c r="C53" s="182" t="str">
        <f>IF((SurveyData!$A$49)=0,"",(SurveyData!$A$49))</f>
        <v/>
      </c>
      <c r="D53" s="177" t="str">
        <f>IF((SurveyData!$A$49)=0,"",(SurveyData!$P$49))</f>
        <v/>
      </c>
      <c r="E53" s="177" t="str">
        <f>IF((SurveyData!$A$49)=0,"",(SurveyData!$Q$49))</f>
        <v/>
      </c>
      <c r="F53" s="177" t="str">
        <f>IF((SurveyData!$A$49)=0,"",(SurveyData!$N$49))</f>
        <v/>
      </c>
      <c r="G53" s="177" t="str">
        <f>IF((SurveyData!$A$49)=0,"",(SurveyData!$O$49))</f>
        <v/>
      </c>
      <c r="H53" s="177" t="str">
        <f>IF((SurveyData!$A$49)=0,"",(SurveyData!$S$49))</f>
        <v/>
      </c>
      <c r="I53" s="177" t="str">
        <f>IF((SurveyData!$A$49)=0,"",(SurveyData!$U$49))</f>
        <v/>
      </c>
      <c r="J53" s="177" t="str">
        <f>IF((SurveyData!$A$49)=0,"",(SurveyData!$W$49))</f>
        <v/>
      </c>
      <c r="K53" s="177" t="str">
        <f>IF((SurveyData!$A$49)=0,"",(SurveyData!$Y$49))</f>
        <v/>
      </c>
      <c r="L53" s="177" t="str">
        <f>IF((SurveyData!$A$49)=0,"",(SurveyData!$AA$49))</f>
        <v/>
      </c>
      <c r="M53" s="177" t="str">
        <f>IF((SurveyData!$A$49)=0,"",(SurveyData!$AC$49))</f>
        <v/>
      </c>
      <c r="N53" s="177" t="str">
        <f>IF((SurveyData!$A$49)=0,"",(SurveyData!$AE$49))</f>
        <v/>
      </c>
      <c r="O53" s="178" t="str">
        <f>IF(ISERROR(SUM($H$5*$H$53)+($I$5*$I$53)+($J$5*$J$53)+($K$5*$K$53)+($L$5*$L$53)+($M$5*$M$53)+($N$5*$N$53)),"",(SUM($H$5*$H$53)+($I$5*$I$53)+($J$5*$J$53)+($K$5*$K$53)+($L$5*$L$53)+($M$5*$M$53)+($N$5*$N$53)))</f>
        <v/>
      </c>
      <c r="P53" s="29" t="str">
        <f>IF((SurveyData!$A$49)=0,"",(SurveyData!$AF$49))</f>
        <v/>
      </c>
      <c r="Q53" s="26"/>
    </row>
    <row r="54" spans="3:17" ht="15.75">
      <c r="C54" s="183" t="str">
        <f>IF((SurveyData!$A$50)=0,"",(SurveyData!$A$50))</f>
        <v/>
      </c>
      <c r="D54" s="179" t="str">
        <f>IF((SurveyData!$A$50)=0,"",(SurveyData!$P$50))</f>
        <v/>
      </c>
      <c r="E54" s="179" t="str">
        <f>IF((SurveyData!$A$50)=0,"",(SurveyData!$Q$50))</f>
        <v/>
      </c>
      <c r="F54" s="179" t="str">
        <f>IF((SurveyData!$A$50)=0,"",(SurveyData!$N$50))</f>
        <v/>
      </c>
      <c r="G54" s="179" t="str">
        <f>IF((SurveyData!$A$50)=0,"",(SurveyData!$O$50))</f>
        <v/>
      </c>
      <c r="H54" s="179" t="str">
        <f>IF((SurveyData!$A$50)=0,"",(SurveyData!$S$50))</f>
        <v/>
      </c>
      <c r="I54" s="179" t="str">
        <f>IF((SurveyData!$A$50)=0,"",(SurveyData!$U$50))</f>
        <v/>
      </c>
      <c r="J54" s="179" t="str">
        <f>IF((SurveyData!$A$50)=0,"",(SurveyData!$W$50))</f>
        <v/>
      </c>
      <c r="K54" s="179" t="str">
        <f>IF((SurveyData!$A$50)=0,"",(SurveyData!$Y$50))</f>
        <v/>
      </c>
      <c r="L54" s="179" t="str">
        <f>IF((SurveyData!$A$50)=0,"",(SurveyData!$AA$50))</f>
        <v/>
      </c>
      <c r="M54" s="179" t="str">
        <f>IF((SurveyData!$A$50)=0,"",(SurveyData!$AC$50))</f>
        <v/>
      </c>
      <c r="N54" s="179" t="str">
        <f>IF((SurveyData!$A$50)=0,"",(SurveyData!$AE$50))</f>
        <v/>
      </c>
      <c r="O54" s="178" t="str">
        <f>IF(ISERROR(SUM($H$5*$H$54)+($I$5*$I$54)+($J$5*$J$54)+($K$5*$K$54)+($L$5*$L$54)+($M$5*$M$54)+($N$5*$N$54)),"",(SUM($H$5*$H$54)+($I$5*$I$54)+($J$5*$J$54)+($K$5*$K$54)+($L$5*$L$54)+($M$5*$M$54)+($N$5*$N$54)))</f>
        <v/>
      </c>
      <c r="P54" s="29" t="str">
        <f>IF((SurveyData!$A$50)=0,"",(SurveyData!$AF$50))</f>
        <v/>
      </c>
      <c r="Q54" s="26"/>
    </row>
    <row r="55" spans="3:17" ht="15.75">
      <c r="C55" s="182" t="str">
        <f>IF((SurveyData!$A$51)=0,"",(SurveyData!$A$51))</f>
        <v/>
      </c>
      <c r="D55" s="177" t="str">
        <f>IF((SurveyData!$A$51)=0,"",(SurveyData!$P$51))</f>
        <v/>
      </c>
      <c r="E55" s="177" t="str">
        <f>IF((SurveyData!$A$51)=0,"",(SurveyData!$Q$51))</f>
        <v/>
      </c>
      <c r="F55" s="177" t="str">
        <f>IF((SurveyData!$A$51)=0,"",(SurveyData!$N$51))</f>
        <v/>
      </c>
      <c r="G55" s="177" t="str">
        <f>IF((SurveyData!$A$51)=0,"",(SurveyData!$O$51))</f>
        <v/>
      </c>
      <c r="H55" s="177" t="str">
        <f>IF((SurveyData!$A$51)=0,"",(SurveyData!$S$51))</f>
        <v/>
      </c>
      <c r="I55" s="177" t="str">
        <f>IF((SurveyData!$A$51)=0,"",(SurveyData!$U$51))</f>
        <v/>
      </c>
      <c r="J55" s="177" t="str">
        <f>IF((SurveyData!$A$51)=0,"",(SurveyData!$W$51))</f>
        <v/>
      </c>
      <c r="K55" s="177" t="str">
        <f>IF((SurveyData!$A$51)=0,"",(SurveyData!$Y$51))</f>
        <v/>
      </c>
      <c r="L55" s="177" t="str">
        <f>IF((SurveyData!$A$51)=0,"",(SurveyData!$AA$51))</f>
        <v/>
      </c>
      <c r="M55" s="177" t="str">
        <f>IF((SurveyData!$A$51)=0,"",(SurveyData!$AC$51))</f>
        <v/>
      </c>
      <c r="N55" s="177" t="str">
        <f>IF((SurveyData!$A$51)=0,"",(SurveyData!$AE$51))</f>
        <v/>
      </c>
      <c r="O55" s="178" t="str">
        <f>IF(ISERROR(SUM($H$5*$H$55)+($I$5*$I$55)+($J$5*$J$55)+($K$5*$K$55)+($L$5*$L$55)+($M$5*$M$55)+($N$5*$N$55)),"",(SUM($H$5*$H$55)+($I$5*$I$55)+($J$5*$J$55)+($K$5*$K$55)+($L$5*$L$55)+($M$5*$M$55)+($N$5*$N$55)))</f>
        <v/>
      </c>
      <c r="P55" s="29" t="str">
        <f>IF((SurveyData!$A$51)=0,"",(SurveyData!$AF$51))</f>
        <v/>
      </c>
      <c r="Q55" s="26"/>
    </row>
    <row r="56" spans="3:17" ht="15.75">
      <c r="C56" s="183" t="str">
        <f>IF((SurveyData!$A$52)=0,"",(SurveyData!$A$52))</f>
        <v/>
      </c>
      <c r="D56" s="179" t="str">
        <f>IF((SurveyData!$A$52)=0,"",(SurveyData!$P$52))</f>
        <v/>
      </c>
      <c r="E56" s="179" t="str">
        <f>IF((SurveyData!$A$52)=0,"",(SurveyData!$Q$52))</f>
        <v/>
      </c>
      <c r="F56" s="179" t="str">
        <f>IF((SurveyData!$A$52)=0,"",(SurveyData!$N$52))</f>
        <v/>
      </c>
      <c r="G56" s="179" t="str">
        <f>IF((SurveyData!$A$52)=0,"",(SurveyData!$O$52))</f>
        <v/>
      </c>
      <c r="H56" s="179" t="str">
        <f>IF((SurveyData!$A$52)=0,"",(SurveyData!$S$52))</f>
        <v/>
      </c>
      <c r="I56" s="179" t="str">
        <f>IF((SurveyData!$A$52)=0,"",(SurveyData!$U$52))</f>
        <v/>
      </c>
      <c r="J56" s="179" t="str">
        <f>IF((SurveyData!$A$52)=0,"",(SurveyData!$W$52))</f>
        <v/>
      </c>
      <c r="K56" s="179" t="str">
        <f>IF((SurveyData!$A$52)=0,"",(SurveyData!$Y$52))</f>
        <v/>
      </c>
      <c r="L56" s="179" t="str">
        <f>IF((SurveyData!$A$52)=0,"",(SurveyData!$AA$52))</f>
        <v/>
      </c>
      <c r="M56" s="179" t="str">
        <f>IF((SurveyData!$A$52)=0,"",(SurveyData!$AC$52))</f>
        <v/>
      </c>
      <c r="N56" s="179" t="str">
        <f>IF((SurveyData!$A$52)=0,"",(SurveyData!$AE$52))</f>
        <v/>
      </c>
      <c r="O56" s="178" t="str">
        <f>IF(ISERROR(SUM($H$5*$H$56)+($I$5*$I$56)+($J$5*$J$56)+($K$5*$K$56)+($L$5*$L$56)+($M$5*$M$56)+($N$5*$N$56)),"",(SUM($H$5*$H$56)+($I$5*$I$56)+($J$5*$J$56)+($K$5*$K$56)+($L$5*$L$56)+($M$5*$M$56)+($N$5*$N$56)))</f>
        <v/>
      </c>
      <c r="P56" s="29" t="str">
        <f>IF((SurveyData!$A$52)=0,"",(SurveyData!$AF$52))</f>
        <v/>
      </c>
      <c r="Q56" s="26"/>
    </row>
    <row r="57" spans="3:17" ht="15.75">
      <c r="C57" s="182" t="str">
        <f>IF((SurveyData!$A$53)=0,"",(SurveyData!$A$53))</f>
        <v/>
      </c>
      <c r="D57" s="177" t="str">
        <f>IF((SurveyData!$A$53)=0,"",(SurveyData!$P$53))</f>
        <v/>
      </c>
      <c r="E57" s="177" t="str">
        <f>IF((SurveyData!$A$53)=0,"",(SurveyData!$Q$53))</f>
        <v/>
      </c>
      <c r="F57" s="177" t="str">
        <f>IF((SurveyData!$A$53)=0,"",(SurveyData!$N$53))</f>
        <v/>
      </c>
      <c r="G57" s="177" t="str">
        <f>IF((SurveyData!$A$53)=0,"",(SurveyData!$O$53))</f>
        <v/>
      </c>
      <c r="H57" s="177" t="str">
        <f>IF((SurveyData!$A$53)=0,"",(SurveyData!$S$53))</f>
        <v/>
      </c>
      <c r="I57" s="177" t="str">
        <f>IF((SurveyData!$A$53)=0,"",(SurveyData!$U$53))</f>
        <v/>
      </c>
      <c r="J57" s="177" t="str">
        <f>IF((SurveyData!$A$53)=0,"",(SurveyData!$W$53))</f>
        <v/>
      </c>
      <c r="K57" s="177" t="str">
        <f>IF((SurveyData!$A$53)=0,"",(SurveyData!$Y$53))</f>
        <v/>
      </c>
      <c r="L57" s="177" t="str">
        <f>IF((SurveyData!$A$53)=0,"",(SurveyData!$AA$53))</f>
        <v/>
      </c>
      <c r="M57" s="177" t="str">
        <f>IF((SurveyData!$A$53)=0,"",(SurveyData!$AC$53))</f>
        <v/>
      </c>
      <c r="N57" s="177" t="str">
        <f>IF((SurveyData!$A$53)=0,"",(SurveyData!$AE$53))</f>
        <v/>
      </c>
      <c r="O57" s="178" t="str">
        <f>IF(ISERROR(SUM($H$5*$H$57)+($I$5*$I$57)+($J$5*$J$57)+($K$5*$K$57)+($L$5*$L$57)+($M$5*$M$57)+($N$5*$N$57)),"",(SUM($H$5*$H$57)+($I$5*$I$57)+($J$5*$J$57)+($K$5*$K$57)+($L$5*$L$57)+($M$5*$M$57)+($N$5*$N$57)))</f>
        <v/>
      </c>
      <c r="P57" s="29" t="str">
        <f>IF((SurveyData!$A$53)=0,"",(SurveyData!$AF$53))</f>
        <v/>
      </c>
      <c r="Q57" s="26"/>
    </row>
    <row r="58" spans="3:17" ht="15.75">
      <c r="C58" s="183" t="str">
        <f>IF((SurveyData!$A$54)=0,"",(SurveyData!$A$54))</f>
        <v/>
      </c>
      <c r="D58" s="179" t="str">
        <f>IF((SurveyData!$A$54)=0,"",(SurveyData!$P$54))</f>
        <v/>
      </c>
      <c r="E58" s="179" t="str">
        <f>IF((SurveyData!$A$54)=0,"",(SurveyData!$Q$54))</f>
        <v/>
      </c>
      <c r="F58" s="179" t="str">
        <f>IF((SurveyData!$A$54)=0,"",(SurveyData!$N$54))</f>
        <v/>
      </c>
      <c r="G58" s="179" t="str">
        <f>IF((SurveyData!$A$54)=0,"",(SurveyData!$O$54))</f>
        <v/>
      </c>
      <c r="H58" s="179" t="str">
        <f>IF((SurveyData!$A$54)=0,"",(SurveyData!$S$54))</f>
        <v/>
      </c>
      <c r="I58" s="179" t="str">
        <f>IF((SurveyData!$A$54)=0,"",(SurveyData!$U$54))</f>
        <v/>
      </c>
      <c r="J58" s="179" t="str">
        <f>IF((SurveyData!$A$54)=0,"",(SurveyData!$W$54))</f>
        <v/>
      </c>
      <c r="K58" s="179" t="str">
        <f>IF((SurveyData!$A$54)=0,"",(SurveyData!$Y$54))</f>
        <v/>
      </c>
      <c r="L58" s="179" t="str">
        <f>IF((SurveyData!$A$54)=0,"",(SurveyData!$AA$54))</f>
        <v/>
      </c>
      <c r="M58" s="179" t="str">
        <f>IF((SurveyData!$A$54)=0,"",(SurveyData!$AC$54))</f>
        <v/>
      </c>
      <c r="N58" s="179" t="str">
        <f>IF((SurveyData!$A$54)=0,"",(SurveyData!$AE$54))</f>
        <v/>
      </c>
      <c r="O58" s="178" t="str">
        <f>IF(ISERROR(SUM($H$5*$H$58)+($I$5*$I$58)+($J$5*$J$58)+($K$5*$K$58)+($L$5*$L$58)+($M$5*$M$58)+($N$5*$N$58)),"",(SUM($H$5*$H$58)+($I$5*$I$58)+($J$5*$J$58)+($K$5*$K$58)+($L$5*$L$58)+($M$5*$M$58)+($N$5*$N$58)))</f>
        <v/>
      </c>
      <c r="P58" s="29" t="str">
        <f>IF((SurveyData!$A$54)=0,"",(SurveyData!$AF$54))</f>
        <v/>
      </c>
      <c r="Q58" s="26"/>
    </row>
    <row r="59" spans="3:17" ht="15.75">
      <c r="C59" s="182" t="str">
        <f>IF((SurveyData!$A$55)=0,"",(SurveyData!$A$55))</f>
        <v/>
      </c>
      <c r="D59" s="177" t="str">
        <f>IF((SurveyData!$A$55)=0,"",(SurveyData!$P$55))</f>
        <v/>
      </c>
      <c r="E59" s="177" t="str">
        <f>IF((SurveyData!$A$55)=0,"",(SurveyData!$Q$55))</f>
        <v/>
      </c>
      <c r="F59" s="177" t="str">
        <f>IF((SurveyData!$A$55)=0,"",(SurveyData!$N$55))</f>
        <v/>
      </c>
      <c r="G59" s="177" t="str">
        <f>IF((SurveyData!$A$55)=0,"",(SurveyData!$O$55))</f>
        <v/>
      </c>
      <c r="H59" s="177" t="str">
        <f>IF((SurveyData!$A$55)=0,"",(SurveyData!$S$55))</f>
        <v/>
      </c>
      <c r="I59" s="177" t="str">
        <f>IF((SurveyData!$A$55)=0,"",(SurveyData!$U$55))</f>
        <v/>
      </c>
      <c r="J59" s="177" t="str">
        <f>IF((SurveyData!$A$55)=0,"",(SurveyData!$W$55))</f>
        <v/>
      </c>
      <c r="K59" s="177" t="str">
        <f>IF((SurveyData!$A$55)=0,"",(SurveyData!$Y$55))</f>
        <v/>
      </c>
      <c r="L59" s="177" t="str">
        <f>IF((SurveyData!$A$55)=0,"",(SurveyData!$AA$55))</f>
        <v/>
      </c>
      <c r="M59" s="177" t="str">
        <f>IF((SurveyData!$A$55)=0,"",(SurveyData!$AC$55))</f>
        <v/>
      </c>
      <c r="N59" s="177" t="str">
        <f>IF((SurveyData!$A$55)=0,"",(SurveyData!$AE$55))</f>
        <v/>
      </c>
      <c r="O59" s="178" t="str">
        <f>IF(ISERROR(SUM($H$5*$H$59)+($I$5*$I$59)+($J$5*$J$59)+($K$5*$K$59)+($L$5*$L$59)+($M$5*$M$59)+($N$5*$N$59)),"",(SUM($H$5*$H$59)+($I$5*$I$59)+($J$5*$J$59)+($K$5*$K$59)+($L$5*$L$59)+($M$5*$M$59)+($N$5*$N$59)))</f>
        <v/>
      </c>
      <c r="P59" s="29" t="str">
        <f>IF((SurveyData!$A$55)=0,"",(SurveyData!$AF$55))</f>
        <v/>
      </c>
      <c r="Q59" s="26"/>
    </row>
    <row r="60" spans="3:17" ht="15.75">
      <c r="C60" s="183" t="str">
        <f>IF((SurveyData!$A$56)=0,"",(SurveyData!$A$56))</f>
        <v/>
      </c>
      <c r="D60" s="179" t="str">
        <f>IF((SurveyData!$A$56)=0,"",(SurveyData!$P$56))</f>
        <v/>
      </c>
      <c r="E60" s="179" t="str">
        <f>IF((SurveyData!$A$56)=0,"",(SurveyData!$Q$56))</f>
        <v/>
      </c>
      <c r="F60" s="179" t="str">
        <f>IF((SurveyData!$A$56)=0,"",(SurveyData!$N$56))</f>
        <v/>
      </c>
      <c r="G60" s="179" t="str">
        <f>IF((SurveyData!$A$56)=0,"",(SurveyData!$O$56))</f>
        <v/>
      </c>
      <c r="H60" s="179" t="str">
        <f>IF((SurveyData!$A$56)=0,"",(SurveyData!$S$56))</f>
        <v/>
      </c>
      <c r="I60" s="179" t="str">
        <f>IF((SurveyData!$A$56)=0,"",(SurveyData!$U$56))</f>
        <v/>
      </c>
      <c r="J60" s="179" t="str">
        <f>IF((SurveyData!$A$56)=0,"",(SurveyData!$W$56))</f>
        <v/>
      </c>
      <c r="K60" s="179" t="str">
        <f>IF((SurveyData!$A$56)=0,"",(SurveyData!$Y$56))</f>
        <v/>
      </c>
      <c r="L60" s="179" t="str">
        <f>IF((SurveyData!$A$56)=0,"",(SurveyData!$AA$56))</f>
        <v/>
      </c>
      <c r="M60" s="179" t="str">
        <f>IF((SurveyData!$A$56)=0,"",(SurveyData!$AC$56))</f>
        <v/>
      </c>
      <c r="N60" s="179" t="str">
        <f>IF((SurveyData!$A$56)=0,"",(SurveyData!$AE$56))</f>
        <v/>
      </c>
      <c r="O60" s="178" t="str">
        <f>IF(ISERROR(SUM($H$5*$H$60)+($I$5*$I$60)+($J$5*$J$60)+($K$5*$K$60)+($L$5*$L$60)+($M$5*$M$60)+($N$5*$N$60)),"",(SUM($H$5*$H$60)+($I$5*$I$60)+($J$5*$J$60)+($K$5*$K$60)+($L$5*$L$60)+($M$5*$M$60)+($N$5*$N$60)))</f>
        <v/>
      </c>
      <c r="P60" s="29" t="str">
        <f>IF((SurveyData!$A$56)=0,"",(SurveyData!$AF$56))</f>
        <v/>
      </c>
      <c r="Q60" s="26"/>
    </row>
    <row r="61" spans="3:17" ht="15.75">
      <c r="C61" s="182" t="str">
        <f>IF((SurveyData!$A$57)=0,"",(SurveyData!$A$57))</f>
        <v/>
      </c>
      <c r="D61" s="177" t="str">
        <f>IF((SurveyData!$A$57)=0,"",(SurveyData!$P$57))</f>
        <v/>
      </c>
      <c r="E61" s="177" t="str">
        <f>IF((SurveyData!$A$57)=0,"",(SurveyData!$Q$57))</f>
        <v/>
      </c>
      <c r="F61" s="177" t="str">
        <f>IF((SurveyData!$A$57)=0,"",(SurveyData!$N$57))</f>
        <v/>
      </c>
      <c r="G61" s="177" t="str">
        <f>IF((SurveyData!$A$57)=0,"",(SurveyData!$O$57))</f>
        <v/>
      </c>
      <c r="H61" s="177" t="str">
        <f>IF((SurveyData!$A$57)=0,"",(SurveyData!$S$57))</f>
        <v/>
      </c>
      <c r="I61" s="177" t="str">
        <f>IF((SurveyData!$A$57)=0,"",(SurveyData!$U$57))</f>
        <v/>
      </c>
      <c r="J61" s="177" t="str">
        <f>IF((SurveyData!$A$57)=0,"",(SurveyData!$W$57))</f>
        <v/>
      </c>
      <c r="K61" s="177" t="str">
        <f>IF((SurveyData!$A$57)=0,"",(SurveyData!$Y$57))</f>
        <v/>
      </c>
      <c r="L61" s="177" t="str">
        <f>IF((SurveyData!$A$57)=0,"",(SurveyData!$AA$57))</f>
        <v/>
      </c>
      <c r="M61" s="177" t="str">
        <f>IF((SurveyData!$A$57)=0,"",(SurveyData!$AC$57))</f>
        <v/>
      </c>
      <c r="N61" s="177" t="str">
        <f>IF((SurveyData!$A$57)=0,"",(SurveyData!$AE$57))</f>
        <v/>
      </c>
      <c r="O61" s="178" t="str">
        <f>IF(ISERROR(SUM($H$5*$H$61)+($I$5*$I$61)+($J$5*$J$61)+($K$5*$K$61)+($L$5*$L$61)+($M$5*$M$61)+($N$5*$N$61)),"",(SUM($H$5*$H$61)+($I$5*$I$61)+($J$5*$J$61)+($K$5*$K$61)+($L$5*$L$61)+($M$5*$M$61)+($N$5*$N$61)))</f>
        <v/>
      </c>
      <c r="P61" s="29" t="str">
        <f>IF((SurveyData!$A$57)=0,"",(SurveyData!$AF$57))</f>
        <v/>
      </c>
      <c r="Q61" s="26"/>
    </row>
    <row r="62" spans="3:17" ht="15.75">
      <c r="C62" s="183" t="str">
        <f>IF((SurveyData!$A$58)=0,"",(SurveyData!$A$58))</f>
        <v/>
      </c>
      <c r="D62" s="179" t="str">
        <f>IF((SurveyData!$A$58)=0,"",(SurveyData!$P$58))</f>
        <v/>
      </c>
      <c r="E62" s="179" t="str">
        <f>IF((SurveyData!$A$58)=0,"",(SurveyData!$Q$58))</f>
        <v/>
      </c>
      <c r="F62" s="179" t="str">
        <f>IF((SurveyData!$A$58)=0,"",(SurveyData!$N$58))</f>
        <v/>
      </c>
      <c r="G62" s="179" t="str">
        <f>IF((SurveyData!$A$58)=0,"",(SurveyData!$O$58))</f>
        <v/>
      </c>
      <c r="H62" s="179" t="str">
        <f>IF((SurveyData!$A$58)=0,"",(SurveyData!$S$58))</f>
        <v/>
      </c>
      <c r="I62" s="179" t="str">
        <f>IF((SurveyData!$A$58)=0,"",(SurveyData!$U$58))</f>
        <v/>
      </c>
      <c r="J62" s="179" t="str">
        <f>IF((SurveyData!$A$58)=0,"",(SurveyData!$W$58))</f>
        <v/>
      </c>
      <c r="K62" s="179" t="str">
        <f>IF((SurveyData!$A$58)=0,"",(SurveyData!$Y$58))</f>
        <v/>
      </c>
      <c r="L62" s="179" t="str">
        <f>IF((SurveyData!$A$58)=0,"",(SurveyData!$AA$58))</f>
        <v/>
      </c>
      <c r="M62" s="179" t="str">
        <f>IF((SurveyData!$A$58)=0,"",(SurveyData!$AC$58))</f>
        <v/>
      </c>
      <c r="N62" s="179" t="str">
        <f>IF((SurveyData!$A$58)=0,"",(SurveyData!$AE$58))</f>
        <v/>
      </c>
      <c r="O62" s="178" t="str">
        <f>IF(ISERROR(SUM($H$5*$H$62)+($I$5*$I$62)+($J$5*$J$62)+($K$5*$K$62)+($L$5*$L$62)+($M$5*$M$62)+($N$5*$N$62)),"",(SUM($H$5*$H$62)+($I$5*$I$62)+($J$5*$J$62)+($K$5*$K$62)+($L$5*$L$62)+($M$5*$M$62)+($N$5*$N$62)))</f>
        <v/>
      </c>
      <c r="P62" s="29" t="str">
        <f>IF((SurveyData!$A$58)=0,"",(SurveyData!$AF$58))</f>
        <v/>
      </c>
      <c r="Q62" s="26"/>
    </row>
    <row r="63" spans="3:17" ht="15.75">
      <c r="C63" s="182" t="str">
        <f>IF((SurveyData!$A$59)=0,"",(SurveyData!$A$59))</f>
        <v/>
      </c>
      <c r="D63" s="177" t="str">
        <f>IF((SurveyData!$A$59)=0,"",(SurveyData!$P$59))</f>
        <v/>
      </c>
      <c r="E63" s="177" t="str">
        <f>IF((SurveyData!$A$59)=0,"",(SurveyData!$Q$59))</f>
        <v/>
      </c>
      <c r="F63" s="177" t="str">
        <f>IF((SurveyData!$A$59)=0,"",(SurveyData!$N$59))</f>
        <v/>
      </c>
      <c r="G63" s="177" t="str">
        <f>IF((SurveyData!$A$59)=0,"",(SurveyData!$O$59))</f>
        <v/>
      </c>
      <c r="H63" s="177" t="str">
        <f>IF((SurveyData!$A$59)=0,"",(SurveyData!$S$59))</f>
        <v/>
      </c>
      <c r="I63" s="177" t="str">
        <f>IF((SurveyData!$A$59)=0,"",(SurveyData!$U$59))</f>
        <v/>
      </c>
      <c r="J63" s="177" t="str">
        <f>IF((SurveyData!$A$59)=0,"",(SurveyData!$W$59))</f>
        <v/>
      </c>
      <c r="K63" s="177" t="str">
        <f>IF((SurveyData!$A$59)=0,"",(SurveyData!$Y$59))</f>
        <v/>
      </c>
      <c r="L63" s="177" t="str">
        <f>IF((SurveyData!$A$59)=0,"",(SurveyData!$AA$59))</f>
        <v/>
      </c>
      <c r="M63" s="177" t="str">
        <f>IF((SurveyData!$A$59)=0,"",(SurveyData!$AC$59))</f>
        <v/>
      </c>
      <c r="N63" s="177" t="str">
        <f>IF((SurveyData!$A$59)=0,"",(SurveyData!$AE$59))</f>
        <v/>
      </c>
      <c r="O63" s="178" t="str">
        <f>IF(ISERROR(SUM($H$5*$H$63)+($I$5*$I$63)+($J$5*$J$63)+($K$5*$K$63)+($L$5*$L$63)+($M$5*$M$63)+($N$5*$N$63)),"",(SUM($H$5*$H$63)+($I$5*$I$63)+($J$5*$J$63)+($K$5*$K$63)+($L$5*$L$63)+($M$5*$M$63)+($N$5*$N$63)))</f>
        <v/>
      </c>
      <c r="P63" s="29" t="str">
        <f>IF((SurveyData!$A$59)=0,"",(SurveyData!$AF$59))</f>
        <v/>
      </c>
      <c r="Q63" s="26"/>
    </row>
    <row r="64" spans="3:17" ht="15.75">
      <c r="C64" s="183" t="str">
        <f>IF((SurveyData!$A$60)=0,"",(SurveyData!$A$60))</f>
        <v/>
      </c>
      <c r="D64" s="179" t="str">
        <f>IF((SurveyData!$A$60)=0,"",(SurveyData!$P$60))</f>
        <v/>
      </c>
      <c r="E64" s="179" t="str">
        <f>IF((SurveyData!$A$60)=0,"",(SurveyData!$Q$60))</f>
        <v/>
      </c>
      <c r="F64" s="179" t="str">
        <f>IF((SurveyData!$A$60)=0,"",(SurveyData!$N$60))</f>
        <v/>
      </c>
      <c r="G64" s="179" t="str">
        <f>IF((SurveyData!$A$60)=0,"",(SurveyData!$O$60))</f>
        <v/>
      </c>
      <c r="H64" s="179" t="str">
        <f>IF((SurveyData!$A$60)=0,"",(SurveyData!$S$60))</f>
        <v/>
      </c>
      <c r="I64" s="179" t="str">
        <f>IF((SurveyData!$A$60)=0,"",(SurveyData!$U$60))</f>
        <v/>
      </c>
      <c r="J64" s="179" t="str">
        <f>IF((SurveyData!$A$60)=0,"",(SurveyData!$W$60))</f>
        <v/>
      </c>
      <c r="K64" s="179" t="str">
        <f>IF((SurveyData!$A$60)=0,"",(SurveyData!$Y$60))</f>
        <v/>
      </c>
      <c r="L64" s="179" t="str">
        <f>IF((SurveyData!$A$60)=0,"",(SurveyData!$AA$60))</f>
        <v/>
      </c>
      <c r="M64" s="179" t="str">
        <f>IF((SurveyData!$A$60)=0,"",(SurveyData!$AC$60))</f>
        <v/>
      </c>
      <c r="N64" s="179" t="str">
        <f>IF((SurveyData!$A$60)=0,"",(SurveyData!$AE$60))</f>
        <v/>
      </c>
      <c r="O64" s="178" t="str">
        <f>IF(ISERROR(SUM($H$5*$H$64)+($I$5*$I$64)+($J$5*$J$64)+($K$5*$K$64)+($L$5*$L$64)+($M$5*$M$64)+($N$5*$N$64)),"",(SUM($H$5*$H$64)+($I$5*$I$64)+($J$5*$J$64)+($K$5*$K$64)+($L$5*$L$64)+($M$5*$M$64)+($N$5*$N$64)))</f>
        <v/>
      </c>
      <c r="P64" s="29" t="str">
        <f>IF((SurveyData!$A$60)=0,"",(SurveyData!$AF$60))</f>
        <v/>
      </c>
      <c r="Q64" s="26"/>
    </row>
    <row r="65" spans="3:17" ht="15.75">
      <c r="C65" s="182" t="str">
        <f>IF((SurveyData!$A$61)=0,"",(SurveyData!$A$61))</f>
        <v/>
      </c>
      <c r="D65" s="177" t="str">
        <f>IF((SurveyData!$A$61)=0,"",(SurveyData!$P$61))</f>
        <v/>
      </c>
      <c r="E65" s="177" t="str">
        <f>IF((SurveyData!$A$61)=0,"",(SurveyData!$Q$61))</f>
        <v/>
      </c>
      <c r="F65" s="177" t="str">
        <f>IF((SurveyData!$A$61)=0,"",(SurveyData!$N$61))</f>
        <v/>
      </c>
      <c r="G65" s="177" t="str">
        <f>IF((SurveyData!$A$61)=0,"",(SurveyData!$O$61))</f>
        <v/>
      </c>
      <c r="H65" s="177" t="str">
        <f>IF((SurveyData!$A$61)=0,"",(SurveyData!$S$61))</f>
        <v/>
      </c>
      <c r="I65" s="177" t="str">
        <f>IF((SurveyData!$A$61)=0,"",(SurveyData!$U$61))</f>
        <v/>
      </c>
      <c r="J65" s="177" t="str">
        <f>IF((SurveyData!$A$61)=0,"",(SurveyData!$W$61))</f>
        <v/>
      </c>
      <c r="K65" s="177" t="str">
        <f>IF((SurveyData!$A$61)=0,"",(SurveyData!$Y$61))</f>
        <v/>
      </c>
      <c r="L65" s="177" t="str">
        <f>IF((SurveyData!$A$61)=0,"",(SurveyData!$AA$61))</f>
        <v/>
      </c>
      <c r="M65" s="177" t="str">
        <f>IF((SurveyData!$A$61)=0,"",(SurveyData!$AC$61))</f>
        <v/>
      </c>
      <c r="N65" s="177" t="str">
        <f>IF((SurveyData!$A$61)=0,"",(SurveyData!$AE$61))</f>
        <v/>
      </c>
      <c r="O65" s="178" t="str">
        <f>IF(ISERROR(SUM($H$5*$H$65)+($I$5*$I$65)+($J$5*$J$65)+($K$5*$K$65)+($L$5*$L$65)+($M$5*$M$65)+($N$5*$N$65)),"",(SUM($H$5*$H$65)+($I$5*$I$65)+($J$5*$J$65)+($K$5*$K$65)+($L$5*$L$65)+($M$5*$M$65)+($N$5*$N$65)))</f>
        <v/>
      </c>
      <c r="P65" s="29" t="str">
        <f>IF((SurveyData!$A$61)=0,"",(SurveyData!$AF$61))</f>
        <v/>
      </c>
      <c r="Q65" s="26"/>
    </row>
    <row r="66" spans="3:17" ht="15.75">
      <c r="C66" s="183" t="str">
        <f>IF((SurveyData!$A$62)=0,"",(SurveyData!$A$62))</f>
        <v/>
      </c>
      <c r="D66" s="179" t="str">
        <f>IF((SurveyData!$A$62)=0,"",(SurveyData!$P$62))</f>
        <v/>
      </c>
      <c r="E66" s="179" t="str">
        <f>IF((SurveyData!$A$62)=0,"",(SurveyData!$Q$62))</f>
        <v/>
      </c>
      <c r="F66" s="179" t="str">
        <f>IF((SurveyData!$A$62)=0,"",(SurveyData!$N$62))</f>
        <v/>
      </c>
      <c r="G66" s="179" t="str">
        <f>IF((SurveyData!$A$62)=0,"",(SurveyData!$O$62))</f>
        <v/>
      </c>
      <c r="H66" s="179" t="str">
        <f>IF((SurveyData!$A$62)=0,"",(SurveyData!$S$62))</f>
        <v/>
      </c>
      <c r="I66" s="179" t="str">
        <f>IF((SurveyData!$A$62)=0,"",(SurveyData!$U$62))</f>
        <v/>
      </c>
      <c r="J66" s="179" t="str">
        <f>IF((SurveyData!$A$62)=0,"",(SurveyData!$W$62))</f>
        <v/>
      </c>
      <c r="K66" s="179" t="str">
        <f>IF((SurveyData!$A$62)=0,"",(SurveyData!$Y$62))</f>
        <v/>
      </c>
      <c r="L66" s="179" t="str">
        <f>IF((SurveyData!$A$62)=0,"",(SurveyData!$AA$62))</f>
        <v/>
      </c>
      <c r="M66" s="179" t="str">
        <f>IF((SurveyData!$A$62)=0,"",(SurveyData!$AC$62))</f>
        <v/>
      </c>
      <c r="N66" s="179" t="str">
        <f>IF((SurveyData!$A$62)=0,"",(SurveyData!$AE$62))</f>
        <v/>
      </c>
      <c r="O66" s="178" t="str">
        <f>IF(ISERROR(SUM($H$5*$H$66)+($I$5*$I$66)+($J$5*$J$66)+($K$5*$K$66)+($L$5*$L$66)+($M$5*$M$66)+($N$5*$N$66)),"",(SUM($H$5*$H$66)+($I$5*$I$66)+($J$5*$J$66)+($K$5*$K$66)+($L$5*$L$66)+($M$5*$M$66)+($N$5*$N$66)))</f>
        <v/>
      </c>
      <c r="P66" s="29" t="str">
        <f>IF((SurveyData!$A$62)=0,"",(SurveyData!$AF$62))</f>
        <v/>
      </c>
      <c r="Q66" s="26"/>
    </row>
    <row r="67" spans="3:17" ht="15.75">
      <c r="C67" s="182" t="str">
        <f>IF((SurveyData!$A$63)=0,"",(SurveyData!$A$63))</f>
        <v/>
      </c>
      <c r="D67" s="177" t="str">
        <f>IF((SurveyData!$A$63)=0,"",(SurveyData!$P$63))</f>
        <v/>
      </c>
      <c r="E67" s="177" t="str">
        <f>IF((SurveyData!$A$63)=0,"",(SurveyData!$Q$63))</f>
        <v/>
      </c>
      <c r="F67" s="177" t="str">
        <f>IF((SurveyData!$A$63)=0,"",(SurveyData!$N$63))</f>
        <v/>
      </c>
      <c r="G67" s="177" t="str">
        <f>IF((SurveyData!$A$63)=0,"",(SurveyData!$O$63))</f>
        <v/>
      </c>
      <c r="H67" s="177" t="str">
        <f>IF((SurveyData!$A$63)=0,"",(SurveyData!$S$63))</f>
        <v/>
      </c>
      <c r="I67" s="177" t="str">
        <f>IF((SurveyData!$A$63)=0,"",(SurveyData!$U$63))</f>
        <v/>
      </c>
      <c r="J67" s="177" t="str">
        <f>IF((SurveyData!$A$63)=0,"",(SurveyData!$W$63))</f>
        <v/>
      </c>
      <c r="K67" s="177" t="str">
        <f>IF((SurveyData!$A$63)=0,"",(SurveyData!$Y$63))</f>
        <v/>
      </c>
      <c r="L67" s="177" t="str">
        <f>IF((SurveyData!$A$63)=0,"",(SurveyData!$AA$63))</f>
        <v/>
      </c>
      <c r="M67" s="177" t="str">
        <f>IF((SurveyData!$A$63)=0,"",(SurveyData!$AC$63))</f>
        <v/>
      </c>
      <c r="N67" s="177" t="str">
        <f>IF((SurveyData!$A$63)=0,"",(SurveyData!$AE$63))</f>
        <v/>
      </c>
      <c r="O67" s="178" t="str">
        <f>IF(ISERROR(SUM($H$5*$H$67)+($I$5*$I$67)+($J$5*$J$67)+($K$5*$K$67)+($L$5*$L$67)+($M$5*$M$67)+($N$5*$N$67)),"",(SUM($H$5*$H$67)+($I$5*$I$67)+($J$5*$J$67)+($K$5*$K$67)+($L$5*$L$67)+($M$5*$M$67)+($N$5*$N$67)))</f>
        <v/>
      </c>
      <c r="P67" s="29" t="str">
        <f>IF((SurveyData!$A$63)=0,"",(SurveyData!$AF$63))</f>
        <v/>
      </c>
      <c r="Q67" s="26"/>
    </row>
    <row r="68" spans="3:17" ht="15.75">
      <c r="C68" s="183" t="str">
        <f>IF((SurveyData!$A$64)=0,"",(SurveyData!$A$64))</f>
        <v/>
      </c>
      <c r="D68" s="179" t="str">
        <f>IF((SurveyData!$A$64)=0,"",(SurveyData!$P$64))</f>
        <v/>
      </c>
      <c r="E68" s="179" t="str">
        <f>IF((SurveyData!$A$64)=0,"",(SurveyData!$Q$64))</f>
        <v/>
      </c>
      <c r="F68" s="179" t="str">
        <f>IF((SurveyData!$A$64)=0,"",(SurveyData!$N$64))</f>
        <v/>
      </c>
      <c r="G68" s="179" t="str">
        <f>IF((SurveyData!$A$64)=0,"",(SurveyData!$O$64))</f>
        <v/>
      </c>
      <c r="H68" s="179" t="str">
        <f>IF((SurveyData!$A$64)=0,"",(SurveyData!$S$64))</f>
        <v/>
      </c>
      <c r="I68" s="179" t="str">
        <f>IF((SurveyData!$A$64)=0,"",(SurveyData!$U$64))</f>
        <v/>
      </c>
      <c r="J68" s="179" t="str">
        <f>IF((SurveyData!$A$64)=0,"",(SurveyData!$W$64))</f>
        <v/>
      </c>
      <c r="K68" s="179" t="str">
        <f>IF((SurveyData!$A$64)=0,"",(SurveyData!$Y$64))</f>
        <v/>
      </c>
      <c r="L68" s="179" t="str">
        <f>IF((SurveyData!$A$64)=0,"",(SurveyData!$AA$64))</f>
        <v/>
      </c>
      <c r="M68" s="179" t="str">
        <f>IF((SurveyData!$A$64)=0,"",(SurveyData!$AC$64))</f>
        <v/>
      </c>
      <c r="N68" s="179" t="str">
        <f>IF((SurveyData!$A$64)=0,"",(SurveyData!$AE$64))</f>
        <v/>
      </c>
      <c r="O68" s="178" t="str">
        <f>IF(ISERROR(SUM($H$5*$H$68)+($I$5*$I$68)+($J$5*$J$68)+($K$5*$K$68)+($L$5*$L$68)+($M$5*$M$68)+($N$5*$N$68)),"",(SUM($H$5*$H$68)+($I$5*$I$68)+($J$5*$J$68)+($K$5*$K$68)+($L$5*$L$68)+($M$5*$M$68)+($N$5*$N$68)))</f>
        <v/>
      </c>
      <c r="P68" s="29" t="str">
        <f>IF((SurveyData!$A$64)=0,"",(SurveyData!$AF$64))</f>
        <v/>
      </c>
      <c r="Q68" s="26"/>
    </row>
    <row r="69" spans="3:17" ht="15.75">
      <c r="C69" s="182" t="str">
        <f>IF((SurveyData!$A$65)=0,"",(SurveyData!$A$65))</f>
        <v/>
      </c>
      <c r="D69" s="177" t="str">
        <f>IF((SurveyData!$A$65)=0,"",(SurveyData!$P$65))</f>
        <v/>
      </c>
      <c r="E69" s="177" t="str">
        <f>IF((SurveyData!$A$65)=0,"",(SurveyData!$Q$65))</f>
        <v/>
      </c>
      <c r="F69" s="177" t="str">
        <f>IF((SurveyData!$A$65)=0,"",(SurveyData!$N$65))</f>
        <v/>
      </c>
      <c r="G69" s="177" t="str">
        <f>IF((SurveyData!$A$65)=0,"",(SurveyData!$O$65))</f>
        <v/>
      </c>
      <c r="H69" s="177" t="str">
        <f>IF((SurveyData!$A$65)=0,"",(SurveyData!$S$65))</f>
        <v/>
      </c>
      <c r="I69" s="177" t="str">
        <f>IF((SurveyData!$A$65)=0,"",(SurveyData!$U$65))</f>
        <v/>
      </c>
      <c r="J69" s="177" t="str">
        <f>IF((SurveyData!$A$65)=0,"",(SurveyData!$W$65))</f>
        <v/>
      </c>
      <c r="K69" s="177" t="str">
        <f>IF((SurveyData!$A$65)=0,"",(SurveyData!$Y$65))</f>
        <v/>
      </c>
      <c r="L69" s="177" t="str">
        <f>IF((SurveyData!$A$65)=0,"",(SurveyData!$AA$65))</f>
        <v/>
      </c>
      <c r="M69" s="177" t="str">
        <f>IF((SurveyData!$A$65)=0,"",(SurveyData!$AC$65))</f>
        <v/>
      </c>
      <c r="N69" s="177" t="str">
        <f>IF((SurveyData!$A$65)=0,"",(SurveyData!$AE$65))</f>
        <v/>
      </c>
      <c r="O69" s="178" t="str">
        <f>IF(ISERROR(SUM($H$5*$H$69)+($I$5*$I$69)+($J$5*$J$69)+($K$5*$K$69)+($L$5*$L$69)+($M$5*$M$69)+($N$5*$N$69)),"",(SUM($H$5*$H$69)+($I$5*$I$69)+($J$5*$J$69)+($K$5*$K$69)+($L$5*$L$69)+($M$5*$M$69)+($N$5*$N$69)))</f>
        <v/>
      </c>
      <c r="P69" s="29" t="str">
        <f>IF((SurveyData!$A$65)=0,"",(SurveyData!$AF$65))</f>
        <v/>
      </c>
      <c r="Q69" s="26"/>
    </row>
    <row r="70" spans="3:17" ht="15.75">
      <c r="C70" s="183" t="str">
        <f>IF((SurveyData!$A$66)=0,"",(SurveyData!$A$66))</f>
        <v/>
      </c>
      <c r="D70" s="179" t="str">
        <f>IF((SurveyData!$A$66)=0,"",(SurveyData!$P$66))</f>
        <v/>
      </c>
      <c r="E70" s="179" t="str">
        <f>IF((SurveyData!$A$66)=0,"",(SurveyData!$Q$66))</f>
        <v/>
      </c>
      <c r="F70" s="179" t="str">
        <f>IF((SurveyData!$A$66)=0,"",(SurveyData!$N$66))</f>
        <v/>
      </c>
      <c r="G70" s="179" t="str">
        <f>IF((SurveyData!$A$66)=0,"",(SurveyData!$O$66))</f>
        <v/>
      </c>
      <c r="H70" s="179" t="str">
        <f>IF((SurveyData!$A$66)=0,"",(SurveyData!$S$66))</f>
        <v/>
      </c>
      <c r="I70" s="179" t="str">
        <f>IF((SurveyData!$A$66)=0,"",(SurveyData!$U$66))</f>
        <v/>
      </c>
      <c r="J70" s="179" t="str">
        <f>IF((SurveyData!$A$66)=0,"",(SurveyData!$W$66))</f>
        <v/>
      </c>
      <c r="K70" s="179" t="str">
        <f>IF((SurveyData!$A$66)=0,"",(SurveyData!$Y$66))</f>
        <v/>
      </c>
      <c r="L70" s="179" t="str">
        <f>IF((SurveyData!$A$66)=0,"",(SurveyData!$AA$66))</f>
        <v/>
      </c>
      <c r="M70" s="179" t="str">
        <f>IF((SurveyData!$A$66)=0,"",(SurveyData!$AC$66))</f>
        <v/>
      </c>
      <c r="N70" s="179" t="str">
        <f>IF((SurveyData!$A$66)=0,"",(SurveyData!$AE$66))</f>
        <v/>
      </c>
      <c r="O70" s="178" t="str">
        <f>IF(ISERROR(SUM($H$5*$H$70)+($I$5*$I$70)+($J$5*$J$70)+($K$5*$K$70)+($L$5*$L$70)+($M$5*$M$70)+($N$5*$N$70)),"",(SUM($H$5*$H$70)+($I$5*$I$70)+($J$5*$J$70)+($K$5*$K$70)+($L$5*$L$70)+($M$5*$M$70)+($N$5*$N$70)))</f>
        <v/>
      </c>
      <c r="P70" s="29" t="str">
        <f>IF((SurveyData!$A$66)=0,"",(SurveyData!$AF$66))</f>
        <v/>
      </c>
      <c r="Q70" s="26"/>
    </row>
    <row r="71" spans="3:17" ht="15.75">
      <c r="C71" s="182" t="str">
        <f>IF((SurveyData!$A$67)=0,"",(SurveyData!$A$67))</f>
        <v/>
      </c>
      <c r="D71" s="177" t="str">
        <f>IF((SurveyData!$A$67)=0,"",(SurveyData!$P$67))</f>
        <v/>
      </c>
      <c r="E71" s="177" t="str">
        <f>IF((SurveyData!$A$67)=0,"",(SurveyData!$Q$67))</f>
        <v/>
      </c>
      <c r="F71" s="177" t="str">
        <f>IF((SurveyData!$A$67)=0,"",(SurveyData!$N$67))</f>
        <v/>
      </c>
      <c r="G71" s="177" t="str">
        <f>IF((SurveyData!$A$67)=0,"",(SurveyData!$O$67))</f>
        <v/>
      </c>
      <c r="H71" s="177" t="str">
        <f>IF((SurveyData!$A$67)=0,"",(SurveyData!$S$67))</f>
        <v/>
      </c>
      <c r="I71" s="177" t="str">
        <f>IF((SurveyData!$A$67)=0,"",(SurveyData!$U$67))</f>
        <v/>
      </c>
      <c r="J71" s="177" t="str">
        <f>IF((SurveyData!$A$67)=0,"",(SurveyData!$W$67))</f>
        <v/>
      </c>
      <c r="K71" s="177" t="str">
        <f>IF((SurveyData!$A$67)=0,"",(SurveyData!$Y$67))</f>
        <v/>
      </c>
      <c r="L71" s="177" t="str">
        <f>IF((SurveyData!$A$67)=0,"",(SurveyData!$AA$67))</f>
        <v/>
      </c>
      <c r="M71" s="177" t="str">
        <f>IF((SurveyData!$A$67)=0,"",(SurveyData!$AC$67))</f>
        <v/>
      </c>
      <c r="N71" s="177" t="str">
        <f>IF((SurveyData!$A$67)=0,"",(SurveyData!$AE$67))</f>
        <v/>
      </c>
      <c r="O71" s="178" t="str">
        <f>IF(ISERROR(SUM($H$5*$H$71)+($I$5*$I$71)+($J$5*$J$71)+($K$5*$K$71)+($L$5*$L$71)+($M$5*$M$71)+($N$5*$N$71)),"",(SUM($H$5*$H$71)+($I$5*$I$71)+($J$5*$J$71)+($K$5*$K$71)+($L$5*$L$71)+($M$5*$M$71)+($N$5*$N$71)))</f>
        <v/>
      </c>
      <c r="P71" s="29" t="str">
        <f>IF((SurveyData!$A$67)=0,"",(SurveyData!$AF$67))</f>
        <v/>
      </c>
      <c r="Q71" s="26"/>
    </row>
    <row r="72" spans="3:17" ht="15.75">
      <c r="C72" s="183" t="str">
        <f>IF((SurveyData!$A$68)=0,"",(SurveyData!$A$68))</f>
        <v/>
      </c>
      <c r="D72" s="179" t="str">
        <f>IF((SurveyData!$A$68)=0,"",(SurveyData!$P$68))</f>
        <v/>
      </c>
      <c r="E72" s="179" t="str">
        <f>IF((SurveyData!$A$68)=0,"",(SurveyData!$Q$68))</f>
        <v/>
      </c>
      <c r="F72" s="179" t="str">
        <f>IF((SurveyData!$A$68)=0,"",(SurveyData!$N$68))</f>
        <v/>
      </c>
      <c r="G72" s="179" t="str">
        <f>IF((SurveyData!$A$68)=0,"",(SurveyData!$O$68))</f>
        <v/>
      </c>
      <c r="H72" s="179" t="str">
        <f>IF((SurveyData!$A$68)=0,"",(SurveyData!$S$68))</f>
        <v/>
      </c>
      <c r="I72" s="179" t="str">
        <f>IF((SurveyData!$A$68)=0,"",(SurveyData!$U$68))</f>
        <v/>
      </c>
      <c r="J72" s="179" t="str">
        <f>IF((SurveyData!$A$68)=0,"",(SurveyData!$W$68))</f>
        <v/>
      </c>
      <c r="K72" s="179" t="str">
        <f>IF((SurveyData!$A$68)=0,"",(SurveyData!$Y$68))</f>
        <v/>
      </c>
      <c r="L72" s="179" t="str">
        <f>IF((SurveyData!$A$68)=0,"",(SurveyData!$AA$68))</f>
        <v/>
      </c>
      <c r="M72" s="179" t="str">
        <f>IF((SurveyData!$A$68)=0,"",(SurveyData!$AC$68))</f>
        <v/>
      </c>
      <c r="N72" s="179" t="str">
        <f>IF((SurveyData!$A$68)=0,"",(SurveyData!$AE$68))</f>
        <v/>
      </c>
      <c r="O72" s="178" t="str">
        <f>IF(ISERROR(SUM($H$5*$H$72)+($I$5*$I$72)+($J$5*$J$72)+($K$5*$K$72)+($L$5*$L$72)+($M$5*$M$72)+($N$5*$N$72)),"",(SUM($H$5*$H$72)+($I$5*$I$72)+($J$5*$J$72)+($K$5*$K$72)+($L$5*$L$72)+($M$5*$M$72)+($N$5*$N$72)))</f>
        <v/>
      </c>
      <c r="P72" s="29" t="str">
        <f>IF((SurveyData!$A$68)=0,"",(SurveyData!$AF$68))</f>
        <v/>
      </c>
      <c r="Q72" s="26"/>
    </row>
    <row r="73" spans="3:17" ht="15.75">
      <c r="C73" s="182" t="str">
        <f>IF((SurveyData!$A$69)=0,"",(SurveyData!$A$69))</f>
        <v/>
      </c>
      <c r="D73" s="177" t="str">
        <f>IF((SurveyData!$A$69)=0,"",(SurveyData!$P$69))</f>
        <v/>
      </c>
      <c r="E73" s="177" t="str">
        <f>IF((SurveyData!$A$69)=0,"",(SurveyData!$Q$69))</f>
        <v/>
      </c>
      <c r="F73" s="177" t="str">
        <f>IF((SurveyData!$A$69)=0,"",(SurveyData!$N$69))</f>
        <v/>
      </c>
      <c r="G73" s="177" t="str">
        <f>IF((SurveyData!$A$69)=0,"",(SurveyData!$O$69))</f>
        <v/>
      </c>
      <c r="H73" s="177" t="str">
        <f>IF((SurveyData!$A$69)=0,"",(SurveyData!$S$69))</f>
        <v/>
      </c>
      <c r="I73" s="177" t="str">
        <f>IF((SurveyData!$A$69)=0,"",(SurveyData!$U$69))</f>
        <v/>
      </c>
      <c r="J73" s="177" t="str">
        <f>IF((SurveyData!$A$69)=0,"",(SurveyData!$W$69))</f>
        <v/>
      </c>
      <c r="K73" s="177" t="str">
        <f>IF((SurveyData!$A$69)=0,"",(SurveyData!$Y$69))</f>
        <v/>
      </c>
      <c r="L73" s="177" t="str">
        <f>IF((SurveyData!$A$69)=0,"",(SurveyData!$AA$69))</f>
        <v/>
      </c>
      <c r="M73" s="177" t="str">
        <f>IF((SurveyData!$A$69)=0,"",(SurveyData!$AC$69))</f>
        <v/>
      </c>
      <c r="N73" s="177" t="str">
        <f>IF((SurveyData!$A$69)=0,"",(SurveyData!$AE$69))</f>
        <v/>
      </c>
      <c r="O73" s="178" t="str">
        <f>IF(ISERROR(SUM($H$5*$H$73)+($I$5*$I$73)+($J$5*$J$73)+($K$5*$K$73)+($L$5*$L$73)+($M$5*$M$73)+($N$5*$N$73)),"",(SUM($H$5*$H$73)+($I$5*$I$73)+($J$5*$J$73)+($K$5*$K$73)+($L$5*$L$73)+($M$5*$M$73)+($N$5*$N$73)))</f>
        <v/>
      </c>
      <c r="P73" s="29" t="str">
        <f>IF((SurveyData!$A$69)=0,"",(SurveyData!$AF$69))</f>
        <v/>
      </c>
      <c r="Q73" s="26"/>
    </row>
    <row r="74" spans="3:17" ht="15.75">
      <c r="C74" s="183" t="str">
        <f>IF((SurveyData!$A$70)=0,"",(SurveyData!$A$70))</f>
        <v/>
      </c>
      <c r="D74" s="179" t="str">
        <f>IF((SurveyData!$A$70)=0,"",(SurveyData!$P$70))</f>
        <v/>
      </c>
      <c r="E74" s="179" t="str">
        <f>IF((SurveyData!$A$70)=0,"",(SurveyData!$Q$70))</f>
        <v/>
      </c>
      <c r="F74" s="179" t="str">
        <f>IF((SurveyData!$A$70)=0,"",(SurveyData!$N$70))</f>
        <v/>
      </c>
      <c r="G74" s="179" t="str">
        <f>IF((SurveyData!$A$70)=0,"",(SurveyData!$O$70))</f>
        <v/>
      </c>
      <c r="H74" s="179" t="str">
        <f>IF((SurveyData!$A$70)=0,"",(SurveyData!$S$70))</f>
        <v/>
      </c>
      <c r="I74" s="179" t="str">
        <f>IF((SurveyData!$A$70)=0,"",(SurveyData!$U$70))</f>
        <v/>
      </c>
      <c r="J74" s="179" t="str">
        <f>IF((SurveyData!$A$70)=0,"",(SurveyData!$W$70))</f>
        <v/>
      </c>
      <c r="K74" s="179" t="str">
        <f>IF((SurveyData!$A$70)=0,"",(SurveyData!$Y$70))</f>
        <v/>
      </c>
      <c r="L74" s="179" t="str">
        <f>IF((SurveyData!$A$70)=0,"",(SurveyData!$AA$70))</f>
        <v/>
      </c>
      <c r="M74" s="179" t="str">
        <f>IF((SurveyData!$A$70)=0,"",(SurveyData!$AC$70))</f>
        <v/>
      </c>
      <c r="N74" s="179" t="str">
        <f>IF((SurveyData!$A$70)=0,"",(SurveyData!$AE$70))</f>
        <v/>
      </c>
      <c r="O74" s="178" t="str">
        <f>IF(ISERROR(SUM($H$5*$H$74)+($I$5*$I$74)+($J$5*$J$74)+($K$5*$K$74)+($L$5*$L$74)+($M$5*$M$74)+($N$5*$N$74)),"",(SUM($H$5*$H$74)+($I$5*$I$74)+($J$5*$J$74)+($K$5*$K$74)+($L$5*$L$74)+($M$5*$M$74)+($N$5*$N$74)))</f>
        <v/>
      </c>
      <c r="P74" s="29" t="str">
        <f>IF((SurveyData!$A$70)=0,"",(SurveyData!$AF$70))</f>
        <v/>
      </c>
      <c r="Q74" s="26"/>
    </row>
    <row r="75" spans="3:17" ht="15.75">
      <c r="C75" s="182" t="str">
        <f>IF((SurveyData!$A$71)=0,"",(SurveyData!$A$71))</f>
        <v/>
      </c>
      <c r="D75" s="177" t="str">
        <f>IF((SurveyData!$A$71)=0,"",(SurveyData!$P$71))</f>
        <v/>
      </c>
      <c r="E75" s="177" t="str">
        <f>IF((SurveyData!$A$71)=0,"",(SurveyData!$Q$71))</f>
        <v/>
      </c>
      <c r="F75" s="177" t="str">
        <f>IF((SurveyData!$A$71)=0,"",(SurveyData!$N$71))</f>
        <v/>
      </c>
      <c r="G75" s="177" t="str">
        <f>IF((SurveyData!$A$71)=0,"",(SurveyData!$O$71))</f>
        <v/>
      </c>
      <c r="H75" s="177" t="str">
        <f>IF((SurveyData!$A$71)=0,"",(SurveyData!$S$71))</f>
        <v/>
      </c>
      <c r="I75" s="177" t="str">
        <f>IF((SurveyData!$A$71)=0,"",(SurveyData!$U$71))</f>
        <v/>
      </c>
      <c r="J75" s="177" t="str">
        <f>IF((SurveyData!$A$71)=0,"",(SurveyData!$W$71))</f>
        <v/>
      </c>
      <c r="K75" s="177" t="str">
        <f>IF((SurveyData!$A$71)=0,"",(SurveyData!$Y$71))</f>
        <v/>
      </c>
      <c r="L75" s="177" t="str">
        <f>IF((SurveyData!$A$71)=0,"",(SurveyData!$AA$71))</f>
        <v/>
      </c>
      <c r="M75" s="177" t="str">
        <f>IF((SurveyData!$A$71)=0,"",(SurveyData!$AC$71))</f>
        <v/>
      </c>
      <c r="N75" s="177" t="str">
        <f>IF((SurveyData!$A$71)=0,"",(SurveyData!$AE$71))</f>
        <v/>
      </c>
      <c r="O75" s="178" t="str">
        <f>IF(ISERROR(SUM($H$5*$H$75)+($I$5*$I$75)+($J$5*$J$75)+($K$5*$K$75)+($L$5*$L$75)+($M$5*$M$75)+($N$5*$N$75)),"",(SUM($H$5*$H$75)+($I$5*$I$75)+($J$5*$J$75)+($K$5*$K$75)+($L$5*$L$75)+($M$5*$M$75)+($N$5*$N$75)))</f>
        <v/>
      </c>
      <c r="P75" s="29" t="str">
        <f>IF((SurveyData!$A$71)=0,"",(SurveyData!$AF$71))</f>
        <v/>
      </c>
      <c r="Q75" s="26"/>
    </row>
    <row r="76" spans="3:17" ht="15.75">
      <c r="C76" s="183" t="str">
        <f>IF((SurveyData!$A$72)=0,"",(SurveyData!$A$72))</f>
        <v/>
      </c>
      <c r="D76" s="179" t="str">
        <f>IF((SurveyData!$A$72)=0,"",(SurveyData!$P$72))</f>
        <v/>
      </c>
      <c r="E76" s="179" t="str">
        <f>IF((SurveyData!$A$72)=0,"",(SurveyData!$Q$72))</f>
        <v/>
      </c>
      <c r="F76" s="179" t="str">
        <f>IF((SurveyData!$A$72)=0,"",(SurveyData!$N$72))</f>
        <v/>
      </c>
      <c r="G76" s="179" t="str">
        <f>IF((SurveyData!$A$72)=0,"",(SurveyData!$O$72))</f>
        <v/>
      </c>
      <c r="H76" s="179" t="str">
        <f>IF((SurveyData!$A$72)=0,"",(SurveyData!$S$72))</f>
        <v/>
      </c>
      <c r="I76" s="179" t="str">
        <f>IF((SurveyData!$A$72)=0,"",(SurveyData!$U$72))</f>
        <v/>
      </c>
      <c r="J76" s="179" t="str">
        <f>IF((SurveyData!$A$72)=0,"",(SurveyData!$W$72))</f>
        <v/>
      </c>
      <c r="K76" s="179" t="str">
        <f>IF((SurveyData!$A$72)=0,"",(SurveyData!$Y$72))</f>
        <v/>
      </c>
      <c r="L76" s="179" t="str">
        <f>IF((SurveyData!$A$72)=0,"",(SurveyData!$AA$72))</f>
        <v/>
      </c>
      <c r="M76" s="179" t="str">
        <f>IF((SurveyData!$A$72)=0,"",(SurveyData!$AC$72))</f>
        <v/>
      </c>
      <c r="N76" s="179" t="str">
        <f>IF((SurveyData!$A$72)=0,"",(SurveyData!$AE$72))</f>
        <v/>
      </c>
      <c r="O76" s="178" t="str">
        <f>IF(ISERROR(SUM($H$5*$H$76)+($I$5*$I$76)+($J$5*$J$76)+($K$5*$K$76)+($L$5*$L$76)+($M$5*$M$76)+($N$5*$N$76)),"",(SUM($H$5*$H$76)+($I$5*$I$76)+($J$5*$J$76)+($K$5*$K$76)+($L$5*$L$76)+($M$5*$M$76)+($N$5*$N$76)))</f>
        <v/>
      </c>
      <c r="P76" s="29" t="str">
        <f>IF((SurveyData!$A$72)=0,"",(SurveyData!$AF$72))</f>
        <v/>
      </c>
      <c r="Q76" s="26"/>
    </row>
    <row r="77" spans="3:17" ht="15.75">
      <c r="C77" s="182" t="str">
        <f>IF((SurveyData!$A$73)=0,"",(SurveyData!$A$73))</f>
        <v/>
      </c>
      <c r="D77" s="177" t="str">
        <f>IF((SurveyData!$A$73)=0,"",(SurveyData!$P$73))</f>
        <v/>
      </c>
      <c r="E77" s="177" t="str">
        <f>IF((SurveyData!$A$73)=0,"",(SurveyData!$Q$73))</f>
        <v/>
      </c>
      <c r="F77" s="177" t="str">
        <f>IF((SurveyData!$A$73)=0,"",(SurveyData!$N$73))</f>
        <v/>
      </c>
      <c r="G77" s="177" t="str">
        <f>IF((SurveyData!$A$73)=0,"",(SurveyData!$O$73))</f>
        <v/>
      </c>
      <c r="H77" s="177" t="str">
        <f>IF((SurveyData!$A$73)=0,"",(SurveyData!$S$73))</f>
        <v/>
      </c>
      <c r="I77" s="177" t="str">
        <f>IF((SurveyData!$A$73)=0,"",(SurveyData!$U$73))</f>
        <v/>
      </c>
      <c r="J77" s="177" t="str">
        <f>IF((SurveyData!$A$73)=0,"",(SurveyData!$W$73))</f>
        <v/>
      </c>
      <c r="K77" s="177" t="str">
        <f>IF((SurveyData!$A$73)=0,"",(SurveyData!$Y$73))</f>
        <v/>
      </c>
      <c r="L77" s="177" t="str">
        <f>IF((SurveyData!$A$73)=0,"",(SurveyData!$AA$73))</f>
        <v/>
      </c>
      <c r="M77" s="177" t="str">
        <f>IF((SurveyData!$A$73)=0,"",(SurveyData!$AC$73))</f>
        <v/>
      </c>
      <c r="N77" s="177" t="str">
        <f>IF((SurveyData!$A$73)=0,"",(SurveyData!$AE$73))</f>
        <v/>
      </c>
      <c r="O77" s="178" t="str">
        <f>IF(ISERROR(SUM($H$5*$H$77)+($I$5*$I$77)+($J$5*$J$77)+($K$5*$K$77)+($L$5*$L$77)+($M$5*$M$77)+($N$5*$N$77)),"",(SUM($H$5*$H$77)+($I$5*$I$77)+($J$5*$J$77)+($K$5*$K$77)+($L$5*$L$77)+($M$5*$M$77)+($N$5*$N$77)))</f>
        <v/>
      </c>
      <c r="P77" s="29" t="str">
        <f>IF((SurveyData!$A$73)=0,"",(SurveyData!$AF$73))</f>
        <v/>
      </c>
      <c r="Q77" s="26"/>
    </row>
    <row r="78" spans="3:17" ht="15.75">
      <c r="C78" s="183" t="str">
        <f>IF((SurveyData!$A$74)=0,"",(SurveyData!$A$74))</f>
        <v/>
      </c>
      <c r="D78" s="179" t="str">
        <f>IF((SurveyData!$A$74)=0,"",(SurveyData!$P$74))</f>
        <v/>
      </c>
      <c r="E78" s="179" t="str">
        <f>IF((SurveyData!$A$74)=0,"",(SurveyData!$Q$74))</f>
        <v/>
      </c>
      <c r="F78" s="179" t="str">
        <f>IF((SurveyData!$A$74)=0,"",(SurveyData!$N$74))</f>
        <v/>
      </c>
      <c r="G78" s="179" t="str">
        <f>IF((SurveyData!$A$74)=0,"",(SurveyData!$O$74))</f>
        <v/>
      </c>
      <c r="H78" s="179" t="str">
        <f>IF((SurveyData!$A$74)=0,"",(SurveyData!$S$74))</f>
        <v/>
      </c>
      <c r="I78" s="179" t="str">
        <f>IF((SurveyData!$A$74)=0,"",(SurveyData!$U$74))</f>
        <v/>
      </c>
      <c r="J78" s="179" t="str">
        <f>IF((SurveyData!$A$74)=0,"",(SurveyData!$W$74))</f>
        <v/>
      </c>
      <c r="K78" s="179" t="str">
        <f>IF((SurveyData!$A$74)=0,"",(SurveyData!$Y$74))</f>
        <v/>
      </c>
      <c r="L78" s="179" t="str">
        <f>IF((SurveyData!$A$74)=0,"",(SurveyData!$AA$74))</f>
        <v/>
      </c>
      <c r="M78" s="179" t="str">
        <f>IF((SurveyData!$A$74)=0,"",(SurveyData!$AC$74))</f>
        <v/>
      </c>
      <c r="N78" s="179" t="str">
        <f>IF((SurveyData!$A$74)=0,"",(SurveyData!$AE$74))</f>
        <v/>
      </c>
      <c r="O78" s="178" t="str">
        <f>IF(ISERROR(SUM($H$5*$H$78)+($I$5*$I$78)+($J$5*$J$78)+($K$5*$K$78)+($L$5*$L$78)+($M$5*$M$78)+($N$5*$N$78)),"",(SUM($H$5*$H$78)+($I$5*$I$78)+($J$5*$J$78)+($K$5*$K$78)+($L$5*$L$78)+($M$5*$M$78)+($N$5*$N$78)))</f>
        <v/>
      </c>
      <c r="P78" s="29" t="str">
        <f>IF((SurveyData!$A$74)=0,"",(SurveyData!$AF$74))</f>
        <v/>
      </c>
      <c r="Q78" s="26"/>
    </row>
    <row r="79" spans="3:17" ht="15.75">
      <c r="C79" s="182" t="str">
        <f>IF((SurveyData!$A$75)=0,"",(SurveyData!$A$75))</f>
        <v/>
      </c>
      <c r="D79" s="177" t="str">
        <f>IF((SurveyData!$A$75)=0,"",(SurveyData!$P$75))</f>
        <v/>
      </c>
      <c r="E79" s="177" t="str">
        <f>IF((SurveyData!$A$75)=0,"",(SurveyData!$Q$75))</f>
        <v/>
      </c>
      <c r="F79" s="177" t="str">
        <f>IF((SurveyData!$A$75)=0,"",(SurveyData!$N$75))</f>
        <v/>
      </c>
      <c r="G79" s="177" t="str">
        <f>IF((SurveyData!$A$75)=0,"",(SurveyData!$O$75))</f>
        <v/>
      </c>
      <c r="H79" s="177" t="str">
        <f>IF((SurveyData!$A$75)=0,"",(SurveyData!$S$75))</f>
        <v/>
      </c>
      <c r="I79" s="177" t="str">
        <f>IF((SurveyData!$A$75)=0,"",(SurveyData!$U$75))</f>
        <v/>
      </c>
      <c r="J79" s="177" t="str">
        <f>IF((SurveyData!$A$75)=0,"",(SurveyData!$W$75))</f>
        <v/>
      </c>
      <c r="K79" s="177" t="str">
        <f>IF((SurveyData!$A$75)=0,"",(SurveyData!$Y$75))</f>
        <v/>
      </c>
      <c r="L79" s="177" t="str">
        <f>IF((SurveyData!$A$75)=0,"",(SurveyData!$AA$75))</f>
        <v/>
      </c>
      <c r="M79" s="177" t="str">
        <f>IF((SurveyData!$A$75)=0,"",(SurveyData!$AC$75))</f>
        <v/>
      </c>
      <c r="N79" s="177" t="str">
        <f>IF((SurveyData!$A$75)=0,"",(SurveyData!$AE$75))</f>
        <v/>
      </c>
      <c r="O79" s="178" t="str">
        <f>IF(ISERROR(SUM($H$5*$H$79)+($I$5*$I$79)+($J$5*$J$79)+($K$5*$K$79)+($L$5*$L$79)+($M$5*$M$79)+($N$5*$N$79)),"",(SUM($H$5*$H$79)+($I$5*$I$79)+($J$5*$J$79)+($K$5*$K$79)+($L$5*$L$79)+($M$5*$M$79)+($N$5*$N$79)))</f>
        <v/>
      </c>
      <c r="P79" s="29" t="str">
        <f>IF((SurveyData!$A$75)=0,"",(SurveyData!$AF$75))</f>
        <v/>
      </c>
      <c r="Q79" s="26"/>
    </row>
    <row r="80" spans="3:17" ht="15.75">
      <c r="C80" s="183" t="str">
        <f>IF((SurveyData!$A$76)=0,"",(SurveyData!$A$76))</f>
        <v/>
      </c>
      <c r="D80" s="179" t="str">
        <f>IF((SurveyData!$A$76)=0,"",(SurveyData!$P$76))</f>
        <v/>
      </c>
      <c r="E80" s="179" t="str">
        <f>IF((SurveyData!$A$76)=0,"",(SurveyData!$Q$76))</f>
        <v/>
      </c>
      <c r="F80" s="179" t="str">
        <f>IF((SurveyData!$A$76)=0,"",(SurveyData!$N$76))</f>
        <v/>
      </c>
      <c r="G80" s="179" t="str">
        <f>IF((SurveyData!$A$76)=0,"",(SurveyData!$O$76))</f>
        <v/>
      </c>
      <c r="H80" s="179" t="str">
        <f>IF((SurveyData!$A$76)=0,"",(SurveyData!$S$76))</f>
        <v/>
      </c>
      <c r="I80" s="179" t="str">
        <f>IF((SurveyData!$A$76)=0,"",(SurveyData!$U$76))</f>
        <v/>
      </c>
      <c r="J80" s="179" t="str">
        <f>IF((SurveyData!$A$76)=0,"",(SurveyData!$W$76))</f>
        <v/>
      </c>
      <c r="K80" s="179" t="str">
        <f>IF((SurveyData!$A$76)=0,"",(SurveyData!$Y$76))</f>
        <v/>
      </c>
      <c r="L80" s="179" t="str">
        <f>IF((SurveyData!$A$76)=0,"",(SurveyData!$AA$76))</f>
        <v/>
      </c>
      <c r="M80" s="179" t="str">
        <f>IF((SurveyData!$A$76)=0,"",(SurveyData!$AC$76))</f>
        <v/>
      </c>
      <c r="N80" s="179" t="str">
        <f>IF((SurveyData!$A$76)=0,"",(SurveyData!$AE$76))</f>
        <v/>
      </c>
      <c r="O80" s="178" t="str">
        <f>IF(ISERROR(SUM($H$5*$H$80)+($I$5*$I$80)+($J$5*$J$80)+($K$5*$K$80)+($L$5*$L$80)+($M$5*$M$80)+($N$5*$N$80)),"",(SUM($H$5*$H$80)+($I$5*$I$80)+($J$5*$J$80)+($K$5*$K$80)+($L$5*$L$80)+($M$5*$M$80)+($N$5*$N$80)))</f>
        <v/>
      </c>
      <c r="P80" s="29" t="str">
        <f>IF((SurveyData!$A$76)=0,"",(SurveyData!$AF$76))</f>
        <v/>
      </c>
      <c r="Q80" s="26"/>
    </row>
    <row r="81" spans="3:17" ht="15.75">
      <c r="C81" s="182" t="str">
        <f>IF((SurveyData!$A$77)=0,"",(SurveyData!$A$77))</f>
        <v/>
      </c>
      <c r="D81" s="177" t="str">
        <f>IF((SurveyData!$A$77)=0,"",(SurveyData!$P$77))</f>
        <v/>
      </c>
      <c r="E81" s="177" t="str">
        <f>IF((SurveyData!$A$77)=0,"",(SurveyData!$Q$77))</f>
        <v/>
      </c>
      <c r="F81" s="177" t="str">
        <f>IF((SurveyData!$A$77)=0,"",(SurveyData!$N$77))</f>
        <v/>
      </c>
      <c r="G81" s="177" t="str">
        <f>IF((SurveyData!$A$77)=0,"",(SurveyData!$O$77))</f>
        <v/>
      </c>
      <c r="H81" s="177" t="str">
        <f>IF((SurveyData!$A$77)=0,"",(SurveyData!$S$77))</f>
        <v/>
      </c>
      <c r="I81" s="177" t="str">
        <f>IF((SurveyData!$A$77)=0,"",(SurveyData!$U$77))</f>
        <v/>
      </c>
      <c r="J81" s="177" t="str">
        <f>IF((SurveyData!$A$77)=0,"",(SurveyData!$W$77))</f>
        <v/>
      </c>
      <c r="K81" s="177" t="str">
        <f>IF((SurveyData!$A$77)=0,"",(SurveyData!$Y$77))</f>
        <v/>
      </c>
      <c r="L81" s="177" t="str">
        <f>IF((SurveyData!$A$77)=0,"",(SurveyData!$AA$77))</f>
        <v/>
      </c>
      <c r="M81" s="177" t="str">
        <f>IF((SurveyData!$A$77)=0,"",(SurveyData!$AC$77))</f>
        <v/>
      </c>
      <c r="N81" s="177" t="str">
        <f>IF((SurveyData!$A$77)=0,"",(SurveyData!$AE$77))</f>
        <v/>
      </c>
      <c r="O81" s="178" t="str">
        <f>IF(ISERROR(SUM($H$5*$H$81)+($I$5*$I$81)+($J$5*$J$81)+($K$5*$K$81)+($L$5*$L$81)+($M$5*$M$81)+($N$5*$N$81)),"",(SUM($H$5*$H$81)+($I$5*$I$81)+($J$5*$J$81)+($K$5*$K$81)+($L$5*$L$81)+($M$5*$M$81)+($N$5*$N$81)))</f>
        <v/>
      </c>
      <c r="P81" s="29" t="str">
        <f>IF((SurveyData!$A$77)=0,"",(SurveyData!$AF$77))</f>
        <v/>
      </c>
      <c r="Q81" s="26"/>
    </row>
    <row r="82" spans="3:17" ht="15.75">
      <c r="C82" s="183" t="str">
        <f>IF((SurveyData!$A$78)=0,"",(SurveyData!$A$78))</f>
        <v/>
      </c>
      <c r="D82" s="179" t="str">
        <f>IF((SurveyData!$A$78)=0,"",(SurveyData!$P$78))</f>
        <v/>
      </c>
      <c r="E82" s="179" t="str">
        <f>IF((SurveyData!$A$78)=0,"",(SurveyData!$Q$78))</f>
        <v/>
      </c>
      <c r="F82" s="179" t="str">
        <f>IF((SurveyData!$A$78)=0,"",(SurveyData!$N$78))</f>
        <v/>
      </c>
      <c r="G82" s="179" t="str">
        <f>IF((SurveyData!$A$78)=0,"",(SurveyData!$O$78))</f>
        <v/>
      </c>
      <c r="H82" s="179" t="str">
        <f>IF((SurveyData!$A$78)=0,"",(SurveyData!$S$78))</f>
        <v/>
      </c>
      <c r="I82" s="179" t="str">
        <f>IF((SurveyData!$A$78)=0,"",(SurveyData!$U$78))</f>
        <v/>
      </c>
      <c r="J82" s="179" t="str">
        <f>IF((SurveyData!$A$78)=0,"",(SurveyData!$W$78))</f>
        <v/>
      </c>
      <c r="K82" s="179" t="str">
        <f>IF((SurveyData!$A$78)=0,"",(SurveyData!$Y$78))</f>
        <v/>
      </c>
      <c r="L82" s="179" t="str">
        <f>IF((SurveyData!$A$78)=0,"",(SurveyData!$AA$78))</f>
        <v/>
      </c>
      <c r="M82" s="179" t="str">
        <f>IF((SurveyData!$A$78)=0,"",(SurveyData!$AC$78))</f>
        <v/>
      </c>
      <c r="N82" s="179" t="str">
        <f>IF((SurveyData!$A$78)=0,"",(SurveyData!$AE$78))</f>
        <v/>
      </c>
      <c r="O82" s="178" t="str">
        <f>IF(ISERROR(SUM($H$5*$H$82)+($I$5*$I$82)+($J$5*$J$82)+($K$5*$K$82)+($L$5*$L$82)+($M$5*$M$82)+($N$5*$N$82)),"",(SUM($H$5*$H$82)+($I$5*$I$82)+($J$5*$J$82)+($K$5*$K$82)+($L$5*$L$82)+($M$5*$M$82)+($N$5*$N$82)))</f>
        <v/>
      </c>
      <c r="P82" s="29" t="str">
        <f>IF((SurveyData!$A$78)=0,"",(SurveyData!$AF$78))</f>
        <v/>
      </c>
      <c r="Q82" s="26"/>
    </row>
    <row r="83" spans="3:17" ht="15.75">
      <c r="C83" s="182" t="str">
        <f>IF((SurveyData!$A$79)=0,"",(SurveyData!$A$79))</f>
        <v/>
      </c>
      <c r="D83" s="177" t="str">
        <f>IF((SurveyData!$A$79)=0,"",(SurveyData!$P$79))</f>
        <v/>
      </c>
      <c r="E83" s="177" t="str">
        <f>IF((SurveyData!$A$79)=0,"",(SurveyData!$Q$79))</f>
        <v/>
      </c>
      <c r="F83" s="177" t="str">
        <f>IF((SurveyData!$A$79)=0,"",(SurveyData!$N$79))</f>
        <v/>
      </c>
      <c r="G83" s="177" t="str">
        <f>IF((SurveyData!$A$79)=0,"",(SurveyData!$O$79))</f>
        <v/>
      </c>
      <c r="H83" s="177" t="str">
        <f>IF((SurveyData!$A$79)=0,"",(SurveyData!$S$79))</f>
        <v/>
      </c>
      <c r="I83" s="177" t="str">
        <f>IF((SurveyData!$A$79)=0,"",(SurveyData!$U$79))</f>
        <v/>
      </c>
      <c r="J83" s="177" t="str">
        <f>IF((SurveyData!$A$79)=0,"",(SurveyData!$W$79))</f>
        <v/>
      </c>
      <c r="K83" s="177" t="str">
        <f>IF((SurveyData!$A$79)=0,"",(SurveyData!$Y$79))</f>
        <v/>
      </c>
      <c r="L83" s="177" t="str">
        <f>IF((SurveyData!$A$79)=0,"",(SurveyData!$AA$79))</f>
        <v/>
      </c>
      <c r="M83" s="177" t="str">
        <f>IF((SurveyData!$A$79)=0,"",(SurveyData!$AC$79))</f>
        <v/>
      </c>
      <c r="N83" s="177" t="str">
        <f>IF((SurveyData!$A$79)=0,"",(SurveyData!$AE$79))</f>
        <v/>
      </c>
      <c r="O83" s="178" t="str">
        <f>IF(ISERROR(SUM($H$5*$H$83)+($I$5*$I$83)+($J$5*$J$83)+($K$5*$K$83)+($L$5*$L$83)+($M$5*$M$83)+($N$5*$N$83)),"",(SUM($H$5*$H$83)+($I$5*$I$83)+($J$5*$J$83)+($K$5*$K$83)+($L$5*$L$83)+($M$5*$M$83)+($N$5*$N$83)))</f>
        <v/>
      </c>
      <c r="P83" s="29" t="str">
        <f>IF((SurveyData!$A$79)=0,"",(SurveyData!$AF$79))</f>
        <v/>
      </c>
      <c r="Q83" s="26"/>
    </row>
    <row r="84" spans="3:17" ht="15.75">
      <c r="C84" s="183" t="str">
        <f>IF((SurveyData!$A$80)=0,"",(SurveyData!$A$80))</f>
        <v/>
      </c>
      <c r="D84" s="179" t="str">
        <f>IF((SurveyData!$A$80)=0,"",(SurveyData!$P$80))</f>
        <v/>
      </c>
      <c r="E84" s="179" t="str">
        <f>IF((SurveyData!$A$80)=0,"",(SurveyData!$Q$80))</f>
        <v/>
      </c>
      <c r="F84" s="179" t="str">
        <f>IF((SurveyData!$A$80)=0,"",(SurveyData!$N$80))</f>
        <v/>
      </c>
      <c r="G84" s="179" t="str">
        <f>IF((SurveyData!$A$80)=0,"",(SurveyData!$O$80))</f>
        <v/>
      </c>
      <c r="H84" s="179" t="str">
        <f>IF((SurveyData!$A$80)=0,"",(SurveyData!$S$80))</f>
        <v/>
      </c>
      <c r="I84" s="179" t="str">
        <f>IF((SurveyData!$A$80)=0,"",(SurveyData!$U$80))</f>
        <v/>
      </c>
      <c r="J84" s="179" t="str">
        <f>IF((SurveyData!$A$80)=0,"",(SurveyData!$W$80))</f>
        <v/>
      </c>
      <c r="K84" s="179" t="str">
        <f>IF((SurveyData!$A$80)=0,"",(SurveyData!$Y$80))</f>
        <v/>
      </c>
      <c r="L84" s="179" t="str">
        <f>IF((SurveyData!$A$80)=0,"",(SurveyData!$AA$80))</f>
        <v/>
      </c>
      <c r="M84" s="179" t="str">
        <f>IF((SurveyData!$A$80)=0,"",(SurveyData!$AC$80))</f>
        <v/>
      </c>
      <c r="N84" s="179" t="str">
        <f>IF((SurveyData!$A$80)=0,"",(SurveyData!$AE$80))</f>
        <v/>
      </c>
      <c r="O84" s="178" t="str">
        <f>IF(ISERROR(SUM($H$5*$H$84)+($I$5*$I$84)+($J$5*$J$84)+($K$5*$K$84)+($L$5*$L$84)+($M$5*$M$84)+($N$5*$N$84)),"",(SUM($H$5*$H$84)+($I$5*$I$84)+($J$5*$J$84)+($K$5*$K$84)+($L$5*$L$84)+($M$5*$M$84)+($N$5*$N$84)))</f>
        <v/>
      </c>
      <c r="P84" s="29" t="str">
        <f>IF((SurveyData!$A$80)=0,"",(SurveyData!$AF$80))</f>
        <v/>
      </c>
      <c r="Q84" s="26"/>
    </row>
    <row r="85" spans="3:17" ht="15.75">
      <c r="C85" s="182" t="str">
        <f>IF((SurveyData!$A$81)=0,"",(SurveyData!$A$81))</f>
        <v/>
      </c>
      <c r="D85" s="177" t="str">
        <f>IF((SurveyData!$A$81)=0,"",(SurveyData!$P$81))</f>
        <v/>
      </c>
      <c r="E85" s="177" t="str">
        <f>IF((SurveyData!$A$81)=0,"",(SurveyData!$Q$81))</f>
        <v/>
      </c>
      <c r="F85" s="177" t="str">
        <f>IF((SurveyData!$A$81)=0,"",(SurveyData!$N$81))</f>
        <v/>
      </c>
      <c r="G85" s="177" t="str">
        <f>IF((SurveyData!$A$81)=0,"",(SurveyData!$O$81))</f>
        <v/>
      </c>
      <c r="H85" s="177" t="str">
        <f>IF((SurveyData!$A$81)=0,"",(SurveyData!$S$81))</f>
        <v/>
      </c>
      <c r="I85" s="177" t="str">
        <f>IF((SurveyData!$A$81)=0,"",(SurveyData!$U$81))</f>
        <v/>
      </c>
      <c r="J85" s="177" t="str">
        <f>IF((SurveyData!$A$81)=0,"",(SurveyData!$W$81))</f>
        <v/>
      </c>
      <c r="K85" s="177" t="str">
        <f>IF((SurveyData!$A$81)=0,"",(SurveyData!$Y$81))</f>
        <v/>
      </c>
      <c r="L85" s="177" t="str">
        <f>IF((SurveyData!$A$81)=0,"",(SurveyData!$AA$81))</f>
        <v/>
      </c>
      <c r="M85" s="177" t="str">
        <f>IF((SurveyData!$A$81)=0,"",(SurveyData!$AC$81))</f>
        <v/>
      </c>
      <c r="N85" s="177" t="str">
        <f>IF((SurveyData!$A$81)=0,"",(SurveyData!$AE$81))</f>
        <v/>
      </c>
      <c r="O85" s="178" t="str">
        <f>IF(ISERROR(SUM($H$5*$H$85)+($I$5*$I$85)+($J$5*$J$85)+($K$5*$K$85)+($L$5*$L$85)+($M$5*$M$85)+($N$5*$N$85)),"",(SUM($H$5*$H$85)+($I$5*$I$85)+($J$5*$J$85)+($K$5*$K$85)+($L$5*$L$85)+($M$5*$M$85)+($N$5*$N$85)))</f>
        <v/>
      </c>
      <c r="P85" s="29" t="str">
        <f>IF((SurveyData!$A$81)=0,"",(SurveyData!$AF$81))</f>
        <v/>
      </c>
      <c r="Q85" s="26"/>
    </row>
    <row r="86" spans="3:17" ht="15.75">
      <c r="C86" s="183" t="str">
        <f>IF((SurveyData!$A$82)=0,"",(SurveyData!$A$82))</f>
        <v/>
      </c>
      <c r="D86" s="179" t="str">
        <f>IF((SurveyData!$A$82)=0,"",(SurveyData!$P$82))</f>
        <v/>
      </c>
      <c r="E86" s="179" t="str">
        <f>IF((SurveyData!$A$82)=0,"",(SurveyData!$Q$82))</f>
        <v/>
      </c>
      <c r="F86" s="179" t="str">
        <f>IF((SurveyData!$A$82)=0,"",(SurveyData!$N$82))</f>
        <v/>
      </c>
      <c r="G86" s="179" t="str">
        <f>IF((SurveyData!$A$82)=0,"",(SurveyData!$O$82))</f>
        <v/>
      </c>
      <c r="H86" s="179" t="str">
        <f>IF((SurveyData!$A$82)=0,"",(SurveyData!$S$82))</f>
        <v/>
      </c>
      <c r="I86" s="179" t="str">
        <f>IF((SurveyData!$A$82)=0,"",(SurveyData!$U$82))</f>
        <v/>
      </c>
      <c r="J86" s="179" t="str">
        <f>IF((SurveyData!$A$82)=0,"",(SurveyData!$W$82))</f>
        <v/>
      </c>
      <c r="K86" s="179" t="str">
        <f>IF((SurveyData!$A$82)=0,"",(SurveyData!$Y$82))</f>
        <v/>
      </c>
      <c r="L86" s="179" t="str">
        <f>IF((SurveyData!$A$82)=0,"",(SurveyData!$AA$82))</f>
        <v/>
      </c>
      <c r="M86" s="179" t="str">
        <f>IF((SurveyData!$A$82)=0,"",(SurveyData!$AC$82))</f>
        <v/>
      </c>
      <c r="N86" s="179" t="str">
        <f>IF((SurveyData!$A$82)=0,"",(SurveyData!$AE$82))</f>
        <v/>
      </c>
      <c r="O86" s="178" t="str">
        <f>IF(ISERROR(SUM($H$5*$H$86)+($I$5*$I$86)+($J$5*$J$86)+($K$5*$K$86)+($L$5*$L$86)+($M$5*$M$86)+($N$5*$N$86)),"",(SUM($H$5*$H$86)+($I$5*$I$86)+($J$5*$J$86)+($K$5*$K$86)+($L$5*$L$86)+($M$5*$M$86)+($N$5*$N$86)))</f>
        <v/>
      </c>
      <c r="P86" s="29" t="str">
        <f>IF((SurveyData!$A$82)=0,"",(SurveyData!$AF$82))</f>
        <v/>
      </c>
      <c r="Q86" s="26"/>
    </row>
    <row r="87" spans="3:17" ht="15.75">
      <c r="C87" s="182" t="str">
        <f>IF((SurveyData!$A$83)=0,"",(SurveyData!$A$83))</f>
        <v/>
      </c>
      <c r="D87" s="177" t="str">
        <f>IF((SurveyData!$A$83)=0,"",(SurveyData!$P$83))</f>
        <v/>
      </c>
      <c r="E87" s="177" t="str">
        <f>IF((SurveyData!$A$83)=0,"",(SurveyData!$Q$83))</f>
        <v/>
      </c>
      <c r="F87" s="177" t="str">
        <f>IF((SurveyData!$A$83)=0,"",(SurveyData!$N$83))</f>
        <v/>
      </c>
      <c r="G87" s="177" t="str">
        <f>IF((SurveyData!$A$83)=0,"",(SurveyData!$O$83))</f>
        <v/>
      </c>
      <c r="H87" s="177" t="str">
        <f>IF((SurveyData!$A$83)=0,"",(SurveyData!$S$83))</f>
        <v/>
      </c>
      <c r="I87" s="177" t="str">
        <f>IF((SurveyData!$A$83)=0,"",(SurveyData!$U$83))</f>
        <v/>
      </c>
      <c r="J87" s="177" t="str">
        <f>IF((SurveyData!$A$83)=0,"",(SurveyData!$W$83))</f>
        <v/>
      </c>
      <c r="K87" s="177" t="str">
        <f>IF((SurveyData!$A$83)=0,"",(SurveyData!$Y$83))</f>
        <v/>
      </c>
      <c r="L87" s="177" t="str">
        <f>IF((SurveyData!$A$83)=0,"",(SurveyData!$AA$83))</f>
        <v/>
      </c>
      <c r="M87" s="177" t="str">
        <f>IF((SurveyData!$A$83)=0,"",(SurveyData!$AC$83))</f>
        <v/>
      </c>
      <c r="N87" s="177" t="str">
        <f>IF((SurveyData!$A$83)=0,"",(SurveyData!$AE$83))</f>
        <v/>
      </c>
      <c r="O87" s="178" t="str">
        <f>IF(ISERROR(SUM($H$5*$H$87)+($I$5*$I$87)+($J$5*$J$87)+($K$5*$K$87)+($L$5*$L$87)+($M$5*$M$87)+($N$5*$N$87)),"",(SUM($H$5*$H$87)+($I$5*$I$87)+($J$5*$J$87)+($K$5*$K$87)+($L$5*$L$87)+($M$5*$M$87)+($N$5*$N$87)))</f>
        <v/>
      </c>
      <c r="P87" s="29" t="str">
        <f>IF((SurveyData!$A$83)=0,"",(SurveyData!$AF$83))</f>
        <v/>
      </c>
      <c r="Q87" s="26"/>
    </row>
    <row r="88" spans="3:17" ht="15.75">
      <c r="C88" s="183" t="str">
        <f>IF((SurveyData!$A$84)=0,"",(SurveyData!$A$84))</f>
        <v/>
      </c>
      <c r="D88" s="179" t="str">
        <f>IF((SurveyData!$A$84)=0,"",(SurveyData!$P$84))</f>
        <v/>
      </c>
      <c r="E88" s="179" t="str">
        <f>IF((SurveyData!$A$84)=0,"",(SurveyData!$Q$84))</f>
        <v/>
      </c>
      <c r="F88" s="179" t="str">
        <f>IF((SurveyData!$A$84)=0,"",(SurveyData!$N$84))</f>
        <v/>
      </c>
      <c r="G88" s="179" t="str">
        <f>IF((SurveyData!$A$84)=0,"",(SurveyData!$O$84))</f>
        <v/>
      </c>
      <c r="H88" s="179" t="str">
        <f>IF((SurveyData!$A$84)=0,"",(SurveyData!$S$84))</f>
        <v/>
      </c>
      <c r="I88" s="179" t="str">
        <f>IF((SurveyData!$A$84)=0,"",(SurveyData!$U$84))</f>
        <v/>
      </c>
      <c r="J88" s="179" t="str">
        <f>IF((SurveyData!$A$84)=0,"",(SurveyData!$W$84))</f>
        <v/>
      </c>
      <c r="K88" s="179" t="str">
        <f>IF((SurveyData!$A$84)=0,"",(SurveyData!$Y$84))</f>
        <v/>
      </c>
      <c r="L88" s="179" t="str">
        <f>IF((SurveyData!$A$84)=0,"",(SurveyData!$AA$84))</f>
        <v/>
      </c>
      <c r="M88" s="179" t="str">
        <f>IF((SurveyData!$A$84)=0,"",(SurveyData!$AC$84))</f>
        <v/>
      </c>
      <c r="N88" s="179" t="str">
        <f>IF((SurveyData!$A$84)=0,"",(SurveyData!$AE$84))</f>
        <v/>
      </c>
      <c r="O88" s="178" t="str">
        <f>IF(ISERROR(SUM($H$5*$H$88)+($I$5*$I$88)+($J$5*$J$88)+($K$5*$K$88)+($L$5*$L$88)+($M$5*$M$88)+($N$5*$N$88)),"",(SUM($H$5*$H$88)+($I$5*$I$88)+($J$5*$J$88)+($K$5*$K$88)+($L$5*$L$88)+($M$5*$M$88)+($N$5*$N$88)))</f>
        <v/>
      </c>
      <c r="P88" s="29" t="str">
        <f>IF((SurveyData!$A$84)=0,"",(SurveyData!$AF$84))</f>
        <v/>
      </c>
      <c r="Q88" s="26"/>
    </row>
    <row r="89" spans="3:17" ht="15.75">
      <c r="C89" s="182" t="str">
        <f>IF((SurveyData!$A$85)=0,"",(SurveyData!$A$85))</f>
        <v/>
      </c>
      <c r="D89" s="177" t="str">
        <f>IF((SurveyData!$A$85)=0,"",(SurveyData!$P$85))</f>
        <v/>
      </c>
      <c r="E89" s="177" t="str">
        <f>IF((SurveyData!$A$85)=0,"",(SurveyData!$Q$85))</f>
        <v/>
      </c>
      <c r="F89" s="177" t="str">
        <f>IF((SurveyData!$A$85)=0,"",(SurveyData!$N$85))</f>
        <v/>
      </c>
      <c r="G89" s="177" t="str">
        <f>IF((SurveyData!$A$85)=0,"",(SurveyData!$O$85))</f>
        <v/>
      </c>
      <c r="H89" s="177" t="str">
        <f>IF((SurveyData!$A$85)=0,"",(SurveyData!$S$85))</f>
        <v/>
      </c>
      <c r="I89" s="177" t="str">
        <f>IF((SurveyData!$A$85)=0,"",(SurveyData!$U$85))</f>
        <v/>
      </c>
      <c r="J89" s="177" t="str">
        <f>IF((SurveyData!$A$85)=0,"",(SurveyData!$W$85))</f>
        <v/>
      </c>
      <c r="K89" s="177" t="str">
        <f>IF((SurveyData!$A$85)=0,"",(SurveyData!$Y$85))</f>
        <v/>
      </c>
      <c r="L89" s="177" t="str">
        <f>IF((SurveyData!$A$85)=0,"",(SurveyData!$AA$85))</f>
        <v/>
      </c>
      <c r="M89" s="177" t="str">
        <f>IF((SurveyData!$A$85)=0,"",(SurveyData!$AC$85))</f>
        <v/>
      </c>
      <c r="N89" s="177" t="str">
        <f>IF((SurveyData!$A$85)=0,"",(SurveyData!$AE$85))</f>
        <v/>
      </c>
      <c r="O89" s="178" t="str">
        <f>IF(ISERROR(SUM($H$5*$H$89)+($I$5*$I$89)+($J$5*$J$89)+($K$5*$K$89)+($L$5*$L$89)+($M$5*$M$89)+($N$5*$N$89)),"",(SUM($H$5*$H$89)+($I$5*$I$89)+($J$5*$J$89)+($K$5*$K$89)+($L$5*$L$89)+($M$5*$M$89)+($N$5*$N$89)))</f>
        <v/>
      </c>
      <c r="P89" s="29" t="str">
        <f>IF((SurveyData!$A$85)=0,"",(SurveyData!$AF$85))</f>
        <v/>
      </c>
      <c r="Q89" s="26"/>
    </row>
    <row r="90" spans="3:17" ht="15.75">
      <c r="C90" s="183" t="str">
        <f>IF((SurveyData!$A$86)=0,"",(SurveyData!$A$86))</f>
        <v/>
      </c>
      <c r="D90" s="179" t="str">
        <f>IF((SurveyData!$A$86)=0,"",(SurveyData!$P$86))</f>
        <v/>
      </c>
      <c r="E90" s="179" t="str">
        <f>IF((SurveyData!$A$86)=0,"",(SurveyData!$Q$86))</f>
        <v/>
      </c>
      <c r="F90" s="179" t="str">
        <f>IF((SurveyData!$A$86)=0,"",(SurveyData!$N$86))</f>
        <v/>
      </c>
      <c r="G90" s="179" t="str">
        <f>IF((SurveyData!$A$86)=0,"",(SurveyData!$O$86))</f>
        <v/>
      </c>
      <c r="H90" s="179" t="str">
        <f>IF((SurveyData!$A$86)=0,"",(SurveyData!$S$86))</f>
        <v/>
      </c>
      <c r="I90" s="179" t="str">
        <f>IF((SurveyData!$A$86)=0,"",(SurveyData!$U$86))</f>
        <v/>
      </c>
      <c r="J90" s="179" t="str">
        <f>IF((SurveyData!$A$86)=0,"",(SurveyData!$W$86))</f>
        <v/>
      </c>
      <c r="K90" s="179" t="str">
        <f>IF((SurveyData!$A$86)=0,"",(SurveyData!$Y$86))</f>
        <v/>
      </c>
      <c r="L90" s="179" t="str">
        <f>IF((SurveyData!$A$86)=0,"",(SurveyData!$AA$86))</f>
        <v/>
      </c>
      <c r="M90" s="179" t="str">
        <f>IF((SurveyData!$A$86)=0,"",(SurveyData!$AC$86))</f>
        <v/>
      </c>
      <c r="N90" s="179" t="str">
        <f>IF((SurveyData!$A$86)=0,"",(SurveyData!$AE$86))</f>
        <v/>
      </c>
      <c r="O90" s="178" t="str">
        <f>IF(ISERROR(SUM($H$5*$H$90)+($I$5*$I$90)+($J$5*$J$90)+($K$5*$K$90)+($L$5*$L$90)+($M$5*$M$90)+($N$5*$N$90)),"",(SUM($H$5*$H$90)+($I$5*$I$90)+($J$5*$J$90)+($K$5*$K$90)+($L$5*$L$90)+($M$5*$M$90)+($N$5*$N$90)))</f>
        <v/>
      </c>
      <c r="P90" s="29" t="str">
        <f>IF((SurveyData!$A$86)=0,"",(SurveyData!$AF$86))</f>
        <v/>
      </c>
      <c r="Q90" s="26"/>
    </row>
    <row r="91" spans="3:17" ht="15.75">
      <c r="C91" s="182" t="str">
        <f>IF((SurveyData!$A$87)=0,"",(SurveyData!$A$87))</f>
        <v/>
      </c>
      <c r="D91" s="177" t="str">
        <f>IF((SurveyData!$A$87)=0,"",(SurveyData!$P$87))</f>
        <v/>
      </c>
      <c r="E91" s="177" t="str">
        <f>IF((SurveyData!$A$87)=0,"",(SurveyData!$Q$87))</f>
        <v/>
      </c>
      <c r="F91" s="177" t="str">
        <f>IF((SurveyData!$A$87)=0,"",(SurveyData!$N$87))</f>
        <v/>
      </c>
      <c r="G91" s="177" t="str">
        <f>IF((SurveyData!$A$87)=0,"",(SurveyData!$O$87))</f>
        <v/>
      </c>
      <c r="H91" s="177" t="str">
        <f>IF((SurveyData!$A$87)=0,"",(SurveyData!$S$87))</f>
        <v/>
      </c>
      <c r="I91" s="177" t="str">
        <f>IF((SurveyData!$A$87)=0,"",(SurveyData!$U$87))</f>
        <v/>
      </c>
      <c r="J91" s="177" t="str">
        <f>IF((SurveyData!$A$87)=0,"",(SurveyData!$W$87))</f>
        <v/>
      </c>
      <c r="K91" s="177" t="str">
        <f>IF((SurveyData!$A$87)=0,"",(SurveyData!$Y$87))</f>
        <v/>
      </c>
      <c r="L91" s="177" t="str">
        <f>IF((SurveyData!$A$87)=0,"",(SurveyData!$AA$87))</f>
        <v/>
      </c>
      <c r="M91" s="177" t="str">
        <f>IF((SurveyData!$A$87)=0,"",(SurveyData!$AC$87))</f>
        <v/>
      </c>
      <c r="N91" s="177" t="str">
        <f>IF((SurveyData!$A$87)=0,"",(SurveyData!$AE$87))</f>
        <v/>
      </c>
      <c r="O91" s="178" t="str">
        <f>IF(ISERROR(SUM($H$5*$H$91)+($I$5*$I$91)+($J$5*$J$91)+($K$5*$K$91)+($L$5*$L$91)+($M$5*$M$91)+($N$5*$N$91)),"",(SUM($H$5*$H$91)+($I$5*$I$91)+($J$5*$J$91)+($K$5*$K$91)+($L$5*$L$91)+($M$5*$M$91)+($N$5*$N$91)))</f>
        <v/>
      </c>
      <c r="P91" s="29" t="str">
        <f>IF((SurveyData!$A$87)=0,"",(SurveyData!$AF$87))</f>
        <v/>
      </c>
      <c r="Q91" s="26"/>
    </row>
    <row r="92" spans="3:17" ht="15.75">
      <c r="C92" s="183" t="str">
        <f>IF((SurveyData!$A$88)=0,"",(SurveyData!$A$88))</f>
        <v/>
      </c>
      <c r="D92" s="179" t="str">
        <f>IF((SurveyData!$A$88)=0,"",(SurveyData!$P$88))</f>
        <v/>
      </c>
      <c r="E92" s="179" t="str">
        <f>IF((SurveyData!$A$88)=0,"",(SurveyData!$Q$88))</f>
        <v/>
      </c>
      <c r="F92" s="179" t="str">
        <f>IF((SurveyData!$A$88)=0,"",(SurveyData!$N$88))</f>
        <v/>
      </c>
      <c r="G92" s="179" t="str">
        <f>IF((SurveyData!$A$88)=0,"",(SurveyData!$O$88))</f>
        <v/>
      </c>
      <c r="H92" s="179" t="str">
        <f>IF((SurveyData!$A$88)=0,"",(SurveyData!$S$88))</f>
        <v/>
      </c>
      <c r="I92" s="179" t="str">
        <f>IF((SurveyData!$A$88)=0,"",(SurveyData!$U$88))</f>
        <v/>
      </c>
      <c r="J92" s="179" t="str">
        <f>IF((SurveyData!$A$88)=0,"",(SurveyData!$W$88))</f>
        <v/>
      </c>
      <c r="K92" s="179" t="str">
        <f>IF((SurveyData!$A$88)=0,"",(SurveyData!$Y$88))</f>
        <v/>
      </c>
      <c r="L92" s="179" t="str">
        <f>IF((SurveyData!$A$88)=0,"",(SurveyData!$AA$88))</f>
        <v/>
      </c>
      <c r="M92" s="179" t="str">
        <f>IF((SurveyData!$A$88)=0,"",(SurveyData!$AC$88))</f>
        <v/>
      </c>
      <c r="N92" s="179" t="str">
        <f>IF((SurveyData!$A$88)=0,"",(SurveyData!$AE$88))</f>
        <v/>
      </c>
      <c r="O92" s="178" t="str">
        <f>IF(ISERROR(SUM($H$5*$H$92)+($I$5*$I$92)+($J$5*$J$92)+($K$5*$K$92)+($L$5*$L$92)+($M$5*$M$92)+($N$5*$N$92)),"",(SUM($H$5*$H$92)+($I$5*$I$92)+($J$5*$J$92)+($K$5*$K$92)+($L$5*$L$92)+($M$5*$M$92)+($N$5*$N$92)))</f>
        <v/>
      </c>
      <c r="P92" s="29" t="str">
        <f>IF((SurveyData!$A$88)=0,"",(SurveyData!$AF$88))</f>
        <v/>
      </c>
      <c r="Q92" s="26"/>
    </row>
    <row r="93" spans="3:17" ht="15.75">
      <c r="C93" s="182" t="str">
        <f>IF((SurveyData!$A$89)=0,"",(SurveyData!$A$89))</f>
        <v/>
      </c>
      <c r="D93" s="177" t="str">
        <f>IF((SurveyData!$A$89)=0,"",(SurveyData!$P$89))</f>
        <v/>
      </c>
      <c r="E93" s="177" t="str">
        <f>IF((SurveyData!$A$89)=0,"",(SurveyData!$Q$89))</f>
        <v/>
      </c>
      <c r="F93" s="177" t="str">
        <f>IF((SurveyData!$A$89)=0,"",(SurveyData!$N$89))</f>
        <v/>
      </c>
      <c r="G93" s="177" t="str">
        <f>IF((SurveyData!$A$89)=0,"",(SurveyData!$O$89))</f>
        <v/>
      </c>
      <c r="H93" s="177" t="str">
        <f>IF((SurveyData!$A$89)=0,"",(SurveyData!$S$89))</f>
        <v/>
      </c>
      <c r="I93" s="177" t="str">
        <f>IF((SurveyData!$A$89)=0,"",(SurveyData!$U$89))</f>
        <v/>
      </c>
      <c r="J93" s="177" t="str">
        <f>IF((SurveyData!$A$89)=0,"",(SurveyData!$W$89))</f>
        <v/>
      </c>
      <c r="K93" s="177" t="str">
        <f>IF((SurveyData!$A$89)=0,"",(SurveyData!$Y$89))</f>
        <v/>
      </c>
      <c r="L93" s="177" t="str">
        <f>IF((SurveyData!$A$89)=0,"",(SurveyData!$AA$89))</f>
        <v/>
      </c>
      <c r="M93" s="177" t="str">
        <f>IF((SurveyData!$A$89)=0,"",(SurveyData!$AC$89))</f>
        <v/>
      </c>
      <c r="N93" s="177" t="str">
        <f>IF((SurveyData!$A$89)=0,"",(SurveyData!$AE$89))</f>
        <v/>
      </c>
      <c r="O93" s="178" t="str">
        <f>IF(ISERROR(SUM($H$5*$H$93)+($I$5*$I$93)+($J$5*$J$93)+($K$5*$K$93)+($L$5*$L$93)+($M$5*$M$93)+($N$5*$N$93)),"",(SUM($H$5*$H$93)+($I$5*$I$93)+($J$5*$J$93)+($K$5*$K$93)+($L$5*$L$93)+($M$5*$M$93)+($N$5*$N$93)))</f>
        <v/>
      </c>
      <c r="P93" s="29" t="str">
        <f>IF((SurveyData!$A$89)=0,"",(SurveyData!$AF$89))</f>
        <v/>
      </c>
      <c r="Q93" s="26"/>
    </row>
    <row r="94" spans="3:17" ht="15.75">
      <c r="C94" s="183" t="str">
        <f>IF((SurveyData!$A$90)=0,"",(SurveyData!$A$90))</f>
        <v/>
      </c>
      <c r="D94" s="179" t="str">
        <f>IF((SurveyData!$A$90)=0,"",(SurveyData!$P$90))</f>
        <v/>
      </c>
      <c r="E94" s="179" t="str">
        <f>IF((SurveyData!$A$90)=0,"",(SurveyData!$Q$90))</f>
        <v/>
      </c>
      <c r="F94" s="179" t="str">
        <f>IF((SurveyData!$A$90)=0,"",(SurveyData!$N$90))</f>
        <v/>
      </c>
      <c r="G94" s="179" t="str">
        <f>IF((SurveyData!$A$90)=0,"",(SurveyData!$O$90))</f>
        <v/>
      </c>
      <c r="H94" s="179" t="str">
        <f>IF((SurveyData!$A$90)=0,"",(SurveyData!$S$90))</f>
        <v/>
      </c>
      <c r="I94" s="179" t="str">
        <f>IF((SurveyData!$A$90)=0,"",(SurveyData!$U$90))</f>
        <v/>
      </c>
      <c r="J94" s="179" t="str">
        <f>IF((SurveyData!$A$90)=0,"",(SurveyData!$W$90))</f>
        <v/>
      </c>
      <c r="K94" s="179" t="str">
        <f>IF((SurveyData!$A$90)=0,"",(SurveyData!$Y$90))</f>
        <v/>
      </c>
      <c r="L94" s="179" t="str">
        <f>IF((SurveyData!$A$90)=0,"",(SurveyData!$AA$90))</f>
        <v/>
      </c>
      <c r="M94" s="179" t="str">
        <f>IF((SurveyData!$A$90)=0,"",(SurveyData!$AC$90))</f>
        <v/>
      </c>
      <c r="N94" s="179" t="str">
        <f>IF((SurveyData!$A$90)=0,"",(SurveyData!$AE$90))</f>
        <v/>
      </c>
      <c r="O94" s="178" t="str">
        <f>IF(ISERROR(SUM($H$5*$H$94)+($I$5*$I$94)+($J$5*$J$94)+($K$5*$K$94)+($L$5*$L$94)+($M$5*$M$94)+($N$5*$N$94)),"",(SUM($H$5*$H$94)+($I$5*$I$94)+($J$5*$J$94)+($K$5*$K$94)+($L$5*$L$94)+($M$5*$M$94)+($N$5*$N$94)))</f>
        <v/>
      </c>
      <c r="P94" s="29" t="str">
        <f>IF((SurveyData!$A$90)=0,"",(SurveyData!$AF$90))</f>
        <v/>
      </c>
      <c r="Q94" s="26"/>
    </row>
    <row r="95" spans="3:17" ht="15.75">
      <c r="C95" s="182" t="str">
        <f>IF((SurveyData!$A$91)=0,"",(SurveyData!$A$91))</f>
        <v/>
      </c>
      <c r="D95" s="177" t="str">
        <f>IF((SurveyData!$A$91)=0,"",(SurveyData!$P$91))</f>
        <v/>
      </c>
      <c r="E95" s="177" t="str">
        <f>IF((SurveyData!$A$91)=0,"",(SurveyData!$Q$91))</f>
        <v/>
      </c>
      <c r="F95" s="177" t="str">
        <f>IF((SurveyData!$A$91)=0,"",(SurveyData!$N$91))</f>
        <v/>
      </c>
      <c r="G95" s="177" t="str">
        <f>IF((SurveyData!$A$91)=0,"",(SurveyData!$O$91))</f>
        <v/>
      </c>
      <c r="H95" s="177" t="str">
        <f>IF((SurveyData!$A$91)=0,"",(SurveyData!$S$91))</f>
        <v/>
      </c>
      <c r="I95" s="177" t="str">
        <f>IF((SurveyData!$A$91)=0,"",(SurveyData!$U$91))</f>
        <v/>
      </c>
      <c r="J95" s="177" t="str">
        <f>IF((SurveyData!$A$91)=0,"",(SurveyData!$W$91))</f>
        <v/>
      </c>
      <c r="K95" s="177" t="str">
        <f>IF((SurveyData!$A$91)=0,"",(SurveyData!$Y$91))</f>
        <v/>
      </c>
      <c r="L95" s="177" t="str">
        <f>IF((SurveyData!$A$91)=0,"",(SurveyData!$AA$91))</f>
        <v/>
      </c>
      <c r="M95" s="177" t="str">
        <f>IF((SurveyData!$A$91)=0,"",(SurveyData!$AC$91))</f>
        <v/>
      </c>
      <c r="N95" s="177" t="str">
        <f>IF((SurveyData!$A$91)=0,"",(SurveyData!$AE$91))</f>
        <v/>
      </c>
      <c r="O95" s="178" t="str">
        <f>IF(ISERROR(SUM($H$5*$H$95)+($I$5*$I$95)+($J$5*$J$95)+($K$5*$K$95)+($L$5*$L$95)+($M$5*$M$95)+($N$5*$N$95)),"",(SUM($H$5*$H$95)+($I$5*$I$95)+($J$5*$J$95)+($K$5*$K$95)+($L$5*$L$95)+($M$5*$M$95)+($N$5*$N$95)))</f>
        <v/>
      </c>
      <c r="P95" s="29" t="str">
        <f>IF((SurveyData!$A$91)=0,"",(SurveyData!$AF$91))</f>
        <v/>
      </c>
      <c r="Q95" s="26"/>
    </row>
    <row r="96" spans="3:17" ht="15.75">
      <c r="C96" s="183" t="str">
        <f>IF((SurveyData!$A$92)=0,"",(SurveyData!$A$92))</f>
        <v/>
      </c>
      <c r="D96" s="179" t="str">
        <f>IF((SurveyData!$A$92)=0,"",(SurveyData!$P$92))</f>
        <v/>
      </c>
      <c r="E96" s="179" t="str">
        <f>IF((SurveyData!$A$92)=0,"",(SurveyData!$Q$92))</f>
        <v/>
      </c>
      <c r="F96" s="179" t="str">
        <f>IF((SurveyData!$A$92)=0,"",(SurveyData!$N$92))</f>
        <v/>
      </c>
      <c r="G96" s="179" t="str">
        <f>IF((SurveyData!$A$92)=0,"",(SurveyData!$O$92))</f>
        <v/>
      </c>
      <c r="H96" s="179" t="str">
        <f>IF((SurveyData!$A$92)=0,"",(SurveyData!$S$92))</f>
        <v/>
      </c>
      <c r="I96" s="179" t="str">
        <f>IF((SurveyData!$A$92)=0,"",(SurveyData!$U$92))</f>
        <v/>
      </c>
      <c r="J96" s="179" t="str">
        <f>IF((SurveyData!$A$92)=0,"",(SurveyData!$W$92))</f>
        <v/>
      </c>
      <c r="K96" s="179" t="str">
        <f>IF((SurveyData!$A$92)=0,"",(SurveyData!$Y$92))</f>
        <v/>
      </c>
      <c r="L96" s="179" t="str">
        <f>IF((SurveyData!$A$92)=0,"",(SurveyData!$AA$92))</f>
        <v/>
      </c>
      <c r="M96" s="179" t="str">
        <f>IF((SurveyData!$A$92)=0,"",(SurveyData!$AC$92))</f>
        <v/>
      </c>
      <c r="N96" s="179" t="str">
        <f>IF((SurveyData!$A$92)=0,"",(SurveyData!$AE$92))</f>
        <v/>
      </c>
      <c r="O96" s="178" t="str">
        <f>IF(ISERROR(SUM($H$5*$H$96)+($I$5*$I$96)+($J$5*$J$96)+($K$5*$K$96)+($L$5*$L$96)+($M$5*$M$96)+($N$5*$N$96)),"",(SUM($H$5*$H$96)+($I$5*$I$96)+($J$5*$J$96)+($K$5*$K$96)+($L$5*$L$96)+($M$5*$M$96)+($N$5*$N$96)))</f>
        <v/>
      </c>
      <c r="P96" s="29" t="str">
        <f>IF((SurveyData!$A$92)=0,"",(SurveyData!$AF$92))</f>
        <v/>
      </c>
      <c r="Q96" s="26"/>
    </row>
    <row r="97" spans="3:17" ht="15.75">
      <c r="C97" s="182" t="str">
        <f>IF((SurveyData!$A$93)=0,"",(SurveyData!$A$93))</f>
        <v/>
      </c>
      <c r="D97" s="177" t="str">
        <f>IF((SurveyData!$A$93)=0,"",(SurveyData!$P$93))</f>
        <v/>
      </c>
      <c r="E97" s="177" t="str">
        <f>IF((SurveyData!$A$93)=0,"",(SurveyData!$Q$93))</f>
        <v/>
      </c>
      <c r="F97" s="177" t="str">
        <f>IF((SurveyData!$A$93)=0,"",(SurveyData!$N$93))</f>
        <v/>
      </c>
      <c r="G97" s="177" t="str">
        <f>IF((SurveyData!$A$93)=0,"",(SurveyData!$O$93))</f>
        <v/>
      </c>
      <c r="H97" s="177" t="str">
        <f>IF((SurveyData!$A$93)=0,"",(SurveyData!$S$93))</f>
        <v/>
      </c>
      <c r="I97" s="177" t="str">
        <f>IF((SurveyData!$A$93)=0,"",(SurveyData!$U$93))</f>
        <v/>
      </c>
      <c r="J97" s="177" t="str">
        <f>IF((SurveyData!$A$93)=0,"",(SurveyData!$W$93))</f>
        <v/>
      </c>
      <c r="K97" s="177" t="str">
        <f>IF((SurveyData!$A$93)=0,"",(SurveyData!$Y$93))</f>
        <v/>
      </c>
      <c r="L97" s="177" t="str">
        <f>IF((SurveyData!$A$93)=0,"",(SurveyData!$AA$93))</f>
        <v/>
      </c>
      <c r="M97" s="177" t="str">
        <f>IF((SurveyData!$A$93)=0,"",(SurveyData!$AC$93))</f>
        <v/>
      </c>
      <c r="N97" s="177" t="str">
        <f>IF((SurveyData!$A$93)=0,"",(SurveyData!$AE$93))</f>
        <v/>
      </c>
      <c r="O97" s="178" t="str">
        <f>IF(ISERROR(SUM($H$5*$H$97)+($I$5*$I$97)+($J$5*$J$97)+($K$5*$K$97)+($L$5*$L$97)+($M$5*$M$97)+($N$5*$N$97)),"",(SUM($H$5*$H$97)+($I$5*$I$97)+($J$5*$J$97)+($K$5*$K$97)+($L$5*$L$97)+($M$5*$M$97)+($N$5*$N$97)))</f>
        <v/>
      </c>
      <c r="P97" s="29" t="str">
        <f>IF((SurveyData!$A$93)=0,"",(SurveyData!$AF$93))</f>
        <v/>
      </c>
      <c r="Q97" s="26"/>
    </row>
    <row r="98" spans="3:17" ht="15.75">
      <c r="C98" s="183" t="str">
        <f>IF((SurveyData!$A$94)=0,"",(SurveyData!$A$94))</f>
        <v/>
      </c>
      <c r="D98" s="179" t="str">
        <f>IF((SurveyData!$A$94)=0,"",(SurveyData!$P$94))</f>
        <v/>
      </c>
      <c r="E98" s="179" t="str">
        <f>IF((SurveyData!$A$94)=0,"",(SurveyData!$Q$94))</f>
        <v/>
      </c>
      <c r="F98" s="179" t="str">
        <f>IF((SurveyData!$A$94)=0,"",(SurveyData!$N$94))</f>
        <v/>
      </c>
      <c r="G98" s="179" t="str">
        <f>IF((SurveyData!$A$94)=0,"",(SurveyData!$O$94))</f>
        <v/>
      </c>
      <c r="H98" s="179" t="str">
        <f>IF((SurveyData!$A$94)=0,"",(SurveyData!$S$94))</f>
        <v/>
      </c>
      <c r="I98" s="179" t="str">
        <f>IF((SurveyData!$A$94)=0,"",(SurveyData!$U$94))</f>
        <v/>
      </c>
      <c r="J98" s="179" t="str">
        <f>IF((SurveyData!$A$94)=0,"",(SurveyData!$W$94))</f>
        <v/>
      </c>
      <c r="K98" s="179" t="str">
        <f>IF((SurveyData!$A$94)=0,"",(SurveyData!$Y$94))</f>
        <v/>
      </c>
      <c r="L98" s="179" t="str">
        <f>IF((SurveyData!$A$94)=0,"",(SurveyData!$AA$94))</f>
        <v/>
      </c>
      <c r="M98" s="179" t="str">
        <f>IF((SurveyData!$A$94)=0,"",(SurveyData!$AC$94))</f>
        <v/>
      </c>
      <c r="N98" s="179" t="str">
        <f>IF((SurveyData!$A$94)=0,"",(SurveyData!$AE$94))</f>
        <v/>
      </c>
      <c r="O98" s="178" t="str">
        <f>IF(ISERROR(SUM($H$5*$H$98)+($I$5*$I$98)+($J$5*$J$98)+($K$5*$K$98)+($L$5*$L$98)+($M$5*$M$98)+($N$5*$N$98)),"",(SUM($H$5*$H$98)+($I$5*$I$98)+($J$5*$J$98)+($K$5*$K$98)+($L$5*$L$98)+($M$5*$M$98)+($N$5*$N$98)))</f>
        <v/>
      </c>
      <c r="P98" s="29" t="str">
        <f>IF((SurveyData!$A$94)=0,"",(SurveyData!$AF$94))</f>
        <v/>
      </c>
      <c r="Q98" s="26"/>
    </row>
    <row r="99" spans="3:17" ht="15.75">
      <c r="C99" s="182" t="str">
        <f>IF((SurveyData!$A$95)=0,"",(SurveyData!$A$95))</f>
        <v/>
      </c>
      <c r="D99" s="177" t="str">
        <f>IF((SurveyData!$A$95)=0,"",(SurveyData!$P$95))</f>
        <v/>
      </c>
      <c r="E99" s="177" t="str">
        <f>IF((SurveyData!$A$95)=0,"",(SurveyData!$Q$95))</f>
        <v/>
      </c>
      <c r="F99" s="177" t="str">
        <f>IF((SurveyData!$A$95)=0,"",(SurveyData!$N$95))</f>
        <v/>
      </c>
      <c r="G99" s="177" t="str">
        <f>IF((SurveyData!$A$95)=0,"",(SurveyData!$O$95))</f>
        <v/>
      </c>
      <c r="H99" s="177" t="str">
        <f>IF((SurveyData!$A$95)=0,"",(SurveyData!$S$95))</f>
        <v/>
      </c>
      <c r="I99" s="177" t="str">
        <f>IF((SurveyData!$A$95)=0,"",(SurveyData!$U$95))</f>
        <v/>
      </c>
      <c r="J99" s="177" t="str">
        <f>IF((SurveyData!$A$95)=0,"",(SurveyData!$W$95))</f>
        <v/>
      </c>
      <c r="K99" s="177" t="str">
        <f>IF((SurveyData!$A$95)=0,"",(SurveyData!$Y$95))</f>
        <v/>
      </c>
      <c r="L99" s="177" t="str">
        <f>IF((SurveyData!$A$95)=0,"",(SurveyData!$AA$95))</f>
        <v/>
      </c>
      <c r="M99" s="177" t="str">
        <f>IF((SurveyData!$A$95)=0,"",(SurveyData!$AC$95))</f>
        <v/>
      </c>
      <c r="N99" s="177" t="str">
        <f>IF((SurveyData!$A$95)=0,"",(SurveyData!$AE$95))</f>
        <v/>
      </c>
      <c r="O99" s="178" t="str">
        <f>IF(ISERROR(SUM($H$5*$H$99)+($I$5*$I$99)+($J$5*$J$99)+($K$5*$K$99)+($L$5*$L$99)+($M$5*$M$99)+($N$5*$N$99)),"",(SUM($H$5*$H$99)+($I$5*$I$99)+($J$5*$J$99)+($K$5*$K$99)+($L$5*$L$99)+($M$5*$M$99)+($N$5*$N$99)))</f>
        <v/>
      </c>
      <c r="P99" s="29" t="str">
        <f>IF((SurveyData!$A$95)=0,"",(SurveyData!$AF$95))</f>
        <v/>
      </c>
      <c r="Q99" s="26"/>
    </row>
    <row r="100" spans="3:17" ht="15.75">
      <c r="C100" s="183" t="str">
        <f>IF((SurveyData!$A$96)=0,"",(SurveyData!$A$96))</f>
        <v/>
      </c>
      <c r="D100" s="179" t="str">
        <f>IF((SurveyData!$A$96)=0,"",(SurveyData!$P$96))</f>
        <v/>
      </c>
      <c r="E100" s="179" t="str">
        <f>IF((SurveyData!$A$96)=0,"",(SurveyData!$Q$96))</f>
        <v/>
      </c>
      <c r="F100" s="179" t="str">
        <f>IF((SurveyData!$A$96)=0,"",(SurveyData!$N$96))</f>
        <v/>
      </c>
      <c r="G100" s="179" t="str">
        <f>IF((SurveyData!$A$96)=0,"",(SurveyData!$O$96))</f>
        <v/>
      </c>
      <c r="H100" s="179" t="str">
        <f>IF((SurveyData!$A$96)=0,"",(SurveyData!$S$96))</f>
        <v/>
      </c>
      <c r="I100" s="179" t="str">
        <f>IF((SurveyData!$A$96)=0,"",(SurveyData!$U$96))</f>
        <v/>
      </c>
      <c r="J100" s="179" t="str">
        <f>IF((SurveyData!$A$96)=0,"",(SurveyData!$W$96))</f>
        <v/>
      </c>
      <c r="K100" s="179" t="str">
        <f>IF((SurveyData!$A$96)=0,"",(SurveyData!$Y$96))</f>
        <v/>
      </c>
      <c r="L100" s="179" t="str">
        <f>IF((SurveyData!$A$96)=0,"",(SurveyData!$AA$96))</f>
        <v/>
      </c>
      <c r="M100" s="179" t="str">
        <f>IF((SurveyData!$A$96)=0,"",(SurveyData!$AC$96))</f>
        <v/>
      </c>
      <c r="N100" s="179" t="str">
        <f>IF((SurveyData!$A$96)=0,"",(SurveyData!$AE$96))</f>
        <v/>
      </c>
      <c r="O100" s="178" t="str">
        <f>IF(ISERROR(SUM($H$5*$H$100)+($I$5*$I$100)+($J$5*$J$100)+($K$5*$K$100)+($L$5*$L$100)+($M$5*$M$100)+($N$5*$N$100)),"",(SUM($H$5*$H$100)+($I$5*$I$100)+($J$5*$J$100)+($K$5*$K$100)+($L$5*$L$100)+($M$5*$M$100)+($N$5*$N$100)))</f>
        <v/>
      </c>
      <c r="P100" s="29" t="str">
        <f>IF((SurveyData!$A$96)=0,"",(SurveyData!$AF$96))</f>
        <v/>
      </c>
      <c r="Q100" s="26"/>
    </row>
    <row r="101" spans="3:17" ht="15.75">
      <c r="C101" s="182" t="str">
        <f>IF((SurveyData!$A$97)=0,"",(SurveyData!$A$97))</f>
        <v/>
      </c>
      <c r="D101" s="177" t="str">
        <f>IF((SurveyData!$A$97)=0,"",(SurveyData!$P$97))</f>
        <v/>
      </c>
      <c r="E101" s="177" t="str">
        <f>IF((SurveyData!$A$97)=0,"",(SurveyData!$Q$97))</f>
        <v/>
      </c>
      <c r="F101" s="177" t="str">
        <f>IF((SurveyData!$A$97)=0,"",(SurveyData!$N$97))</f>
        <v/>
      </c>
      <c r="G101" s="177" t="str">
        <f>IF((SurveyData!$A$97)=0,"",(SurveyData!$O$97))</f>
        <v/>
      </c>
      <c r="H101" s="177" t="str">
        <f>IF((SurveyData!$A$97)=0,"",(SurveyData!$S$97))</f>
        <v/>
      </c>
      <c r="I101" s="177" t="str">
        <f>IF((SurveyData!$A$97)=0,"",(SurveyData!$U$97))</f>
        <v/>
      </c>
      <c r="J101" s="177" t="str">
        <f>IF((SurveyData!$A$97)=0,"",(SurveyData!$W$97))</f>
        <v/>
      </c>
      <c r="K101" s="177" t="str">
        <f>IF((SurveyData!$A$97)=0,"",(SurveyData!$Y$97))</f>
        <v/>
      </c>
      <c r="L101" s="177" t="str">
        <f>IF((SurveyData!$A$97)=0,"",(SurveyData!$AA$97))</f>
        <v/>
      </c>
      <c r="M101" s="177" t="str">
        <f>IF((SurveyData!$A$97)=0,"",(SurveyData!$AC$97))</f>
        <v/>
      </c>
      <c r="N101" s="177" t="str">
        <f>IF((SurveyData!$A$97)=0,"",(SurveyData!$AE$97))</f>
        <v/>
      </c>
      <c r="O101" s="178" t="str">
        <f>IF(ISERROR(SUM($H$5*$H$101)+($I$5*$I$101)+($J$5*$J$101)+($K$5*$K$101)+($L$5*$L$101)+($M$5*$M$101)+($N$5*$N$101)),"",(SUM($H$5*$H$101)+($I$5*$I$101)+($J$5*$J$101)+($K$5*$K$101)+($L$5*$L$101)+($M$5*$M$101)+($N$5*$N$101)))</f>
        <v/>
      </c>
      <c r="P101" s="29" t="str">
        <f>IF((SurveyData!$A$97)=0,"",(SurveyData!$AF$97))</f>
        <v/>
      </c>
      <c r="Q101" s="26"/>
    </row>
    <row r="102" spans="3:17" ht="15.75">
      <c r="C102" s="183" t="str">
        <f>IF((SurveyData!$A$98)=0,"",(SurveyData!$A$98))</f>
        <v/>
      </c>
      <c r="D102" s="179" t="str">
        <f>IF((SurveyData!$A$98)=0,"",(SurveyData!$P$98))</f>
        <v/>
      </c>
      <c r="E102" s="179" t="str">
        <f>IF((SurveyData!$A$98)=0,"",(SurveyData!$Q$98))</f>
        <v/>
      </c>
      <c r="F102" s="179" t="str">
        <f>IF((SurveyData!$A$98)=0,"",(SurveyData!$N$98))</f>
        <v/>
      </c>
      <c r="G102" s="179" t="str">
        <f>IF((SurveyData!$A$98)=0,"",(SurveyData!$O$98))</f>
        <v/>
      </c>
      <c r="H102" s="179" t="str">
        <f>IF((SurveyData!$A$98)=0,"",(SurveyData!$S$98))</f>
        <v/>
      </c>
      <c r="I102" s="179" t="str">
        <f>IF((SurveyData!$A$98)=0,"",(SurveyData!$U$98))</f>
        <v/>
      </c>
      <c r="J102" s="179" t="str">
        <f>IF((SurveyData!$A$98)=0,"",(SurveyData!$W$98))</f>
        <v/>
      </c>
      <c r="K102" s="179" t="str">
        <f>IF((SurveyData!$A$98)=0,"",(SurveyData!$Y$98))</f>
        <v/>
      </c>
      <c r="L102" s="179" t="str">
        <f>IF((SurveyData!$A$98)=0,"",(SurveyData!$AA$98))</f>
        <v/>
      </c>
      <c r="M102" s="179" t="str">
        <f>IF((SurveyData!$A$98)=0,"",(SurveyData!$AC$98))</f>
        <v/>
      </c>
      <c r="N102" s="179" t="str">
        <f>IF((SurveyData!$A$98)=0,"",(SurveyData!$AE$98))</f>
        <v/>
      </c>
      <c r="O102" s="178" t="str">
        <f>IF(ISERROR(SUM($H$5*$H$102)+($I$5*$I$102)+($J$5*$J$102)+($K$5*$K$102)+($L$5*$L$102)+($M$5*$M$102)+($N$5*$N$102)),"",(SUM($H$5*$H$102)+($I$5*$I$102)+($J$5*$J$102)+($K$5*$K$102)+($L$5*$L$102)+($M$5*$M$102)+($N$5*$N$102)))</f>
        <v/>
      </c>
      <c r="P102" s="29" t="str">
        <f>IF((SurveyData!$A$98)=0,"",(SurveyData!$AF$98))</f>
        <v/>
      </c>
      <c r="Q102" s="26"/>
    </row>
    <row r="103" spans="3:17" ht="15.75">
      <c r="C103" s="182" t="str">
        <f>IF((SurveyData!$A$99)=0,"",(SurveyData!$A$99))</f>
        <v/>
      </c>
      <c r="D103" s="177" t="str">
        <f>IF((SurveyData!$A$99)=0,"",(SurveyData!$P$99))</f>
        <v/>
      </c>
      <c r="E103" s="177" t="str">
        <f>IF((SurveyData!$A$99)=0,"",(SurveyData!$Q$99))</f>
        <v/>
      </c>
      <c r="F103" s="177" t="str">
        <f>IF((SurveyData!$A$99)=0,"",(SurveyData!$N$99))</f>
        <v/>
      </c>
      <c r="G103" s="177" t="str">
        <f>IF((SurveyData!$A$99)=0,"",(SurveyData!$O$99))</f>
        <v/>
      </c>
      <c r="H103" s="177" t="str">
        <f>IF((SurveyData!$A$99)=0,"",(SurveyData!$S$99))</f>
        <v/>
      </c>
      <c r="I103" s="177" t="str">
        <f>IF((SurveyData!$A$99)=0,"",(SurveyData!$U$99))</f>
        <v/>
      </c>
      <c r="J103" s="177" t="str">
        <f>IF((SurveyData!$A$99)=0,"",(SurveyData!$W$99))</f>
        <v/>
      </c>
      <c r="K103" s="177" t="str">
        <f>IF((SurveyData!$A$99)=0,"",(SurveyData!$Y$99))</f>
        <v/>
      </c>
      <c r="L103" s="177" t="str">
        <f>IF((SurveyData!$A$99)=0,"",(SurveyData!$AA$99))</f>
        <v/>
      </c>
      <c r="M103" s="177" t="str">
        <f>IF((SurveyData!$A$99)=0,"",(SurveyData!$AC$99))</f>
        <v/>
      </c>
      <c r="N103" s="177" t="str">
        <f>IF((SurveyData!$A$99)=0,"",(SurveyData!$AE$99))</f>
        <v/>
      </c>
      <c r="O103" s="178" t="str">
        <f>IF(ISERROR(SUM($H$5*$H$103)+($I$5*$I$103)+($J$5*$J$103)+($K$5*$K$103)+($L$5*$L$103)+($M$5*$M$103)+($N$5*$N$103)),"",(SUM($H$5*$H$103)+($I$5*$I$103)+($J$5*$J$103)+($K$5*$K$103)+($L$5*$L$103)+($M$5*$M$103)+($N$5*$N$103)))</f>
        <v/>
      </c>
      <c r="P103" s="29" t="str">
        <f>IF((SurveyData!$A$99)=0,"",(SurveyData!$AF$99))</f>
        <v/>
      </c>
      <c r="Q103" s="26"/>
    </row>
    <row r="104" spans="3:17" ht="15.75">
      <c r="C104" s="183" t="str">
        <f>IF((SurveyData!$A$100)=0,"",(SurveyData!$A$100))</f>
        <v/>
      </c>
      <c r="D104" s="179" t="str">
        <f>IF((SurveyData!$A$100)=0,"",(SurveyData!$P$100))</f>
        <v/>
      </c>
      <c r="E104" s="179" t="str">
        <f>IF((SurveyData!$A$100)=0,"",(SurveyData!$Q$100))</f>
        <v/>
      </c>
      <c r="F104" s="179" t="str">
        <f>IF((SurveyData!$A$100)=0,"",(SurveyData!$N$100))</f>
        <v/>
      </c>
      <c r="G104" s="179" t="str">
        <f>IF((SurveyData!$A$100)=0,"",(SurveyData!$O$100))</f>
        <v/>
      </c>
      <c r="H104" s="179" t="str">
        <f>IF((SurveyData!$A$100)=0,"",(SurveyData!$S$100))</f>
        <v/>
      </c>
      <c r="I104" s="179" t="str">
        <f>IF((SurveyData!$A$100)=0,"",(SurveyData!$U$100))</f>
        <v/>
      </c>
      <c r="J104" s="179" t="str">
        <f>IF((SurveyData!$A$100)=0,"",(SurveyData!$W$100))</f>
        <v/>
      </c>
      <c r="K104" s="179" t="str">
        <f>IF((SurveyData!$A$100)=0,"",(SurveyData!$Y$100))</f>
        <v/>
      </c>
      <c r="L104" s="179" t="str">
        <f>IF((SurveyData!$A$100)=0,"",(SurveyData!$AA$100))</f>
        <v/>
      </c>
      <c r="M104" s="179" t="str">
        <f>IF((SurveyData!$A$100)=0,"",(SurveyData!$AC$100))</f>
        <v/>
      </c>
      <c r="N104" s="179" t="str">
        <f>IF((SurveyData!$A$100)=0,"",(SurveyData!$AE$100))</f>
        <v/>
      </c>
      <c r="O104" s="178" t="str">
        <f>IF(ISERROR(SUM($H$5*$H$104)+($I$5*$I$104)+($J$5*$J$104)+($K$5*$K$104)+($L$5*$L$104)+($M$5*$M$104)+($N$5*$N$104)),"",(SUM($H$5*$H$104)+($I$5*$I$104)+($J$5*$J$104)+($K$5*$K$104)+($L$5*$L$104)+($M$5*$M$104)+($N$5*$N$104)))</f>
        <v/>
      </c>
      <c r="P104" s="29" t="str">
        <f>IF((SurveyData!$A$100)=0,"",(SurveyData!$AF$100))</f>
        <v/>
      </c>
      <c r="Q104" s="26"/>
    </row>
    <row r="105" spans="3:17" ht="15.75">
      <c r="C105" s="182" t="str">
        <f>IF((SurveyData!$A$101)=0,"",(SurveyData!$A$101))</f>
        <v/>
      </c>
      <c r="D105" s="177" t="str">
        <f>IF((SurveyData!$A$101)=0,"",(SurveyData!$P$101))</f>
        <v/>
      </c>
      <c r="E105" s="177" t="str">
        <f>IF((SurveyData!$A$101)=0,"",(SurveyData!$Q$101))</f>
        <v/>
      </c>
      <c r="F105" s="177" t="str">
        <f>IF((SurveyData!$A$101)=0,"",(SurveyData!$N$101))</f>
        <v/>
      </c>
      <c r="G105" s="177" t="str">
        <f>IF((SurveyData!$A$101)=0,"",(SurveyData!$O$101))</f>
        <v/>
      </c>
      <c r="H105" s="177" t="str">
        <f>IF((SurveyData!$A$101)=0,"",(SurveyData!$S$101))</f>
        <v/>
      </c>
      <c r="I105" s="177" t="str">
        <f>IF((SurveyData!$A$101)=0,"",(SurveyData!$U$101))</f>
        <v/>
      </c>
      <c r="J105" s="177" t="str">
        <f>IF((SurveyData!$A$101)=0,"",(SurveyData!$W$101))</f>
        <v/>
      </c>
      <c r="K105" s="177" t="str">
        <f>IF((SurveyData!$A$101)=0,"",(SurveyData!$Y$101))</f>
        <v/>
      </c>
      <c r="L105" s="177" t="str">
        <f>IF((SurveyData!$A$101)=0,"",(SurveyData!$AA$101))</f>
        <v/>
      </c>
      <c r="M105" s="177" t="str">
        <f>IF((SurveyData!$A$101)=0,"",(SurveyData!$AC$101))</f>
        <v/>
      </c>
      <c r="N105" s="177" t="str">
        <f>IF((SurveyData!$A$101)=0,"",(SurveyData!$AE$101))</f>
        <v/>
      </c>
      <c r="O105" s="178" t="str">
        <f>IF(ISERROR(SUM($H$5*$H$105)+($I$5*$I$105)+($J$5*$J$105)+($K$5*$K$105)+($L$5*$L$105)+($M$5*$M$105)+($N$5*$N$105)),"",(SUM($H$5*$H$105)+($I$5*$I$105)+($J$5*$J$105)+($K$5*$K$105)+($L$5*$L$105)+($M$5*$M$105)+($N$5*$N$105)))</f>
        <v/>
      </c>
      <c r="P105" s="29" t="str">
        <f>IF((SurveyData!$A$101)=0,"",(SurveyData!$AF$101))</f>
        <v/>
      </c>
      <c r="Q105" s="26"/>
    </row>
    <row r="106" spans="3:17" ht="15.75">
      <c r="C106" s="183" t="str">
        <f>IF((SurveyData!$A$102)=0,"",(SurveyData!$A$102))</f>
        <v/>
      </c>
      <c r="D106" s="179" t="str">
        <f>IF((SurveyData!$A$102)=0,"",(SurveyData!$P$102))</f>
        <v/>
      </c>
      <c r="E106" s="179" t="str">
        <f>IF((SurveyData!$A$102)=0,"",(SurveyData!$Q$102))</f>
        <v/>
      </c>
      <c r="F106" s="179" t="str">
        <f>IF((SurveyData!$A$102)=0,"",(SurveyData!$N$102))</f>
        <v/>
      </c>
      <c r="G106" s="179" t="str">
        <f>IF((SurveyData!$A$102)=0,"",(SurveyData!$O$102))</f>
        <v/>
      </c>
      <c r="H106" s="179" t="str">
        <f>IF((SurveyData!$A$102)=0,"",(SurveyData!$S$102))</f>
        <v/>
      </c>
      <c r="I106" s="179" t="str">
        <f>IF((SurveyData!$A$102)=0,"",(SurveyData!$U$102))</f>
        <v/>
      </c>
      <c r="J106" s="179" t="str">
        <f>IF((SurveyData!$A$102)=0,"",(SurveyData!$W$102))</f>
        <v/>
      </c>
      <c r="K106" s="179" t="str">
        <f>IF((SurveyData!$A$102)=0,"",(SurveyData!$Y$102))</f>
        <v/>
      </c>
      <c r="L106" s="179" t="str">
        <f>IF((SurveyData!$A$102)=0,"",(SurveyData!$AA$102))</f>
        <v/>
      </c>
      <c r="M106" s="179" t="str">
        <f>IF((SurveyData!$A$102)=0,"",(SurveyData!$AC$102))</f>
        <v/>
      </c>
      <c r="N106" s="179" t="str">
        <f>IF((SurveyData!$A$102)=0,"",(SurveyData!$AE$102))</f>
        <v/>
      </c>
      <c r="O106" s="178" t="str">
        <f>IF(ISERROR(SUM($H$5*$H$106)+($I$5*$I$106)+($J$5*$J$106)+($K$5*$K$106)+($L$5*$L$106)+($M$5*$M$106)+($N$5*$N$106)),"",(SUM($H$5*$H$106)+($I$5*$I$106)+($J$5*$J$106)+($K$5*$K$106)+($L$5*$L$106)+($M$5*$M$106)+($N$5*$N$106)))</f>
        <v/>
      </c>
      <c r="P106" s="29" t="str">
        <f>IF((SurveyData!$A$102)=0,"",(SurveyData!$AF$102))</f>
        <v/>
      </c>
      <c r="Q106" s="26"/>
    </row>
    <row r="107" spans="3:17" ht="15.75">
      <c r="C107" s="182" t="str">
        <f>IF((SurveyData!$A$103)=0,"",(SurveyData!$A$103))</f>
        <v/>
      </c>
      <c r="D107" s="177" t="str">
        <f>IF((SurveyData!$A$103)=0,"",(SurveyData!$P$103))</f>
        <v/>
      </c>
      <c r="E107" s="177" t="str">
        <f>IF((SurveyData!$A$103)=0,"",(SurveyData!$Q$103))</f>
        <v/>
      </c>
      <c r="F107" s="177" t="str">
        <f>IF((SurveyData!$A$103)=0,"",(SurveyData!$N$103))</f>
        <v/>
      </c>
      <c r="G107" s="177" t="str">
        <f>IF((SurveyData!$A$103)=0,"",(SurveyData!$O$103))</f>
        <v/>
      </c>
      <c r="H107" s="177" t="str">
        <f>IF((SurveyData!$A$103)=0,"",(SurveyData!$S$103))</f>
        <v/>
      </c>
      <c r="I107" s="177" t="str">
        <f>IF((SurveyData!$A$103)=0,"",(SurveyData!$U$103))</f>
        <v/>
      </c>
      <c r="J107" s="177" t="str">
        <f>IF((SurveyData!$A$103)=0,"",(SurveyData!$W$103))</f>
        <v/>
      </c>
      <c r="K107" s="177" t="str">
        <f>IF((SurveyData!$A$103)=0,"",(SurveyData!$Y$103))</f>
        <v/>
      </c>
      <c r="L107" s="177" t="str">
        <f>IF((SurveyData!$A$103)=0,"",(SurveyData!$AA$103))</f>
        <v/>
      </c>
      <c r="M107" s="177" t="str">
        <f>IF((SurveyData!$A$103)=0,"",(SurveyData!$AC$103))</f>
        <v/>
      </c>
      <c r="N107" s="177" t="str">
        <f>IF((SurveyData!$A$103)=0,"",(SurveyData!$AE$103))</f>
        <v/>
      </c>
      <c r="O107" s="178" t="str">
        <f>IF(ISERROR(SUM($H$5*$H$107)+($I$5*$I$107)+($J$5*$J$107)+($K$5*$K$107)+($L$5*$L$107)+($M$5*$M$107)+($N$5*$N$107)),"",(SUM($H$5*$H$107)+($I$5*$I$107)+($J$5*$J$107)+($K$5*$K$107)+($L$5*$L$107)+($M$5*$M$107)+($N$5*$N$107)))</f>
        <v/>
      </c>
      <c r="P107" s="29" t="str">
        <f>IF((SurveyData!$A$103)=0,"",(SurveyData!$AF$103))</f>
        <v/>
      </c>
    </row>
    <row r="108" spans="3:17" ht="15.75">
      <c r="C108" s="183" t="str">
        <f>IF((SurveyData!$A$104)=0,"",(SurveyData!$A$104))</f>
        <v/>
      </c>
      <c r="D108" s="179" t="str">
        <f>IF((SurveyData!$A$104)=0,"",(SurveyData!$P$104))</f>
        <v/>
      </c>
      <c r="E108" s="179" t="str">
        <f>IF((SurveyData!$A$104)=0,"",(SurveyData!$Q$104))</f>
        <v/>
      </c>
      <c r="F108" s="179" t="str">
        <f>IF((SurveyData!$A$104)=0,"",(SurveyData!$N$104))</f>
        <v/>
      </c>
      <c r="G108" s="179" t="str">
        <f>IF((SurveyData!$A$104)=0,"",(SurveyData!$O$104))</f>
        <v/>
      </c>
      <c r="H108" s="179" t="str">
        <f>IF((SurveyData!$A$104)=0,"",(SurveyData!$S$104))</f>
        <v/>
      </c>
      <c r="I108" s="179" t="str">
        <f>IF((SurveyData!$A$104)=0,"",(SurveyData!$U$104))</f>
        <v/>
      </c>
      <c r="J108" s="179" t="str">
        <f>IF((SurveyData!$A$104)=0,"",(SurveyData!$W$104))</f>
        <v/>
      </c>
      <c r="K108" s="179" t="str">
        <f>IF((SurveyData!$A$104)=0,"",(SurveyData!$Y$104))</f>
        <v/>
      </c>
      <c r="L108" s="179" t="str">
        <f>IF((SurveyData!$A$104)=0,"",(SurveyData!$AA$104))</f>
        <v/>
      </c>
      <c r="M108" s="179" t="str">
        <f>IF((SurveyData!$A$104)=0,"",(SurveyData!$AC$104))</f>
        <v/>
      </c>
      <c r="N108" s="179" t="str">
        <f>IF((SurveyData!$A$104)=0,"",(SurveyData!$AE$104))</f>
        <v/>
      </c>
      <c r="O108" s="178" t="str">
        <f>IF(ISERROR(SUM($H$5*$H$108)+($I$5*$I$108)+($J$5*$J$108)+($K$5*$K$108)+($L$5*$L$108)+($M$5*$M$108)+($N$5*$N$108)),"",(SUM($H$5*$H$108)+($I$5*$I$108)+($J$5*$J$108)+($K$5*$K$108)+($L$5*$L$108)+($M$5*$M$108)+($N$5*$N$108)))</f>
        <v/>
      </c>
      <c r="P108" s="29" t="str">
        <f>IF((SurveyData!$A$104)=0,"",(SurveyData!$AF$104))</f>
        <v/>
      </c>
    </row>
    <row r="109" spans="3:17" ht="15.75">
      <c r="C109" s="182" t="str">
        <f>IF((SurveyData!$A$105)=0,"",(SurveyData!$A$105))</f>
        <v/>
      </c>
      <c r="D109" s="177" t="str">
        <f>IF((SurveyData!$A$105)=0,"",(SurveyData!$P$105))</f>
        <v/>
      </c>
      <c r="E109" s="177" t="str">
        <f>IF((SurveyData!$A$105)=0,"",(SurveyData!$Q$105))</f>
        <v/>
      </c>
      <c r="F109" s="177" t="str">
        <f>IF((SurveyData!$A$105)=0,"",(SurveyData!$N$105))</f>
        <v/>
      </c>
      <c r="G109" s="177" t="str">
        <f>IF((SurveyData!$A$105)=0,"",(SurveyData!$O$105))</f>
        <v/>
      </c>
      <c r="H109" s="177" t="str">
        <f>IF((SurveyData!$A$105)=0,"",(SurveyData!$S$105))</f>
        <v/>
      </c>
      <c r="I109" s="177" t="str">
        <f>IF((SurveyData!$A$105)=0,"",(SurveyData!$U$105))</f>
        <v/>
      </c>
      <c r="J109" s="177" t="str">
        <f>IF((SurveyData!$A$105)=0,"",(SurveyData!$W$105))</f>
        <v/>
      </c>
      <c r="K109" s="177" t="str">
        <f>IF((SurveyData!$A$105)=0,"",(SurveyData!$Y$105))</f>
        <v/>
      </c>
      <c r="L109" s="177" t="str">
        <f>IF((SurveyData!$A$105)=0,"",(SurveyData!$AA$105))</f>
        <v/>
      </c>
      <c r="M109" s="177" t="str">
        <f>IF((SurveyData!$A$105)=0,"",(SurveyData!$AC$105))</f>
        <v/>
      </c>
      <c r="N109" s="177" t="str">
        <f>IF((SurveyData!$A$105)=0,"",(SurveyData!$AE$105))</f>
        <v/>
      </c>
      <c r="O109" s="178" t="str">
        <f>IF(ISERROR(SUM($H$5*$H$109)+($I$5*$I$109)+($J$5*$J$109)+($K$5*$K$109)+($L$5*$L$109)+($M$5*$M$109)+($N$5*$N$109)),"",(SUM($H$5*$H$109)+($I$5*$I$109)+($J$5*$J$109)+($K$5*$K$109)+($L$5*$L$109)+($M$5*$M$109)+($N$5*$N$109)))</f>
        <v/>
      </c>
      <c r="P109" s="29" t="str">
        <f>IF((SurveyData!$A$105)=0,"",(SurveyData!$AF$105))</f>
        <v/>
      </c>
    </row>
    <row r="110" spans="3:17" ht="15.75">
      <c r="C110" s="183" t="str">
        <f>IF((SurveyData!$A$106)=0,"",(SurveyData!$A$106))</f>
        <v/>
      </c>
      <c r="D110" s="179" t="str">
        <f>IF((SurveyData!$A$106)=0,"",(SurveyData!$P$106))</f>
        <v/>
      </c>
      <c r="E110" s="179" t="str">
        <f>IF((SurveyData!$A$106)=0,"",(SurveyData!$Q$106))</f>
        <v/>
      </c>
      <c r="F110" s="179" t="str">
        <f>IF((SurveyData!$A$106)=0,"",(SurveyData!$N$106))</f>
        <v/>
      </c>
      <c r="G110" s="179" t="str">
        <f>IF((SurveyData!$A$106)=0,"",(SurveyData!$O$106))</f>
        <v/>
      </c>
      <c r="H110" s="179" t="str">
        <f>IF((SurveyData!$A$106)=0,"",(SurveyData!$S$106))</f>
        <v/>
      </c>
      <c r="I110" s="179" t="str">
        <f>IF((SurveyData!$A$106)=0,"",(SurveyData!$U$106))</f>
        <v/>
      </c>
      <c r="J110" s="179" t="str">
        <f>IF((SurveyData!$A$106)=0,"",(SurveyData!$W$106))</f>
        <v/>
      </c>
      <c r="K110" s="179" t="str">
        <f>IF((SurveyData!$A$106)=0,"",(SurveyData!$Y$106))</f>
        <v/>
      </c>
      <c r="L110" s="179" t="str">
        <f>IF((SurveyData!$A$106)=0,"",(SurveyData!$AA$106))</f>
        <v/>
      </c>
      <c r="M110" s="179" t="str">
        <f>IF((SurveyData!$A$106)=0,"",(SurveyData!$AC$106))</f>
        <v/>
      </c>
      <c r="N110" s="179" t="str">
        <f>IF((SurveyData!$A$106)=0,"",(SurveyData!$AE$106))</f>
        <v/>
      </c>
      <c r="O110" s="178" t="str">
        <f>IF(ISERROR(SUM($H$5*$H$110)+($I$5*$I$110)+($J$5*$J$110)+($K$5*$K$110)+($L$5*$L$110)+($M$5*$M$110)+($N$5*$N$110)),"",(SUM($H$5*$H$110)+($I$5*$I$110)+($J$5*$J$110)+($K$5*$K$110)+($L$5*$L$110)+($M$5*$M$110)+($N$5*$N$110)))</f>
        <v/>
      </c>
      <c r="P110" s="29" t="str">
        <f>IF((SurveyData!$A$106)=0,"",(SurveyData!$AF$106))</f>
        <v/>
      </c>
    </row>
    <row r="111" spans="3:17" ht="15.75">
      <c r="C111" s="182" t="str">
        <f>IF((SurveyData!$A$107)=0,"",(SurveyData!$A$107))</f>
        <v/>
      </c>
      <c r="D111" s="177" t="str">
        <f>IF((SurveyData!$A$107)=0,"",(SurveyData!$P$107))</f>
        <v/>
      </c>
      <c r="E111" s="177" t="str">
        <f>IF((SurveyData!$A$107)=0,"",(SurveyData!$Q$107))</f>
        <v/>
      </c>
      <c r="F111" s="177" t="str">
        <f>IF((SurveyData!$A$107)=0,"",(SurveyData!$N$107))</f>
        <v/>
      </c>
      <c r="G111" s="177" t="str">
        <f>IF((SurveyData!$A$107)=0,"",(SurveyData!$O$107))</f>
        <v/>
      </c>
      <c r="H111" s="177" t="str">
        <f>IF((SurveyData!$A$107)=0,"",(SurveyData!$S$107))</f>
        <v/>
      </c>
      <c r="I111" s="177" t="str">
        <f>IF((SurveyData!$A$107)=0,"",(SurveyData!$U$107))</f>
        <v/>
      </c>
      <c r="J111" s="177" t="str">
        <f>IF((SurveyData!$A$107)=0,"",(SurveyData!$W$107))</f>
        <v/>
      </c>
      <c r="K111" s="177" t="str">
        <f>IF((SurveyData!$A$107)=0,"",(SurveyData!$Y$107))</f>
        <v/>
      </c>
      <c r="L111" s="177" t="str">
        <f>IF((SurveyData!$A$107)=0,"",(SurveyData!$AA$107))</f>
        <v/>
      </c>
      <c r="M111" s="177" t="str">
        <f>IF((SurveyData!$A$107)=0,"",(SurveyData!$AC$107))</f>
        <v/>
      </c>
      <c r="N111" s="177" t="str">
        <f>IF((SurveyData!$A$107)=0,"",(SurveyData!$AE$107))</f>
        <v/>
      </c>
      <c r="O111" s="178" t="str">
        <f>IF(ISERROR(SUM($H$5*$H$111)+($I$5*$I$111)+($J$5*$J$111)+($K$5*$K$111)+($L$5*$L$111)+($M$5*$M$111)+($N$5*$N$111)),"",(SUM($H$5*$H$111)+($I$5*$I$111)+($J$5*$J$111)+($K$5*$K$111)+($L$5*$L$111)+($M$5*$M$111)+($N$5*$N$111)))</f>
        <v/>
      </c>
      <c r="P111" s="29" t="str">
        <f>IF((SurveyData!$A$107)=0,"",(SurveyData!$AF$107))</f>
        <v/>
      </c>
    </row>
    <row r="112" spans="3:17" ht="15.75">
      <c r="C112" s="183" t="str">
        <f>IF((SurveyData!$A$108)=0,"",(SurveyData!$A$108))</f>
        <v/>
      </c>
      <c r="D112" s="179" t="str">
        <f>IF((SurveyData!$A$108)=0,"",(SurveyData!$P$108))</f>
        <v/>
      </c>
      <c r="E112" s="179" t="str">
        <f>IF((SurveyData!$A$108)=0,"",(SurveyData!$Q$108))</f>
        <v/>
      </c>
      <c r="F112" s="179" t="str">
        <f>IF((SurveyData!$A$108)=0,"",(SurveyData!$N$108))</f>
        <v/>
      </c>
      <c r="G112" s="179" t="str">
        <f>IF((SurveyData!$A$108)=0,"",(SurveyData!$O$108))</f>
        <v/>
      </c>
      <c r="H112" s="179" t="str">
        <f>IF((SurveyData!$A$108)=0,"",(SurveyData!$S$108))</f>
        <v/>
      </c>
      <c r="I112" s="179" t="str">
        <f>IF((SurveyData!$A$108)=0,"",(SurveyData!$U$108))</f>
        <v/>
      </c>
      <c r="J112" s="179" t="str">
        <f>IF((SurveyData!$A$108)=0,"",(SurveyData!$W$108))</f>
        <v/>
      </c>
      <c r="K112" s="179" t="str">
        <f>IF((SurveyData!$A$108)=0,"",(SurveyData!$Y$108))</f>
        <v/>
      </c>
      <c r="L112" s="179" t="str">
        <f>IF((SurveyData!$A$108)=0,"",(SurveyData!$AA$108))</f>
        <v/>
      </c>
      <c r="M112" s="179" t="str">
        <f>IF((SurveyData!$A$108)=0,"",(SurveyData!$AC$108))</f>
        <v/>
      </c>
      <c r="N112" s="179" t="str">
        <f>IF((SurveyData!$A$108)=0,"",(SurveyData!$AE$108))</f>
        <v/>
      </c>
      <c r="O112" s="178" t="str">
        <f>IF(ISERROR(SUM($H$5*$H$112)+($I$5*$I$112)+($J$5*$J$112)+($K$5*$K$112)+($L$5*$L$112)+($M$5*$M$112)+($N$5*$N$112)),"",(SUM($H$5*$H$112)+($I$5*$I$112)+($J$5*$J$112)+($K$5*$K$112)+($L$5*$L$112)+($M$5*$M$112)+($N$5*$N$112)))</f>
        <v/>
      </c>
      <c r="P112" s="29" t="str">
        <f>IF((SurveyData!$A$108)=0,"",(SurveyData!$AF$108))</f>
        <v/>
      </c>
    </row>
    <row r="113" spans="3:16" ht="15.75">
      <c r="C113" s="182" t="str">
        <f>IF((SurveyData!$A$109)=0,"",(SurveyData!$A$109))</f>
        <v/>
      </c>
      <c r="D113" s="177" t="str">
        <f>IF((SurveyData!$A$109)=0,"",(SurveyData!$P$109))</f>
        <v/>
      </c>
      <c r="E113" s="177" t="str">
        <f>IF((SurveyData!$A$109)=0,"",(SurveyData!$Q$109))</f>
        <v/>
      </c>
      <c r="F113" s="177" t="str">
        <f>IF((SurveyData!$A$109)=0,"",(SurveyData!$N$109))</f>
        <v/>
      </c>
      <c r="G113" s="177" t="str">
        <f>IF((SurveyData!$A$109)=0,"",(SurveyData!$O$109))</f>
        <v/>
      </c>
      <c r="H113" s="177" t="str">
        <f>IF((SurveyData!$A$109)=0,"",(SurveyData!$S$109))</f>
        <v/>
      </c>
      <c r="I113" s="177" t="str">
        <f>IF((SurveyData!$A$109)=0,"",(SurveyData!$U$109))</f>
        <v/>
      </c>
      <c r="J113" s="177" t="str">
        <f>IF((SurveyData!$A$109)=0,"",(SurveyData!$W$109))</f>
        <v/>
      </c>
      <c r="K113" s="177" t="str">
        <f>IF((SurveyData!$A$109)=0,"",(SurveyData!$Y$109))</f>
        <v/>
      </c>
      <c r="L113" s="177" t="str">
        <f>IF((SurveyData!$A$109)=0,"",(SurveyData!$AA$109))</f>
        <v/>
      </c>
      <c r="M113" s="177" t="str">
        <f>IF((SurveyData!$A$109)=0,"",(SurveyData!$AC$109))</f>
        <v/>
      </c>
      <c r="N113" s="177" t="str">
        <f>IF((SurveyData!$A$109)=0,"",(SurveyData!$AE$109))</f>
        <v/>
      </c>
      <c r="O113" s="178" t="str">
        <f>IF(ISERROR(SUM($H$5*$H$113)+($I$5*$I$113)+($J$5*$J$113)+($K$5*$K$113)+($L$5*$L$113)+($M$5*$M$113)+($N$5*$N$113)),"",(SUM($H$5*$H$113)+($I$5*$I$113)+($J$5*$J$113)+($K$5*$K$113)+($L$5*$L$113)+($M$5*$M$113)+($N$5*$N$113)))</f>
        <v/>
      </c>
      <c r="P113" s="29" t="str">
        <f>IF((SurveyData!$A$109)=0,"",(SurveyData!$AF$109))</f>
        <v/>
      </c>
    </row>
    <row r="114" spans="3:16" ht="15.75">
      <c r="C114" s="183" t="str">
        <f>IF((SurveyData!$A$110)=0,"",(SurveyData!$A$110))</f>
        <v/>
      </c>
      <c r="D114" s="179" t="str">
        <f>IF((SurveyData!$A$110)=0,"",(SurveyData!$P$110))</f>
        <v/>
      </c>
      <c r="E114" s="179" t="str">
        <f>IF((SurveyData!$A$110)=0,"",(SurveyData!$Q$110))</f>
        <v/>
      </c>
      <c r="F114" s="179" t="str">
        <f>IF((SurveyData!$A$110)=0,"",(SurveyData!$N$110))</f>
        <v/>
      </c>
      <c r="G114" s="179" t="str">
        <f>IF((SurveyData!$A$110)=0,"",(SurveyData!$O$110))</f>
        <v/>
      </c>
      <c r="H114" s="179" t="str">
        <f>IF((SurveyData!$A$110)=0,"",(SurveyData!$S$110))</f>
        <v/>
      </c>
      <c r="I114" s="179" t="str">
        <f>IF((SurveyData!$A$110)=0,"",(SurveyData!$U$110))</f>
        <v/>
      </c>
      <c r="J114" s="179" t="str">
        <f>IF((SurveyData!$A$110)=0,"",(SurveyData!$W$110))</f>
        <v/>
      </c>
      <c r="K114" s="179" t="str">
        <f>IF((SurveyData!$A$110)=0,"",(SurveyData!$Y$110))</f>
        <v/>
      </c>
      <c r="L114" s="179" t="str">
        <f>IF((SurveyData!$A$110)=0,"",(SurveyData!$AA$110))</f>
        <v/>
      </c>
      <c r="M114" s="179" t="str">
        <f>IF((SurveyData!$A$110)=0,"",(SurveyData!$AC$110))</f>
        <v/>
      </c>
      <c r="N114" s="179" t="str">
        <f>IF((SurveyData!$A$110)=0,"",(SurveyData!$AE$110))</f>
        <v/>
      </c>
      <c r="O114" s="178" t="str">
        <f>IF(ISERROR(SUM($H$5*$H$114)+($I$5*$I$114)+($J$5*$J$114)+($K$5*$K$114)+($L$5*$L$114)+($M$5*$M$114)+($N$5*$N$114)),"",(SUM($H$5*$H$114)+($I$5*$I$114)+($J$5*$J$114)+($K$5*$K$114)+($L$5*$L$114)+($M$5*$M$114)+($N$5*$N$114)))</f>
        <v/>
      </c>
      <c r="P114" s="29" t="str">
        <f>IF((SurveyData!$A$110)=0,"",(SurveyData!$AF$110))</f>
        <v/>
      </c>
    </row>
    <row r="115" spans="3:16" ht="15.75">
      <c r="C115" s="182" t="str">
        <f>IF((SurveyData!$A$111)=0,"",(SurveyData!$A$111))</f>
        <v/>
      </c>
      <c r="D115" s="177" t="str">
        <f>IF((SurveyData!$A$111)=0,"",(SurveyData!$P$111))</f>
        <v/>
      </c>
      <c r="E115" s="177" t="str">
        <f>IF((SurveyData!$A$111)=0,"",(SurveyData!$Q$111))</f>
        <v/>
      </c>
      <c r="F115" s="177" t="str">
        <f>IF((SurveyData!$A$111)=0,"",(SurveyData!$N$111))</f>
        <v/>
      </c>
      <c r="G115" s="177" t="str">
        <f>IF((SurveyData!$A$111)=0,"",(SurveyData!$O$111))</f>
        <v/>
      </c>
      <c r="H115" s="177" t="str">
        <f>IF((SurveyData!$A$111)=0,"",(SurveyData!$S$111))</f>
        <v/>
      </c>
      <c r="I115" s="177" t="str">
        <f>IF((SurveyData!$A$111)=0,"",(SurveyData!$U$111))</f>
        <v/>
      </c>
      <c r="J115" s="177" t="str">
        <f>IF((SurveyData!$A$111)=0,"",(SurveyData!$W$111))</f>
        <v/>
      </c>
      <c r="K115" s="177" t="str">
        <f>IF((SurveyData!$A$111)=0,"",(SurveyData!$Y$111))</f>
        <v/>
      </c>
      <c r="L115" s="177" t="str">
        <f>IF((SurveyData!$A$111)=0,"",(SurveyData!$AA$111))</f>
        <v/>
      </c>
      <c r="M115" s="177" t="str">
        <f>IF((SurveyData!$A$111)=0,"",(SurveyData!$AC$111))</f>
        <v/>
      </c>
      <c r="N115" s="177" t="str">
        <f>IF((SurveyData!$A$111)=0,"",(SurveyData!$AE$111))</f>
        <v/>
      </c>
      <c r="O115" s="178" t="str">
        <f>IF(ISERROR(SUM($H$5*$H$115)+($I$5*$I$115)+($J$5*$J$115)+($K$5*$K$115)+($L$5*$L$115)+($M$5*$M$115)+($N$5*$N$115)),"",(SUM($H$5*$H$115)+($I$5*$I$115)+($J$5*$J$115)+($K$5*$K$115)+($L$5*$L$115)+($M$5*$M$115)+($N$5*$N$115)))</f>
        <v/>
      </c>
      <c r="P115" s="29" t="str">
        <f>IF((SurveyData!$A$111)=0,"",(SurveyData!$AF$111))</f>
        <v/>
      </c>
    </row>
    <row r="116" spans="3:16" ht="15.75">
      <c r="C116" s="183" t="str">
        <f>IF((SurveyData!$A$112)=0,"",(SurveyData!$A$112))</f>
        <v/>
      </c>
      <c r="D116" s="179" t="str">
        <f>IF((SurveyData!$A$112)=0,"",(SurveyData!$P$112))</f>
        <v/>
      </c>
      <c r="E116" s="179" t="str">
        <f>IF((SurveyData!$A$112)=0,"",(SurveyData!$Q$112))</f>
        <v/>
      </c>
      <c r="F116" s="179" t="str">
        <f>IF((SurveyData!$A$112)=0,"",(SurveyData!$N$112))</f>
        <v/>
      </c>
      <c r="G116" s="179" t="str">
        <f>IF((SurveyData!$A$112)=0,"",(SurveyData!$O$112))</f>
        <v/>
      </c>
      <c r="H116" s="179" t="str">
        <f>IF((SurveyData!$A$112)=0,"",(SurveyData!$S$112))</f>
        <v/>
      </c>
      <c r="I116" s="179" t="str">
        <f>IF((SurveyData!$A$112)=0,"",(SurveyData!$U$112))</f>
        <v/>
      </c>
      <c r="J116" s="179" t="str">
        <f>IF((SurveyData!$A$112)=0,"",(SurveyData!$W$112))</f>
        <v/>
      </c>
      <c r="K116" s="179" t="str">
        <f>IF((SurveyData!$A$112)=0,"",(SurveyData!$Y$112))</f>
        <v/>
      </c>
      <c r="L116" s="179" t="str">
        <f>IF((SurveyData!$A$112)=0,"",(SurveyData!$AA$112))</f>
        <v/>
      </c>
      <c r="M116" s="179" t="str">
        <f>IF((SurveyData!$A$112)=0,"",(SurveyData!$AC$112))</f>
        <v/>
      </c>
      <c r="N116" s="179" t="str">
        <f>IF((SurveyData!$A$112)=0,"",(SurveyData!$AE$112))</f>
        <v/>
      </c>
      <c r="O116" s="178" t="str">
        <f>IF(ISERROR(SUM($H$5*$H$116)+($I$5*$I$116)+($J$5*$J$116)+($K$5*$K$116)+($L$5*$L$116)+($M$5*$M$116)+($N$5*$N$116)),"",(SUM($H$5*$H$116)+($I$5*$I$116)+($J$5*$J$116)+($K$5*$K$116)+($L$5*$L$116)+($M$5*$M$116)+($N$5*$N$116)))</f>
        <v/>
      </c>
      <c r="P116" s="29" t="str">
        <f>IF((SurveyData!$A$112)=0,"",(SurveyData!$AF$112))</f>
        <v/>
      </c>
    </row>
    <row r="117" spans="3:16" ht="15.75">
      <c r="C117" s="182" t="str">
        <f>IF((SurveyData!$A$113)=0,"",(SurveyData!$A$113))</f>
        <v/>
      </c>
      <c r="D117" s="177" t="str">
        <f>IF((SurveyData!$A$113)=0,"",(SurveyData!$P$113))</f>
        <v/>
      </c>
      <c r="E117" s="177" t="str">
        <f>IF((SurveyData!$A$113)=0,"",(SurveyData!$Q$113))</f>
        <v/>
      </c>
      <c r="F117" s="177" t="str">
        <f>IF((SurveyData!$A$113)=0,"",(SurveyData!$N$113))</f>
        <v/>
      </c>
      <c r="G117" s="177" t="str">
        <f>IF((SurveyData!$A$113)=0,"",(SurveyData!$O$113))</f>
        <v/>
      </c>
      <c r="H117" s="177" t="str">
        <f>IF((SurveyData!$A$113)=0,"",(SurveyData!$S$113))</f>
        <v/>
      </c>
      <c r="I117" s="177" t="str">
        <f>IF((SurveyData!$A$113)=0,"",(SurveyData!$U$113))</f>
        <v/>
      </c>
      <c r="J117" s="177" t="str">
        <f>IF((SurveyData!$A$113)=0,"",(SurveyData!$W$113))</f>
        <v/>
      </c>
      <c r="K117" s="177" t="str">
        <f>IF((SurveyData!$A$113)=0,"",(SurveyData!$Y$113))</f>
        <v/>
      </c>
      <c r="L117" s="177" t="str">
        <f>IF((SurveyData!$A$113)=0,"",(SurveyData!$AA$113))</f>
        <v/>
      </c>
      <c r="M117" s="177" t="str">
        <f>IF((SurveyData!$A$113)=0,"",(SurveyData!$AC$113))</f>
        <v/>
      </c>
      <c r="N117" s="177" t="str">
        <f>IF((SurveyData!$A$113)=0,"",(SurveyData!$AE$113))</f>
        <v/>
      </c>
      <c r="O117" s="178" t="str">
        <f>IF(ISERROR(SUM($H$5*$H$117)+($I$5*$I$117)+($J$5*$J$117)+($K$5*$K$117)+($L$5*$L$117)+($M$5*$M$117)+($N$5*$N$117)),"",(SUM($H$5*$H$117)+($I$5*$I$117)+($J$5*$J$117)+($K$5*$K$117)+($L$5*$L$117)+($M$5*$M$117)+($N$5*$N$117)))</f>
        <v/>
      </c>
      <c r="P117" s="29" t="str">
        <f>IF((SurveyData!$A$113)=0,"",(SurveyData!$AF$113))</f>
        <v/>
      </c>
    </row>
    <row r="118" spans="3:16" ht="15.75">
      <c r="C118" s="183" t="str">
        <f>IF((SurveyData!$A$114)=0,"",(SurveyData!$A$114))</f>
        <v/>
      </c>
      <c r="D118" s="179" t="str">
        <f>IF((SurveyData!$A$114)=0,"",(SurveyData!$P$114))</f>
        <v/>
      </c>
      <c r="E118" s="179" t="str">
        <f>IF((SurveyData!$A$114)=0,"",(SurveyData!$Q$114))</f>
        <v/>
      </c>
      <c r="F118" s="179" t="str">
        <f>IF((SurveyData!$A$114)=0,"",(SurveyData!$N$114))</f>
        <v/>
      </c>
      <c r="G118" s="179" t="str">
        <f>IF((SurveyData!$A$114)=0,"",(SurveyData!$O$114))</f>
        <v/>
      </c>
      <c r="H118" s="179" t="str">
        <f>IF((SurveyData!$A$114)=0,"",(SurveyData!$S$114))</f>
        <v/>
      </c>
      <c r="I118" s="179" t="str">
        <f>IF((SurveyData!$A$114)=0,"",(SurveyData!$U$114))</f>
        <v/>
      </c>
      <c r="J118" s="179" t="str">
        <f>IF((SurveyData!$A$114)=0,"",(SurveyData!$W$114))</f>
        <v/>
      </c>
      <c r="K118" s="179" t="str">
        <f>IF((SurveyData!$A$114)=0,"",(SurveyData!$Y$114))</f>
        <v/>
      </c>
      <c r="L118" s="179" t="str">
        <f>IF((SurveyData!$A$114)=0,"",(SurveyData!$AA$114))</f>
        <v/>
      </c>
      <c r="M118" s="179" t="str">
        <f>IF((SurveyData!$A$114)=0,"",(SurveyData!$AC$114))</f>
        <v/>
      </c>
      <c r="N118" s="179" t="str">
        <f>IF((SurveyData!$A$114)=0,"",(SurveyData!$AE$114))</f>
        <v/>
      </c>
      <c r="O118" s="178" t="str">
        <f>IF(ISERROR(SUM($H$5*$H$118)+($I$5*$I$118)+($J$5*$J$118)+($K$5*$K$118)+($L$5*$L$118)+($M$5*$M$118)+($N$5*$N$118)),"",(SUM($H$5*$H$118)+($I$5*$I$118)+($J$5*$J$118)+($K$5*$K$118)+($L$5*$L$118)+($M$5*$M$118)+($N$5*$N$118)))</f>
        <v/>
      </c>
      <c r="P118" s="29" t="str">
        <f>IF((SurveyData!$A$114)=0,"",(SurveyData!$AF$114))</f>
        <v/>
      </c>
    </row>
    <row r="119" spans="3:16" ht="15.75">
      <c r="C119" s="182" t="str">
        <f>IF((SurveyData!$A$115)=0,"",(SurveyData!$A$115))</f>
        <v/>
      </c>
      <c r="D119" s="177" t="str">
        <f>IF((SurveyData!$A$115)=0,"",(SurveyData!$P$115))</f>
        <v/>
      </c>
      <c r="E119" s="177" t="str">
        <f>IF((SurveyData!$A$115)=0,"",(SurveyData!$Q$115))</f>
        <v/>
      </c>
      <c r="F119" s="177" t="str">
        <f>IF((SurveyData!$A$115)=0,"",(SurveyData!$N$115))</f>
        <v/>
      </c>
      <c r="G119" s="177" t="str">
        <f>IF((SurveyData!$A$115)=0,"",(SurveyData!$O$115))</f>
        <v/>
      </c>
      <c r="H119" s="177" t="str">
        <f>IF((SurveyData!$A$115)=0,"",(SurveyData!$S$115))</f>
        <v/>
      </c>
      <c r="I119" s="177" t="str">
        <f>IF((SurveyData!$A$115)=0,"",(SurveyData!$U$115))</f>
        <v/>
      </c>
      <c r="J119" s="177" t="str">
        <f>IF((SurveyData!$A$115)=0,"",(SurveyData!$W$115))</f>
        <v/>
      </c>
      <c r="K119" s="177" t="str">
        <f>IF((SurveyData!$A$115)=0,"",(SurveyData!$Y$115))</f>
        <v/>
      </c>
      <c r="L119" s="177" t="str">
        <f>IF((SurveyData!$A$115)=0,"",(SurveyData!$AA$115))</f>
        <v/>
      </c>
      <c r="M119" s="177" t="str">
        <f>IF((SurveyData!$A$115)=0,"",(SurveyData!$AC$115))</f>
        <v/>
      </c>
      <c r="N119" s="177" t="str">
        <f>IF((SurveyData!$A$115)=0,"",(SurveyData!$AE$115))</f>
        <v/>
      </c>
      <c r="O119" s="178" t="str">
        <f>IF(ISERROR(SUM($H$5*$H$119)+($I$5*$I$119)+($J$5*$J$119)+($K$5*$K$119)+($L$5*$L$119)+($M$5*$M$119)+($N$5*$N$119)),"",(SUM($H$5*$H$119)+($I$5*$I$119)+($J$5*$J$119)+($K$5*$K$119)+($L$5*$L$119)+($M$5*$M$119)+($N$5*$N$119)))</f>
        <v/>
      </c>
      <c r="P119" s="29" t="str">
        <f>IF((SurveyData!$A$115)=0,"",(SurveyData!$AF$115))</f>
        <v/>
      </c>
    </row>
    <row r="120" spans="3:16" ht="15.75">
      <c r="C120" s="183" t="str">
        <f>IF((SurveyData!$A$116)=0,"",(SurveyData!$A$116))</f>
        <v/>
      </c>
      <c r="D120" s="179" t="str">
        <f>IF((SurveyData!$A$116)=0,"",(SurveyData!$P$116))</f>
        <v/>
      </c>
      <c r="E120" s="179" t="str">
        <f>IF((SurveyData!$A$116)=0,"",(SurveyData!$Q$116))</f>
        <v/>
      </c>
      <c r="F120" s="179" t="str">
        <f>IF((SurveyData!$A$116)=0,"",(SurveyData!$N$116))</f>
        <v/>
      </c>
      <c r="G120" s="179" t="str">
        <f>IF((SurveyData!$A$116)=0,"",(SurveyData!$O$116))</f>
        <v/>
      </c>
      <c r="H120" s="179" t="str">
        <f>IF((SurveyData!$A$116)=0,"",(SurveyData!$S$116))</f>
        <v/>
      </c>
      <c r="I120" s="179" t="str">
        <f>IF((SurveyData!$A$116)=0,"",(SurveyData!$U$116))</f>
        <v/>
      </c>
      <c r="J120" s="179" t="str">
        <f>IF((SurveyData!$A$116)=0,"",(SurveyData!$W$116))</f>
        <v/>
      </c>
      <c r="K120" s="179" t="str">
        <f>IF((SurveyData!$A$116)=0,"",(SurveyData!$Y$116))</f>
        <v/>
      </c>
      <c r="L120" s="179" t="str">
        <f>IF((SurveyData!$A$116)=0,"",(SurveyData!$AA$116))</f>
        <v/>
      </c>
      <c r="M120" s="179" t="str">
        <f>IF((SurveyData!$A$116)=0,"",(SurveyData!$AC$116))</f>
        <v/>
      </c>
      <c r="N120" s="179" t="str">
        <f>IF((SurveyData!$A$116)=0,"",(SurveyData!$AE$116))</f>
        <v/>
      </c>
      <c r="O120" s="178" t="str">
        <f>IF(ISERROR(SUM($H$5*$H$120)+($I$5*$I$120)+($J$5*$J$120)+($K$5*$K$120)+($L$5*$L$120)+($M$5*$M$120)+($N$5*$N$120)),"",(SUM($H$5*$H$120)+($I$5*$I$120)+($J$5*$J$120)+($K$5*$K$120)+($L$5*$L$120)+($M$5*$M$120)+($N$5*$N$120)))</f>
        <v/>
      </c>
      <c r="P120" s="29" t="str">
        <f>IF((SurveyData!$A$116)=0,"",(SurveyData!$AF$116))</f>
        <v/>
      </c>
    </row>
    <row r="121" spans="3:16" ht="15.75">
      <c r="C121" s="182" t="str">
        <f>IF((SurveyData!$A$117)=0,"",(SurveyData!$A$117))</f>
        <v/>
      </c>
      <c r="D121" s="177" t="str">
        <f>IF((SurveyData!$A$117)=0,"",(SurveyData!$P$117))</f>
        <v/>
      </c>
      <c r="E121" s="177" t="str">
        <f>IF((SurveyData!$A$117)=0,"",(SurveyData!$Q$117))</f>
        <v/>
      </c>
      <c r="F121" s="177" t="str">
        <f>IF((SurveyData!$A$117)=0,"",(SurveyData!$N$117))</f>
        <v/>
      </c>
      <c r="G121" s="177" t="str">
        <f>IF((SurveyData!$A$117)=0,"",(SurveyData!$O$117))</f>
        <v/>
      </c>
      <c r="H121" s="177" t="str">
        <f>IF((SurveyData!$A$117)=0,"",(SurveyData!$S$117))</f>
        <v/>
      </c>
      <c r="I121" s="177" t="str">
        <f>IF((SurveyData!$A$117)=0,"",(SurveyData!$U$117))</f>
        <v/>
      </c>
      <c r="J121" s="177" t="str">
        <f>IF((SurveyData!$A$117)=0,"",(SurveyData!$W$117))</f>
        <v/>
      </c>
      <c r="K121" s="177" t="str">
        <f>IF((SurveyData!$A$117)=0,"",(SurveyData!$Y$117))</f>
        <v/>
      </c>
      <c r="L121" s="177" t="str">
        <f>IF((SurveyData!$A$117)=0,"",(SurveyData!$AA$117))</f>
        <v/>
      </c>
      <c r="M121" s="177" t="str">
        <f>IF((SurveyData!$A$117)=0,"",(SurveyData!$AC$117))</f>
        <v/>
      </c>
      <c r="N121" s="177" t="str">
        <f>IF((SurveyData!$A$117)=0,"",(SurveyData!$AE$117))</f>
        <v/>
      </c>
      <c r="O121" s="178" t="str">
        <f>IF(ISERROR(SUM($H$5*$H$121)+($I$5*$I$121)+($J$5*$J$121)+($K$5*$K$121)+($L$5*$L$121)+($M$5*$M$121)+($N$5*$N$121)),"",(SUM($H$5*$H$121)+($I$5*$I$121)+($J$5*$J$121)+($K$5*$K$121)+($L$5*$L$121)+($M$5*$M$121)+($N$5*$N$121)))</f>
        <v/>
      </c>
      <c r="P121" s="29" t="str">
        <f>IF((SurveyData!$A$117)=0,"",(SurveyData!$AF$117))</f>
        <v/>
      </c>
    </row>
    <row r="122" spans="3:16" ht="15.75">
      <c r="C122" s="183" t="str">
        <f>IF((SurveyData!$A$118)=0,"",(SurveyData!$A$118))</f>
        <v/>
      </c>
      <c r="D122" s="179" t="str">
        <f>IF((SurveyData!$A$118)=0,"",(SurveyData!$P$118))</f>
        <v/>
      </c>
      <c r="E122" s="179" t="str">
        <f>IF((SurveyData!$A$118)=0,"",(SurveyData!$Q$118))</f>
        <v/>
      </c>
      <c r="F122" s="179" t="str">
        <f>IF((SurveyData!$A$118)=0,"",(SurveyData!$N$118))</f>
        <v/>
      </c>
      <c r="G122" s="179" t="str">
        <f>IF((SurveyData!$A$118)=0,"",(SurveyData!$O$118))</f>
        <v/>
      </c>
      <c r="H122" s="179" t="str">
        <f>IF((SurveyData!$A$118)=0,"",(SurveyData!$S$118))</f>
        <v/>
      </c>
      <c r="I122" s="179" t="str">
        <f>IF((SurveyData!$A$118)=0,"",(SurveyData!$U$118))</f>
        <v/>
      </c>
      <c r="J122" s="179" t="str">
        <f>IF((SurveyData!$A$118)=0,"",(SurveyData!$W$118))</f>
        <v/>
      </c>
      <c r="K122" s="179" t="str">
        <f>IF((SurveyData!$A$118)=0,"",(SurveyData!$Y$118))</f>
        <v/>
      </c>
      <c r="L122" s="179" t="str">
        <f>IF((SurveyData!$A$118)=0,"",(SurveyData!$AA$118))</f>
        <v/>
      </c>
      <c r="M122" s="179" t="str">
        <f>IF((SurveyData!$A$118)=0,"",(SurveyData!$AC$118))</f>
        <v/>
      </c>
      <c r="N122" s="179" t="str">
        <f>IF((SurveyData!$A$118)=0,"",(SurveyData!$AE$118))</f>
        <v/>
      </c>
      <c r="O122" s="178" t="str">
        <f>IF(ISERROR(SUM($H$5*$H$122)+($I$5*$I$122)+($J$5*$J$122)+($K$5*$K$122)+($L$5*$L$122)+($M$5*$M$122)+($N$5*$N$122)),"",(SUM($H$5*$H$122)+($I$5*$I$122)+($J$5*$J$122)+($K$5*$K$122)+($L$5*$L$122)+($M$5*$M$122)+($N$5*$N$122)))</f>
        <v/>
      </c>
      <c r="P122" s="29" t="str">
        <f>IF((SurveyData!$A$118)=0,"",(SurveyData!$AF$118))</f>
        <v/>
      </c>
    </row>
    <row r="123" spans="3:16" ht="15.75">
      <c r="C123" s="182" t="str">
        <f>IF((SurveyData!$A$119)=0,"",(SurveyData!$A$119))</f>
        <v/>
      </c>
      <c r="D123" s="177" t="str">
        <f>IF((SurveyData!$A$119)=0,"",(SurveyData!$P$119))</f>
        <v/>
      </c>
      <c r="E123" s="177" t="str">
        <f>IF((SurveyData!$A$119)=0,"",(SurveyData!$Q$119))</f>
        <v/>
      </c>
      <c r="F123" s="177" t="str">
        <f>IF((SurveyData!$A$119)=0,"",(SurveyData!$N$119))</f>
        <v/>
      </c>
      <c r="G123" s="177" t="str">
        <f>IF((SurveyData!$A$119)=0,"",(SurveyData!$O$119))</f>
        <v/>
      </c>
      <c r="H123" s="177" t="str">
        <f>IF((SurveyData!$A$119)=0,"",(SurveyData!$S$119))</f>
        <v/>
      </c>
      <c r="I123" s="177" t="str">
        <f>IF((SurveyData!$A$119)=0,"",(SurveyData!$U$119))</f>
        <v/>
      </c>
      <c r="J123" s="177" t="str">
        <f>IF((SurveyData!$A$119)=0,"",(SurveyData!$W$119))</f>
        <v/>
      </c>
      <c r="K123" s="177" t="str">
        <f>IF((SurveyData!$A$119)=0,"",(SurveyData!$Y$119))</f>
        <v/>
      </c>
      <c r="L123" s="177" t="str">
        <f>IF((SurveyData!$A$119)=0,"",(SurveyData!$AA$119))</f>
        <v/>
      </c>
      <c r="M123" s="177" t="str">
        <f>IF((SurveyData!$A$119)=0,"",(SurveyData!$AC$119))</f>
        <v/>
      </c>
      <c r="N123" s="177" t="str">
        <f>IF((SurveyData!$A$119)=0,"",(SurveyData!$AE$119))</f>
        <v/>
      </c>
      <c r="O123" s="178" t="str">
        <f>IF(ISERROR(SUM($H$5*$H$123)+($I$5*$I$123)+($J$5*$J$123)+($K$5*$K$123)+($L$5*$L$123)+($M$5*$M$123)+($N$5*$N$123)),"",(SUM($H$5*$H$123)+($I$5*$I$123)+($J$5*$J$123)+($K$5*$K$123)+($L$5*$L$123)+($M$5*$M$123)+($N$5*$N$123)))</f>
        <v/>
      </c>
      <c r="P123" s="29" t="str">
        <f>IF((SurveyData!$A$119)=0,"",(SurveyData!$AF$119))</f>
        <v/>
      </c>
    </row>
    <row r="124" spans="3:16" ht="15.75">
      <c r="C124" s="183" t="str">
        <f>IF((SurveyData!$A$120)=0,"",(SurveyData!$A$120))</f>
        <v/>
      </c>
      <c r="D124" s="179" t="str">
        <f>IF((SurveyData!$A$120)=0,"",(SurveyData!$P$120))</f>
        <v/>
      </c>
      <c r="E124" s="179" t="str">
        <f>IF((SurveyData!$A$120)=0,"",(SurveyData!$Q$120))</f>
        <v/>
      </c>
      <c r="F124" s="179" t="str">
        <f>IF((SurveyData!$A$120)=0,"",(SurveyData!$N$120))</f>
        <v/>
      </c>
      <c r="G124" s="179" t="str">
        <f>IF((SurveyData!$A$120)=0,"",(SurveyData!$O$120))</f>
        <v/>
      </c>
      <c r="H124" s="179" t="str">
        <f>IF((SurveyData!$A$120)=0,"",(SurveyData!$S$120))</f>
        <v/>
      </c>
      <c r="I124" s="179" t="str">
        <f>IF((SurveyData!$A$120)=0,"",(SurveyData!$U$120))</f>
        <v/>
      </c>
      <c r="J124" s="179" t="str">
        <f>IF((SurveyData!$A$120)=0,"",(SurveyData!$W$120))</f>
        <v/>
      </c>
      <c r="K124" s="179" t="str">
        <f>IF((SurveyData!$A$120)=0,"",(SurveyData!$Y$120))</f>
        <v/>
      </c>
      <c r="L124" s="179" t="str">
        <f>IF((SurveyData!$A$120)=0,"",(SurveyData!$AA$120))</f>
        <v/>
      </c>
      <c r="M124" s="179" t="str">
        <f>IF((SurveyData!$A$120)=0,"",(SurveyData!$AC$120))</f>
        <v/>
      </c>
      <c r="N124" s="179" t="str">
        <f>IF((SurveyData!$A$120)=0,"",(SurveyData!$AE$120))</f>
        <v/>
      </c>
      <c r="O124" s="178" t="str">
        <f>IF(ISERROR(SUM($H$5*$H$124)+($I$5*$I$124)+($J$5*$J$124)+($K$5*$K$124)+($L$5*$L$124)+($M$5*$M$124)+($N$5*$N$124)),"",(SUM($H$5*$H$124)+($I$5*$I$124)+($J$5*$J$124)+($K$5*$K$124)+($L$5*$L$124)+($M$5*$M$124)+($N$5*$N$124)))</f>
        <v/>
      </c>
      <c r="P124" s="29" t="str">
        <f>IF((SurveyData!$A$120)=0,"",(SurveyData!$AF$120))</f>
        <v/>
      </c>
    </row>
    <row r="125" spans="3:16" ht="15.75">
      <c r="C125" s="182" t="str">
        <f>IF((SurveyData!$A$121)=0,"",(SurveyData!$A$121))</f>
        <v/>
      </c>
      <c r="D125" s="177" t="str">
        <f>IF((SurveyData!$A$121)=0,"",(SurveyData!$P$121))</f>
        <v/>
      </c>
      <c r="E125" s="177" t="str">
        <f>IF((SurveyData!$A$121)=0,"",(SurveyData!$Q$121))</f>
        <v/>
      </c>
      <c r="F125" s="177" t="str">
        <f>IF((SurveyData!$A$121)=0,"",(SurveyData!$N$121))</f>
        <v/>
      </c>
      <c r="G125" s="177" t="str">
        <f>IF((SurveyData!$A$121)=0,"",(SurveyData!$O$121))</f>
        <v/>
      </c>
      <c r="H125" s="177" t="str">
        <f>IF((SurveyData!$A$121)=0,"",(SurveyData!$S$121))</f>
        <v/>
      </c>
      <c r="I125" s="177" t="str">
        <f>IF((SurveyData!$A$121)=0,"",(SurveyData!$U$121))</f>
        <v/>
      </c>
      <c r="J125" s="177" t="str">
        <f>IF((SurveyData!$A$121)=0,"",(SurveyData!$W$121))</f>
        <v/>
      </c>
      <c r="K125" s="177" t="str">
        <f>IF((SurveyData!$A$121)=0,"",(SurveyData!$Y$121))</f>
        <v/>
      </c>
      <c r="L125" s="177" t="str">
        <f>IF((SurveyData!$A$121)=0,"",(SurveyData!$AA$121))</f>
        <v/>
      </c>
      <c r="M125" s="177" t="str">
        <f>IF((SurveyData!$A$121)=0,"",(SurveyData!$AC$121))</f>
        <v/>
      </c>
      <c r="N125" s="177" t="str">
        <f>IF((SurveyData!$A$121)=0,"",(SurveyData!$AE$121))</f>
        <v/>
      </c>
      <c r="O125" s="178" t="str">
        <f>IF(ISERROR(SUM($H$5*$H$125)+($I$5*$I$125)+($J$5*$J$125)+($K$5*$K$125)+($L$5*$L$125)+($M$5*$M$125)+($N$5*$N$125)),"",(SUM($H$5*$H$125)+($I$5*$I$125)+($J$5*$J$125)+($K$5*$K$125)+($L$5*$L$125)+($M$5*$M$125)+($N$5*$N$125)))</f>
        <v/>
      </c>
      <c r="P125" s="29" t="str">
        <f>IF((SurveyData!$A$121)=0,"",(SurveyData!$AF$121))</f>
        <v/>
      </c>
    </row>
    <row r="126" spans="3:16" ht="15.75">
      <c r="C126" s="183" t="str">
        <f>IF((SurveyData!$A$122)=0,"",(SurveyData!$A$122))</f>
        <v/>
      </c>
      <c r="D126" s="179" t="str">
        <f>IF((SurveyData!$A$122)=0,"",(SurveyData!$P$122))</f>
        <v/>
      </c>
      <c r="E126" s="179" t="str">
        <f>IF((SurveyData!$A$122)=0,"",(SurveyData!$Q$122))</f>
        <v/>
      </c>
      <c r="F126" s="179" t="str">
        <f>IF((SurveyData!$A$122)=0,"",(SurveyData!$N$122))</f>
        <v/>
      </c>
      <c r="G126" s="179" t="str">
        <f>IF((SurveyData!$A$122)=0,"",(SurveyData!$O$122))</f>
        <v/>
      </c>
      <c r="H126" s="179" t="str">
        <f>IF((SurveyData!$A$122)=0,"",(SurveyData!$S$122))</f>
        <v/>
      </c>
      <c r="I126" s="179" t="str">
        <f>IF((SurveyData!$A$122)=0,"",(SurveyData!$U$122))</f>
        <v/>
      </c>
      <c r="J126" s="179" t="str">
        <f>IF((SurveyData!$A$122)=0,"",(SurveyData!$W$122))</f>
        <v/>
      </c>
      <c r="K126" s="179" t="str">
        <f>IF((SurveyData!$A$122)=0,"",(SurveyData!$Y$122))</f>
        <v/>
      </c>
      <c r="L126" s="179" t="str">
        <f>IF((SurveyData!$A$122)=0,"",(SurveyData!$AA$122))</f>
        <v/>
      </c>
      <c r="M126" s="179" t="str">
        <f>IF((SurveyData!$A$122)=0,"",(SurveyData!$AC$122))</f>
        <v/>
      </c>
      <c r="N126" s="179" t="str">
        <f>IF((SurveyData!$A$122)=0,"",(SurveyData!$AE$122))</f>
        <v/>
      </c>
      <c r="O126" s="178" t="str">
        <f>IF(ISERROR(SUM($H$5*$H$126)+($I$5*$I$126)+($J$5*$J$126)+($K$5*$K$126)+($L$5*$L$126)+($M$5*$M$126)+($N$5*$N$126)),"",(SUM($H$5*$H$126)+($I$5*$I$126)+($J$5*$J$126)+($K$5*$K$126)+($L$5*$L$126)+($M$5*$M$126)+($N$5*$N$126)))</f>
        <v/>
      </c>
      <c r="P126" s="29" t="str">
        <f>IF((SurveyData!$A$122)=0,"",(SurveyData!$AF$122))</f>
        <v/>
      </c>
    </row>
    <row r="127" spans="3:16" ht="15.75">
      <c r="C127" s="182" t="str">
        <f>IF((SurveyData!$A$123)=0,"",(SurveyData!$A$123))</f>
        <v/>
      </c>
      <c r="D127" s="177" t="str">
        <f>IF((SurveyData!$A$123)=0,"",(SurveyData!$P$123))</f>
        <v/>
      </c>
      <c r="E127" s="177" t="str">
        <f>IF((SurveyData!$A$123)=0,"",(SurveyData!$Q$123))</f>
        <v/>
      </c>
      <c r="F127" s="177" t="str">
        <f>IF((SurveyData!$A$123)=0,"",(SurveyData!$N$123))</f>
        <v/>
      </c>
      <c r="G127" s="177" t="str">
        <f>IF((SurveyData!$A$123)=0,"",(SurveyData!$O$123))</f>
        <v/>
      </c>
      <c r="H127" s="177" t="str">
        <f>IF((SurveyData!$A$123)=0,"",(SurveyData!$S$123))</f>
        <v/>
      </c>
      <c r="I127" s="177" t="str">
        <f>IF((SurveyData!$A$123)=0,"",(SurveyData!$U$123))</f>
        <v/>
      </c>
      <c r="J127" s="177" t="str">
        <f>IF((SurveyData!$A$123)=0,"",(SurveyData!$W$123))</f>
        <v/>
      </c>
      <c r="K127" s="177" t="str">
        <f>IF((SurveyData!$A$123)=0,"",(SurveyData!$Y$123))</f>
        <v/>
      </c>
      <c r="L127" s="177" t="str">
        <f>IF((SurveyData!$A$123)=0,"",(SurveyData!$AA$123))</f>
        <v/>
      </c>
      <c r="M127" s="177" t="str">
        <f>IF((SurveyData!$A$123)=0,"",(SurveyData!$AC$123))</f>
        <v/>
      </c>
      <c r="N127" s="177" t="str">
        <f>IF((SurveyData!$A$123)=0,"",(SurveyData!$AE$123))</f>
        <v/>
      </c>
      <c r="O127" s="178" t="str">
        <f>IF(ISERROR(SUM($H$5*$H$127)+($I$5*$I$127)+($J$5*$J$127)+($K$5*$K$127)+($L$5*$L$127)+($M$5*$M$127)+($N$5*$N$127)),"",(SUM($H$5*$H$127)+($I$5*$I$127)+($J$5*$J$127)+($K$5*$K$127)+($L$5*$L$127)+($M$5*$M$127)+($N$5*$N$127)))</f>
        <v/>
      </c>
      <c r="P127" s="29" t="str">
        <f>IF((SurveyData!$A$123)=0,"",(SurveyData!$AF$123))</f>
        <v/>
      </c>
    </row>
    <row r="128" spans="3:16" ht="15.75">
      <c r="C128" s="183" t="str">
        <f>IF((SurveyData!$A$124)=0,"",(SurveyData!$A$124))</f>
        <v/>
      </c>
      <c r="D128" s="179" t="str">
        <f>IF((SurveyData!$A$124)=0,"",(SurveyData!$P$124))</f>
        <v/>
      </c>
      <c r="E128" s="179" t="str">
        <f>IF((SurveyData!$A$124)=0,"",(SurveyData!$Q$124))</f>
        <v/>
      </c>
      <c r="F128" s="179" t="str">
        <f>IF((SurveyData!$A$124)=0,"",(SurveyData!$N$124))</f>
        <v/>
      </c>
      <c r="G128" s="179" t="str">
        <f>IF((SurveyData!$A$124)=0,"",(SurveyData!$O$124))</f>
        <v/>
      </c>
      <c r="H128" s="179" t="str">
        <f>IF((SurveyData!$A$124)=0,"",(SurveyData!$S$124))</f>
        <v/>
      </c>
      <c r="I128" s="179" t="str">
        <f>IF((SurveyData!$A$124)=0,"",(SurveyData!$U$124))</f>
        <v/>
      </c>
      <c r="J128" s="179" t="str">
        <f>IF((SurveyData!$A$124)=0,"",(SurveyData!$W$124))</f>
        <v/>
      </c>
      <c r="K128" s="179" t="str">
        <f>IF((SurveyData!$A$124)=0,"",(SurveyData!$Y$124))</f>
        <v/>
      </c>
      <c r="L128" s="179" t="str">
        <f>IF((SurveyData!$A$124)=0,"",(SurveyData!$AA$124))</f>
        <v/>
      </c>
      <c r="M128" s="179" t="str">
        <f>IF((SurveyData!$A$124)=0,"",(SurveyData!$AC$124))</f>
        <v/>
      </c>
      <c r="N128" s="179" t="str">
        <f>IF((SurveyData!$A$124)=0,"",(SurveyData!$AE$124))</f>
        <v/>
      </c>
      <c r="O128" s="178" t="str">
        <f>IF(ISERROR(SUM($H$5*$H$128)+($I$5*$I$128)+($J$5*$J$128)+($K$5*$K$128)+($L$5*$L$128)+($M$5*$M$128)+($N$5*$N$128)),"",(SUM($H$5*$H$128)+($I$5*$I$128)+($J$5*$J$128)+($K$5*$K$128)+($L$5*$L$128)+($M$5*$M$128)+($N$5*$N$128)))</f>
        <v/>
      </c>
      <c r="P128" s="29" t="str">
        <f>IF((SurveyData!$A$124)=0,"",(SurveyData!$AF$124))</f>
        <v/>
      </c>
    </row>
    <row r="129" spans="3:16" ht="15.75">
      <c r="C129" s="182" t="str">
        <f>IF((SurveyData!$A$125)=0,"",(SurveyData!$A$125))</f>
        <v/>
      </c>
      <c r="D129" s="177" t="str">
        <f>IF((SurveyData!$A$125)=0,"",(SurveyData!$P$125))</f>
        <v/>
      </c>
      <c r="E129" s="177" t="str">
        <f>IF((SurveyData!$A$125)=0,"",(SurveyData!$Q$125))</f>
        <v/>
      </c>
      <c r="F129" s="177" t="str">
        <f>IF((SurveyData!$A$125)=0,"",(SurveyData!$N$125))</f>
        <v/>
      </c>
      <c r="G129" s="177" t="str">
        <f>IF((SurveyData!$A$125)=0,"",(SurveyData!$O$125))</f>
        <v/>
      </c>
      <c r="H129" s="177" t="str">
        <f>IF((SurveyData!$A$125)=0,"",(SurveyData!$S$125))</f>
        <v/>
      </c>
      <c r="I129" s="177" t="str">
        <f>IF((SurveyData!$A$125)=0,"",(SurveyData!$U$125))</f>
        <v/>
      </c>
      <c r="J129" s="177" t="str">
        <f>IF((SurveyData!$A$125)=0,"",(SurveyData!$W$125))</f>
        <v/>
      </c>
      <c r="K129" s="177" t="str">
        <f>IF((SurveyData!$A$125)=0,"",(SurveyData!$Y$125))</f>
        <v/>
      </c>
      <c r="L129" s="177" t="str">
        <f>IF((SurveyData!$A$125)=0,"",(SurveyData!$AA$125))</f>
        <v/>
      </c>
      <c r="M129" s="177" t="str">
        <f>IF((SurveyData!$A$125)=0,"",(SurveyData!$AC$125))</f>
        <v/>
      </c>
      <c r="N129" s="177" t="str">
        <f>IF((SurveyData!$A$125)=0,"",(SurveyData!$AE$125))</f>
        <v/>
      </c>
      <c r="O129" s="178" t="str">
        <f>IF(ISERROR(SUM($H$5*$H$129)+($I$5*$I$129)+($J$5*$J$129)+($K$5*$K$129)+($L$5*$L$129)+($M$5*$M$129)+($N$5*$N$129)),"",(SUM($H$5*$H$129)+($I$5*$I$129)+($J$5*$J$129)+($K$5*$K$129)+($L$5*$L$129)+($M$5*$M$129)+($N$5*$N$129)))</f>
        <v/>
      </c>
      <c r="P129" s="29" t="str">
        <f>IF((SurveyData!$A$125)=0,"",(SurveyData!$AF$125))</f>
        <v/>
      </c>
    </row>
    <row r="130" spans="3:16" ht="15.75">
      <c r="C130" s="183" t="str">
        <f>IF((SurveyData!$A$126)=0,"",(SurveyData!$A$126))</f>
        <v/>
      </c>
      <c r="D130" s="179" t="str">
        <f>IF((SurveyData!$A$126)=0,"",(SurveyData!$P$126))</f>
        <v/>
      </c>
      <c r="E130" s="179" t="str">
        <f>IF((SurveyData!$A$126)=0,"",(SurveyData!$Q$126))</f>
        <v/>
      </c>
      <c r="F130" s="179" t="str">
        <f>IF((SurveyData!$A$126)=0,"",(SurveyData!$N$126))</f>
        <v/>
      </c>
      <c r="G130" s="179" t="str">
        <f>IF((SurveyData!$A$126)=0,"",(SurveyData!$O$126))</f>
        <v/>
      </c>
      <c r="H130" s="179" t="str">
        <f>IF((SurveyData!$A$126)=0,"",(SurveyData!$S$126))</f>
        <v/>
      </c>
      <c r="I130" s="179" t="str">
        <f>IF((SurveyData!$A$126)=0,"",(SurveyData!$U$126))</f>
        <v/>
      </c>
      <c r="J130" s="179" t="str">
        <f>IF((SurveyData!$A$126)=0,"",(SurveyData!$W$126))</f>
        <v/>
      </c>
      <c r="K130" s="179" t="str">
        <f>IF((SurveyData!$A$126)=0,"",(SurveyData!$Y$126))</f>
        <v/>
      </c>
      <c r="L130" s="179" t="str">
        <f>IF((SurveyData!$A$126)=0,"",(SurveyData!$AA$126))</f>
        <v/>
      </c>
      <c r="M130" s="179" t="str">
        <f>IF((SurveyData!$A$126)=0,"",(SurveyData!$AC$126))</f>
        <v/>
      </c>
      <c r="N130" s="179" t="str">
        <f>IF((SurveyData!$A$126)=0,"",(SurveyData!$AE$126))</f>
        <v/>
      </c>
      <c r="O130" s="178" t="str">
        <f>IF(ISERROR(SUM($H$5*$H$130)+($I$5*$I$130)+($J$5*$J$130)+($K$5*$K$130)+($L$5*$L$130)+($M$5*$M$130)+($N$5*$N$130)),"",(SUM($H$5*$H$130)+($I$5*$I$130)+($J$5*$J$130)+($K$5*$K$130)+($L$5*$L$130)+($M$5*$M$130)+($N$5*$N$130)))</f>
        <v/>
      </c>
      <c r="P130" s="29" t="str">
        <f>IF((SurveyData!$A$126)=0,"",(SurveyData!$AF$126))</f>
        <v/>
      </c>
    </row>
    <row r="131" spans="3:16" ht="15.75">
      <c r="C131" s="182" t="str">
        <f>IF((SurveyData!$A$127)=0,"",(SurveyData!$A$127))</f>
        <v/>
      </c>
      <c r="D131" s="177" t="str">
        <f>IF((SurveyData!$A$127)=0,"",(SurveyData!$P$127))</f>
        <v/>
      </c>
      <c r="E131" s="177" t="str">
        <f>IF((SurveyData!$A$127)=0,"",(SurveyData!$Q$127))</f>
        <v/>
      </c>
      <c r="F131" s="177" t="str">
        <f>IF((SurveyData!$A$127)=0,"",(SurveyData!$N$127))</f>
        <v/>
      </c>
      <c r="G131" s="177" t="str">
        <f>IF((SurveyData!$A$127)=0,"",(SurveyData!$O$127))</f>
        <v/>
      </c>
      <c r="H131" s="177" t="str">
        <f>IF((SurveyData!$A$127)=0,"",(SurveyData!$S$127))</f>
        <v/>
      </c>
      <c r="I131" s="177" t="str">
        <f>IF((SurveyData!$A$127)=0,"",(SurveyData!$U$127))</f>
        <v/>
      </c>
      <c r="J131" s="177" t="str">
        <f>IF((SurveyData!$A$127)=0,"",(SurveyData!$W$127))</f>
        <v/>
      </c>
      <c r="K131" s="177" t="str">
        <f>IF((SurveyData!$A$127)=0,"",(SurveyData!$Y$127))</f>
        <v/>
      </c>
      <c r="L131" s="177" t="str">
        <f>IF((SurveyData!$A$127)=0,"",(SurveyData!$AA$127))</f>
        <v/>
      </c>
      <c r="M131" s="177" t="str">
        <f>IF((SurveyData!$A$127)=0,"",(SurveyData!$AC$127))</f>
        <v/>
      </c>
      <c r="N131" s="177" t="str">
        <f>IF((SurveyData!$A$127)=0,"",(SurveyData!$AE$127))</f>
        <v/>
      </c>
      <c r="O131" s="178" t="str">
        <f>IF(ISERROR(SUM($H$5*$H$131)+($I$5*$I$131)+($J$5*$J$131)+($K$5*$K$131)+($L$5*$L$131)+($M$5*$M$131)+($N$5*$N$131)),"",(SUM($H$5*$H$131)+($I$5*$I$131)+($J$5*$J$131)+($K$5*$K$131)+($L$5*$L$131)+($M$5*$M$131)+($N$5*$N$131)))</f>
        <v/>
      </c>
      <c r="P131" s="29" t="str">
        <f>IF((SurveyData!$A$127)=0,"",(SurveyData!$AF$127))</f>
        <v/>
      </c>
    </row>
    <row r="132" spans="3:16" ht="15.75">
      <c r="C132" s="183" t="str">
        <f>IF((SurveyData!$A$128)=0,"",(SurveyData!$A$128))</f>
        <v/>
      </c>
      <c r="D132" s="179" t="str">
        <f>IF((SurveyData!$A$128)=0,"",(SurveyData!$P$128))</f>
        <v/>
      </c>
      <c r="E132" s="179" t="str">
        <f>IF((SurveyData!$A$128)=0,"",(SurveyData!$Q$128))</f>
        <v/>
      </c>
      <c r="F132" s="179" t="str">
        <f>IF((SurveyData!$A$128)=0,"",(SurveyData!$N$128))</f>
        <v/>
      </c>
      <c r="G132" s="179" t="str">
        <f>IF((SurveyData!$A$128)=0,"",(SurveyData!$O$128))</f>
        <v/>
      </c>
      <c r="H132" s="179" t="str">
        <f>IF((SurveyData!$A$128)=0,"",(SurveyData!$S$128))</f>
        <v/>
      </c>
      <c r="I132" s="179" t="str">
        <f>IF((SurveyData!$A$128)=0,"",(SurveyData!$U$128))</f>
        <v/>
      </c>
      <c r="J132" s="179" t="str">
        <f>IF((SurveyData!$A$128)=0,"",(SurveyData!$W$128))</f>
        <v/>
      </c>
      <c r="K132" s="179" t="str">
        <f>IF((SurveyData!$A$128)=0,"",(SurveyData!$Y$128))</f>
        <v/>
      </c>
      <c r="L132" s="179" t="str">
        <f>IF((SurveyData!$A$128)=0,"",(SurveyData!$AA$128))</f>
        <v/>
      </c>
      <c r="M132" s="179" t="str">
        <f>IF((SurveyData!$A$128)=0,"",(SurveyData!$AC$128))</f>
        <v/>
      </c>
      <c r="N132" s="179" t="str">
        <f>IF((SurveyData!$A$128)=0,"",(SurveyData!$AE$128))</f>
        <v/>
      </c>
      <c r="O132" s="178" t="str">
        <f>IF(ISERROR(SUM($H$5*$H$132)+($I$5*$I$132)+($J$5*$J$132)+($K$5*$K$132)+($L$5*$L$132)+($M$5*$M$132)+($N$5*$N$132)),"",(SUM($H$5*$H$132)+($I$5*$I$132)+($J$5*$J$132)+($K$5*$K$132)+($L$5*$L$132)+($M$5*$M$132)+($N$5*$N$132)))</f>
        <v/>
      </c>
      <c r="P132" s="29" t="str">
        <f>IF((SurveyData!$A$128)=0,"",(SurveyData!$AF$128))</f>
        <v/>
      </c>
    </row>
    <row r="133" spans="3:16" ht="15.75">
      <c r="C133" s="182" t="str">
        <f>IF((SurveyData!$A$129)=0,"",(SurveyData!$A$129))</f>
        <v/>
      </c>
      <c r="D133" s="177" t="str">
        <f>IF((SurveyData!$A$129)=0,"",(SurveyData!$P$129))</f>
        <v/>
      </c>
      <c r="E133" s="177" t="str">
        <f>IF((SurveyData!$A$129)=0,"",(SurveyData!$Q$129))</f>
        <v/>
      </c>
      <c r="F133" s="177" t="str">
        <f>IF((SurveyData!$A$129)=0,"",(SurveyData!$N$129))</f>
        <v/>
      </c>
      <c r="G133" s="177" t="str">
        <f>IF((SurveyData!$A$129)=0,"",(SurveyData!$O$129))</f>
        <v/>
      </c>
      <c r="H133" s="177" t="str">
        <f>IF((SurveyData!$A$129)=0,"",(SurveyData!$S$129))</f>
        <v/>
      </c>
      <c r="I133" s="177" t="str">
        <f>IF((SurveyData!$A$129)=0,"",(SurveyData!$U$129))</f>
        <v/>
      </c>
      <c r="J133" s="177" t="str">
        <f>IF((SurveyData!$A$129)=0,"",(SurveyData!$W$129))</f>
        <v/>
      </c>
      <c r="K133" s="177" t="str">
        <f>IF((SurveyData!$A$129)=0,"",(SurveyData!$Y$129))</f>
        <v/>
      </c>
      <c r="L133" s="177" t="str">
        <f>IF((SurveyData!$A$129)=0,"",(SurveyData!$AA$129))</f>
        <v/>
      </c>
      <c r="M133" s="177" t="str">
        <f>IF((SurveyData!$A$129)=0,"",(SurveyData!$AC$129))</f>
        <v/>
      </c>
      <c r="N133" s="177" t="str">
        <f>IF((SurveyData!$A$129)=0,"",(SurveyData!$AE$129))</f>
        <v/>
      </c>
      <c r="O133" s="178" t="str">
        <f>IF(ISERROR(SUM($H$5*$H$133)+($I$5*$I$133)+($J$5*$J$133)+($K$5*$K$133)+($L$5*$L$133)+($M$5*$M$133)+($N$5*$N$133)),"",(SUM($H$5*$H$133)+($I$5*$I$133)+($J$5*$J$133)+($K$5*$K$133)+($L$5*$L$133)+($M$5*$M$133)+($N$5*$N$133)))</f>
        <v/>
      </c>
      <c r="P133" s="29" t="str">
        <f>IF((SurveyData!$A$129)=0,"",(SurveyData!$AF$129))</f>
        <v/>
      </c>
    </row>
    <row r="134" spans="3:16" ht="15.75">
      <c r="C134" s="183" t="str">
        <f>IF((SurveyData!$A$130)=0,"",(SurveyData!$A$130))</f>
        <v/>
      </c>
      <c r="D134" s="179" t="str">
        <f>IF((SurveyData!$A$130)=0,"",(SurveyData!$P$130))</f>
        <v/>
      </c>
      <c r="E134" s="179" t="str">
        <f>IF((SurveyData!$A$130)=0,"",(SurveyData!$Q$130))</f>
        <v/>
      </c>
      <c r="F134" s="179" t="str">
        <f>IF((SurveyData!$A$130)=0,"",(SurveyData!$N$130))</f>
        <v/>
      </c>
      <c r="G134" s="179" t="str">
        <f>IF((SurveyData!$A$130)=0,"",(SurveyData!$O$130))</f>
        <v/>
      </c>
      <c r="H134" s="179" t="str">
        <f>IF((SurveyData!$A$130)=0,"",(SurveyData!$S$130))</f>
        <v/>
      </c>
      <c r="I134" s="179" t="str">
        <f>IF((SurveyData!$A$130)=0,"",(SurveyData!$U$130))</f>
        <v/>
      </c>
      <c r="J134" s="179" t="str">
        <f>IF((SurveyData!$A$130)=0,"",(SurveyData!$W$130))</f>
        <v/>
      </c>
      <c r="K134" s="179" t="str">
        <f>IF((SurveyData!$A$130)=0,"",(SurveyData!$Y$130))</f>
        <v/>
      </c>
      <c r="L134" s="179" t="str">
        <f>IF((SurveyData!$A$130)=0,"",(SurveyData!$AA$130))</f>
        <v/>
      </c>
      <c r="M134" s="179" t="str">
        <f>IF((SurveyData!$A$130)=0,"",(SurveyData!$AC$130))</f>
        <v/>
      </c>
      <c r="N134" s="179" t="str">
        <f>IF((SurveyData!$A$130)=0,"",(SurveyData!$AE$130))</f>
        <v/>
      </c>
      <c r="O134" s="178" t="str">
        <f>IF(ISERROR(SUM($H$5*$H$134)+($I$5*$I$134)+($J$5*$J$134)+($K$5*$K$134)+($L$5*$L$134)+($M$5*$M$134)+($N$5*$N$134)),"",(SUM($H$5*$H$134)+($I$5*$I$134)+($J$5*$J$134)+($K$5*$K$134)+($L$5*$L$134)+($M$5*$M$134)+($N$5*$N$134)))</f>
        <v/>
      </c>
      <c r="P134" s="29" t="str">
        <f>IF((SurveyData!$A$130)=0,"",(SurveyData!$AF$130))</f>
        <v/>
      </c>
    </row>
    <row r="135" spans="3:16" ht="15.75">
      <c r="C135" s="182" t="str">
        <f>IF((SurveyData!$A$131)=0,"",(SurveyData!$A$131))</f>
        <v/>
      </c>
      <c r="D135" s="177" t="str">
        <f>IF((SurveyData!$A$131)=0,"",(SurveyData!$P$131))</f>
        <v/>
      </c>
      <c r="E135" s="177" t="str">
        <f>IF((SurveyData!$A$131)=0,"",(SurveyData!$Q$131))</f>
        <v/>
      </c>
      <c r="F135" s="177" t="str">
        <f>IF((SurveyData!$A$131)=0,"",(SurveyData!$N$131))</f>
        <v/>
      </c>
      <c r="G135" s="177" t="str">
        <f>IF((SurveyData!$A$131)=0,"",(SurveyData!$O$131))</f>
        <v/>
      </c>
      <c r="H135" s="177" t="str">
        <f>IF((SurveyData!$A$131)=0,"",(SurveyData!$S$131))</f>
        <v/>
      </c>
      <c r="I135" s="177" t="str">
        <f>IF((SurveyData!$A$131)=0,"",(SurveyData!$U$131))</f>
        <v/>
      </c>
      <c r="J135" s="177" t="str">
        <f>IF((SurveyData!$A$131)=0,"",(SurveyData!$W$131))</f>
        <v/>
      </c>
      <c r="K135" s="177" t="str">
        <f>IF((SurveyData!$A$131)=0,"",(SurveyData!$Y$131))</f>
        <v/>
      </c>
      <c r="L135" s="177" t="str">
        <f>IF((SurveyData!$A$131)=0,"",(SurveyData!$AA$131))</f>
        <v/>
      </c>
      <c r="M135" s="177" t="str">
        <f>IF((SurveyData!$A$131)=0,"",(SurveyData!$AC$131))</f>
        <v/>
      </c>
      <c r="N135" s="177" t="str">
        <f>IF((SurveyData!$A$131)=0,"",(SurveyData!$AE$131))</f>
        <v/>
      </c>
      <c r="O135" s="178" t="str">
        <f>IF(ISERROR(SUM($H$5*$H$135)+($I$5*$I$135)+($J$5*$J$135)+($K$5*$K$135)+($L$5*$L$135)+($M$5*$M$135)+($N$5*$N$135)),"",(SUM($H$5*$H$135)+($I$5*$I$135)+($J$5*$J$135)+($K$5*$K$135)+($L$5*$L$135)+($M$5*$M$135)+($N$5*$N$135)))</f>
        <v/>
      </c>
      <c r="P135" s="29" t="str">
        <f>IF((SurveyData!$A$131)=0,"",(SurveyData!$AF$131))</f>
        <v/>
      </c>
    </row>
    <row r="136" spans="3:16" ht="15.75">
      <c r="C136" s="183" t="str">
        <f>IF((SurveyData!$A$132)=0,"",(SurveyData!$A$132))</f>
        <v/>
      </c>
      <c r="D136" s="179" t="str">
        <f>IF((SurveyData!$A$132)=0,"",(SurveyData!$P$132))</f>
        <v/>
      </c>
      <c r="E136" s="179" t="str">
        <f>IF((SurveyData!$A$132)=0,"",(SurveyData!$Q$132))</f>
        <v/>
      </c>
      <c r="F136" s="179" t="str">
        <f>IF((SurveyData!$A$132)=0,"",(SurveyData!$N$132))</f>
        <v/>
      </c>
      <c r="G136" s="179" t="str">
        <f>IF((SurveyData!$A$132)=0,"",(SurveyData!$O$132))</f>
        <v/>
      </c>
      <c r="H136" s="179" t="str">
        <f>IF((SurveyData!$A$132)=0,"",(SurveyData!$S$132))</f>
        <v/>
      </c>
      <c r="I136" s="179" t="str">
        <f>IF((SurveyData!$A$132)=0,"",(SurveyData!$U$132))</f>
        <v/>
      </c>
      <c r="J136" s="179" t="str">
        <f>IF((SurveyData!$A$132)=0,"",(SurveyData!$W$132))</f>
        <v/>
      </c>
      <c r="K136" s="179" t="str">
        <f>IF((SurveyData!$A$132)=0,"",(SurveyData!$Y$132))</f>
        <v/>
      </c>
      <c r="L136" s="179" t="str">
        <f>IF((SurveyData!$A$132)=0,"",(SurveyData!$AA$132))</f>
        <v/>
      </c>
      <c r="M136" s="179" t="str">
        <f>IF((SurveyData!$A$132)=0,"",(SurveyData!$AC$132))</f>
        <v/>
      </c>
      <c r="N136" s="179" t="str">
        <f>IF((SurveyData!$A$132)=0,"",(SurveyData!$AE$132))</f>
        <v/>
      </c>
      <c r="O136" s="178" t="str">
        <f>IF(ISERROR(SUM($H$5*$H$136)+($I$5*$I$136)+($J$5*$J$136)+($K$5*$K$136)+($L$5*$L$136)+($M$5*$M$136)+($N$5*$N$136)),"",(SUM($H$5*$H$136)+($I$5*$I$136)+($J$5*$J$136)+($K$5*$K$136)+($L$5*$L$136)+($M$5*$M$136)+($N$5*$N$136)))</f>
        <v/>
      </c>
      <c r="P136" s="29" t="str">
        <f>IF((SurveyData!$A$132)=0,"",(SurveyData!$AF$132))</f>
        <v/>
      </c>
    </row>
    <row r="137" spans="3:16" ht="15.75">
      <c r="C137" s="182" t="str">
        <f>IF((SurveyData!$A$133)=0,"",(SurveyData!$A$133))</f>
        <v/>
      </c>
      <c r="D137" s="177" t="str">
        <f>IF((SurveyData!$A$133)=0,"",(SurveyData!$P$133))</f>
        <v/>
      </c>
      <c r="E137" s="177" t="str">
        <f>IF((SurveyData!$A$133)=0,"",(SurveyData!$Q$133))</f>
        <v/>
      </c>
      <c r="F137" s="177" t="str">
        <f>IF((SurveyData!$A$133)=0,"",(SurveyData!$N$133))</f>
        <v/>
      </c>
      <c r="G137" s="177" t="str">
        <f>IF((SurveyData!$A$133)=0,"",(SurveyData!$O$133))</f>
        <v/>
      </c>
      <c r="H137" s="177" t="str">
        <f>IF((SurveyData!$A$133)=0,"",(SurveyData!$S$133))</f>
        <v/>
      </c>
      <c r="I137" s="177" t="str">
        <f>IF((SurveyData!$A$133)=0,"",(SurveyData!$U$133))</f>
        <v/>
      </c>
      <c r="J137" s="177" t="str">
        <f>IF((SurveyData!$A$133)=0,"",(SurveyData!$W$133))</f>
        <v/>
      </c>
      <c r="K137" s="177" t="str">
        <f>IF((SurveyData!$A$133)=0,"",(SurveyData!$Y$133))</f>
        <v/>
      </c>
      <c r="L137" s="177" t="str">
        <f>IF((SurveyData!$A$133)=0,"",(SurveyData!$AA$133))</f>
        <v/>
      </c>
      <c r="M137" s="177" t="str">
        <f>IF((SurveyData!$A$133)=0,"",(SurveyData!$AC$133))</f>
        <v/>
      </c>
      <c r="N137" s="177" t="str">
        <f>IF((SurveyData!$A$133)=0,"",(SurveyData!$AE$133))</f>
        <v/>
      </c>
      <c r="O137" s="178" t="str">
        <f>IF(ISERROR(SUM($H$5*$H$137)+($I$5*$I$137)+($J$5*$J$137)+($K$5*$K$137)+($L$5*$L$137)+($M$5*$M$137)+($N$5*$N$137)),"",(SUM($H$5*$H$137)+($I$5*$I$137)+($J$5*$J$137)+($K$5*$K$137)+($L$5*$L$137)+($M$5*$M$137)+($N$5*$N$137)))</f>
        <v/>
      </c>
      <c r="P137" s="29" t="str">
        <f>IF((SurveyData!$A$133)=0,"",(SurveyData!$AF$133))</f>
        <v/>
      </c>
    </row>
    <row r="138" spans="3:16" ht="15.75">
      <c r="C138" s="183" t="str">
        <f>IF((SurveyData!$A$134)=0,"",(SurveyData!$A$134))</f>
        <v/>
      </c>
      <c r="D138" s="179" t="str">
        <f>IF((SurveyData!$A$134)=0,"",(SurveyData!$P$134))</f>
        <v/>
      </c>
      <c r="E138" s="179" t="str">
        <f>IF((SurveyData!$A$134)=0,"",(SurveyData!$Q$134))</f>
        <v/>
      </c>
      <c r="F138" s="179" t="str">
        <f>IF((SurveyData!$A$134)=0,"",(SurveyData!$N$134))</f>
        <v/>
      </c>
      <c r="G138" s="179" t="str">
        <f>IF((SurveyData!$A$134)=0,"",(SurveyData!$O$134))</f>
        <v/>
      </c>
      <c r="H138" s="179" t="str">
        <f>IF((SurveyData!$A$134)=0,"",(SurveyData!$S$134))</f>
        <v/>
      </c>
      <c r="I138" s="179" t="str">
        <f>IF((SurveyData!$A$134)=0,"",(SurveyData!$U$134))</f>
        <v/>
      </c>
      <c r="J138" s="179" t="str">
        <f>IF((SurveyData!$A$134)=0,"",(SurveyData!$W$134))</f>
        <v/>
      </c>
      <c r="K138" s="179" t="str">
        <f>IF((SurveyData!$A$134)=0,"",(SurveyData!$Y$134))</f>
        <v/>
      </c>
      <c r="L138" s="179" t="str">
        <f>IF((SurveyData!$A$134)=0,"",(SurveyData!$AA$134))</f>
        <v/>
      </c>
      <c r="M138" s="179" t="str">
        <f>IF((SurveyData!$A$134)=0,"",(SurveyData!$AC$134))</f>
        <v/>
      </c>
      <c r="N138" s="179" t="str">
        <f>IF((SurveyData!$A$134)=0,"",(SurveyData!$AE$134))</f>
        <v/>
      </c>
      <c r="O138" s="178" t="str">
        <f>IF(ISERROR(SUM($H$5*$H$138)+($I$5*$I$138)+($J$5*$J$138)+($K$5*$K$138)+($L$5*$L$138)+($M$5*$M$138)+($N$5*$N$138)),"",(SUM($H$5*$H$138)+($I$5*$I$138)+($J$5*$J$138)+($K$5*$K$138)+($L$5*$L$138)+($M$5*$M$138)+($N$5*$N$138)))</f>
        <v/>
      </c>
      <c r="P138" s="29" t="str">
        <f>IF((SurveyData!$A$134)=0,"",(SurveyData!$AF$134))</f>
        <v/>
      </c>
    </row>
    <row r="139" spans="3:16" ht="15.75">
      <c r="C139" s="182" t="str">
        <f>IF((SurveyData!$A$135)=0,"",(SurveyData!$A$135))</f>
        <v/>
      </c>
      <c r="D139" s="177" t="str">
        <f>IF((SurveyData!$A$135)=0,"",(SurveyData!$P$135))</f>
        <v/>
      </c>
      <c r="E139" s="177" t="str">
        <f>IF((SurveyData!$A$135)=0,"",(SurveyData!$Q$135))</f>
        <v/>
      </c>
      <c r="F139" s="177" t="str">
        <f>IF((SurveyData!$A$135)=0,"",(SurveyData!$N$135))</f>
        <v/>
      </c>
      <c r="G139" s="177" t="str">
        <f>IF((SurveyData!$A$135)=0,"",(SurveyData!$O$135))</f>
        <v/>
      </c>
      <c r="H139" s="177" t="str">
        <f>IF((SurveyData!$A$135)=0,"",(SurveyData!$S$135))</f>
        <v/>
      </c>
      <c r="I139" s="177" t="str">
        <f>IF((SurveyData!$A$135)=0,"",(SurveyData!$U$135))</f>
        <v/>
      </c>
      <c r="J139" s="177" t="str">
        <f>IF((SurveyData!$A$135)=0,"",(SurveyData!$W$135))</f>
        <v/>
      </c>
      <c r="K139" s="177" t="str">
        <f>IF((SurveyData!$A$135)=0,"",(SurveyData!$Y$135))</f>
        <v/>
      </c>
      <c r="L139" s="177" t="str">
        <f>IF((SurveyData!$A$135)=0,"",(SurveyData!$AA$135))</f>
        <v/>
      </c>
      <c r="M139" s="177" t="str">
        <f>IF((SurveyData!$A$135)=0,"",(SurveyData!$AC$135))</f>
        <v/>
      </c>
      <c r="N139" s="177" t="str">
        <f>IF((SurveyData!$A$135)=0,"",(SurveyData!$AE$135))</f>
        <v/>
      </c>
      <c r="O139" s="178" t="str">
        <f>IF(ISERROR(SUM($H$5*$H$139)+($I$5*$I$139)+($J$5*$J$139)+($K$5*$K$139)+($L$5*$L$139)+($M$5*$M$139)+($N$5*$N$139)),"",(SUM($H$5*$H$139)+($I$5*$I$139)+($J$5*$J$139)+($K$5*$K$139)+($L$5*$L$139)+($M$5*$M$139)+($N$5*$N$139)))</f>
        <v/>
      </c>
      <c r="P139" s="29" t="str">
        <f>IF((SurveyData!$A$135)=0,"",(SurveyData!$AF$135))</f>
        <v/>
      </c>
    </row>
    <row r="140" spans="3:16" ht="15.75">
      <c r="C140" s="183" t="str">
        <f>IF((SurveyData!$A$136)=0,"",(SurveyData!$A$136))</f>
        <v/>
      </c>
      <c r="D140" s="179" t="str">
        <f>IF((SurveyData!$A$136)=0,"",(SurveyData!$P$136))</f>
        <v/>
      </c>
      <c r="E140" s="179" t="str">
        <f>IF((SurveyData!$A$136)=0,"",(SurveyData!$Q$136))</f>
        <v/>
      </c>
      <c r="F140" s="179" t="str">
        <f>IF((SurveyData!$A$136)=0,"",(SurveyData!$N$136))</f>
        <v/>
      </c>
      <c r="G140" s="179" t="str">
        <f>IF((SurveyData!$A$136)=0,"",(SurveyData!$O$136))</f>
        <v/>
      </c>
      <c r="H140" s="179" t="str">
        <f>IF((SurveyData!$A$136)=0,"",(SurveyData!$S$136))</f>
        <v/>
      </c>
      <c r="I140" s="179" t="str">
        <f>IF((SurveyData!$A$136)=0,"",(SurveyData!$U$136))</f>
        <v/>
      </c>
      <c r="J140" s="179" t="str">
        <f>IF((SurveyData!$A$136)=0,"",(SurveyData!$W$136))</f>
        <v/>
      </c>
      <c r="K140" s="179" t="str">
        <f>IF((SurveyData!$A$136)=0,"",(SurveyData!$Y$136))</f>
        <v/>
      </c>
      <c r="L140" s="179" t="str">
        <f>IF((SurveyData!$A$136)=0,"",(SurveyData!$AA$136))</f>
        <v/>
      </c>
      <c r="M140" s="179" t="str">
        <f>IF((SurveyData!$A$136)=0,"",(SurveyData!$AC$136))</f>
        <v/>
      </c>
      <c r="N140" s="179" t="str">
        <f>IF((SurveyData!$A$136)=0,"",(SurveyData!$AE$136))</f>
        <v/>
      </c>
      <c r="O140" s="178" t="str">
        <f>IF(ISERROR(SUM($H$5*$H$140)+($I$5*$I$140)+($J$5*$J$140)+($K$5*$K$140)+($L$5*$L$140)+($M$5*$M$140)+($N$5*$N$140)),"",(SUM($H$5*$H$140)+($I$5*$I$140)+($J$5*$J$140)+($K$5*$K$140)+($L$5*$L$140)+($M$5*$M$140)+($N$5*$N$140)))</f>
        <v/>
      </c>
      <c r="P140" s="29" t="str">
        <f>IF((SurveyData!$A$136)=0,"",(SurveyData!$AF$136))</f>
        <v/>
      </c>
    </row>
    <row r="141" spans="3:16" ht="15.75">
      <c r="C141" s="182" t="str">
        <f>IF((SurveyData!$A$137)=0,"",(SurveyData!$A$137))</f>
        <v/>
      </c>
      <c r="D141" s="177" t="str">
        <f>IF((SurveyData!$A$137)=0,"",(SurveyData!$P$137))</f>
        <v/>
      </c>
      <c r="E141" s="177" t="str">
        <f>IF((SurveyData!$A$137)=0,"",(SurveyData!$Q$137))</f>
        <v/>
      </c>
      <c r="F141" s="177" t="str">
        <f>IF((SurveyData!$A$137)=0,"",(SurveyData!$N$137))</f>
        <v/>
      </c>
      <c r="G141" s="177" t="str">
        <f>IF((SurveyData!$A$137)=0,"",(SurveyData!$O$137))</f>
        <v/>
      </c>
      <c r="H141" s="177" t="str">
        <f>IF((SurveyData!$A$137)=0,"",(SurveyData!$S$137))</f>
        <v/>
      </c>
      <c r="I141" s="177" t="str">
        <f>IF((SurveyData!$A$137)=0,"",(SurveyData!$U$137))</f>
        <v/>
      </c>
      <c r="J141" s="177" t="str">
        <f>IF((SurveyData!$A$137)=0,"",(SurveyData!$W$137))</f>
        <v/>
      </c>
      <c r="K141" s="177" t="str">
        <f>IF((SurveyData!$A$137)=0,"",(SurveyData!$Y$137))</f>
        <v/>
      </c>
      <c r="L141" s="177" t="str">
        <f>IF((SurveyData!$A$137)=0,"",(SurveyData!$AA$137))</f>
        <v/>
      </c>
      <c r="M141" s="177" t="str">
        <f>IF((SurveyData!$A$137)=0,"",(SurveyData!$AC$137))</f>
        <v/>
      </c>
      <c r="N141" s="177" t="str">
        <f>IF((SurveyData!$A$137)=0,"",(SurveyData!$AE$137))</f>
        <v/>
      </c>
      <c r="O141" s="178" t="str">
        <f>IF(ISERROR(SUM($H$5*$H$141)+($I$5*$I$141)+($J$5*$J$141)+($K$5*$K$141)+($L$5*$L$141)+($M$5*$M$141)+($N$5*$N$141)),"",(SUM($H$5*$H$141)+($I$5*$I$141)+($J$5*$J$141)+($K$5*$K$141)+($L$5*$L$141)+($M$5*$M$141)+($N$5*$N$141)))</f>
        <v/>
      </c>
      <c r="P141" s="29" t="str">
        <f>IF((SurveyData!$A$137)=0,"",(SurveyData!$AF$137))</f>
        <v/>
      </c>
    </row>
    <row r="142" spans="3:16" ht="15.75">
      <c r="C142" s="183" t="str">
        <f>IF((SurveyData!$A$138)=0,"",(SurveyData!$A$138))</f>
        <v/>
      </c>
      <c r="D142" s="179" t="str">
        <f>IF((SurveyData!$A$138)=0,"",(SurveyData!$P$138))</f>
        <v/>
      </c>
      <c r="E142" s="179" t="str">
        <f>IF((SurveyData!$A$138)=0,"",(SurveyData!$Q$138))</f>
        <v/>
      </c>
      <c r="F142" s="179" t="str">
        <f>IF((SurveyData!$A$138)=0,"",(SurveyData!$N$138))</f>
        <v/>
      </c>
      <c r="G142" s="179" t="str">
        <f>IF((SurveyData!$A$138)=0,"",(SurveyData!$O$138))</f>
        <v/>
      </c>
      <c r="H142" s="179" t="str">
        <f>IF((SurveyData!$A$138)=0,"",(SurveyData!$S$138))</f>
        <v/>
      </c>
      <c r="I142" s="179" t="str">
        <f>IF((SurveyData!$A$138)=0,"",(SurveyData!$U$138))</f>
        <v/>
      </c>
      <c r="J142" s="179" t="str">
        <f>IF((SurveyData!$A$138)=0,"",(SurveyData!$W$138))</f>
        <v/>
      </c>
      <c r="K142" s="179" t="str">
        <f>IF((SurveyData!$A$138)=0,"",(SurveyData!$Y$138))</f>
        <v/>
      </c>
      <c r="L142" s="179" t="str">
        <f>IF((SurveyData!$A$138)=0,"",(SurveyData!$AA$138))</f>
        <v/>
      </c>
      <c r="M142" s="179" t="str">
        <f>IF((SurveyData!$A$138)=0,"",(SurveyData!$AC$138))</f>
        <v/>
      </c>
      <c r="N142" s="179" t="str">
        <f>IF((SurveyData!$A$138)=0,"",(SurveyData!$AE$138))</f>
        <v/>
      </c>
      <c r="O142" s="178" t="str">
        <f>IF(ISERROR(SUM($H$5*$H$142)+($I$5*$I$142)+($J$5*$J$142)+($K$5*$K$142)+($L$5*$L$142)+($M$5*$M$142)+($N$5*$N$142)),"",(SUM($H$5*$H$142)+($I$5*$I$142)+($J$5*$J$142)+($K$5*$K$142)+($L$5*$L$142)+($M$5*$M$142)+($N$5*$N$142)))</f>
        <v/>
      </c>
      <c r="P142" s="29" t="str">
        <f>IF((SurveyData!$A$138)=0,"",(SurveyData!$AF$138))</f>
        <v/>
      </c>
    </row>
    <row r="143" spans="3:16" ht="15.75">
      <c r="C143" s="182" t="str">
        <f>IF((SurveyData!$A$139)=0,"",(SurveyData!$A$139))</f>
        <v/>
      </c>
      <c r="D143" s="177" t="str">
        <f>IF((SurveyData!$A$139)=0,"",(SurveyData!$P$139))</f>
        <v/>
      </c>
      <c r="E143" s="177" t="str">
        <f>IF((SurveyData!$A$139)=0,"",(SurveyData!$Q$139))</f>
        <v/>
      </c>
      <c r="F143" s="177" t="str">
        <f>IF((SurveyData!$A$139)=0,"",(SurveyData!$N$139))</f>
        <v/>
      </c>
      <c r="G143" s="177" t="str">
        <f>IF((SurveyData!$A$139)=0,"",(SurveyData!$O$139))</f>
        <v/>
      </c>
      <c r="H143" s="177" t="str">
        <f>IF((SurveyData!$A$139)=0,"",(SurveyData!$S$139))</f>
        <v/>
      </c>
      <c r="I143" s="177" t="str">
        <f>IF((SurveyData!$A$139)=0,"",(SurveyData!$U$139))</f>
        <v/>
      </c>
      <c r="J143" s="177" t="str">
        <f>IF((SurveyData!$A$139)=0,"",(SurveyData!$W$139))</f>
        <v/>
      </c>
      <c r="K143" s="177" t="str">
        <f>IF((SurveyData!$A$139)=0,"",(SurveyData!$Y$139))</f>
        <v/>
      </c>
      <c r="L143" s="177" t="str">
        <f>IF((SurveyData!$A$139)=0,"",(SurveyData!$AA$139))</f>
        <v/>
      </c>
      <c r="M143" s="177" t="str">
        <f>IF((SurveyData!$A$139)=0,"",(SurveyData!$AC$139))</f>
        <v/>
      </c>
      <c r="N143" s="177" t="str">
        <f>IF((SurveyData!$A$139)=0,"",(SurveyData!$AE$139))</f>
        <v/>
      </c>
      <c r="O143" s="178" t="str">
        <f>IF(ISERROR(SUM($H$5*$H$143)+($I$5*$I$143)+($J$5*$J$143)+($K$5*$K$143)+($L$5*$L$143)+($M$5*$M$143)+($N$5*$N$143)),"",(SUM($H$5*$H$143)+($I$5*$I$143)+($J$5*$J$143)+($K$5*$K$143)+($L$5*$L$143)+($M$5*$M$143)+($N$5*$N$143)))</f>
        <v/>
      </c>
      <c r="P143" s="29" t="str">
        <f>IF((SurveyData!$A$139)=0,"",(SurveyData!$AF$139))</f>
        <v/>
      </c>
    </row>
    <row r="144" spans="3:16" ht="15.75">
      <c r="C144" s="183" t="str">
        <f>IF((SurveyData!$A$140)=0,"",(SurveyData!$A$140))</f>
        <v/>
      </c>
      <c r="D144" s="179" t="str">
        <f>IF((SurveyData!$A$140)=0,"",(SurveyData!$P$140))</f>
        <v/>
      </c>
      <c r="E144" s="179" t="str">
        <f>IF((SurveyData!$A$140)=0,"",(SurveyData!$Q$140))</f>
        <v/>
      </c>
      <c r="F144" s="179" t="str">
        <f>IF((SurveyData!$A$140)=0,"",(SurveyData!$N$140))</f>
        <v/>
      </c>
      <c r="G144" s="179" t="str">
        <f>IF((SurveyData!$A$140)=0,"",(SurveyData!$O$140))</f>
        <v/>
      </c>
      <c r="H144" s="179" t="str">
        <f>IF((SurveyData!$A$140)=0,"",(SurveyData!$S$140))</f>
        <v/>
      </c>
      <c r="I144" s="179" t="str">
        <f>IF((SurveyData!$A$140)=0,"",(SurveyData!$U$140))</f>
        <v/>
      </c>
      <c r="J144" s="179" t="str">
        <f>IF((SurveyData!$A$140)=0,"",(SurveyData!$W$140))</f>
        <v/>
      </c>
      <c r="K144" s="179" t="str">
        <f>IF((SurveyData!$A$140)=0,"",(SurveyData!$Y$140))</f>
        <v/>
      </c>
      <c r="L144" s="179" t="str">
        <f>IF((SurveyData!$A$140)=0,"",(SurveyData!$AA$140))</f>
        <v/>
      </c>
      <c r="M144" s="179" t="str">
        <f>IF((SurveyData!$A$140)=0,"",(SurveyData!$AC$140))</f>
        <v/>
      </c>
      <c r="N144" s="179" t="str">
        <f>IF((SurveyData!$A$140)=0,"",(SurveyData!$AE$140))</f>
        <v/>
      </c>
      <c r="O144" s="178" t="str">
        <f>IF(ISERROR(SUM($H$5*$H$144)+($I$5*$I$144)+($J$5*$J$144)+($K$5*$K$144)+($L$5*$L$144)+($M$5*$M$144)+($N$5*$N$144)),"",(SUM($H$5*$H$144)+($I$5*$I$144)+($J$5*$J$144)+($K$5*$K$144)+($L$5*$L$144)+($M$5*$M$144)+($N$5*$N$144)))</f>
        <v/>
      </c>
      <c r="P144" s="29" t="str">
        <f>IF((SurveyData!$A$140)=0,"",(SurveyData!$AF$140))</f>
        <v/>
      </c>
    </row>
    <row r="145" spans="3:16" ht="15.75">
      <c r="C145" s="182" t="str">
        <f>IF((SurveyData!$A$141)=0,"",(SurveyData!$A$141))</f>
        <v/>
      </c>
      <c r="D145" s="177" t="str">
        <f>IF((SurveyData!$A$141)=0,"",(SurveyData!$P$141))</f>
        <v/>
      </c>
      <c r="E145" s="177" t="str">
        <f>IF((SurveyData!$A$141)=0,"",(SurveyData!$Q$141))</f>
        <v/>
      </c>
      <c r="F145" s="177" t="str">
        <f>IF((SurveyData!$A$141)=0,"",(SurveyData!$N$141))</f>
        <v/>
      </c>
      <c r="G145" s="177" t="str">
        <f>IF((SurveyData!$A$141)=0,"",(SurveyData!$O$141))</f>
        <v/>
      </c>
      <c r="H145" s="177" t="str">
        <f>IF((SurveyData!$A$141)=0,"",(SurveyData!$S$141))</f>
        <v/>
      </c>
      <c r="I145" s="177" t="str">
        <f>IF((SurveyData!$A$141)=0,"",(SurveyData!$U$141))</f>
        <v/>
      </c>
      <c r="J145" s="177" t="str">
        <f>IF((SurveyData!$A$141)=0,"",(SurveyData!$W$141))</f>
        <v/>
      </c>
      <c r="K145" s="177" t="str">
        <f>IF((SurveyData!$A$141)=0,"",(SurveyData!$Y$141))</f>
        <v/>
      </c>
      <c r="L145" s="177" t="str">
        <f>IF((SurveyData!$A$141)=0,"",(SurveyData!$AA$141))</f>
        <v/>
      </c>
      <c r="M145" s="177" t="str">
        <f>IF((SurveyData!$A$141)=0,"",(SurveyData!$AC$141))</f>
        <v/>
      </c>
      <c r="N145" s="177" t="str">
        <f>IF((SurveyData!$A$141)=0,"",(SurveyData!$AE$141))</f>
        <v/>
      </c>
      <c r="O145" s="178" t="str">
        <f>IF(ISERROR(SUM($H$5*$H$145)+($I$5*$I$145)+($J$5*$J$145)+($K$5*$K$145)+($L$5*$L$145)+($M$5*$M$145)+($N$5*$N$145)),"",(SUM($H$5*$H$145)+($I$5*$I$145)+($J$5*$J$145)+($K$5*$K$145)+($L$5*$L$145)+($M$5*$M$145)+($N$5*$N$145)))</f>
        <v/>
      </c>
      <c r="P145" s="29" t="str">
        <f>IF((SurveyData!$A$141)=0,"",(SurveyData!$AF$141))</f>
        <v/>
      </c>
    </row>
    <row r="146" spans="3:16" ht="15.75">
      <c r="C146" s="183" t="str">
        <f>IF((SurveyData!$A$142)=0,"",(SurveyData!$A$142))</f>
        <v/>
      </c>
      <c r="D146" s="179" t="str">
        <f>IF((SurveyData!$A$142)=0,"",(SurveyData!$P$142))</f>
        <v/>
      </c>
      <c r="E146" s="179" t="str">
        <f>IF((SurveyData!$A$142)=0,"",(SurveyData!$Q$142))</f>
        <v/>
      </c>
      <c r="F146" s="179" t="str">
        <f>IF((SurveyData!$A$142)=0,"",(SurveyData!$N$142))</f>
        <v/>
      </c>
      <c r="G146" s="179" t="str">
        <f>IF((SurveyData!$A$142)=0,"",(SurveyData!$O$142))</f>
        <v/>
      </c>
      <c r="H146" s="179" t="str">
        <f>IF((SurveyData!$A$142)=0,"",(SurveyData!$S$142))</f>
        <v/>
      </c>
      <c r="I146" s="179" t="str">
        <f>IF((SurveyData!$A$142)=0,"",(SurveyData!$U$142))</f>
        <v/>
      </c>
      <c r="J146" s="179" t="str">
        <f>IF((SurveyData!$A$142)=0,"",(SurveyData!$W$142))</f>
        <v/>
      </c>
      <c r="K146" s="179" t="str">
        <f>IF((SurveyData!$A$142)=0,"",(SurveyData!$Y$142))</f>
        <v/>
      </c>
      <c r="L146" s="179" t="str">
        <f>IF((SurveyData!$A$142)=0,"",(SurveyData!$AA$142))</f>
        <v/>
      </c>
      <c r="M146" s="179" t="str">
        <f>IF((SurveyData!$A$142)=0,"",(SurveyData!$AC$142))</f>
        <v/>
      </c>
      <c r="N146" s="179" t="str">
        <f>IF((SurveyData!$A$142)=0,"",(SurveyData!$AE$142))</f>
        <v/>
      </c>
      <c r="O146" s="178" t="str">
        <f>IF(ISERROR(SUM($H$5*$H$146)+($I$5*$I$146)+($J$5*$J$146)+($K$5*$K$146)+($L$5*$L$146)+($M$5*$M$146)+($N$5*$N$146)),"",(SUM($H$5*$H$146)+($I$5*$I$146)+($J$5*$J$146)+($K$5*$K$146)+($L$5*$L$146)+($M$5*$M$146)+($N$5*$N$146)))</f>
        <v/>
      </c>
      <c r="P146" s="29" t="str">
        <f>IF((SurveyData!$A$142)=0,"",(SurveyData!$AF$142))</f>
        <v/>
      </c>
    </row>
    <row r="147" spans="3:16" ht="15.75">
      <c r="C147" s="182" t="str">
        <f>IF((SurveyData!$A$143)=0,"",(SurveyData!$A$143))</f>
        <v/>
      </c>
      <c r="D147" s="177" t="str">
        <f>IF((SurveyData!$A$143)=0,"",(SurveyData!$P$143))</f>
        <v/>
      </c>
      <c r="E147" s="177" t="str">
        <f>IF((SurveyData!$A$143)=0,"",(SurveyData!$Q$143))</f>
        <v/>
      </c>
      <c r="F147" s="177" t="str">
        <f>IF((SurveyData!$A$143)=0,"",(SurveyData!$N$143))</f>
        <v/>
      </c>
      <c r="G147" s="177" t="str">
        <f>IF((SurveyData!$A$143)=0,"",(SurveyData!$O$143))</f>
        <v/>
      </c>
      <c r="H147" s="177" t="str">
        <f>IF((SurveyData!$A$143)=0,"",(SurveyData!$S$143))</f>
        <v/>
      </c>
      <c r="I147" s="177" t="str">
        <f>IF((SurveyData!$A$143)=0,"",(SurveyData!$U$143))</f>
        <v/>
      </c>
      <c r="J147" s="177" t="str">
        <f>IF((SurveyData!$A$143)=0,"",(SurveyData!$W$143))</f>
        <v/>
      </c>
      <c r="K147" s="177" t="str">
        <f>IF((SurveyData!$A$143)=0,"",(SurveyData!$Y$143))</f>
        <v/>
      </c>
      <c r="L147" s="177" t="str">
        <f>IF((SurveyData!$A$143)=0,"",(SurveyData!$AA$143))</f>
        <v/>
      </c>
      <c r="M147" s="177" t="str">
        <f>IF((SurveyData!$A$143)=0,"",(SurveyData!$AC$143))</f>
        <v/>
      </c>
      <c r="N147" s="177" t="str">
        <f>IF((SurveyData!$A$143)=0,"",(SurveyData!$AE$143))</f>
        <v/>
      </c>
      <c r="O147" s="178" t="str">
        <f>IF(ISERROR(SUM($H$5*$H$147)+($I$5*$I$147)+($J$5*$J$147)+($K$5*$K$147)+($L$5*$L$147)+($M$5*$M$147)+($N$5*$N$147)),"",(SUM($H$5*$H$147)+($I$5*$I$147)+($J$5*$J$147)+($K$5*$K$147)+($L$5*$L$147)+($M$5*$M$147)+($N$5*$N$147)))</f>
        <v/>
      </c>
      <c r="P147" s="29" t="str">
        <f>IF((SurveyData!$A$143)=0,"",(SurveyData!$AF$143))</f>
        <v/>
      </c>
    </row>
    <row r="148" spans="3:16" ht="15.75">
      <c r="C148" s="183" t="str">
        <f>IF((SurveyData!$A$144)=0,"",(SurveyData!$A$144))</f>
        <v/>
      </c>
      <c r="D148" s="179" t="str">
        <f>IF((SurveyData!$A$144)=0,"",(SurveyData!$P$144))</f>
        <v/>
      </c>
      <c r="E148" s="179" t="str">
        <f>IF((SurveyData!$A$144)=0,"",(SurveyData!$Q$144))</f>
        <v/>
      </c>
      <c r="F148" s="179" t="str">
        <f>IF((SurveyData!$A$144)=0,"",(SurveyData!$N$144))</f>
        <v/>
      </c>
      <c r="G148" s="179" t="str">
        <f>IF((SurveyData!$A$144)=0,"",(SurveyData!$O$144))</f>
        <v/>
      </c>
      <c r="H148" s="179" t="str">
        <f>IF((SurveyData!$A$144)=0,"",(SurveyData!$S$144))</f>
        <v/>
      </c>
      <c r="I148" s="179" t="str">
        <f>IF((SurveyData!$A$144)=0,"",(SurveyData!$U$144))</f>
        <v/>
      </c>
      <c r="J148" s="179" t="str">
        <f>IF((SurveyData!$A$144)=0,"",(SurveyData!$W$144))</f>
        <v/>
      </c>
      <c r="K148" s="179" t="str">
        <f>IF((SurveyData!$A$144)=0,"",(SurveyData!$Y$144))</f>
        <v/>
      </c>
      <c r="L148" s="179" t="str">
        <f>IF((SurveyData!$A$144)=0,"",(SurveyData!$AA$144))</f>
        <v/>
      </c>
      <c r="M148" s="179" t="str">
        <f>IF((SurveyData!$A$144)=0,"",(SurveyData!$AC$144))</f>
        <v/>
      </c>
      <c r="N148" s="179" t="str">
        <f>IF((SurveyData!$A$144)=0,"",(SurveyData!$AE$144))</f>
        <v/>
      </c>
      <c r="O148" s="178" t="str">
        <f>IF(ISERROR(SUM($H$5*$H$148)+($I$5*$I$148)+($J$5*$J$148)+($K$5*$K$148)+($L$5*$L$148)+($M$5*$M$148)+($N$5*$N$148)),"",(SUM($H$5*$H$148)+($I$5*$I$148)+($J$5*$J$148)+($K$5*$K$148)+($L$5*$L$148)+($M$5*$M$148)+($N$5*$N$148)))</f>
        <v/>
      </c>
      <c r="P148" s="29" t="str">
        <f>IF((SurveyData!$A$144)=0,"",(SurveyData!$AF$144))</f>
        <v/>
      </c>
    </row>
    <row r="149" spans="3:16" ht="15.75">
      <c r="C149" s="182" t="str">
        <f>IF((SurveyData!$A$145)=0,"",(SurveyData!$A$145))</f>
        <v/>
      </c>
      <c r="D149" s="177" t="str">
        <f>IF((SurveyData!$A$145)=0,"",(SurveyData!$P$145))</f>
        <v/>
      </c>
      <c r="E149" s="177" t="str">
        <f>IF((SurveyData!$A$145)=0,"",(SurveyData!$Q$145))</f>
        <v/>
      </c>
      <c r="F149" s="177" t="str">
        <f>IF((SurveyData!$A$145)=0,"",(SurveyData!$N$145))</f>
        <v/>
      </c>
      <c r="G149" s="177" t="str">
        <f>IF((SurveyData!$A$145)=0,"",(SurveyData!$O$145))</f>
        <v/>
      </c>
      <c r="H149" s="177" t="str">
        <f>IF((SurveyData!$A$145)=0,"",(SurveyData!$S$145))</f>
        <v/>
      </c>
      <c r="I149" s="177" t="str">
        <f>IF((SurveyData!$A$145)=0,"",(SurveyData!$U$145))</f>
        <v/>
      </c>
      <c r="J149" s="177" t="str">
        <f>IF((SurveyData!$A$145)=0,"",(SurveyData!$W$145))</f>
        <v/>
      </c>
      <c r="K149" s="177" t="str">
        <f>IF((SurveyData!$A$145)=0,"",(SurveyData!$Y$145))</f>
        <v/>
      </c>
      <c r="L149" s="177" t="str">
        <f>IF((SurveyData!$A$145)=0,"",(SurveyData!$AA$145))</f>
        <v/>
      </c>
      <c r="M149" s="177" t="str">
        <f>IF((SurveyData!$A$145)=0,"",(SurveyData!$AC$145))</f>
        <v/>
      </c>
      <c r="N149" s="177" t="str">
        <f>IF((SurveyData!$A$145)=0,"",(SurveyData!$AE$145))</f>
        <v/>
      </c>
      <c r="O149" s="178" t="str">
        <f>IF(ISERROR(SUM($H$5*$H$149)+($I$5*$I$149)+($J$5*$J$149)+($K$5*$K$149)+($L$5*$L$149)+($M$5*$M$149)+($N$5*$N$149)),"",(SUM($H$5*$H$149)+($I$5*$I$149)+($J$5*$J$149)+($K$5*$K$149)+($L$5*$L$149)+($M$5*$M$149)+($N$5*$N$149)))</f>
        <v/>
      </c>
      <c r="P149" s="29" t="str">
        <f>IF((SurveyData!$A$145)=0,"",(SurveyData!$AF$145))</f>
        <v/>
      </c>
    </row>
    <row r="150" spans="3:16" ht="15.75">
      <c r="C150" s="183" t="str">
        <f>IF((SurveyData!$A$146)=0,"",(SurveyData!$A$146))</f>
        <v/>
      </c>
      <c r="D150" s="179" t="str">
        <f>IF((SurveyData!$A$146)=0,"",(SurveyData!$P$146))</f>
        <v/>
      </c>
      <c r="E150" s="179" t="str">
        <f>IF((SurveyData!$A$146)=0,"",(SurveyData!$Q$146))</f>
        <v/>
      </c>
      <c r="F150" s="179" t="str">
        <f>IF((SurveyData!$A$146)=0,"",(SurveyData!$N$146))</f>
        <v/>
      </c>
      <c r="G150" s="179" t="str">
        <f>IF((SurveyData!$A$146)=0,"",(SurveyData!$O$146))</f>
        <v/>
      </c>
      <c r="H150" s="179" t="str">
        <f>IF((SurveyData!$A$146)=0,"",(SurveyData!$S$146))</f>
        <v/>
      </c>
      <c r="I150" s="179" t="str">
        <f>IF((SurveyData!$A$146)=0,"",(SurveyData!$U$146))</f>
        <v/>
      </c>
      <c r="J150" s="179" t="str">
        <f>IF((SurveyData!$A$146)=0,"",(SurveyData!$W$146))</f>
        <v/>
      </c>
      <c r="K150" s="179" t="str">
        <f>IF((SurveyData!$A$146)=0,"",(SurveyData!$Y$146))</f>
        <v/>
      </c>
      <c r="L150" s="179" t="str">
        <f>IF((SurveyData!$A$146)=0,"",(SurveyData!$AA$146))</f>
        <v/>
      </c>
      <c r="M150" s="179" t="str">
        <f>IF((SurveyData!$A$146)=0,"",(SurveyData!$AC$146))</f>
        <v/>
      </c>
      <c r="N150" s="179" t="str">
        <f>IF((SurveyData!$A$146)=0,"",(SurveyData!$AE$146))</f>
        <v/>
      </c>
      <c r="O150" s="178" t="str">
        <f>IF(ISERROR(SUM($H$5*$H$150)+($I$5*$I$150)+($J$5*$J$150)+($K$5*$K$150)+($L$5*$L$150)+($M$5*$M$150)+($N$5*$N$150)),"",(SUM($H$5*$H$150)+($I$5*$I$150)+($J$5*$J$150)+($K$5*$K$150)+($L$5*$L$150)+($M$5*$M$150)+($N$5*$N$150)))</f>
        <v/>
      </c>
      <c r="P150" s="29" t="str">
        <f>IF((SurveyData!$A$146)=0,"",(SurveyData!$AF$146))</f>
        <v/>
      </c>
    </row>
    <row r="151" spans="3:16" ht="15.75">
      <c r="C151" s="182" t="str">
        <f>IF((SurveyData!$A$147)=0,"",(SurveyData!$A$147))</f>
        <v/>
      </c>
      <c r="D151" s="177" t="str">
        <f>IF((SurveyData!$A$147)=0,"",(SurveyData!$P$147))</f>
        <v/>
      </c>
      <c r="E151" s="177" t="str">
        <f>IF((SurveyData!$A$147)=0,"",(SurveyData!$Q$147))</f>
        <v/>
      </c>
      <c r="F151" s="177" t="str">
        <f>IF((SurveyData!$A$147)=0,"",(SurveyData!$N$147))</f>
        <v/>
      </c>
      <c r="G151" s="177" t="str">
        <f>IF((SurveyData!$A$147)=0,"",(SurveyData!$O$147))</f>
        <v/>
      </c>
      <c r="H151" s="177" t="str">
        <f>IF((SurveyData!$A$147)=0,"",(SurveyData!$S$147))</f>
        <v/>
      </c>
      <c r="I151" s="177" t="str">
        <f>IF((SurveyData!$A$147)=0,"",(SurveyData!$U$147))</f>
        <v/>
      </c>
      <c r="J151" s="177" t="str">
        <f>IF((SurveyData!$A$147)=0,"",(SurveyData!$W$147))</f>
        <v/>
      </c>
      <c r="K151" s="177" t="str">
        <f>IF((SurveyData!$A$147)=0,"",(SurveyData!$Y$147))</f>
        <v/>
      </c>
      <c r="L151" s="177" t="str">
        <f>IF((SurveyData!$A$147)=0,"",(SurveyData!$AA$147))</f>
        <v/>
      </c>
      <c r="M151" s="177" t="str">
        <f>IF((SurveyData!$A$147)=0,"",(SurveyData!$AC$147))</f>
        <v/>
      </c>
      <c r="N151" s="177" t="str">
        <f>IF((SurveyData!$A$147)=0,"",(SurveyData!$AE$147))</f>
        <v/>
      </c>
      <c r="O151" s="178" t="str">
        <f>IF(ISERROR(SUM($H$5*$H$151)+($I$5*$I$151)+($J$5*$J$151)+($K$5*$K$151)+($L$5*$L$151)+($M$5*$M$151)+($N$5*$N$151)),"",(SUM($H$5*$H$151)+($I$5*$I$151)+($J$5*$J$151)+($K$5*$K$151)+($L$5*$L$151)+($M$5*$M$151)+($N$5*$N$151)))</f>
        <v/>
      </c>
      <c r="P151" s="29" t="str">
        <f>IF((SurveyData!$A$147)=0,"",(SurveyData!$AF$147))</f>
        <v/>
      </c>
    </row>
    <row r="152" spans="3:16" ht="15.75">
      <c r="C152" s="183" t="str">
        <f>IF((SurveyData!$A$148)=0,"",(SurveyData!$A$148))</f>
        <v/>
      </c>
      <c r="D152" s="179" t="str">
        <f>IF((SurveyData!$A$148)=0,"",(SurveyData!$P$148))</f>
        <v/>
      </c>
      <c r="E152" s="179" t="str">
        <f>IF((SurveyData!$A$148)=0,"",(SurveyData!$Q$148))</f>
        <v/>
      </c>
      <c r="F152" s="179" t="str">
        <f>IF((SurveyData!$A$148)=0,"",(SurveyData!$N$148))</f>
        <v/>
      </c>
      <c r="G152" s="179" t="str">
        <f>IF((SurveyData!$A$148)=0,"",(SurveyData!$O$148))</f>
        <v/>
      </c>
      <c r="H152" s="179" t="str">
        <f>IF((SurveyData!$A$148)=0,"",(SurveyData!$S$148))</f>
        <v/>
      </c>
      <c r="I152" s="179" t="str">
        <f>IF((SurveyData!$A$148)=0,"",(SurveyData!$U$148))</f>
        <v/>
      </c>
      <c r="J152" s="179" t="str">
        <f>IF((SurveyData!$A$148)=0,"",(SurveyData!$W$148))</f>
        <v/>
      </c>
      <c r="K152" s="179" t="str">
        <f>IF((SurveyData!$A$148)=0,"",(SurveyData!$Y$148))</f>
        <v/>
      </c>
      <c r="L152" s="179" t="str">
        <f>IF((SurveyData!$A$148)=0,"",(SurveyData!$AA$148))</f>
        <v/>
      </c>
      <c r="M152" s="179" t="str">
        <f>IF((SurveyData!$A$148)=0,"",(SurveyData!$AC$148))</f>
        <v/>
      </c>
      <c r="N152" s="179" t="str">
        <f>IF((SurveyData!$A$148)=0,"",(SurveyData!$AE$148))</f>
        <v/>
      </c>
      <c r="O152" s="178" t="str">
        <f>IF(ISERROR(SUM($H$5*$H$152)+($I$5*$I$152)+($J$5*$J$152)+($K$5*$K$152)+($L$5*$L$152)+($M$5*$M$152)+($N$5*$N$152)),"",(SUM($H$5*$H$152)+($I$5*$I$152)+($J$5*$J$152)+($K$5*$K$152)+($L$5*$L$152)+($M$5*$M$152)+($N$5*$N$152)))</f>
        <v/>
      </c>
      <c r="P152" s="29" t="str">
        <f>IF((SurveyData!$A$148)=0,"",(SurveyData!$AF$148))</f>
        <v/>
      </c>
    </row>
    <row r="153" spans="3:16" ht="15.75">
      <c r="C153" s="182" t="str">
        <f>IF((SurveyData!$A$149)=0,"",(SurveyData!$A$149))</f>
        <v/>
      </c>
      <c r="D153" s="177" t="str">
        <f>IF((SurveyData!$A$149)=0,"",(SurveyData!$P$149))</f>
        <v/>
      </c>
      <c r="E153" s="177" t="str">
        <f>IF((SurveyData!$A$149)=0,"",(SurveyData!$Q$149))</f>
        <v/>
      </c>
      <c r="F153" s="177" t="str">
        <f>IF((SurveyData!$A$149)=0,"",(SurveyData!$N$149))</f>
        <v/>
      </c>
      <c r="G153" s="177" t="str">
        <f>IF((SurveyData!$A$149)=0,"",(SurveyData!$O$149))</f>
        <v/>
      </c>
      <c r="H153" s="177" t="str">
        <f>IF((SurveyData!$A$149)=0,"",(SurveyData!$S$149))</f>
        <v/>
      </c>
      <c r="I153" s="177" t="str">
        <f>IF((SurveyData!$A$149)=0,"",(SurveyData!$U$149))</f>
        <v/>
      </c>
      <c r="J153" s="177" t="str">
        <f>IF((SurveyData!$A$149)=0,"",(SurveyData!$W$149))</f>
        <v/>
      </c>
      <c r="K153" s="177" t="str">
        <f>IF((SurveyData!$A$149)=0,"",(SurveyData!$Y$149))</f>
        <v/>
      </c>
      <c r="L153" s="177" t="str">
        <f>IF((SurveyData!$A$149)=0,"",(SurveyData!$AA$149))</f>
        <v/>
      </c>
      <c r="M153" s="177" t="str">
        <f>IF((SurveyData!$A$149)=0,"",(SurveyData!$AC$149))</f>
        <v/>
      </c>
      <c r="N153" s="177" t="str">
        <f>IF((SurveyData!$A$149)=0,"",(SurveyData!$AE$149))</f>
        <v/>
      </c>
      <c r="O153" s="178" t="str">
        <f>IF(ISERROR(SUM($H$5*$H$153)+($I$5*$I$153)+($J$5*$J$153)+($K$5*$K$153)+($L$5*$L$153)+($M$5*$M$153)+($N$5*$N$153)),"",(SUM($H$5*$H$153)+($I$5*$I$153)+($J$5*$J$153)+($K$5*$K$153)+($L$5*$L$153)+($M$5*$M$153)+($N$5*$N$153)))</f>
        <v/>
      </c>
      <c r="P153" s="29" t="str">
        <f>IF((SurveyData!$A$149)=0,"",(SurveyData!$AF$149))</f>
        <v/>
      </c>
    </row>
    <row r="154" spans="3:16" ht="15.75">
      <c r="C154" s="183" t="str">
        <f>IF((SurveyData!$A$150)=0,"",(SurveyData!$A$150))</f>
        <v/>
      </c>
      <c r="D154" s="179" t="str">
        <f>IF((SurveyData!$A$150)=0,"",(SurveyData!$P$150))</f>
        <v/>
      </c>
      <c r="E154" s="179" t="str">
        <f>IF((SurveyData!$A$150)=0,"",(SurveyData!$Q$150))</f>
        <v/>
      </c>
      <c r="F154" s="179" t="str">
        <f>IF((SurveyData!$A$150)=0,"",(SurveyData!$N$150))</f>
        <v/>
      </c>
      <c r="G154" s="179" t="str">
        <f>IF((SurveyData!$A$150)=0,"",(SurveyData!$O$150))</f>
        <v/>
      </c>
      <c r="H154" s="179" t="str">
        <f>IF((SurveyData!$A$150)=0,"",(SurveyData!$S$150))</f>
        <v/>
      </c>
      <c r="I154" s="179" t="str">
        <f>IF((SurveyData!$A$150)=0,"",(SurveyData!$U$150))</f>
        <v/>
      </c>
      <c r="J154" s="179" t="str">
        <f>IF((SurveyData!$A$150)=0,"",(SurveyData!$W$150))</f>
        <v/>
      </c>
      <c r="K154" s="179" t="str">
        <f>IF((SurveyData!$A$150)=0,"",(SurveyData!$Y$150))</f>
        <v/>
      </c>
      <c r="L154" s="179" t="str">
        <f>IF((SurveyData!$A$150)=0,"",(SurveyData!$AA$150))</f>
        <v/>
      </c>
      <c r="M154" s="179" t="str">
        <f>IF((SurveyData!$A$150)=0,"",(SurveyData!$AC$150))</f>
        <v/>
      </c>
      <c r="N154" s="179" t="str">
        <f>IF((SurveyData!$A$150)=0,"",(SurveyData!$AE$150))</f>
        <v/>
      </c>
      <c r="O154" s="178" t="str">
        <f>IF(ISERROR(SUM($H$5*$H$154)+($I$5*$I$154)+($J$5*$J$154)+($K$5*$K$154)+($L$5*$L$154)+($M$5*$M$154)+($N$5*$N$154)),"",(SUM($H$5*$H$154)+($I$5*$I$154)+($J$5*$J$154)+($K$5*$K$154)+($L$5*$L$154)+($M$5*$M$154)+($N$5*$N$154)))</f>
        <v/>
      </c>
      <c r="P154" s="29" t="str">
        <f>IF((SurveyData!$A$150)=0,"",(SurveyData!$AF$150))</f>
        <v/>
      </c>
    </row>
    <row r="155" spans="3:16" ht="15.75">
      <c r="C155" s="182" t="str">
        <f>IF((SurveyData!$A$151)=0,"",(SurveyData!$A$151))</f>
        <v/>
      </c>
      <c r="D155" s="177" t="str">
        <f>IF((SurveyData!$A$151)=0,"",(SurveyData!$P$151))</f>
        <v/>
      </c>
      <c r="E155" s="177" t="str">
        <f>IF((SurveyData!$A$151)=0,"",(SurveyData!$Q$151))</f>
        <v/>
      </c>
      <c r="F155" s="177" t="str">
        <f>IF((SurveyData!$A$151)=0,"",(SurveyData!$N$151))</f>
        <v/>
      </c>
      <c r="G155" s="177" t="str">
        <f>IF((SurveyData!$A$151)=0,"",(SurveyData!$O$151))</f>
        <v/>
      </c>
      <c r="H155" s="177" t="str">
        <f>IF((SurveyData!$A$151)=0,"",(SurveyData!$S$151))</f>
        <v/>
      </c>
      <c r="I155" s="177" t="str">
        <f>IF((SurveyData!$A$151)=0,"",(SurveyData!$U$151))</f>
        <v/>
      </c>
      <c r="J155" s="177" t="str">
        <f>IF((SurveyData!$A$151)=0,"",(SurveyData!$W$151))</f>
        <v/>
      </c>
      <c r="K155" s="177" t="str">
        <f>IF((SurveyData!$A$151)=0,"",(SurveyData!$Y$151))</f>
        <v/>
      </c>
      <c r="L155" s="177" t="str">
        <f>IF((SurveyData!$A$151)=0,"",(SurveyData!$AA$151))</f>
        <v/>
      </c>
      <c r="M155" s="177" t="str">
        <f>IF((SurveyData!$A$151)=0,"",(SurveyData!$AC$151))</f>
        <v/>
      </c>
      <c r="N155" s="177" t="str">
        <f>IF((SurveyData!$A$151)=0,"",(SurveyData!$AE$151))</f>
        <v/>
      </c>
      <c r="O155" s="178" t="str">
        <f>IF(ISERROR(SUM($H$5*$H$155)+($I$5*$I$155)+($J$5*$J$155)+($K$5*$K$155)+($L$5*$L$155)+($M$5*$M$155)+($N$5*$N$155)),"",(SUM($H$5*$H$155)+($I$5*$I$155)+($J$5*$J$155)+($K$5*$K$155)+($L$5*$L$155)+($M$5*$M$155)+($N$5*$N$155)))</f>
        <v/>
      </c>
      <c r="P155" s="29" t="str">
        <f>IF((SurveyData!$A$151)=0,"",(SurveyData!$AF$151))</f>
        <v/>
      </c>
    </row>
    <row r="156" spans="3:16" ht="15.75">
      <c r="C156" s="183" t="str">
        <f>IF((SurveyData!$A$152)=0,"",(SurveyData!$A$152))</f>
        <v/>
      </c>
      <c r="D156" s="179" t="str">
        <f>IF((SurveyData!$A$152)=0,"",(SurveyData!$P$152))</f>
        <v/>
      </c>
      <c r="E156" s="179" t="str">
        <f>IF((SurveyData!$A$152)=0,"",(SurveyData!$Q$152))</f>
        <v/>
      </c>
      <c r="F156" s="179" t="str">
        <f>IF((SurveyData!$A$152)=0,"",(SurveyData!$N$152))</f>
        <v/>
      </c>
      <c r="G156" s="179" t="str">
        <f>IF((SurveyData!$A$152)=0,"",(SurveyData!$O$152))</f>
        <v/>
      </c>
      <c r="H156" s="179" t="str">
        <f>IF((SurveyData!$A$152)=0,"",(SurveyData!$S$152))</f>
        <v/>
      </c>
      <c r="I156" s="179" t="str">
        <f>IF((SurveyData!$A$152)=0,"",(SurveyData!$U$152))</f>
        <v/>
      </c>
      <c r="J156" s="179" t="str">
        <f>IF((SurveyData!$A$152)=0,"",(SurveyData!$W$152))</f>
        <v/>
      </c>
      <c r="K156" s="179" t="str">
        <f>IF((SurveyData!$A$152)=0,"",(SurveyData!$Y$152))</f>
        <v/>
      </c>
      <c r="L156" s="179" t="str">
        <f>IF((SurveyData!$A$152)=0,"",(SurveyData!$AA$152))</f>
        <v/>
      </c>
      <c r="M156" s="179" t="str">
        <f>IF((SurveyData!$A$152)=0,"",(SurveyData!$AC$152))</f>
        <v/>
      </c>
      <c r="N156" s="179" t="str">
        <f>IF((SurveyData!$A$152)=0,"",(SurveyData!$AE$152))</f>
        <v/>
      </c>
      <c r="O156" s="178" t="str">
        <f>IF(ISERROR(SUM($H$5*$H$156)+($I$5*$I$156)+($J$5*$J$156)+($K$5*$K$156)+($L$5*$L$156)+($M$5*$M$156)+($N$5*$N$156)),"",(SUM($H$5*$H$156)+($I$5*$I$156)+($J$5*$J$156)+($K$5*$K$156)+($L$5*$L$156)+($M$5*$M$156)+($N$5*$N$156)))</f>
        <v/>
      </c>
      <c r="P156" s="29" t="str">
        <f>IF((SurveyData!$A$152)=0,"",(SurveyData!$AF$152))</f>
        <v/>
      </c>
    </row>
    <row r="157" spans="3:16" ht="15.75">
      <c r="C157" s="182" t="str">
        <f>IF((SurveyData!$A$153)=0,"",(SurveyData!$A$153))</f>
        <v/>
      </c>
      <c r="D157" s="177" t="str">
        <f>IF((SurveyData!$A$153)=0,"",(SurveyData!$P$153))</f>
        <v/>
      </c>
      <c r="E157" s="177" t="str">
        <f>IF((SurveyData!$A$153)=0,"",(SurveyData!$Q$153))</f>
        <v/>
      </c>
      <c r="F157" s="177" t="str">
        <f>IF((SurveyData!$A$153)=0,"",(SurveyData!$N$153))</f>
        <v/>
      </c>
      <c r="G157" s="177" t="str">
        <f>IF((SurveyData!$A$153)=0,"",(SurveyData!$O$153))</f>
        <v/>
      </c>
      <c r="H157" s="177" t="str">
        <f>IF((SurveyData!$A$153)=0,"",(SurveyData!$S$153))</f>
        <v/>
      </c>
      <c r="I157" s="177" t="str">
        <f>IF((SurveyData!$A$153)=0,"",(SurveyData!$U$153))</f>
        <v/>
      </c>
      <c r="J157" s="177" t="str">
        <f>IF((SurveyData!$A$153)=0,"",(SurveyData!$W$153))</f>
        <v/>
      </c>
      <c r="K157" s="177" t="str">
        <f>IF((SurveyData!$A$153)=0,"",(SurveyData!$Y$153))</f>
        <v/>
      </c>
      <c r="L157" s="177" t="str">
        <f>IF((SurveyData!$A$153)=0,"",(SurveyData!$AA$153))</f>
        <v/>
      </c>
      <c r="M157" s="177" t="str">
        <f>IF((SurveyData!$A$153)=0,"",(SurveyData!$AC$153))</f>
        <v/>
      </c>
      <c r="N157" s="177" t="str">
        <f>IF((SurveyData!$A$153)=0,"",(SurveyData!$AE$153))</f>
        <v/>
      </c>
      <c r="O157" s="178" t="str">
        <f>IF(ISERROR(SUM($H$5*$H$157)+($I$5*$I$157)+($J$5*$J$157)+($K$5*$K$157)+($L$5*$L$157)+($M$5*$M$157)+($N$5*$N$157)),"",(SUM($H$5*$H$157)+($I$5*$I$157)+($J$5*$J$157)+($K$5*$K$157)+($L$5*$L$157)+($M$5*$M$157)+($N$5*$N$157)))</f>
        <v/>
      </c>
      <c r="P157" s="29" t="str">
        <f>IF((SurveyData!$A$153)=0,"",(SurveyData!$AF$153))</f>
        <v/>
      </c>
    </row>
    <row r="158" spans="3:16" ht="15.75">
      <c r="C158" s="183" t="str">
        <f>IF((SurveyData!$A$154)=0,"",(SurveyData!$A$154))</f>
        <v/>
      </c>
      <c r="D158" s="179" t="str">
        <f>IF((SurveyData!$A$154)=0,"",(SurveyData!$P$154))</f>
        <v/>
      </c>
      <c r="E158" s="179" t="str">
        <f>IF((SurveyData!$A$154)=0,"",(SurveyData!$Q$154))</f>
        <v/>
      </c>
      <c r="F158" s="179" t="str">
        <f>IF((SurveyData!$A$154)=0,"",(SurveyData!$N$154))</f>
        <v/>
      </c>
      <c r="G158" s="179" t="str">
        <f>IF((SurveyData!$A$154)=0,"",(SurveyData!$O$154))</f>
        <v/>
      </c>
      <c r="H158" s="179" t="str">
        <f>IF((SurveyData!$A$154)=0,"",(SurveyData!$S$154))</f>
        <v/>
      </c>
      <c r="I158" s="179" t="str">
        <f>IF((SurveyData!$A$154)=0,"",(SurveyData!$U$154))</f>
        <v/>
      </c>
      <c r="J158" s="179" t="str">
        <f>IF((SurveyData!$A$154)=0,"",(SurveyData!$W$154))</f>
        <v/>
      </c>
      <c r="K158" s="179" t="str">
        <f>IF((SurveyData!$A$154)=0,"",(SurveyData!$Y$154))</f>
        <v/>
      </c>
      <c r="L158" s="179" t="str">
        <f>IF((SurveyData!$A$154)=0,"",(SurveyData!$AA$154))</f>
        <v/>
      </c>
      <c r="M158" s="179" t="str">
        <f>IF((SurveyData!$A$154)=0,"",(SurveyData!$AC$154))</f>
        <v/>
      </c>
      <c r="N158" s="179" t="str">
        <f>IF((SurveyData!$A$154)=0,"",(SurveyData!$AE$154))</f>
        <v/>
      </c>
      <c r="O158" s="178" t="str">
        <f>IF(ISERROR(SUM($H$5*$H$158)+($I$5*$I$158)+($J$5*$J$158)+($K$5*$K$158)+($L$5*$L$158)+($M$5*$M$158)+($N$5*$N$158)),"",(SUM($H$5*$H$158)+($I$5*$I$158)+($J$5*$J$158)+($K$5*$K$158)+($L$5*$L$158)+($M$5*$M$158)+($N$5*$N$158)))</f>
        <v/>
      </c>
      <c r="P158" s="29" t="str">
        <f>IF((SurveyData!$A$154)=0,"",(SurveyData!$AF$154))</f>
        <v/>
      </c>
    </row>
    <row r="159" spans="3:16" ht="15.75">
      <c r="C159" s="182" t="str">
        <f>IF((SurveyData!$A$155)=0,"",(SurveyData!$A$155))</f>
        <v/>
      </c>
      <c r="D159" s="177" t="str">
        <f>IF((SurveyData!$A$155)=0,"",(SurveyData!$P$155))</f>
        <v/>
      </c>
      <c r="E159" s="177" t="str">
        <f>IF((SurveyData!$A$155)=0,"",(SurveyData!$Q$155))</f>
        <v/>
      </c>
      <c r="F159" s="177" t="str">
        <f>IF((SurveyData!$A$155)=0,"",(SurveyData!$N$155))</f>
        <v/>
      </c>
      <c r="G159" s="177" t="str">
        <f>IF((SurveyData!$A$155)=0,"",(SurveyData!$O$155))</f>
        <v/>
      </c>
      <c r="H159" s="177" t="str">
        <f>IF((SurveyData!$A$155)=0,"",(SurveyData!$S$155))</f>
        <v/>
      </c>
      <c r="I159" s="177" t="str">
        <f>IF((SurveyData!$A$155)=0,"",(SurveyData!$U$155))</f>
        <v/>
      </c>
      <c r="J159" s="177" t="str">
        <f>IF((SurveyData!$A$155)=0,"",(SurveyData!$W$155))</f>
        <v/>
      </c>
      <c r="K159" s="177" t="str">
        <f>IF((SurveyData!$A$155)=0,"",(SurveyData!$Y$155))</f>
        <v/>
      </c>
      <c r="L159" s="177" t="str">
        <f>IF((SurveyData!$A$155)=0,"",(SurveyData!$AA$155))</f>
        <v/>
      </c>
      <c r="M159" s="177" t="str">
        <f>IF((SurveyData!$A$155)=0,"",(SurveyData!$AC$155))</f>
        <v/>
      </c>
      <c r="N159" s="177" t="str">
        <f>IF((SurveyData!$A$155)=0,"",(SurveyData!$AE$155))</f>
        <v/>
      </c>
      <c r="O159" s="178" t="str">
        <f>IF(ISERROR(SUM($H$5*$H$159)+($I$5*$I$159)+($J$5*$J$159)+($K$5*$K$159)+($L$5*$L$159)+($M$5*$M$159)+($N$5*$N$159)),"",(SUM($H$5*$H$159)+($I$5*$I$159)+($J$5*$J$159)+($K$5*$K$159)+($L$5*$L$159)+($M$5*$M$159)+($N$5*$N$159)))</f>
        <v/>
      </c>
      <c r="P159" s="29" t="str">
        <f>IF((SurveyData!$A$155)=0,"",(SurveyData!$AF$155))</f>
        <v/>
      </c>
    </row>
    <row r="160" spans="3:16" ht="15.75">
      <c r="C160" s="183" t="str">
        <f>IF((SurveyData!$A$156)=0,"",(SurveyData!$A$156))</f>
        <v/>
      </c>
      <c r="D160" s="179" t="str">
        <f>IF((SurveyData!$A$156)=0,"",(SurveyData!$P$156))</f>
        <v/>
      </c>
      <c r="E160" s="179" t="str">
        <f>IF((SurveyData!$A$156)=0,"",(SurveyData!$Q$156))</f>
        <v/>
      </c>
      <c r="F160" s="179" t="str">
        <f>IF((SurveyData!$A$156)=0,"",(SurveyData!$N$156))</f>
        <v/>
      </c>
      <c r="G160" s="179" t="str">
        <f>IF((SurveyData!$A$156)=0,"",(SurveyData!$O$156))</f>
        <v/>
      </c>
      <c r="H160" s="179" t="str">
        <f>IF((SurveyData!$A$156)=0,"",(SurveyData!$S$156))</f>
        <v/>
      </c>
      <c r="I160" s="179" t="str">
        <f>IF((SurveyData!$A$156)=0,"",(SurveyData!$U$156))</f>
        <v/>
      </c>
      <c r="J160" s="179" t="str">
        <f>IF((SurveyData!$A$156)=0,"",(SurveyData!$W$156))</f>
        <v/>
      </c>
      <c r="K160" s="179" t="str">
        <f>IF((SurveyData!$A$156)=0,"",(SurveyData!$Y$156))</f>
        <v/>
      </c>
      <c r="L160" s="179" t="str">
        <f>IF((SurveyData!$A$156)=0,"",(SurveyData!$AA$156))</f>
        <v/>
      </c>
      <c r="M160" s="179" t="str">
        <f>IF((SurveyData!$A$156)=0,"",(SurveyData!$AC$156))</f>
        <v/>
      </c>
      <c r="N160" s="179" t="str">
        <f>IF((SurveyData!$A$156)=0,"",(SurveyData!$AE$156))</f>
        <v/>
      </c>
      <c r="O160" s="178" t="str">
        <f>IF(ISERROR(SUM($H$5*$H$160)+($I$5*$I$160)+($J$5*$J$160)+($K$5*$K$160)+($L$5*$L$160)+($M$5*$M$160)+($N$5*$N$160)),"",(SUM($H$5*$H$160)+($I$5*$I$160)+($J$5*$J$160)+($K$5*$K$160)+($L$5*$L$160)+($M$5*$M$160)+($N$5*$N$160)))</f>
        <v/>
      </c>
      <c r="P160" s="29" t="str">
        <f>IF((SurveyData!$A$156)=0,"",(SurveyData!$AF$156))</f>
        <v/>
      </c>
    </row>
    <row r="161" spans="3:16" ht="15.75">
      <c r="C161" s="182" t="str">
        <f>IF((SurveyData!$A$157)=0,"",(SurveyData!$A$157))</f>
        <v/>
      </c>
      <c r="D161" s="177" t="str">
        <f>IF((SurveyData!$A$157)=0,"",(SurveyData!$P$157))</f>
        <v/>
      </c>
      <c r="E161" s="177" t="str">
        <f>IF((SurveyData!$A$157)=0,"",(SurveyData!$Q$157))</f>
        <v/>
      </c>
      <c r="F161" s="177" t="str">
        <f>IF((SurveyData!$A$157)=0,"",(SurveyData!$N$157))</f>
        <v/>
      </c>
      <c r="G161" s="177" t="str">
        <f>IF((SurveyData!$A$157)=0,"",(SurveyData!$O$157))</f>
        <v/>
      </c>
      <c r="H161" s="177" t="str">
        <f>IF((SurveyData!$A$157)=0,"",(SurveyData!$S$157))</f>
        <v/>
      </c>
      <c r="I161" s="177" t="str">
        <f>IF((SurveyData!$A$157)=0,"",(SurveyData!$U$157))</f>
        <v/>
      </c>
      <c r="J161" s="177" t="str">
        <f>IF((SurveyData!$A$157)=0,"",(SurveyData!$W$157))</f>
        <v/>
      </c>
      <c r="K161" s="177" t="str">
        <f>IF((SurveyData!$A$157)=0,"",(SurveyData!$Y$157))</f>
        <v/>
      </c>
      <c r="L161" s="177" t="str">
        <f>IF((SurveyData!$A$157)=0,"",(SurveyData!$AA$157))</f>
        <v/>
      </c>
      <c r="M161" s="177" t="str">
        <f>IF((SurveyData!$A$157)=0,"",(SurveyData!$AC$157))</f>
        <v/>
      </c>
      <c r="N161" s="177" t="str">
        <f>IF((SurveyData!$A$157)=0,"",(SurveyData!$AE$157))</f>
        <v/>
      </c>
      <c r="O161" s="178" t="str">
        <f>IF(ISERROR(SUM($H$5*$H$161)+($I$5*$I$161)+($J$5*$J$161)+($K$5*$K$161)+($L$5*$L$161)+($M$5*$M$161)+($N$5*$N$161)),"",(SUM($H$5*$H$161)+($I$5*$I$161)+($J$5*$J$161)+($K$5*$K$161)+($L$5*$L$161)+($M$5*$M$161)+($N$5*$N$161)))</f>
        <v/>
      </c>
      <c r="P161" s="29" t="str">
        <f>IF((SurveyData!$A$157)=0,"",(SurveyData!$AF$157))</f>
        <v/>
      </c>
    </row>
    <row r="162" spans="3:16" ht="15.75">
      <c r="C162" s="183" t="str">
        <f>IF((SurveyData!$A$158)=0,"",(SurveyData!$A$158))</f>
        <v/>
      </c>
      <c r="D162" s="179" t="str">
        <f>IF((SurveyData!$A$158)=0,"",(SurveyData!$P$158))</f>
        <v/>
      </c>
      <c r="E162" s="179" t="str">
        <f>IF((SurveyData!$A$158)=0,"",(SurveyData!$Q$158))</f>
        <v/>
      </c>
      <c r="F162" s="179" t="str">
        <f>IF((SurveyData!$A$158)=0,"",(SurveyData!$N$158))</f>
        <v/>
      </c>
      <c r="G162" s="179" t="str">
        <f>IF((SurveyData!$A$158)=0,"",(SurveyData!$O$158))</f>
        <v/>
      </c>
      <c r="H162" s="179" t="str">
        <f>IF((SurveyData!$A$158)=0,"",(SurveyData!$S$158))</f>
        <v/>
      </c>
      <c r="I162" s="179" t="str">
        <f>IF((SurveyData!$A$158)=0,"",(SurveyData!$U$158))</f>
        <v/>
      </c>
      <c r="J162" s="179" t="str">
        <f>IF((SurveyData!$A$158)=0,"",(SurveyData!$W$158))</f>
        <v/>
      </c>
      <c r="K162" s="179" t="str">
        <f>IF((SurveyData!$A$158)=0,"",(SurveyData!$Y$158))</f>
        <v/>
      </c>
      <c r="L162" s="179" t="str">
        <f>IF((SurveyData!$A$158)=0,"",(SurveyData!$AA$158))</f>
        <v/>
      </c>
      <c r="M162" s="179" t="str">
        <f>IF((SurveyData!$A$158)=0,"",(SurveyData!$AC$158))</f>
        <v/>
      </c>
      <c r="N162" s="179" t="str">
        <f>IF((SurveyData!$A$158)=0,"",(SurveyData!$AE$158))</f>
        <v/>
      </c>
      <c r="O162" s="178" t="str">
        <f>IF(ISERROR(SUM($H$5*$H$162)+($I$5*$I$162)+($J$5*$J$162)+($K$5*$K$162)+($L$5*$L$162)+($M$5*$M$162)+($N$5*$N$162)),"",(SUM($H$5*$H$162)+($I$5*$I$162)+($J$5*$J$162)+($K$5*$K$162)+($L$5*$L$162)+($M$5*$M$162)+($N$5*$N$162)))</f>
        <v/>
      </c>
      <c r="P162" s="29" t="str">
        <f>IF((SurveyData!$A$158)=0,"",(SurveyData!$AF$158))</f>
        <v/>
      </c>
    </row>
    <row r="163" spans="3:16" ht="15.75">
      <c r="C163" s="182" t="str">
        <f>IF((SurveyData!$A$159)=0,"",(SurveyData!$A$159))</f>
        <v/>
      </c>
      <c r="D163" s="177" t="str">
        <f>IF((SurveyData!$A$159)=0,"",(SurveyData!$P$159))</f>
        <v/>
      </c>
      <c r="E163" s="177" t="str">
        <f>IF((SurveyData!$A$159)=0,"",(SurveyData!$Q$159))</f>
        <v/>
      </c>
      <c r="F163" s="177" t="str">
        <f>IF((SurveyData!$A$159)=0,"",(SurveyData!$N$159))</f>
        <v/>
      </c>
      <c r="G163" s="177" t="str">
        <f>IF((SurveyData!$A$159)=0,"",(SurveyData!$O$159))</f>
        <v/>
      </c>
      <c r="H163" s="177" t="str">
        <f>IF((SurveyData!$A$159)=0,"",(SurveyData!$S$159))</f>
        <v/>
      </c>
      <c r="I163" s="177" t="str">
        <f>IF((SurveyData!$A$159)=0,"",(SurveyData!$U$159))</f>
        <v/>
      </c>
      <c r="J163" s="177" t="str">
        <f>IF((SurveyData!$A$159)=0,"",(SurveyData!$W$159))</f>
        <v/>
      </c>
      <c r="K163" s="177" t="str">
        <f>IF((SurveyData!$A$159)=0,"",(SurveyData!$Y$159))</f>
        <v/>
      </c>
      <c r="L163" s="177" t="str">
        <f>IF((SurveyData!$A$159)=0,"",(SurveyData!$AA$159))</f>
        <v/>
      </c>
      <c r="M163" s="177" t="str">
        <f>IF((SurveyData!$A$159)=0,"",(SurveyData!$AC$159))</f>
        <v/>
      </c>
      <c r="N163" s="177" t="str">
        <f>IF((SurveyData!$A$159)=0,"",(SurveyData!$AE$159))</f>
        <v/>
      </c>
      <c r="O163" s="178" t="str">
        <f>IF(ISERROR(SUM($H$5*$H$163)+($I$5*$I$163)+($J$5*$J$163)+($K$5*$K$163)+($L$5*$L$163)+($M$5*$M$163)+($N$5*$N$163)),"",(SUM($H$5*$H$163)+($I$5*$I$163)+($J$5*$J$163)+($K$5*$K$163)+($L$5*$L$163)+($M$5*$M$163)+($N$5*$N$163)))</f>
        <v/>
      </c>
      <c r="P163" s="29" t="str">
        <f>IF((SurveyData!$A$159)=0,"",(SurveyData!$AF$159))</f>
        <v/>
      </c>
    </row>
    <row r="164" spans="3:16" ht="15.75">
      <c r="C164" s="183" t="str">
        <f>IF((SurveyData!$A$160)=0,"",(SurveyData!$A$160))</f>
        <v/>
      </c>
      <c r="D164" s="179" t="str">
        <f>IF((SurveyData!$A$160)=0,"",(SurveyData!$P$160))</f>
        <v/>
      </c>
      <c r="E164" s="179" t="str">
        <f>IF((SurveyData!$A$160)=0,"",(SurveyData!$Q$160))</f>
        <v/>
      </c>
      <c r="F164" s="179" t="str">
        <f>IF((SurveyData!$A$160)=0,"",(SurveyData!$N$160))</f>
        <v/>
      </c>
      <c r="G164" s="179" t="str">
        <f>IF((SurveyData!$A$160)=0,"",(SurveyData!$O$160))</f>
        <v/>
      </c>
      <c r="H164" s="179" t="str">
        <f>IF((SurveyData!$A$160)=0,"",(SurveyData!$S$160))</f>
        <v/>
      </c>
      <c r="I164" s="179" t="str">
        <f>IF((SurveyData!$A$160)=0,"",(SurveyData!$U$160))</f>
        <v/>
      </c>
      <c r="J164" s="179" t="str">
        <f>IF((SurveyData!$A$160)=0,"",(SurveyData!$W$160))</f>
        <v/>
      </c>
      <c r="K164" s="179" t="str">
        <f>IF((SurveyData!$A$160)=0,"",(SurveyData!$Y$160))</f>
        <v/>
      </c>
      <c r="L164" s="179" t="str">
        <f>IF((SurveyData!$A$160)=0,"",(SurveyData!$AA$160))</f>
        <v/>
      </c>
      <c r="M164" s="179" t="str">
        <f>IF((SurveyData!$A$160)=0,"",(SurveyData!$AC$160))</f>
        <v/>
      </c>
      <c r="N164" s="179" t="str">
        <f>IF((SurveyData!$A$160)=0,"",(SurveyData!$AE$160))</f>
        <v/>
      </c>
      <c r="O164" s="178" t="str">
        <f>IF(ISERROR(SUM($H$5*$H$164)+($I$5*$I$164)+($J$5*$J$164)+($K$5*$K$164)+($L$5*$L$164)+($M$5*$M$164)+($N$5*$N$164)),"",(SUM($H$5*$H$164)+($I$5*$I$164)+($J$5*$J$164)+($K$5*$K$164)+($L$5*$L$164)+($M$5*$M$164)+($N$5*$N$164)))</f>
        <v/>
      </c>
      <c r="P164" s="29" t="str">
        <f>IF((SurveyData!$A$160)=0,"",(SurveyData!$AF$160))</f>
        <v/>
      </c>
    </row>
    <row r="165" spans="3:16" ht="15.75">
      <c r="C165" s="182" t="str">
        <f>IF((SurveyData!$A$161)=0,"",(SurveyData!$A$161))</f>
        <v/>
      </c>
      <c r="D165" s="177" t="str">
        <f>IF((SurveyData!$A$161)=0,"",(SurveyData!$P$161))</f>
        <v/>
      </c>
      <c r="E165" s="177" t="str">
        <f>IF((SurveyData!$A$161)=0,"",(SurveyData!$Q$161))</f>
        <v/>
      </c>
      <c r="F165" s="177" t="str">
        <f>IF((SurveyData!$A$161)=0,"",(SurveyData!$N$161))</f>
        <v/>
      </c>
      <c r="G165" s="177" t="str">
        <f>IF((SurveyData!$A$161)=0,"",(SurveyData!$O$161))</f>
        <v/>
      </c>
      <c r="H165" s="177" t="str">
        <f>IF((SurveyData!$A$161)=0,"",(SurveyData!$S$161))</f>
        <v/>
      </c>
      <c r="I165" s="177" t="str">
        <f>IF((SurveyData!$A$161)=0,"",(SurveyData!$U$161))</f>
        <v/>
      </c>
      <c r="J165" s="177" t="str">
        <f>IF((SurveyData!$A$161)=0,"",(SurveyData!$W$161))</f>
        <v/>
      </c>
      <c r="K165" s="177" t="str">
        <f>IF((SurveyData!$A$161)=0,"",(SurveyData!$Y$161))</f>
        <v/>
      </c>
      <c r="L165" s="177" t="str">
        <f>IF((SurveyData!$A$161)=0,"",(SurveyData!$AA$161))</f>
        <v/>
      </c>
      <c r="M165" s="177" t="str">
        <f>IF((SurveyData!$A$161)=0,"",(SurveyData!$AC$161))</f>
        <v/>
      </c>
      <c r="N165" s="177" t="str">
        <f>IF((SurveyData!$A$161)=0,"",(SurveyData!$AE$161))</f>
        <v/>
      </c>
      <c r="O165" s="178" t="str">
        <f>IF(ISERROR(SUM($H$5*$H$165)+($I$5*$I$165)+($J$5*$J$165)+($K$5*$K$165)+($L$5*$L$165)+($M$5*$M$165)+($N$5*$N$165)),"",(SUM($H$5*$H$165)+($I$5*$I$165)+($J$5*$J$165)+($K$5*$K$165)+($L$5*$L$165)+($M$5*$M$165)+($N$5*$N$165)))</f>
        <v/>
      </c>
      <c r="P165" s="29" t="str">
        <f>IF((SurveyData!$A$161)=0,"",(SurveyData!$AF$161))</f>
        <v/>
      </c>
    </row>
    <row r="166" spans="3:16" ht="15.75">
      <c r="C166" s="183" t="str">
        <f>IF((SurveyData!$A$162)=0,"",(SurveyData!$A$162))</f>
        <v/>
      </c>
      <c r="D166" s="179" t="str">
        <f>IF((SurveyData!$A$162)=0,"",(SurveyData!$P$162))</f>
        <v/>
      </c>
      <c r="E166" s="179" t="str">
        <f>IF((SurveyData!$A$162)=0,"",(SurveyData!$Q$162))</f>
        <v/>
      </c>
      <c r="F166" s="179" t="str">
        <f>IF((SurveyData!$A$162)=0,"",(SurveyData!$N$162))</f>
        <v/>
      </c>
      <c r="G166" s="179" t="str">
        <f>IF((SurveyData!$A$162)=0,"",(SurveyData!$O$162))</f>
        <v/>
      </c>
      <c r="H166" s="179" t="str">
        <f>IF((SurveyData!$A$162)=0,"",(SurveyData!$S$162))</f>
        <v/>
      </c>
      <c r="I166" s="179" t="str">
        <f>IF((SurveyData!$A$162)=0,"",(SurveyData!$U$162))</f>
        <v/>
      </c>
      <c r="J166" s="179" t="str">
        <f>IF((SurveyData!$A$162)=0,"",(SurveyData!$W$162))</f>
        <v/>
      </c>
      <c r="K166" s="179" t="str">
        <f>IF((SurveyData!$A$162)=0,"",(SurveyData!$Y$162))</f>
        <v/>
      </c>
      <c r="L166" s="179" t="str">
        <f>IF((SurveyData!$A$162)=0,"",(SurveyData!$AA$162))</f>
        <v/>
      </c>
      <c r="M166" s="179" t="str">
        <f>IF((SurveyData!$A$162)=0,"",(SurveyData!$AC$162))</f>
        <v/>
      </c>
      <c r="N166" s="179" t="str">
        <f>IF((SurveyData!$A$162)=0,"",(SurveyData!$AE$162))</f>
        <v/>
      </c>
      <c r="O166" s="178" t="str">
        <f>IF(ISERROR(SUM($H$5*$H$166)+($I$5*$I$166)+($J$5*$J$166)+($K$5*$K$166)+($L$5*$L$166)+($M$5*$M$166)+($N$5*$N$166)),"",(SUM($H$5*$H$166)+($I$5*$I$166)+($J$5*$J$166)+($K$5*$K$166)+($L$5*$L$166)+($M$5*$M$166)+($N$5*$N$166)))</f>
        <v/>
      </c>
      <c r="P166" s="29" t="str">
        <f>IF((SurveyData!$A$162)=0,"",(SurveyData!$AF$162))</f>
        <v/>
      </c>
    </row>
    <row r="167" spans="3:16" ht="15.75">
      <c r="C167" s="182" t="str">
        <f>IF((SurveyData!$A$163)=0,"",(SurveyData!$A$163))</f>
        <v/>
      </c>
      <c r="D167" s="177" t="str">
        <f>IF((SurveyData!$A$163)=0,"",(SurveyData!$P$163))</f>
        <v/>
      </c>
      <c r="E167" s="177" t="str">
        <f>IF((SurveyData!$A$163)=0,"",(SurveyData!$Q$163))</f>
        <v/>
      </c>
      <c r="F167" s="177" t="str">
        <f>IF((SurveyData!$A$163)=0,"",(SurveyData!$N$163))</f>
        <v/>
      </c>
      <c r="G167" s="177" t="str">
        <f>IF((SurveyData!$A$163)=0,"",(SurveyData!$O$163))</f>
        <v/>
      </c>
      <c r="H167" s="177" t="str">
        <f>IF((SurveyData!$A$163)=0,"",(SurveyData!$S$163))</f>
        <v/>
      </c>
      <c r="I167" s="177" t="str">
        <f>IF((SurveyData!$A$163)=0,"",(SurveyData!$U$163))</f>
        <v/>
      </c>
      <c r="J167" s="177" t="str">
        <f>IF((SurveyData!$A$163)=0,"",(SurveyData!$W$163))</f>
        <v/>
      </c>
      <c r="K167" s="177" t="str">
        <f>IF((SurveyData!$A$163)=0,"",(SurveyData!$Y$163))</f>
        <v/>
      </c>
      <c r="L167" s="177" t="str">
        <f>IF((SurveyData!$A$163)=0,"",(SurveyData!$AA$163))</f>
        <v/>
      </c>
      <c r="M167" s="177" t="str">
        <f>IF((SurveyData!$A$163)=0,"",(SurveyData!$AC$163))</f>
        <v/>
      </c>
      <c r="N167" s="177" t="str">
        <f>IF((SurveyData!$A$163)=0,"",(SurveyData!$AE$163))</f>
        <v/>
      </c>
      <c r="O167" s="178" t="str">
        <f>IF(ISERROR(SUM($H$5*$H$167)+($I$5*$I$167)+($J$5*$J$167)+($K$5*$K$167)+($L$5*$L$167)+($M$5*$M$167)+($N$5*$N$167)),"",(SUM($H$5*$H$167)+($I$5*$I$167)+($J$5*$J$167)+($K$5*$K$167)+($L$5*$L$167)+($M$5*$M$167)+($N$5*$N$167)))</f>
        <v/>
      </c>
      <c r="P167" s="29" t="str">
        <f>IF((SurveyData!$A$163)=0,"",(SurveyData!$AF$163))</f>
        <v/>
      </c>
    </row>
    <row r="168" spans="3:16" ht="15.75">
      <c r="C168" s="183" t="str">
        <f>IF((SurveyData!$A$164)=0,"",(SurveyData!$A$164))</f>
        <v/>
      </c>
      <c r="D168" s="179" t="str">
        <f>IF((SurveyData!$A$164)=0,"",(SurveyData!$P$164))</f>
        <v/>
      </c>
      <c r="E168" s="179" t="str">
        <f>IF((SurveyData!$A$164)=0,"",(SurveyData!$Q$164))</f>
        <v/>
      </c>
      <c r="F168" s="179" t="str">
        <f>IF((SurveyData!$A$164)=0,"",(SurveyData!$N$164))</f>
        <v/>
      </c>
      <c r="G168" s="179" t="str">
        <f>IF((SurveyData!$A$164)=0,"",(SurveyData!$O$164))</f>
        <v/>
      </c>
      <c r="H168" s="179" t="str">
        <f>IF((SurveyData!$A$164)=0,"",(SurveyData!$S$164))</f>
        <v/>
      </c>
      <c r="I168" s="179" t="str">
        <f>IF((SurveyData!$A$164)=0,"",(SurveyData!$U$164))</f>
        <v/>
      </c>
      <c r="J168" s="179" t="str">
        <f>IF((SurveyData!$A$164)=0,"",(SurveyData!$W$164))</f>
        <v/>
      </c>
      <c r="K168" s="179" t="str">
        <f>IF((SurveyData!$A$164)=0,"",(SurveyData!$Y$164))</f>
        <v/>
      </c>
      <c r="L168" s="179" t="str">
        <f>IF((SurveyData!$A$164)=0,"",(SurveyData!$AA$164))</f>
        <v/>
      </c>
      <c r="M168" s="179" t="str">
        <f>IF((SurveyData!$A$164)=0,"",(SurveyData!$AC$164))</f>
        <v/>
      </c>
      <c r="N168" s="179" t="str">
        <f>IF((SurveyData!$A$164)=0,"",(SurveyData!$AE$164))</f>
        <v/>
      </c>
      <c r="O168" s="178" t="str">
        <f>IF(ISERROR(SUM($H$5*$H$168)+($I$5*$I$168)+($J$5*$J$168)+($K$5*$K$168)+($L$5*$L$168)+($M$5*$M$168)+($N$5*$N$168)),"",(SUM($H$5*$H$168)+($I$5*$I$168)+($J$5*$J$168)+($K$5*$K$168)+($L$5*$L$168)+($M$5*$M$168)+($N$5*$N$168)))</f>
        <v/>
      </c>
      <c r="P168" s="29" t="str">
        <f>IF((SurveyData!$A$164)=0,"",(SurveyData!$AF$164))</f>
        <v/>
      </c>
    </row>
    <row r="169" spans="3:16" ht="15.75">
      <c r="C169" s="182" t="str">
        <f>IF((SurveyData!$A$165)=0,"",(SurveyData!$A$165))</f>
        <v/>
      </c>
      <c r="D169" s="177" t="str">
        <f>IF((SurveyData!$A$165)=0,"",(SurveyData!$P$165))</f>
        <v/>
      </c>
      <c r="E169" s="177" t="str">
        <f>IF((SurveyData!$A$165)=0,"",(SurveyData!$Q$165))</f>
        <v/>
      </c>
      <c r="F169" s="177" t="str">
        <f>IF((SurveyData!$A$165)=0,"",(SurveyData!$N$165))</f>
        <v/>
      </c>
      <c r="G169" s="177" t="str">
        <f>IF((SurveyData!$A$165)=0,"",(SurveyData!$O$165))</f>
        <v/>
      </c>
      <c r="H169" s="177" t="str">
        <f>IF((SurveyData!$A$165)=0,"",(SurveyData!$S$165))</f>
        <v/>
      </c>
      <c r="I169" s="177" t="str">
        <f>IF((SurveyData!$A$165)=0,"",(SurveyData!$U$165))</f>
        <v/>
      </c>
      <c r="J169" s="177" t="str">
        <f>IF((SurveyData!$A$165)=0,"",(SurveyData!$W$165))</f>
        <v/>
      </c>
      <c r="K169" s="177" t="str">
        <f>IF((SurveyData!$A$165)=0,"",(SurveyData!$Y$165))</f>
        <v/>
      </c>
      <c r="L169" s="177" t="str">
        <f>IF((SurveyData!$A$165)=0,"",(SurveyData!$AA$165))</f>
        <v/>
      </c>
      <c r="M169" s="177" t="str">
        <f>IF((SurveyData!$A$165)=0,"",(SurveyData!$AC$165))</f>
        <v/>
      </c>
      <c r="N169" s="177" t="str">
        <f>IF((SurveyData!$A$165)=0,"",(SurveyData!$AE$165))</f>
        <v/>
      </c>
      <c r="O169" s="178" t="str">
        <f>IF(ISERROR(SUM($H$5*$H$169)+($I$5*$I$169)+($J$5*$J$169)+($K$5*$K$169)+($L$5*$L$169)+($M$5*$M$169)+($N$5*$N$169)),"",(SUM($H$5*$H$169)+($I$5*$I$169)+($J$5*$J$169)+($K$5*$K$169)+($L$5*$L$169)+($M$5*$M$169)+($N$5*$N$169)))</f>
        <v/>
      </c>
      <c r="P169" s="29" t="str">
        <f>IF((SurveyData!$A$165)=0,"",(SurveyData!$AF$165))</f>
        <v/>
      </c>
    </row>
    <row r="170" spans="3:16" ht="15.75">
      <c r="C170" s="183" t="str">
        <f>IF((SurveyData!$A$166)=0,"",(SurveyData!$A$166))</f>
        <v/>
      </c>
      <c r="D170" s="179" t="str">
        <f>IF((SurveyData!$A$166)=0,"",(SurveyData!$P$166))</f>
        <v/>
      </c>
      <c r="E170" s="179" t="str">
        <f>IF((SurveyData!$A$166)=0,"",(SurveyData!$Q$166))</f>
        <v/>
      </c>
      <c r="F170" s="179" t="str">
        <f>IF((SurveyData!$A$166)=0,"",(SurveyData!$N$166))</f>
        <v/>
      </c>
      <c r="G170" s="179" t="str">
        <f>IF((SurveyData!$A$166)=0,"",(SurveyData!$O$166))</f>
        <v/>
      </c>
      <c r="H170" s="179" t="str">
        <f>IF((SurveyData!$A$166)=0,"",(SurveyData!$S$166))</f>
        <v/>
      </c>
      <c r="I170" s="179" t="str">
        <f>IF((SurveyData!$A$166)=0,"",(SurveyData!$U$166))</f>
        <v/>
      </c>
      <c r="J170" s="179" t="str">
        <f>IF((SurveyData!$A$166)=0,"",(SurveyData!$W$166))</f>
        <v/>
      </c>
      <c r="K170" s="179" t="str">
        <f>IF((SurveyData!$A$166)=0,"",(SurveyData!$Y$166))</f>
        <v/>
      </c>
      <c r="L170" s="179" t="str">
        <f>IF((SurveyData!$A$166)=0,"",(SurveyData!$AA$166))</f>
        <v/>
      </c>
      <c r="M170" s="179" t="str">
        <f>IF((SurveyData!$A$166)=0,"",(SurveyData!$AC$166))</f>
        <v/>
      </c>
      <c r="N170" s="179" t="str">
        <f>IF((SurveyData!$A$166)=0,"",(SurveyData!$AE$166))</f>
        <v/>
      </c>
      <c r="O170" s="178" t="str">
        <f>IF(ISERROR(SUM($H$5*$H$170)+($I$5*$I$170)+($J$5*$J$170)+($K$5*$K$170)+($L$5*$L$170)+($M$5*$M$170)+($N$5*$N$170)),"",(SUM($H$5*$H$170)+($I$5*$I$170)+($J$5*$J$170)+($K$5*$K$170)+($L$5*$L$170)+($M$5*$M$170)+($N$5*$N$170)))</f>
        <v/>
      </c>
      <c r="P170" s="29" t="str">
        <f>IF((SurveyData!$A$166)=0,"",(SurveyData!$AF$166))</f>
        <v/>
      </c>
    </row>
    <row r="171" spans="3:16" ht="15.75">
      <c r="C171" s="182" t="str">
        <f>IF((SurveyData!$A$167)=0,"",(SurveyData!$A$167))</f>
        <v/>
      </c>
      <c r="D171" s="177" t="str">
        <f>IF((SurveyData!$A$167)=0,"",(SurveyData!$P$167))</f>
        <v/>
      </c>
      <c r="E171" s="177" t="str">
        <f>IF((SurveyData!$A$167)=0,"",(SurveyData!$Q$167))</f>
        <v/>
      </c>
      <c r="F171" s="177" t="str">
        <f>IF((SurveyData!$A$167)=0,"",(SurveyData!$N$167))</f>
        <v/>
      </c>
      <c r="G171" s="177" t="str">
        <f>IF((SurveyData!$A$167)=0,"",(SurveyData!$O$167))</f>
        <v/>
      </c>
      <c r="H171" s="177" t="str">
        <f>IF((SurveyData!$A$167)=0,"",(SurveyData!$S$167))</f>
        <v/>
      </c>
      <c r="I171" s="177" t="str">
        <f>IF((SurveyData!$A$167)=0,"",(SurveyData!$U$167))</f>
        <v/>
      </c>
      <c r="J171" s="177" t="str">
        <f>IF((SurveyData!$A$167)=0,"",(SurveyData!$W$167))</f>
        <v/>
      </c>
      <c r="K171" s="177" t="str">
        <f>IF((SurveyData!$A$167)=0,"",(SurveyData!$Y$167))</f>
        <v/>
      </c>
      <c r="L171" s="177" t="str">
        <f>IF((SurveyData!$A$167)=0,"",(SurveyData!$AA$167))</f>
        <v/>
      </c>
      <c r="M171" s="177" t="str">
        <f>IF((SurveyData!$A$167)=0,"",(SurveyData!$AC$167))</f>
        <v/>
      </c>
      <c r="N171" s="177" t="str">
        <f>IF((SurveyData!$A$167)=0,"",(SurveyData!$AE$167))</f>
        <v/>
      </c>
      <c r="O171" s="178" t="str">
        <f>IF(ISERROR(SUM($H$5*$H$171)+($I$5*$I$171)+($J$5*$J$171)+($K$5*$K$171)+($L$5*$L$171)+($M$5*$M$171)+($N$5*$N$171)),"",(SUM($H$5*$H$171)+($I$5*$I$171)+($J$5*$J$171)+($K$5*$K$171)+($L$5*$L$171)+($M$5*$M$171)+($N$5*$N$171)))</f>
        <v/>
      </c>
      <c r="P171" s="29" t="str">
        <f>IF((SurveyData!$A$167)=0,"",(SurveyData!$AF$167))</f>
        <v/>
      </c>
    </row>
    <row r="172" spans="3:16" ht="15.75">
      <c r="C172" s="183" t="str">
        <f>IF((SurveyData!$A$168)=0,"",(SurveyData!$A$168))</f>
        <v/>
      </c>
      <c r="D172" s="179" t="str">
        <f>IF((SurveyData!$A$168)=0,"",(SurveyData!$P$168))</f>
        <v/>
      </c>
      <c r="E172" s="179" t="str">
        <f>IF((SurveyData!$A$168)=0,"",(SurveyData!$Q$168))</f>
        <v/>
      </c>
      <c r="F172" s="179" t="str">
        <f>IF((SurveyData!$A$168)=0,"",(SurveyData!$N$168))</f>
        <v/>
      </c>
      <c r="G172" s="179" t="str">
        <f>IF((SurveyData!$A$168)=0,"",(SurveyData!$O$168))</f>
        <v/>
      </c>
      <c r="H172" s="179" t="str">
        <f>IF((SurveyData!$A$168)=0,"",(SurveyData!$S$168))</f>
        <v/>
      </c>
      <c r="I172" s="179" t="str">
        <f>IF((SurveyData!$A$168)=0,"",(SurveyData!$U$168))</f>
        <v/>
      </c>
      <c r="J172" s="179" t="str">
        <f>IF((SurveyData!$A$168)=0,"",(SurveyData!$W$168))</f>
        <v/>
      </c>
      <c r="K172" s="179" t="str">
        <f>IF((SurveyData!$A$168)=0,"",(SurveyData!$Y$168))</f>
        <v/>
      </c>
      <c r="L172" s="179" t="str">
        <f>IF((SurveyData!$A$168)=0,"",(SurveyData!$AA$168))</f>
        <v/>
      </c>
      <c r="M172" s="179" t="str">
        <f>IF((SurveyData!$A$168)=0,"",(SurveyData!$AC$168))</f>
        <v/>
      </c>
      <c r="N172" s="179" t="str">
        <f>IF((SurveyData!$A$168)=0,"",(SurveyData!$AE$168))</f>
        <v/>
      </c>
      <c r="O172" s="178" t="str">
        <f>IF(ISERROR(SUM($H$5*$H$172)+($I$5*$I$172)+($J$5*$J$172)+($K$5*$K$172)+($L$5*$L$172)+($M$5*$M$172)+($N$5*$N$172)),"",(SUM($H$5*$H$172)+($I$5*$I$172)+($J$5*$J$172)+($K$5*$K$172)+($L$5*$L$172)+($M$5*$M$172)+($N$5*$N$172)))</f>
        <v/>
      </c>
      <c r="P172" s="29" t="str">
        <f>IF((SurveyData!$A$168)=0,"",(SurveyData!$AF$168))</f>
        <v/>
      </c>
    </row>
    <row r="173" spans="3:16" ht="15.75">
      <c r="C173" s="182" t="str">
        <f>IF((SurveyData!$A$169)=0,"",(SurveyData!$A$169))</f>
        <v/>
      </c>
      <c r="D173" s="177" t="str">
        <f>IF((SurveyData!$A$169)=0,"",(SurveyData!$P$169))</f>
        <v/>
      </c>
      <c r="E173" s="177" t="str">
        <f>IF((SurveyData!$A$169)=0,"",(SurveyData!$Q$169))</f>
        <v/>
      </c>
      <c r="F173" s="177" t="str">
        <f>IF((SurveyData!$A$169)=0,"",(SurveyData!$N$169))</f>
        <v/>
      </c>
      <c r="G173" s="177" t="str">
        <f>IF((SurveyData!$A$169)=0,"",(SurveyData!$O$169))</f>
        <v/>
      </c>
      <c r="H173" s="177" t="str">
        <f>IF((SurveyData!$A$169)=0,"",(SurveyData!$S$169))</f>
        <v/>
      </c>
      <c r="I173" s="177" t="str">
        <f>IF((SurveyData!$A$169)=0,"",(SurveyData!$U$169))</f>
        <v/>
      </c>
      <c r="J173" s="177" t="str">
        <f>IF((SurveyData!$A$169)=0,"",(SurveyData!$W$169))</f>
        <v/>
      </c>
      <c r="K173" s="177" t="str">
        <f>IF((SurveyData!$A$169)=0,"",(SurveyData!$Y$169))</f>
        <v/>
      </c>
      <c r="L173" s="177" t="str">
        <f>IF((SurveyData!$A$169)=0,"",(SurveyData!$AA$169))</f>
        <v/>
      </c>
      <c r="M173" s="177" t="str">
        <f>IF((SurveyData!$A$169)=0,"",(SurveyData!$AC$169))</f>
        <v/>
      </c>
      <c r="N173" s="177" t="str">
        <f>IF((SurveyData!$A$169)=0,"",(SurveyData!$AE$169))</f>
        <v/>
      </c>
      <c r="O173" s="178" t="str">
        <f>IF(ISERROR(SUM($H$5*$H$173)+($I$5*$I$173)+($J$5*$J$173)+($K$5*$K$173)+($L$5*$L$173)+($M$5*$M$173)+($N$5*$N$173)),"",(SUM($H$5*$H$173)+($I$5*$I$173)+($J$5*$J$173)+($K$5*$K$173)+($L$5*$L$173)+($M$5*$M$173)+($N$5*$N$173)))</f>
        <v/>
      </c>
      <c r="P173" s="29" t="str">
        <f>IF((SurveyData!$A$169)=0,"",(SurveyData!$AF$169))</f>
        <v/>
      </c>
    </row>
    <row r="174" spans="3:16" ht="15.75">
      <c r="C174" s="183" t="str">
        <f>IF((SurveyData!$A$170)=0,"",(SurveyData!$A$170))</f>
        <v/>
      </c>
      <c r="D174" s="179" t="str">
        <f>IF((SurveyData!$A$170)=0,"",(SurveyData!$P$170))</f>
        <v/>
      </c>
      <c r="E174" s="179" t="str">
        <f>IF((SurveyData!$A$170)=0,"",(SurveyData!$Q$170))</f>
        <v/>
      </c>
      <c r="F174" s="179" t="str">
        <f>IF((SurveyData!$A$170)=0,"",(SurveyData!$N$170))</f>
        <v/>
      </c>
      <c r="G174" s="179" t="str">
        <f>IF((SurveyData!$A$170)=0,"",(SurveyData!$O$170))</f>
        <v/>
      </c>
      <c r="H174" s="179" t="str">
        <f>IF((SurveyData!$A$170)=0,"",(SurveyData!$S$170))</f>
        <v/>
      </c>
      <c r="I174" s="179" t="str">
        <f>IF((SurveyData!$A$170)=0,"",(SurveyData!$U$170))</f>
        <v/>
      </c>
      <c r="J174" s="179" t="str">
        <f>IF((SurveyData!$A$170)=0,"",(SurveyData!$W$170))</f>
        <v/>
      </c>
      <c r="K174" s="179" t="str">
        <f>IF((SurveyData!$A$170)=0,"",(SurveyData!$Y$170))</f>
        <v/>
      </c>
      <c r="L174" s="179" t="str">
        <f>IF((SurveyData!$A$170)=0,"",(SurveyData!$AA$170))</f>
        <v/>
      </c>
      <c r="M174" s="179" t="str">
        <f>IF((SurveyData!$A$170)=0,"",(SurveyData!$AC$170))</f>
        <v/>
      </c>
      <c r="N174" s="179" t="str">
        <f>IF((SurveyData!$A$170)=0,"",(SurveyData!$AE$170))</f>
        <v/>
      </c>
      <c r="O174" s="178" t="str">
        <f>IF(ISERROR(SUM($H$5*$H$174)+($I$5*$I$174)+($J$5*$J$174)+($K$5*$K$174)+($L$5*$L$174)+($M$5*$M$174)+($N$5*$N$174)),"",(SUM($H$5*$H$174)+($I$5*$I$174)+($J$5*$J$174)+($K$5*$K$174)+($L$5*$L$174)+($M$5*$M$174)+($N$5*$N$174)))</f>
        <v/>
      </c>
      <c r="P174" s="29" t="str">
        <f>IF((SurveyData!$A$170)=0,"",(SurveyData!$AF$170))</f>
        <v/>
      </c>
    </row>
    <row r="175" spans="3:16" ht="15.75">
      <c r="C175" s="182" t="str">
        <f>IF((SurveyData!$A$171)=0,"",(SurveyData!$A$171))</f>
        <v/>
      </c>
      <c r="D175" s="177" t="str">
        <f>IF((SurveyData!$A$171)=0,"",(SurveyData!$P$171))</f>
        <v/>
      </c>
      <c r="E175" s="177" t="str">
        <f>IF((SurveyData!$A$171)=0,"",(SurveyData!$Q$171))</f>
        <v/>
      </c>
      <c r="F175" s="177" t="str">
        <f>IF((SurveyData!$A$171)=0,"",(SurveyData!$N$171))</f>
        <v/>
      </c>
      <c r="G175" s="177" t="str">
        <f>IF((SurveyData!$A$171)=0,"",(SurveyData!$O$171))</f>
        <v/>
      </c>
      <c r="H175" s="177" t="str">
        <f>IF((SurveyData!$A$171)=0,"",(SurveyData!$S$171))</f>
        <v/>
      </c>
      <c r="I175" s="177" t="str">
        <f>IF((SurveyData!$A$171)=0,"",(SurveyData!$U$171))</f>
        <v/>
      </c>
      <c r="J175" s="177" t="str">
        <f>IF((SurveyData!$A$171)=0,"",(SurveyData!$W$171))</f>
        <v/>
      </c>
      <c r="K175" s="177" t="str">
        <f>IF((SurveyData!$A$171)=0,"",(SurveyData!$Y$171))</f>
        <v/>
      </c>
      <c r="L175" s="177" t="str">
        <f>IF((SurveyData!$A$171)=0,"",(SurveyData!$AA$171))</f>
        <v/>
      </c>
      <c r="M175" s="177" t="str">
        <f>IF((SurveyData!$A$171)=0,"",(SurveyData!$AC$171))</f>
        <v/>
      </c>
      <c r="N175" s="177" t="str">
        <f>IF((SurveyData!$A$171)=0,"",(SurveyData!$AE$171))</f>
        <v/>
      </c>
      <c r="O175" s="178" t="str">
        <f>IF(ISERROR(SUM($H$5*$H$175)+($I$5*$I$175)+($J$5*$J$175)+($K$5*$K$175)+($L$5*$L$175)+($M$5*$M$175)+($N$5*$N$175)),"",(SUM($H$5*$H$175)+($I$5*$I$175)+($J$5*$J$175)+($K$5*$K$175)+($L$5*$L$175)+($M$5*$M$175)+($N$5*$N$175)))</f>
        <v/>
      </c>
      <c r="P175" s="29" t="str">
        <f>IF((SurveyData!$A$171)=0,"",(SurveyData!$AF$171))</f>
        <v/>
      </c>
    </row>
    <row r="176" spans="3:16" ht="15.75">
      <c r="C176" s="183" t="str">
        <f>IF((SurveyData!$A$172)=0,"",(SurveyData!$A$172))</f>
        <v/>
      </c>
      <c r="D176" s="179" t="str">
        <f>IF((SurveyData!$A$172)=0,"",(SurveyData!$P$172))</f>
        <v/>
      </c>
      <c r="E176" s="179" t="str">
        <f>IF((SurveyData!$A$172)=0,"",(SurveyData!$Q$172))</f>
        <v/>
      </c>
      <c r="F176" s="179" t="str">
        <f>IF((SurveyData!$A$172)=0,"",(SurveyData!$N$172))</f>
        <v/>
      </c>
      <c r="G176" s="179" t="str">
        <f>IF((SurveyData!$A$172)=0,"",(SurveyData!$O$172))</f>
        <v/>
      </c>
      <c r="H176" s="179" t="str">
        <f>IF((SurveyData!$A$172)=0,"",(SurveyData!$S$172))</f>
        <v/>
      </c>
      <c r="I176" s="179" t="str">
        <f>IF((SurveyData!$A$172)=0,"",(SurveyData!$U$172))</f>
        <v/>
      </c>
      <c r="J176" s="179" t="str">
        <f>IF((SurveyData!$A$172)=0,"",(SurveyData!$W$172))</f>
        <v/>
      </c>
      <c r="K176" s="179" t="str">
        <f>IF((SurveyData!$A$172)=0,"",(SurveyData!$Y$172))</f>
        <v/>
      </c>
      <c r="L176" s="179" t="str">
        <f>IF((SurveyData!$A$172)=0,"",(SurveyData!$AA$172))</f>
        <v/>
      </c>
      <c r="M176" s="179" t="str">
        <f>IF((SurveyData!$A$172)=0,"",(SurveyData!$AC$172))</f>
        <v/>
      </c>
      <c r="N176" s="179" t="str">
        <f>IF((SurveyData!$A$172)=0,"",(SurveyData!$AE$172))</f>
        <v/>
      </c>
      <c r="O176" s="178" t="str">
        <f>IF(ISERROR(SUM($H$5*$H$176)+($I$5*$I$176)+($J$5*$J$176)+($K$5*$K$176)+($L$5*$L$176)+($M$5*$M$176)+($N$5*$N$176)),"",(SUM($H$5*$H$176)+($I$5*$I$176)+($J$5*$J$176)+($K$5*$K$176)+($L$5*$L$176)+($M$5*$M$176)+($N$5*$N$176)))</f>
        <v/>
      </c>
      <c r="P176" s="29" t="str">
        <f>IF((SurveyData!$A$172)=0,"",(SurveyData!$AF$172))</f>
        <v/>
      </c>
    </row>
    <row r="177" spans="3:16" ht="15.75">
      <c r="C177" s="182" t="str">
        <f>IF((SurveyData!$A$173)=0,"",(SurveyData!$A$173))</f>
        <v/>
      </c>
      <c r="D177" s="177" t="str">
        <f>IF((SurveyData!$A$173)=0,"",(SurveyData!$P$173))</f>
        <v/>
      </c>
      <c r="E177" s="177" t="str">
        <f>IF((SurveyData!$A$173)=0,"",(SurveyData!$Q$173))</f>
        <v/>
      </c>
      <c r="F177" s="177" t="str">
        <f>IF((SurveyData!$A$173)=0,"",(SurveyData!$N$173))</f>
        <v/>
      </c>
      <c r="G177" s="177" t="str">
        <f>IF((SurveyData!$A$173)=0,"",(SurveyData!$O$173))</f>
        <v/>
      </c>
      <c r="H177" s="177" t="str">
        <f>IF((SurveyData!$A$173)=0,"",(SurveyData!$S$173))</f>
        <v/>
      </c>
      <c r="I177" s="177" t="str">
        <f>IF((SurveyData!$A$173)=0,"",(SurveyData!$U$173))</f>
        <v/>
      </c>
      <c r="J177" s="177" t="str">
        <f>IF((SurveyData!$A$173)=0,"",(SurveyData!$W$173))</f>
        <v/>
      </c>
      <c r="K177" s="177" t="str">
        <f>IF((SurveyData!$A$173)=0,"",(SurveyData!$Y$173))</f>
        <v/>
      </c>
      <c r="L177" s="177" t="str">
        <f>IF((SurveyData!$A$173)=0,"",(SurveyData!$AA$173))</f>
        <v/>
      </c>
      <c r="M177" s="177" t="str">
        <f>IF((SurveyData!$A$173)=0,"",(SurveyData!$AC$173))</f>
        <v/>
      </c>
      <c r="N177" s="177" t="str">
        <f>IF((SurveyData!$A$173)=0,"",(SurveyData!$AE$173))</f>
        <v/>
      </c>
      <c r="O177" s="178" t="str">
        <f>IF(ISERROR(SUM($H$5*$H$177)+($I$5*$I$177)+($J$5*$J$177)+($K$5*$K$177)+($L$5*$L$177)+($M$5*$M$177)+($N$5*$N$177)),"",(SUM($H$5*$H$177)+($I$5*$I$177)+($J$5*$J$177)+($K$5*$K$177)+($L$5*$L$177)+($M$5*$M$177)+($N$5*$N$177)))</f>
        <v/>
      </c>
      <c r="P177" s="29" t="str">
        <f>IF((SurveyData!$A$173)=0,"",(SurveyData!$AF$173))</f>
        <v/>
      </c>
    </row>
    <row r="178" spans="3:16" ht="15.75">
      <c r="C178" s="183" t="str">
        <f>IF((SurveyData!$A$174)=0,"",(SurveyData!$A$174))</f>
        <v/>
      </c>
      <c r="D178" s="179" t="str">
        <f>IF((SurveyData!$A$174)=0,"",(SurveyData!$P$174))</f>
        <v/>
      </c>
      <c r="E178" s="179" t="str">
        <f>IF((SurveyData!$A$174)=0,"",(SurveyData!$Q$174))</f>
        <v/>
      </c>
      <c r="F178" s="179" t="str">
        <f>IF((SurveyData!$A$174)=0,"",(SurveyData!$N$174))</f>
        <v/>
      </c>
      <c r="G178" s="179" t="str">
        <f>IF((SurveyData!$A$174)=0,"",(SurveyData!$O$174))</f>
        <v/>
      </c>
      <c r="H178" s="179" t="str">
        <f>IF((SurveyData!$A$174)=0,"",(SurveyData!$S$174))</f>
        <v/>
      </c>
      <c r="I178" s="179" t="str">
        <f>IF((SurveyData!$A$174)=0,"",(SurveyData!$U$174))</f>
        <v/>
      </c>
      <c r="J178" s="179" t="str">
        <f>IF((SurveyData!$A$174)=0,"",(SurveyData!$W$174))</f>
        <v/>
      </c>
      <c r="K178" s="179" t="str">
        <f>IF((SurveyData!$A$174)=0,"",(SurveyData!$Y$174))</f>
        <v/>
      </c>
      <c r="L178" s="179" t="str">
        <f>IF((SurveyData!$A$174)=0,"",(SurveyData!$AA$174))</f>
        <v/>
      </c>
      <c r="M178" s="179" t="str">
        <f>IF((SurveyData!$A$174)=0,"",(SurveyData!$AC$174))</f>
        <v/>
      </c>
      <c r="N178" s="179" t="str">
        <f>IF((SurveyData!$A$174)=0,"",(SurveyData!$AE$174))</f>
        <v/>
      </c>
      <c r="O178" s="178" t="str">
        <f>IF(ISERROR(SUM($H$5*$H$178)+($I$5*$I$178)+($J$5*$J$178)+($K$5*$K$178)+($L$5*$L$178)+($M$5*$M$178)+($N$5*$N$178)),"",(SUM($H$5*$H$178)+($I$5*$I$178)+($J$5*$J$178)+($K$5*$K$178)+($L$5*$L$178)+($M$5*$M$178)+($N$5*$N$178)))</f>
        <v/>
      </c>
      <c r="P178" s="29" t="str">
        <f>IF((SurveyData!$A$174)=0,"",(SurveyData!$AF$174))</f>
        <v/>
      </c>
    </row>
    <row r="179" spans="3:16" ht="15.75">
      <c r="C179" s="182" t="str">
        <f>IF((SurveyData!$A$175)=0,"",(SurveyData!$A$175))</f>
        <v/>
      </c>
      <c r="D179" s="177" t="str">
        <f>IF((SurveyData!$A$175)=0,"",(SurveyData!$P$175))</f>
        <v/>
      </c>
      <c r="E179" s="177" t="str">
        <f>IF((SurveyData!$A$175)=0,"",(SurveyData!$Q$175))</f>
        <v/>
      </c>
      <c r="F179" s="177" t="str">
        <f>IF((SurveyData!$A$175)=0,"",(SurveyData!$N$175))</f>
        <v/>
      </c>
      <c r="G179" s="177" t="str">
        <f>IF((SurveyData!$A$175)=0,"",(SurveyData!$O$175))</f>
        <v/>
      </c>
      <c r="H179" s="177" t="str">
        <f>IF((SurveyData!$A$175)=0,"",(SurveyData!$S$175))</f>
        <v/>
      </c>
      <c r="I179" s="177" t="str">
        <f>IF((SurveyData!$A$175)=0,"",(SurveyData!$U$175))</f>
        <v/>
      </c>
      <c r="J179" s="177" t="str">
        <f>IF((SurveyData!$A$175)=0,"",(SurveyData!$W$175))</f>
        <v/>
      </c>
      <c r="K179" s="177" t="str">
        <f>IF((SurveyData!$A$175)=0,"",(SurveyData!$Y$175))</f>
        <v/>
      </c>
      <c r="L179" s="177" t="str">
        <f>IF((SurveyData!$A$175)=0,"",(SurveyData!$AA$175))</f>
        <v/>
      </c>
      <c r="M179" s="177" t="str">
        <f>IF((SurveyData!$A$175)=0,"",(SurveyData!$AC$175))</f>
        <v/>
      </c>
      <c r="N179" s="177" t="str">
        <f>IF((SurveyData!$A$175)=0,"",(SurveyData!$AE$175))</f>
        <v/>
      </c>
      <c r="O179" s="178" t="str">
        <f>IF(ISERROR(SUM($H$5*$H$179)+($I$5*$I$179)+($J$5*$J$179)+($K$5*$K$179)+($L$5*$L$179)+($M$5*$M$179)+($N$5*$N$179)),"",(SUM($H$5*$H$179)+($I$5*$I$179)+($J$5*$J$179)+($K$5*$K$179)+($L$5*$L$179)+($M$5*$M$179)+($N$5*$N$179)))</f>
        <v/>
      </c>
      <c r="P179" s="29" t="str">
        <f>IF((SurveyData!$A$175)=0,"",(SurveyData!$AF$175))</f>
        <v/>
      </c>
    </row>
    <row r="180" spans="3:16" ht="15.75">
      <c r="C180" s="183" t="str">
        <f>IF((SurveyData!$A$176)=0,"",(SurveyData!$A$176))</f>
        <v/>
      </c>
      <c r="D180" s="179" t="str">
        <f>IF((SurveyData!$A$176)=0,"",(SurveyData!$P$176))</f>
        <v/>
      </c>
      <c r="E180" s="179" t="str">
        <f>IF((SurveyData!$A$176)=0,"",(SurveyData!$Q$176))</f>
        <v/>
      </c>
      <c r="F180" s="179" t="str">
        <f>IF((SurveyData!$A$176)=0,"",(SurveyData!$N$176))</f>
        <v/>
      </c>
      <c r="G180" s="179" t="str">
        <f>IF((SurveyData!$A$176)=0,"",(SurveyData!$O$176))</f>
        <v/>
      </c>
      <c r="H180" s="179" t="str">
        <f>IF((SurveyData!$A$176)=0,"",(SurveyData!$S$176))</f>
        <v/>
      </c>
      <c r="I180" s="179" t="str">
        <f>IF((SurveyData!$A$176)=0,"",(SurveyData!$U$176))</f>
        <v/>
      </c>
      <c r="J180" s="179" t="str">
        <f>IF((SurveyData!$A$176)=0,"",(SurveyData!$W$176))</f>
        <v/>
      </c>
      <c r="K180" s="179" t="str">
        <f>IF((SurveyData!$A$176)=0,"",(SurveyData!$Y$176))</f>
        <v/>
      </c>
      <c r="L180" s="179" t="str">
        <f>IF((SurveyData!$A$176)=0,"",(SurveyData!$AA$176))</f>
        <v/>
      </c>
      <c r="M180" s="179" t="str">
        <f>IF((SurveyData!$A$176)=0,"",(SurveyData!$AC$176))</f>
        <v/>
      </c>
      <c r="N180" s="179" t="str">
        <f>IF((SurveyData!$A$176)=0,"",(SurveyData!$AE$176))</f>
        <v/>
      </c>
      <c r="O180" s="178" t="str">
        <f>IF(ISERROR(SUM($H$5*$H$180)+($I$5*$I$180)+($J$5*$J$180)+($K$5*$K$180)+($L$5*$L$180)+($M$5*$M$180)+($N$5*$N$180)),"",(SUM($H$5*$H$180)+($I$5*$I$180)+($J$5*$J$180)+($K$5*$K$180)+($L$5*$L$180)+($M$5*$M$180)+($N$5*$N$180)))</f>
        <v/>
      </c>
      <c r="P180" s="29" t="str">
        <f>IF((SurveyData!$A$176)=0,"",(SurveyData!$AF$176))</f>
        <v/>
      </c>
    </row>
    <row r="181" spans="3:16" ht="15.75">
      <c r="C181" s="182" t="str">
        <f>IF((SurveyData!$A$177)=0,"",(SurveyData!$A$177))</f>
        <v/>
      </c>
      <c r="D181" s="177" t="str">
        <f>IF((SurveyData!$A$177)=0,"",(SurveyData!$P$177))</f>
        <v/>
      </c>
      <c r="E181" s="177" t="str">
        <f>IF((SurveyData!$A$177)=0,"",(SurveyData!$Q$177))</f>
        <v/>
      </c>
      <c r="F181" s="177" t="str">
        <f>IF((SurveyData!$A$177)=0,"",(SurveyData!$N$177))</f>
        <v/>
      </c>
      <c r="G181" s="177" t="str">
        <f>IF((SurveyData!$A$177)=0,"",(SurveyData!$O$177))</f>
        <v/>
      </c>
      <c r="H181" s="177" t="str">
        <f>IF((SurveyData!$A$177)=0,"",(SurveyData!$S$177))</f>
        <v/>
      </c>
      <c r="I181" s="177" t="str">
        <f>IF((SurveyData!$A$177)=0,"",(SurveyData!$U$177))</f>
        <v/>
      </c>
      <c r="J181" s="177" t="str">
        <f>IF((SurveyData!$A$177)=0,"",(SurveyData!$W$177))</f>
        <v/>
      </c>
      <c r="K181" s="177" t="str">
        <f>IF((SurveyData!$A$177)=0,"",(SurveyData!$Y$177))</f>
        <v/>
      </c>
      <c r="L181" s="177" t="str">
        <f>IF((SurveyData!$A$177)=0,"",(SurveyData!$AA$177))</f>
        <v/>
      </c>
      <c r="M181" s="177" t="str">
        <f>IF((SurveyData!$A$177)=0,"",(SurveyData!$AC$177))</f>
        <v/>
      </c>
      <c r="N181" s="177" t="str">
        <f>IF((SurveyData!$A$177)=0,"",(SurveyData!$AE$177))</f>
        <v/>
      </c>
      <c r="O181" s="178" t="str">
        <f>IF(ISERROR(SUM($H$5*$H$181)+($I$5*$I$181)+($J$5*$J$181)+($K$5*$K$181)+($L$5*$L$181)+($M$5*$M$181)+($N$5*$N$181)),"",(SUM($H$5*$H$181)+($I$5*$I$181)+($J$5*$J$181)+($K$5*$K$181)+($L$5*$L$181)+($M$5*$M$181)+($N$5*$N$181)))</f>
        <v/>
      </c>
      <c r="P181" s="29" t="str">
        <f>IF((SurveyData!$A$177)=0,"",(SurveyData!$AF$177))</f>
        <v/>
      </c>
    </row>
    <row r="182" spans="3:16" ht="15.75">
      <c r="C182" s="183" t="str">
        <f>IF((SurveyData!$A$178)=0,"",(SurveyData!$A$178))</f>
        <v/>
      </c>
      <c r="D182" s="179" t="str">
        <f>IF((SurveyData!$A$178)=0,"",(SurveyData!$P$178))</f>
        <v/>
      </c>
      <c r="E182" s="179" t="str">
        <f>IF((SurveyData!$A$178)=0,"",(SurveyData!$Q$178))</f>
        <v/>
      </c>
      <c r="F182" s="179" t="str">
        <f>IF((SurveyData!$A$178)=0,"",(SurveyData!$N$178))</f>
        <v/>
      </c>
      <c r="G182" s="179" t="str">
        <f>IF((SurveyData!$A$178)=0,"",(SurveyData!$O$178))</f>
        <v/>
      </c>
      <c r="H182" s="179" t="str">
        <f>IF((SurveyData!$A$178)=0,"",(SurveyData!$S$178))</f>
        <v/>
      </c>
      <c r="I182" s="179" t="str">
        <f>IF((SurveyData!$A$178)=0,"",(SurveyData!$U$178))</f>
        <v/>
      </c>
      <c r="J182" s="179" t="str">
        <f>IF((SurveyData!$A$178)=0,"",(SurveyData!$W$178))</f>
        <v/>
      </c>
      <c r="K182" s="179" t="str">
        <f>IF((SurveyData!$A$178)=0,"",(SurveyData!$Y$178))</f>
        <v/>
      </c>
      <c r="L182" s="179" t="str">
        <f>IF((SurveyData!$A$178)=0,"",(SurveyData!$AA$178))</f>
        <v/>
      </c>
      <c r="M182" s="179" t="str">
        <f>IF((SurveyData!$A$178)=0,"",(SurveyData!$AC$178))</f>
        <v/>
      </c>
      <c r="N182" s="179" t="str">
        <f>IF((SurveyData!$A$178)=0,"",(SurveyData!$AE$178))</f>
        <v/>
      </c>
      <c r="O182" s="178" t="str">
        <f>IF(ISERROR(SUM($H$5*$H$182)+($I$5*$I$182)+($J$5*$J$182)+($K$5*$K$182)+($L$5*$L$182)+($M$5*$M$182)+($N$5*$N$182)),"",(SUM($H$5*$H$182)+($I$5*$I$182)+($J$5*$J$182)+($K$5*$K$182)+($L$5*$L$182)+($M$5*$M$182)+($N$5*$N$182)))</f>
        <v/>
      </c>
      <c r="P182" s="29" t="str">
        <f>IF((SurveyData!$A$178)=0,"",(SurveyData!$AF$178))</f>
        <v/>
      </c>
    </row>
    <row r="183" spans="3:16" ht="15.75">
      <c r="C183" s="182" t="str">
        <f>IF((SurveyData!$A$179)=0,"",(SurveyData!$A$179))</f>
        <v/>
      </c>
      <c r="D183" s="177" t="str">
        <f>IF((SurveyData!$A$179)=0,"",(SurveyData!$P$179))</f>
        <v/>
      </c>
      <c r="E183" s="177" t="str">
        <f>IF((SurveyData!$A$179)=0,"",(SurveyData!$Q$179))</f>
        <v/>
      </c>
      <c r="F183" s="177" t="str">
        <f>IF((SurveyData!$A$179)=0,"",(SurveyData!$N$179))</f>
        <v/>
      </c>
      <c r="G183" s="177" t="str">
        <f>IF((SurveyData!$A$179)=0,"",(SurveyData!$O$179))</f>
        <v/>
      </c>
      <c r="H183" s="177" t="str">
        <f>IF((SurveyData!$A$179)=0,"",(SurveyData!$S$179))</f>
        <v/>
      </c>
      <c r="I183" s="177" t="str">
        <f>IF((SurveyData!$A$179)=0,"",(SurveyData!$U$179))</f>
        <v/>
      </c>
      <c r="J183" s="177" t="str">
        <f>IF((SurveyData!$A$179)=0,"",(SurveyData!$W$179))</f>
        <v/>
      </c>
      <c r="K183" s="177" t="str">
        <f>IF((SurveyData!$A$179)=0,"",(SurveyData!$Y$179))</f>
        <v/>
      </c>
      <c r="L183" s="177" t="str">
        <f>IF((SurveyData!$A$179)=0,"",(SurveyData!$AA$179))</f>
        <v/>
      </c>
      <c r="M183" s="177" t="str">
        <f>IF((SurveyData!$A$179)=0,"",(SurveyData!$AC$179))</f>
        <v/>
      </c>
      <c r="N183" s="177" t="str">
        <f>IF((SurveyData!$A$179)=0,"",(SurveyData!$AE$179))</f>
        <v/>
      </c>
      <c r="O183" s="178" t="str">
        <f>IF(ISERROR(SUM($H$5*$H$183)+($I$5*$I$183)+($J$5*$J$183)+($K$5*$K$183)+($L$5*$L$183)+($M$5*$M$183)+($N$5*$N$183)),"",(SUM($H$5*$H$183)+($I$5*$I$183)+($J$5*$J$183)+($K$5*$K$183)+($L$5*$L$183)+($M$5*$M$183)+($N$5*$N$183)))</f>
        <v/>
      </c>
      <c r="P183" s="29" t="str">
        <f>IF((SurveyData!$A$179)=0,"",(SurveyData!$AF$179))</f>
        <v/>
      </c>
    </row>
    <row r="184" spans="3:16" ht="15.75">
      <c r="C184" s="183" t="str">
        <f>IF((SurveyData!$A$180)=0,"",(SurveyData!$A$180))</f>
        <v/>
      </c>
      <c r="D184" s="179" t="str">
        <f>IF((SurveyData!$A$180)=0,"",(SurveyData!$P$180))</f>
        <v/>
      </c>
      <c r="E184" s="179" t="str">
        <f>IF((SurveyData!$A$180)=0,"",(SurveyData!$Q$180))</f>
        <v/>
      </c>
      <c r="F184" s="179" t="str">
        <f>IF((SurveyData!$A$180)=0,"",(SurveyData!$N$180))</f>
        <v/>
      </c>
      <c r="G184" s="179" t="str">
        <f>IF((SurveyData!$A$180)=0,"",(SurveyData!$O$180))</f>
        <v/>
      </c>
      <c r="H184" s="179" t="str">
        <f>IF((SurveyData!$A$180)=0,"",(SurveyData!$S$180))</f>
        <v/>
      </c>
      <c r="I184" s="179" t="str">
        <f>IF((SurveyData!$A$180)=0,"",(SurveyData!$U$180))</f>
        <v/>
      </c>
      <c r="J184" s="179" t="str">
        <f>IF((SurveyData!$A$180)=0,"",(SurveyData!$W$180))</f>
        <v/>
      </c>
      <c r="K184" s="179" t="str">
        <f>IF((SurveyData!$A$180)=0,"",(SurveyData!$Y$180))</f>
        <v/>
      </c>
      <c r="L184" s="179" t="str">
        <f>IF((SurveyData!$A$180)=0,"",(SurveyData!$AA$180))</f>
        <v/>
      </c>
      <c r="M184" s="179" t="str">
        <f>IF((SurveyData!$A$180)=0,"",(SurveyData!$AC$180))</f>
        <v/>
      </c>
      <c r="N184" s="179" t="str">
        <f>IF((SurveyData!$A$180)=0,"",(SurveyData!$AE$180))</f>
        <v/>
      </c>
      <c r="O184" s="178" t="str">
        <f>IF(ISERROR(SUM($H$5*$H$184)+($I$5*$I$184)+($J$5*$J$184)+($K$5*$K$184)+($L$5*$L$184)+($M$5*$M$184)+($N$5*$N$184)),"",(SUM($H$5*$H$184)+($I$5*$I$184)+($J$5*$J$184)+($K$5*$K$184)+($L$5*$L$184)+($M$5*$M$184)+($N$5*$N$184)))</f>
        <v/>
      </c>
      <c r="P184" s="29" t="str">
        <f>IF((SurveyData!$A$180)=0,"",(SurveyData!$AF$180))</f>
        <v/>
      </c>
    </row>
    <row r="185" spans="3:16" ht="15.75">
      <c r="C185" s="182" t="str">
        <f>IF((SurveyData!$A$181)=0,"",(SurveyData!$A$181))</f>
        <v/>
      </c>
      <c r="D185" s="177" t="str">
        <f>IF((SurveyData!$A$181)=0,"",(SurveyData!$P$181))</f>
        <v/>
      </c>
      <c r="E185" s="177" t="str">
        <f>IF((SurveyData!$A$181)=0,"",(SurveyData!$Q$181))</f>
        <v/>
      </c>
      <c r="F185" s="177" t="str">
        <f>IF((SurveyData!$A$181)=0,"",(SurveyData!$N$181))</f>
        <v/>
      </c>
      <c r="G185" s="177" t="str">
        <f>IF((SurveyData!$A$181)=0,"",(SurveyData!$O$181))</f>
        <v/>
      </c>
      <c r="H185" s="177" t="str">
        <f>IF((SurveyData!$A$181)=0,"",(SurveyData!$S$181))</f>
        <v/>
      </c>
      <c r="I185" s="177" t="str">
        <f>IF((SurveyData!$A$181)=0,"",(SurveyData!$U$181))</f>
        <v/>
      </c>
      <c r="J185" s="177" t="str">
        <f>IF((SurveyData!$A$181)=0,"",(SurveyData!$W$181))</f>
        <v/>
      </c>
      <c r="K185" s="177" t="str">
        <f>IF((SurveyData!$A$181)=0,"",(SurveyData!$Y$181))</f>
        <v/>
      </c>
      <c r="L185" s="177" t="str">
        <f>IF((SurveyData!$A$181)=0,"",(SurveyData!$AA$181))</f>
        <v/>
      </c>
      <c r="M185" s="177" t="str">
        <f>IF((SurveyData!$A$181)=0,"",(SurveyData!$AC$181))</f>
        <v/>
      </c>
      <c r="N185" s="177" t="str">
        <f>IF((SurveyData!$A$181)=0,"",(SurveyData!$AE$181))</f>
        <v/>
      </c>
      <c r="O185" s="178" t="str">
        <f>IF(ISERROR(SUM($H$5*$H$185)+($I$5*$I$185)+($J$5*$J$185)+($K$5*$K$185)+($L$5*$L$185)+($M$5*$M$185)+($N$5*$N$185)),"",(SUM($H$5*$H$185)+($I$5*$I$185)+($J$5*$J$185)+($K$5*$K$185)+($L$5*$L$185)+($M$5*$M$185)+($N$5*$N$185)))</f>
        <v/>
      </c>
      <c r="P185" s="29" t="str">
        <f>IF((SurveyData!$A$181)=0,"",(SurveyData!$AF$181))</f>
        <v/>
      </c>
    </row>
    <row r="186" spans="3:16" ht="15.75">
      <c r="C186" s="183" t="str">
        <f>IF((SurveyData!$A$182)=0,"",(SurveyData!$A$182))</f>
        <v/>
      </c>
      <c r="D186" s="179" t="str">
        <f>IF((SurveyData!$A$182)=0,"",(SurveyData!$P$182))</f>
        <v/>
      </c>
      <c r="E186" s="179" t="str">
        <f>IF((SurveyData!$A$182)=0,"",(SurveyData!$Q$182))</f>
        <v/>
      </c>
      <c r="F186" s="179" t="str">
        <f>IF((SurveyData!$A$182)=0,"",(SurveyData!$N$182))</f>
        <v/>
      </c>
      <c r="G186" s="179" t="str">
        <f>IF((SurveyData!$A$182)=0,"",(SurveyData!$O$182))</f>
        <v/>
      </c>
      <c r="H186" s="179" t="str">
        <f>IF((SurveyData!$A$182)=0,"",(SurveyData!$S$182))</f>
        <v/>
      </c>
      <c r="I186" s="179" t="str">
        <f>IF((SurveyData!$A$182)=0,"",(SurveyData!$U$182))</f>
        <v/>
      </c>
      <c r="J186" s="179" t="str">
        <f>IF((SurveyData!$A$182)=0,"",(SurveyData!$W$182))</f>
        <v/>
      </c>
      <c r="K186" s="179" t="str">
        <f>IF((SurveyData!$A$182)=0,"",(SurveyData!$Y$182))</f>
        <v/>
      </c>
      <c r="L186" s="179" t="str">
        <f>IF((SurveyData!$A$182)=0,"",(SurveyData!$AA$182))</f>
        <v/>
      </c>
      <c r="M186" s="179" t="str">
        <f>IF((SurveyData!$A$182)=0,"",(SurveyData!$AC$182))</f>
        <v/>
      </c>
      <c r="N186" s="179" t="str">
        <f>IF((SurveyData!$A$182)=0,"",(SurveyData!$AE$182))</f>
        <v/>
      </c>
      <c r="O186" s="178" t="str">
        <f>IF(ISERROR(SUM($H$5*$H$186)+($I$5*$I$186)+($J$5*$J$186)+($K$5*$K$186)+($L$5*$L$186)+($M$5*$M$186)+($N$5*$N$186)),"",(SUM($H$5*$H$186)+($I$5*$I$186)+($J$5*$J$186)+($K$5*$K$186)+($L$5*$L$186)+($M$5*$M$186)+($N$5*$N$186)))</f>
        <v/>
      </c>
      <c r="P186" s="29" t="str">
        <f>IF((SurveyData!$A$182)=0,"",(SurveyData!$AF$182))</f>
        <v/>
      </c>
    </row>
    <row r="187" spans="3:16" ht="15.75">
      <c r="C187" s="182" t="str">
        <f>IF((SurveyData!$A$183)=0,"",(SurveyData!$A$183))</f>
        <v/>
      </c>
      <c r="D187" s="177" t="str">
        <f>IF((SurveyData!$A$183)=0,"",(SurveyData!$P$183))</f>
        <v/>
      </c>
      <c r="E187" s="177" t="str">
        <f>IF((SurveyData!$A$183)=0,"",(SurveyData!$Q$183))</f>
        <v/>
      </c>
      <c r="F187" s="177" t="str">
        <f>IF((SurveyData!$A$183)=0,"",(SurveyData!$N$183))</f>
        <v/>
      </c>
      <c r="G187" s="177" t="str">
        <f>IF((SurveyData!$A$183)=0,"",(SurveyData!$O$183))</f>
        <v/>
      </c>
      <c r="H187" s="177" t="str">
        <f>IF((SurveyData!$A$183)=0,"",(SurveyData!$S$183))</f>
        <v/>
      </c>
      <c r="I187" s="177" t="str">
        <f>IF((SurveyData!$A$183)=0,"",(SurveyData!$U$183))</f>
        <v/>
      </c>
      <c r="J187" s="177" t="str">
        <f>IF((SurveyData!$A$183)=0,"",(SurveyData!$W$183))</f>
        <v/>
      </c>
      <c r="K187" s="177" t="str">
        <f>IF((SurveyData!$A$183)=0,"",(SurveyData!$Y$183))</f>
        <v/>
      </c>
      <c r="L187" s="177" t="str">
        <f>IF((SurveyData!$A$183)=0,"",(SurveyData!$AA$183))</f>
        <v/>
      </c>
      <c r="M187" s="177" t="str">
        <f>IF((SurveyData!$A$183)=0,"",(SurveyData!$AC$183))</f>
        <v/>
      </c>
      <c r="N187" s="177" t="str">
        <f>IF((SurveyData!$A$183)=0,"",(SurveyData!$AE$183))</f>
        <v/>
      </c>
      <c r="O187" s="178" t="str">
        <f>IF(ISERROR(SUM($H$5*$H$187)+($I$5*$I$187)+($J$5*$J$187)+($K$5*$K$187)+($L$5*$L$187)+($M$5*$M$187)+($N$5*$N$187)),"",(SUM($H$5*$H$187)+($I$5*$I$187)+($J$5*$J$187)+($K$5*$K$187)+($L$5*$L$187)+($M$5*$M$187)+($N$5*$N$187)))</f>
        <v/>
      </c>
      <c r="P187" s="29" t="str">
        <f>IF((SurveyData!$A$183)=0,"",(SurveyData!$AF$183))</f>
        <v/>
      </c>
    </row>
    <row r="188" spans="3:16" ht="15.75">
      <c r="C188" s="183" t="str">
        <f>IF((SurveyData!$A$184)=0,"",(SurveyData!$A$184))</f>
        <v/>
      </c>
      <c r="D188" s="179" t="str">
        <f>IF((SurveyData!$A$184)=0,"",(SurveyData!$P$184))</f>
        <v/>
      </c>
      <c r="E188" s="179" t="str">
        <f>IF((SurveyData!$A$184)=0,"",(SurveyData!$Q$184))</f>
        <v/>
      </c>
      <c r="F188" s="179" t="str">
        <f>IF((SurveyData!$A$184)=0,"",(SurveyData!$N$184))</f>
        <v/>
      </c>
      <c r="G188" s="179" t="str">
        <f>IF((SurveyData!$A$184)=0,"",(SurveyData!$O$184))</f>
        <v/>
      </c>
      <c r="H188" s="179" t="str">
        <f>IF((SurveyData!$A$184)=0,"",(SurveyData!$S$184))</f>
        <v/>
      </c>
      <c r="I188" s="179" t="str">
        <f>IF((SurveyData!$A$184)=0,"",(SurveyData!$U$184))</f>
        <v/>
      </c>
      <c r="J188" s="179" t="str">
        <f>IF((SurveyData!$A$184)=0,"",(SurveyData!$W$184))</f>
        <v/>
      </c>
      <c r="K188" s="179" t="str">
        <f>IF((SurveyData!$A$184)=0,"",(SurveyData!$Y$184))</f>
        <v/>
      </c>
      <c r="L188" s="179" t="str">
        <f>IF((SurveyData!$A$184)=0,"",(SurveyData!$AA$184))</f>
        <v/>
      </c>
      <c r="M188" s="179" t="str">
        <f>IF((SurveyData!$A$184)=0,"",(SurveyData!$AC$184))</f>
        <v/>
      </c>
      <c r="N188" s="179" t="str">
        <f>IF((SurveyData!$A$184)=0,"",(SurveyData!$AE$184))</f>
        <v/>
      </c>
      <c r="O188" s="178" t="str">
        <f>IF(ISERROR(SUM($H$5*$H$188)+($I$5*$I$188)+($J$5*$J$188)+($K$5*$K$188)+($L$5*$L$188)+($M$5*$M$188)+($N$5*$N$188)),"",(SUM($H$5*$H$188)+($I$5*$I$188)+($J$5*$J$188)+($K$5*$K$188)+($L$5*$L$188)+($M$5*$M$188)+($N$5*$N$188)))</f>
        <v/>
      </c>
      <c r="P188" s="29" t="str">
        <f>IF((SurveyData!$A$184)=0,"",(SurveyData!$AF$184))</f>
        <v/>
      </c>
    </row>
    <row r="189" spans="3:16" ht="15.75">
      <c r="C189" s="182" t="str">
        <f>IF((SurveyData!$A$185)=0,"",(SurveyData!$A$185))</f>
        <v/>
      </c>
      <c r="D189" s="177" t="str">
        <f>IF((SurveyData!$A$185)=0,"",(SurveyData!$P$185))</f>
        <v/>
      </c>
      <c r="E189" s="177" t="str">
        <f>IF((SurveyData!$A$185)=0,"",(SurveyData!$Q$185))</f>
        <v/>
      </c>
      <c r="F189" s="177" t="str">
        <f>IF((SurveyData!$A$185)=0,"",(SurveyData!$N$185))</f>
        <v/>
      </c>
      <c r="G189" s="177" t="str">
        <f>IF((SurveyData!$A$185)=0,"",(SurveyData!$O$185))</f>
        <v/>
      </c>
      <c r="H189" s="177" t="str">
        <f>IF((SurveyData!$A$185)=0,"",(SurveyData!$S$185))</f>
        <v/>
      </c>
      <c r="I189" s="177" t="str">
        <f>IF((SurveyData!$A$185)=0,"",(SurveyData!$U$185))</f>
        <v/>
      </c>
      <c r="J189" s="177" t="str">
        <f>IF((SurveyData!$A$185)=0,"",(SurveyData!$W$185))</f>
        <v/>
      </c>
      <c r="K189" s="177" t="str">
        <f>IF((SurveyData!$A$185)=0,"",(SurveyData!$Y$185))</f>
        <v/>
      </c>
      <c r="L189" s="177" t="str">
        <f>IF((SurveyData!$A$185)=0,"",(SurveyData!$AA$185))</f>
        <v/>
      </c>
      <c r="M189" s="177" t="str">
        <f>IF((SurveyData!$A$185)=0,"",(SurveyData!$AC$185))</f>
        <v/>
      </c>
      <c r="N189" s="177" t="str">
        <f>IF((SurveyData!$A$185)=0,"",(SurveyData!$AE$185))</f>
        <v/>
      </c>
      <c r="O189" s="178" t="str">
        <f>IF(ISERROR(SUM($H$5*$H$189)+($I$5*$I$189)+($J$5*$J$189)+($K$5*$K$189)+($L$5*$L$189)+($M$5*$M$189)+($N$5*$N$189)),"",(SUM($H$5*$H$189)+($I$5*$I$189)+($J$5*$J$189)+($K$5*$K$189)+($L$5*$L$189)+($M$5*$M$189)+($N$5*$N$189)))</f>
        <v/>
      </c>
      <c r="P189" s="29" t="str">
        <f>IF((SurveyData!$A$185)=0,"",(SurveyData!$AF$185))</f>
        <v/>
      </c>
    </row>
    <row r="190" spans="3:16" ht="15.75">
      <c r="C190" s="183" t="str">
        <f>IF((SurveyData!$A$186)=0,"",(SurveyData!$A$186))</f>
        <v/>
      </c>
      <c r="D190" s="179" t="str">
        <f>IF((SurveyData!$A$186)=0,"",(SurveyData!$P$186))</f>
        <v/>
      </c>
      <c r="E190" s="179" t="str">
        <f>IF((SurveyData!$A$186)=0,"",(SurveyData!$Q$186))</f>
        <v/>
      </c>
      <c r="F190" s="179" t="str">
        <f>IF((SurveyData!$A$186)=0,"",(SurveyData!$N$186))</f>
        <v/>
      </c>
      <c r="G190" s="179" t="str">
        <f>IF((SurveyData!$A$186)=0,"",(SurveyData!$O$186))</f>
        <v/>
      </c>
      <c r="H190" s="179" t="str">
        <f>IF((SurveyData!$A$186)=0,"",(SurveyData!$S$186))</f>
        <v/>
      </c>
      <c r="I190" s="179" t="str">
        <f>IF((SurveyData!$A$186)=0,"",(SurveyData!$U$186))</f>
        <v/>
      </c>
      <c r="J190" s="179" t="str">
        <f>IF((SurveyData!$A$186)=0,"",(SurveyData!$W$186))</f>
        <v/>
      </c>
      <c r="K190" s="179" t="str">
        <f>IF((SurveyData!$A$186)=0,"",(SurveyData!$Y$186))</f>
        <v/>
      </c>
      <c r="L190" s="179" t="str">
        <f>IF((SurveyData!$A$186)=0,"",(SurveyData!$AA$186))</f>
        <v/>
      </c>
      <c r="M190" s="179" t="str">
        <f>IF((SurveyData!$A$186)=0,"",(SurveyData!$AC$186))</f>
        <v/>
      </c>
      <c r="N190" s="179" t="str">
        <f>IF((SurveyData!$A$186)=0,"",(SurveyData!$AE$186))</f>
        <v/>
      </c>
      <c r="O190" s="178" t="str">
        <f>IF(ISERROR(SUM($H$5*$H$190)+($I$5*$I$190)+($J$5*$J$190)+($K$5*$K$190)+($L$5*$L$190)+($M$5*$M$190)+($N$5*$N$190)),"",(SUM($H$5*$H$190)+($I$5*$I$190)+($J$5*$J$190)+($K$5*$K$190)+($L$5*$L$190)+($M$5*$M$190)+($N$5*$N$190)))</f>
        <v/>
      </c>
      <c r="P190" s="29" t="str">
        <f>IF((SurveyData!$A$186)=0,"",(SurveyData!$AF$186))</f>
        <v/>
      </c>
    </row>
    <row r="191" spans="3:16" ht="15.75">
      <c r="C191" s="182" t="str">
        <f>IF((SurveyData!$A$187)=0,"",(SurveyData!$A$187))</f>
        <v/>
      </c>
      <c r="D191" s="177" t="str">
        <f>IF((SurveyData!$A$187)=0,"",(SurveyData!$P$187))</f>
        <v/>
      </c>
      <c r="E191" s="177" t="str">
        <f>IF((SurveyData!$A$187)=0,"",(SurveyData!$Q$187))</f>
        <v/>
      </c>
      <c r="F191" s="177" t="str">
        <f>IF((SurveyData!$A$187)=0,"",(SurveyData!$N$187))</f>
        <v/>
      </c>
      <c r="G191" s="177" t="str">
        <f>IF((SurveyData!$A$187)=0,"",(SurveyData!$O$187))</f>
        <v/>
      </c>
      <c r="H191" s="177" t="str">
        <f>IF((SurveyData!$A$187)=0,"",(SurveyData!$S$187))</f>
        <v/>
      </c>
      <c r="I191" s="177" t="str">
        <f>IF((SurveyData!$A$187)=0,"",(SurveyData!$U$187))</f>
        <v/>
      </c>
      <c r="J191" s="177" t="str">
        <f>IF((SurveyData!$A$187)=0,"",(SurveyData!$W$187))</f>
        <v/>
      </c>
      <c r="K191" s="177" t="str">
        <f>IF((SurveyData!$A$187)=0,"",(SurveyData!$Y$187))</f>
        <v/>
      </c>
      <c r="L191" s="177" t="str">
        <f>IF((SurveyData!$A$187)=0,"",(SurveyData!$AA$187))</f>
        <v/>
      </c>
      <c r="M191" s="177" t="str">
        <f>IF((SurveyData!$A$187)=0,"",(SurveyData!$AC$187))</f>
        <v/>
      </c>
      <c r="N191" s="177" t="str">
        <f>IF((SurveyData!$A$187)=0,"",(SurveyData!$AE$187))</f>
        <v/>
      </c>
      <c r="O191" s="178" t="str">
        <f>IF(ISERROR(SUM($H$5*$H$191)+($I$5*$I$191)+($J$5*$J$191)+($K$5*$K$191)+($L$5*$L$191)+($M$5*$M$191)+($N$5*$N$191)),"",(SUM($H$5*$H$191)+($I$5*$I$191)+($J$5*$J$191)+($K$5*$K$191)+($L$5*$L$191)+($M$5*$M$191)+($N$5*$N$191)))</f>
        <v/>
      </c>
      <c r="P191" s="29" t="str">
        <f>IF((SurveyData!$A$187)=0,"",(SurveyData!$AF$187))</f>
        <v/>
      </c>
    </row>
    <row r="192" spans="3:16" ht="15.75">
      <c r="C192" s="183" t="str">
        <f>IF((SurveyData!$A$188)=0,"",(SurveyData!$A$188))</f>
        <v/>
      </c>
      <c r="D192" s="179" t="str">
        <f>IF((SurveyData!$A$188)=0,"",(SurveyData!$P$188))</f>
        <v/>
      </c>
      <c r="E192" s="179" t="str">
        <f>IF((SurveyData!$A$188)=0,"",(SurveyData!$Q$188))</f>
        <v/>
      </c>
      <c r="F192" s="179" t="str">
        <f>IF((SurveyData!$A$188)=0,"",(SurveyData!$N$188))</f>
        <v/>
      </c>
      <c r="G192" s="179" t="str">
        <f>IF((SurveyData!$A$188)=0,"",(SurveyData!$O$188))</f>
        <v/>
      </c>
      <c r="H192" s="179" t="str">
        <f>IF((SurveyData!$A$188)=0,"",(SurveyData!$S$188))</f>
        <v/>
      </c>
      <c r="I192" s="179" t="str">
        <f>IF((SurveyData!$A$188)=0,"",(SurveyData!$U$188))</f>
        <v/>
      </c>
      <c r="J192" s="179" t="str">
        <f>IF((SurveyData!$A$188)=0,"",(SurveyData!$W$188))</f>
        <v/>
      </c>
      <c r="K192" s="179" t="str">
        <f>IF((SurveyData!$A$188)=0,"",(SurveyData!$Y$188))</f>
        <v/>
      </c>
      <c r="L192" s="179" t="str">
        <f>IF((SurveyData!$A$188)=0,"",(SurveyData!$AA$188))</f>
        <v/>
      </c>
      <c r="M192" s="179" t="str">
        <f>IF((SurveyData!$A$188)=0,"",(SurveyData!$AC$188))</f>
        <v/>
      </c>
      <c r="N192" s="179" t="str">
        <f>IF((SurveyData!$A$188)=0,"",(SurveyData!$AE$188))</f>
        <v/>
      </c>
      <c r="O192" s="178" t="str">
        <f>IF(ISERROR(SUM($H$5*$H$192)+($I$5*$I$192)+($J$5*$J$192)+($K$5*$K$192)+($L$5*$L$192)+($M$5*$M$192)+($N$5*$N$192)),"",(SUM($H$5*$H$192)+($I$5*$I$192)+($J$5*$J$192)+($K$5*$K$192)+($L$5*$L$192)+($M$5*$M$192)+($N$5*$N$192)))</f>
        <v/>
      </c>
      <c r="P192" s="29" t="str">
        <f>IF((SurveyData!$A$188)=0,"",(SurveyData!$AF$188))</f>
        <v/>
      </c>
    </row>
    <row r="193" spans="3:16" ht="15.75">
      <c r="C193" s="182" t="str">
        <f>IF((SurveyData!$A$189)=0,"",(SurveyData!$A$189))</f>
        <v/>
      </c>
      <c r="D193" s="177" t="str">
        <f>IF((SurveyData!$A$189)=0,"",(SurveyData!$P$189))</f>
        <v/>
      </c>
      <c r="E193" s="177" t="str">
        <f>IF((SurveyData!$A$189)=0,"",(SurveyData!$Q$189))</f>
        <v/>
      </c>
      <c r="F193" s="177" t="str">
        <f>IF((SurveyData!$A$189)=0,"",(SurveyData!$N$189))</f>
        <v/>
      </c>
      <c r="G193" s="177" t="str">
        <f>IF((SurveyData!$A$189)=0,"",(SurveyData!$O$189))</f>
        <v/>
      </c>
      <c r="H193" s="177" t="str">
        <f>IF((SurveyData!$A$189)=0,"",(SurveyData!$S$189))</f>
        <v/>
      </c>
      <c r="I193" s="177" t="str">
        <f>IF((SurveyData!$A$189)=0,"",(SurveyData!$U$189))</f>
        <v/>
      </c>
      <c r="J193" s="177" t="str">
        <f>IF((SurveyData!$A$189)=0,"",(SurveyData!$W$189))</f>
        <v/>
      </c>
      <c r="K193" s="177" t="str">
        <f>IF((SurveyData!$A$189)=0,"",(SurveyData!$Y$189))</f>
        <v/>
      </c>
      <c r="L193" s="177" t="str">
        <f>IF((SurveyData!$A$189)=0,"",(SurveyData!$AA$189))</f>
        <v/>
      </c>
      <c r="M193" s="177" t="str">
        <f>IF((SurveyData!$A$189)=0,"",(SurveyData!$AC$189))</f>
        <v/>
      </c>
      <c r="N193" s="177" t="str">
        <f>IF((SurveyData!$A$189)=0,"",(SurveyData!$AE$189))</f>
        <v/>
      </c>
      <c r="O193" s="178" t="str">
        <f>IF(ISERROR(SUM($H$5*$H$193)+($I$5*$I$193)+($J$5*$J$193)+($K$5*$K$193)+($L$5*$L$193)+($M$5*$M$193)+($N$5*$N$193)),"",(SUM($H$5*$H$193)+($I$5*$I$193)+($J$5*$J$193)+($K$5*$K$193)+($L$5*$L$193)+($M$5*$M$193)+($N$5*$N$193)))</f>
        <v/>
      </c>
      <c r="P193" s="29" t="str">
        <f>IF((SurveyData!$A$189)=0,"",(SurveyData!$AF$189))</f>
        <v/>
      </c>
    </row>
    <row r="194" spans="3:16" ht="15.75">
      <c r="C194" s="183" t="str">
        <f>IF((SurveyData!$A$190)=0,"",(SurveyData!$A$190))</f>
        <v/>
      </c>
      <c r="D194" s="179" t="str">
        <f>IF((SurveyData!$A$190)=0,"",(SurveyData!$P$190))</f>
        <v/>
      </c>
      <c r="E194" s="179" t="str">
        <f>IF((SurveyData!$A$190)=0,"",(SurveyData!$Q$190))</f>
        <v/>
      </c>
      <c r="F194" s="179" t="str">
        <f>IF((SurveyData!$A$190)=0,"",(SurveyData!$N$190))</f>
        <v/>
      </c>
      <c r="G194" s="179" t="str">
        <f>IF((SurveyData!$A$190)=0,"",(SurveyData!$O$190))</f>
        <v/>
      </c>
      <c r="H194" s="179" t="str">
        <f>IF((SurveyData!$A$190)=0,"",(SurveyData!$S$190))</f>
        <v/>
      </c>
      <c r="I194" s="179" t="str">
        <f>IF((SurveyData!$A$190)=0,"",(SurveyData!$U$190))</f>
        <v/>
      </c>
      <c r="J194" s="179" t="str">
        <f>IF((SurveyData!$A$190)=0,"",(SurveyData!$W$190))</f>
        <v/>
      </c>
      <c r="K194" s="179" t="str">
        <f>IF((SurveyData!$A$190)=0,"",(SurveyData!$Y$190))</f>
        <v/>
      </c>
      <c r="L194" s="179" t="str">
        <f>IF((SurveyData!$A$190)=0,"",(SurveyData!$AA$190))</f>
        <v/>
      </c>
      <c r="M194" s="179" t="str">
        <f>IF((SurveyData!$A$190)=0,"",(SurveyData!$AC$190))</f>
        <v/>
      </c>
      <c r="N194" s="179" t="str">
        <f>IF((SurveyData!$A$190)=0,"",(SurveyData!$AE$190))</f>
        <v/>
      </c>
      <c r="O194" s="178" t="str">
        <f>IF(ISERROR(SUM($H$5*$H$194)+($I$5*$I$194)+($J$5*$J$194)+($K$5*$K$194)+($L$5*$L$194)+($M$5*$M$194)+($N$5*$N$194)),"",(SUM($H$5*$H$194)+($I$5*$I$194)+($J$5*$J$194)+($K$5*$K$194)+($L$5*$L$194)+($M$5*$M$194)+($N$5*$N$194)))</f>
        <v/>
      </c>
      <c r="P194" s="29" t="str">
        <f>IF((SurveyData!$A$190)=0,"",(SurveyData!$AF$190))</f>
        <v/>
      </c>
    </row>
    <row r="195" spans="3:16" ht="15.75">
      <c r="C195" s="182" t="str">
        <f>IF((SurveyData!$A$191)=0,"",(SurveyData!$A$191))</f>
        <v/>
      </c>
      <c r="D195" s="177" t="str">
        <f>IF((SurveyData!$A$191)=0,"",(SurveyData!$P$191))</f>
        <v/>
      </c>
      <c r="E195" s="177" t="str">
        <f>IF((SurveyData!$A$191)=0,"",(SurveyData!$Q$191))</f>
        <v/>
      </c>
      <c r="F195" s="177" t="str">
        <f>IF((SurveyData!$A$191)=0,"",(SurveyData!$N$191))</f>
        <v/>
      </c>
      <c r="G195" s="177" t="str">
        <f>IF((SurveyData!$A$191)=0,"",(SurveyData!$O$191))</f>
        <v/>
      </c>
      <c r="H195" s="177" t="str">
        <f>IF((SurveyData!$A$191)=0,"",(SurveyData!$S$191))</f>
        <v/>
      </c>
      <c r="I195" s="177" t="str">
        <f>IF((SurveyData!$A$191)=0,"",(SurveyData!$U$191))</f>
        <v/>
      </c>
      <c r="J195" s="177" t="str">
        <f>IF((SurveyData!$A$191)=0,"",(SurveyData!$W$191))</f>
        <v/>
      </c>
      <c r="K195" s="177" t="str">
        <f>IF((SurveyData!$A$191)=0,"",(SurveyData!$Y$191))</f>
        <v/>
      </c>
      <c r="L195" s="177" t="str">
        <f>IF((SurveyData!$A$191)=0,"",(SurveyData!$AA$191))</f>
        <v/>
      </c>
      <c r="M195" s="177" t="str">
        <f>IF((SurveyData!$A$191)=0,"",(SurveyData!$AC$191))</f>
        <v/>
      </c>
      <c r="N195" s="177" t="str">
        <f>IF((SurveyData!$A$191)=0,"",(SurveyData!$AE$191))</f>
        <v/>
      </c>
      <c r="O195" s="178" t="str">
        <f>IF(ISERROR(SUM($H$5*$H$195)+($I$5*$I$195)+($J$5*$J$195)+($K$5*$K$195)+($L$5*$L$195)+($M$5*$M$195)+($N$5*$N$195)),"",(SUM($H$5*$H$195)+($I$5*$I$195)+($J$5*$J$195)+($K$5*$K$195)+($L$5*$L$195)+($M$5*$M$195)+($N$5*$N$195)))</f>
        <v/>
      </c>
      <c r="P195" s="29" t="str">
        <f>IF((SurveyData!$A$191)=0,"",(SurveyData!$AF$191))</f>
        <v/>
      </c>
    </row>
    <row r="196" spans="3:16" ht="15.75">
      <c r="C196" s="183" t="str">
        <f>IF((SurveyData!$A$192)=0,"",(SurveyData!$A$192))</f>
        <v/>
      </c>
      <c r="D196" s="179" t="str">
        <f>IF((SurveyData!$A$192)=0,"",(SurveyData!$P$192))</f>
        <v/>
      </c>
      <c r="E196" s="179" t="str">
        <f>IF((SurveyData!$A$192)=0,"",(SurveyData!$Q$192))</f>
        <v/>
      </c>
      <c r="F196" s="179" t="str">
        <f>IF((SurveyData!$A$192)=0,"",(SurveyData!$N$192))</f>
        <v/>
      </c>
      <c r="G196" s="179" t="str">
        <f>IF((SurveyData!$A$192)=0,"",(SurveyData!$O$192))</f>
        <v/>
      </c>
      <c r="H196" s="179" t="str">
        <f>IF((SurveyData!$A$192)=0,"",(SurveyData!$S$192))</f>
        <v/>
      </c>
      <c r="I196" s="179" t="str">
        <f>IF((SurveyData!$A$192)=0,"",(SurveyData!$U$192))</f>
        <v/>
      </c>
      <c r="J196" s="179" t="str">
        <f>IF((SurveyData!$A$192)=0,"",(SurveyData!$W$192))</f>
        <v/>
      </c>
      <c r="K196" s="179" t="str">
        <f>IF((SurveyData!$A$192)=0,"",(SurveyData!$Y$192))</f>
        <v/>
      </c>
      <c r="L196" s="179" t="str">
        <f>IF((SurveyData!$A$192)=0,"",(SurveyData!$AA$192))</f>
        <v/>
      </c>
      <c r="M196" s="179" t="str">
        <f>IF((SurveyData!$A$192)=0,"",(SurveyData!$AC$192))</f>
        <v/>
      </c>
      <c r="N196" s="179" t="str">
        <f>IF((SurveyData!$A$192)=0,"",(SurveyData!$AE$192))</f>
        <v/>
      </c>
      <c r="O196" s="178" t="str">
        <f>IF(ISERROR(SUM($H$5*$H$196)+($I$5*$I$196)+($J$5*$J$196)+($K$5*$K$196)+($L$5*$L$196)+($M$5*$M$196)+($N$5*$N$196)),"",(SUM($H$5*$H$196)+($I$5*$I$196)+($J$5*$J$196)+($K$5*$K$196)+($L$5*$L$196)+($M$5*$M$196)+($N$5*$N$196)))</f>
        <v/>
      </c>
      <c r="P196" s="29" t="str">
        <f>IF((SurveyData!$A$192)=0,"",(SurveyData!$AF$192))</f>
        <v/>
      </c>
    </row>
    <row r="197" spans="3:16" ht="15.75">
      <c r="C197" s="182" t="str">
        <f>IF((SurveyData!$A$193)=0,"",(SurveyData!$A$193))</f>
        <v/>
      </c>
      <c r="D197" s="177" t="str">
        <f>IF((SurveyData!$A$193)=0,"",(SurveyData!$P$193))</f>
        <v/>
      </c>
      <c r="E197" s="177" t="str">
        <f>IF((SurveyData!$A$193)=0,"",(SurveyData!$Q$193))</f>
        <v/>
      </c>
      <c r="F197" s="177" t="str">
        <f>IF((SurveyData!$A$193)=0,"",(SurveyData!$N$193))</f>
        <v/>
      </c>
      <c r="G197" s="177" t="str">
        <f>IF((SurveyData!$A$193)=0,"",(SurveyData!$O$193))</f>
        <v/>
      </c>
      <c r="H197" s="177" t="str">
        <f>IF((SurveyData!$A$193)=0,"",(SurveyData!$S$193))</f>
        <v/>
      </c>
      <c r="I197" s="177" t="str">
        <f>IF((SurveyData!$A$193)=0,"",(SurveyData!$U$193))</f>
        <v/>
      </c>
      <c r="J197" s="177" t="str">
        <f>IF((SurveyData!$A$193)=0,"",(SurveyData!$W$193))</f>
        <v/>
      </c>
      <c r="K197" s="177" t="str">
        <f>IF((SurveyData!$A$193)=0,"",(SurveyData!$Y$193))</f>
        <v/>
      </c>
      <c r="L197" s="177" t="str">
        <f>IF((SurveyData!$A$193)=0,"",(SurveyData!$AA$193))</f>
        <v/>
      </c>
      <c r="M197" s="177" t="str">
        <f>IF((SurveyData!$A$193)=0,"",(SurveyData!$AC$193))</f>
        <v/>
      </c>
      <c r="N197" s="177" t="str">
        <f>IF((SurveyData!$A$193)=0,"",(SurveyData!$AE$193))</f>
        <v/>
      </c>
      <c r="O197" s="178" t="str">
        <f>IF(ISERROR(SUM($H$5*$H$197)+($I$5*$I$197)+($J$5*$J$197)+($K$5*$K$197)+($L$5*$L$197)+($M$5*$M$197)+($N$5*$N$197)),"",(SUM($H$5*$H$197)+($I$5*$I$197)+($J$5*$J$197)+($K$5*$K$197)+($L$5*$L$197)+($M$5*$M$197)+($N$5*$N$197)))</f>
        <v/>
      </c>
      <c r="P197" s="29" t="str">
        <f>IF((SurveyData!$A$193)=0,"",(SurveyData!$AF$193))</f>
        <v/>
      </c>
    </row>
    <row r="198" spans="3:16" ht="15.75">
      <c r="C198" s="183" t="str">
        <f>IF((SurveyData!$A$194)=0,"",(SurveyData!$A$194))</f>
        <v/>
      </c>
      <c r="D198" s="179" t="str">
        <f>IF((SurveyData!$A$194)=0,"",(SurveyData!$P$194))</f>
        <v/>
      </c>
      <c r="E198" s="179" t="str">
        <f>IF((SurveyData!$A$194)=0,"",(SurveyData!$Q$194))</f>
        <v/>
      </c>
      <c r="F198" s="179" t="str">
        <f>IF((SurveyData!$A$194)=0,"",(SurveyData!$N$194))</f>
        <v/>
      </c>
      <c r="G198" s="179" t="str">
        <f>IF((SurveyData!$A$194)=0,"",(SurveyData!$O$194))</f>
        <v/>
      </c>
      <c r="H198" s="179" t="str">
        <f>IF((SurveyData!$A$194)=0,"",(SurveyData!$S$194))</f>
        <v/>
      </c>
      <c r="I198" s="179" t="str">
        <f>IF((SurveyData!$A$194)=0,"",(SurveyData!$U$194))</f>
        <v/>
      </c>
      <c r="J198" s="179" t="str">
        <f>IF((SurveyData!$A$194)=0,"",(SurveyData!$W$194))</f>
        <v/>
      </c>
      <c r="K198" s="179" t="str">
        <f>IF((SurveyData!$A$194)=0,"",(SurveyData!$Y$194))</f>
        <v/>
      </c>
      <c r="L198" s="179" t="str">
        <f>IF((SurveyData!$A$194)=0,"",(SurveyData!$AA$194))</f>
        <v/>
      </c>
      <c r="M198" s="179" t="str">
        <f>IF((SurveyData!$A$194)=0,"",(SurveyData!$AC$194))</f>
        <v/>
      </c>
      <c r="N198" s="179" t="str">
        <f>IF((SurveyData!$A$194)=0,"",(SurveyData!$AE$194))</f>
        <v/>
      </c>
      <c r="O198" s="178" t="str">
        <f>IF(ISERROR(SUM($H$5*$H$198)+($I$5*$I$198)+($J$5*$J$198)+($K$5*$K$198)+($L$5*$L$198)+($M$5*$M$198)+($N$5*$N$198)),"",(SUM($H$5*$H$198)+($I$5*$I$198)+($J$5*$J$198)+($K$5*$K$198)+($L$5*$L$198)+($M$5*$M$198)+($N$5*$N$198)))</f>
        <v/>
      </c>
      <c r="P198" s="29" t="str">
        <f>IF((SurveyData!$A$194)=0,"",(SurveyData!$AF$194))</f>
        <v/>
      </c>
    </row>
    <row r="199" spans="3:16" ht="15.75">
      <c r="C199" s="182" t="str">
        <f>IF((SurveyData!$A$195)=0,"",(SurveyData!$A$195))</f>
        <v/>
      </c>
      <c r="D199" s="177" t="str">
        <f>IF((SurveyData!$A$195)=0,"",(SurveyData!$P$195))</f>
        <v/>
      </c>
      <c r="E199" s="177" t="str">
        <f>IF((SurveyData!$A$195)=0,"",(SurveyData!$Q$195))</f>
        <v/>
      </c>
      <c r="F199" s="177" t="str">
        <f>IF((SurveyData!$A$195)=0,"",(SurveyData!$N$195))</f>
        <v/>
      </c>
      <c r="G199" s="177" t="str">
        <f>IF((SurveyData!$A$195)=0,"",(SurveyData!$O$195))</f>
        <v/>
      </c>
      <c r="H199" s="177" t="str">
        <f>IF((SurveyData!$A$195)=0,"",(SurveyData!$S$195))</f>
        <v/>
      </c>
      <c r="I199" s="177" t="str">
        <f>IF((SurveyData!$A$195)=0,"",(SurveyData!$U$195))</f>
        <v/>
      </c>
      <c r="J199" s="177" t="str">
        <f>IF((SurveyData!$A$195)=0,"",(SurveyData!$W$195))</f>
        <v/>
      </c>
      <c r="K199" s="177" t="str">
        <f>IF((SurveyData!$A$195)=0,"",(SurveyData!$Y$195))</f>
        <v/>
      </c>
      <c r="L199" s="177" t="str">
        <f>IF((SurveyData!$A$195)=0,"",(SurveyData!$AA$195))</f>
        <v/>
      </c>
      <c r="M199" s="177" t="str">
        <f>IF((SurveyData!$A$195)=0,"",(SurveyData!$AC$195))</f>
        <v/>
      </c>
      <c r="N199" s="177" t="str">
        <f>IF((SurveyData!$A$195)=0,"",(SurveyData!$AE$195))</f>
        <v/>
      </c>
      <c r="O199" s="178" t="str">
        <f>IF(ISERROR(SUM($H$5*$H$199)+($I$5*$I$199)+($J$5*$J$199)+($K$5*$K$199)+($L$5*$L$199)+($M$5*$M$199)+($N$5*$N$199)),"",(SUM($H$5*$H$199)+($I$5*$I$199)+($J$5*$J$199)+($K$5*$K$199)+($L$5*$L$199)+($M$5*$M$199)+($N$5*$N$199)))</f>
        <v/>
      </c>
      <c r="P199" s="29" t="str">
        <f>IF((SurveyData!$A$195)=0,"",(SurveyData!$AF$195))</f>
        <v/>
      </c>
    </row>
    <row r="200" spans="3:16" ht="15.75">
      <c r="C200" s="183" t="str">
        <f>IF((SurveyData!$A$196)=0,"",(SurveyData!$A$196))</f>
        <v/>
      </c>
      <c r="D200" s="179" t="str">
        <f>IF((SurveyData!$A$196)=0,"",(SurveyData!$P$196))</f>
        <v/>
      </c>
      <c r="E200" s="179" t="str">
        <f>IF((SurveyData!$A$196)=0,"",(SurveyData!$Q$196))</f>
        <v/>
      </c>
      <c r="F200" s="179" t="str">
        <f>IF((SurveyData!$A$196)=0,"",(SurveyData!$N$196))</f>
        <v/>
      </c>
      <c r="G200" s="179" t="str">
        <f>IF((SurveyData!$A$196)=0,"",(SurveyData!$O$196))</f>
        <v/>
      </c>
      <c r="H200" s="179" t="str">
        <f>IF((SurveyData!$A$196)=0,"",(SurveyData!$S$196))</f>
        <v/>
      </c>
      <c r="I200" s="179" t="str">
        <f>IF((SurveyData!$A$196)=0,"",(SurveyData!$U$196))</f>
        <v/>
      </c>
      <c r="J200" s="179" t="str">
        <f>IF((SurveyData!$A$196)=0,"",(SurveyData!$W$196))</f>
        <v/>
      </c>
      <c r="K200" s="179" t="str">
        <f>IF((SurveyData!$A$196)=0,"",(SurveyData!$Y$196))</f>
        <v/>
      </c>
      <c r="L200" s="179" t="str">
        <f>IF((SurveyData!$A$196)=0,"",(SurveyData!$AA$196))</f>
        <v/>
      </c>
      <c r="M200" s="179" t="str">
        <f>IF((SurveyData!$A$196)=0,"",(SurveyData!$AC$196))</f>
        <v/>
      </c>
      <c r="N200" s="179" t="str">
        <f>IF((SurveyData!$A$196)=0,"",(SurveyData!$AE$196))</f>
        <v/>
      </c>
      <c r="O200" s="178" t="str">
        <f>IF(ISERROR(SUM($H$5*$H$200)+($I$5*$I$200)+($J$5*$J$200)+($K$5*$K$200)+($L$5*$L$200)+($M$5*$M$200)+($N$5*$N$200)),"",(SUM($H$5*$H$200)+($I$5*$I$200)+($J$5*$J$200)+($K$5*$K$200)+($L$5*$L$200)+($M$5*$M$200)+($N$5*$N$200)))</f>
        <v/>
      </c>
      <c r="P200" s="29" t="str">
        <f>IF((SurveyData!$A$196)=0,"",(SurveyData!$AF$196))</f>
        <v/>
      </c>
    </row>
    <row r="201" spans="3:16" ht="15.75">
      <c r="C201" s="182" t="str">
        <f>IF((SurveyData!$A$197)=0,"",(SurveyData!$A$197))</f>
        <v/>
      </c>
      <c r="D201" s="177" t="str">
        <f>IF((SurveyData!$A$197)=0,"",(SurveyData!$P$197))</f>
        <v/>
      </c>
      <c r="E201" s="177" t="str">
        <f>IF((SurveyData!$A$197)=0,"",(SurveyData!$Q$197))</f>
        <v/>
      </c>
      <c r="F201" s="177" t="str">
        <f>IF((SurveyData!$A$197)=0,"",(SurveyData!$N$197))</f>
        <v/>
      </c>
      <c r="G201" s="177" t="str">
        <f>IF((SurveyData!$A$197)=0,"",(SurveyData!$O$197))</f>
        <v/>
      </c>
      <c r="H201" s="177" t="str">
        <f>IF((SurveyData!$A$197)=0,"",(SurveyData!$S$197))</f>
        <v/>
      </c>
      <c r="I201" s="177" t="str">
        <f>IF((SurveyData!$A$197)=0,"",(SurveyData!$U$197))</f>
        <v/>
      </c>
      <c r="J201" s="177" t="str">
        <f>IF((SurveyData!$A$197)=0,"",(SurveyData!$W$197))</f>
        <v/>
      </c>
      <c r="K201" s="177" t="str">
        <f>IF((SurveyData!$A$197)=0,"",(SurveyData!$Y$197))</f>
        <v/>
      </c>
      <c r="L201" s="177" t="str">
        <f>IF((SurveyData!$A$197)=0,"",(SurveyData!$AA$197))</f>
        <v/>
      </c>
      <c r="M201" s="177" t="str">
        <f>IF((SurveyData!$A$197)=0,"",(SurveyData!$AC$197))</f>
        <v/>
      </c>
      <c r="N201" s="177" t="str">
        <f>IF((SurveyData!$A$197)=0,"",(SurveyData!$AE$197))</f>
        <v/>
      </c>
      <c r="O201" s="178" t="str">
        <f>IF(ISERROR(SUM($H$5*$H$201)+($I$5*$I$201)+($J$5*$J$201)+($K$5*$K$201)+($L$5*$L$201)+($M$5*$M$201)+($N$5*$N$201)),"",(SUM($H$5*$H$201)+($I$5*$I$201)+($J$5*$J$201)+($K$5*$K$201)+($L$5*$L$201)+($M$5*$M$201)+($N$5*$N$201)))</f>
        <v/>
      </c>
      <c r="P201" s="29" t="str">
        <f>IF((SurveyData!$A$197)=0,"",(SurveyData!$AF$197))</f>
        <v/>
      </c>
    </row>
    <row r="202" spans="3:16" ht="15.75">
      <c r="C202" s="183" t="str">
        <f>IF((SurveyData!$A$198)=0,"",(SurveyData!$A$198))</f>
        <v/>
      </c>
      <c r="D202" s="179" t="str">
        <f>IF((SurveyData!$A$198)=0,"",(SurveyData!$P$198))</f>
        <v/>
      </c>
      <c r="E202" s="179" t="str">
        <f>IF((SurveyData!$A$198)=0,"",(SurveyData!$Q$198))</f>
        <v/>
      </c>
      <c r="F202" s="179" t="str">
        <f>IF((SurveyData!$A$198)=0,"",(SurveyData!$N$198))</f>
        <v/>
      </c>
      <c r="G202" s="179" t="str">
        <f>IF((SurveyData!$A$198)=0,"",(SurveyData!$O$198))</f>
        <v/>
      </c>
      <c r="H202" s="179" t="str">
        <f>IF((SurveyData!$A$198)=0,"",(SurveyData!$S$198))</f>
        <v/>
      </c>
      <c r="I202" s="179" t="str">
        <f>IF((SurveyData!$A$198)=0,"",(SurveyData!$U$198))</f>
        <v/>
      </c>
      <c r="J202" s="179" t="str">
        <f>IF((SurveyData!$A$198)=0,"",(SurveyData!$W$198))</f>
        <v/>
      </c>
      <c r="K202" s="179" t="str">
        <f>IF((SurveyData!$A$198)=0,"",(SurveyData!$Y$198))</f>
        <v/>
      </c>
      <c r="L202" s="179" t="str">
        <f>IF((SurveyData!$A$198)=0,"",(SurveyData!$AA$198))</f>
        <v/>
      </c>
      <c r="M202" s="179" t="str">
        <f>IF((SurveyData!$A$198)=0,"",(SurveyData!$AC$198))</f>
        <v/>
      </c>
      <c r="N202" s="179" t="str">
        <f>IF((SurveyData!$A$198)=0,"",(SurveyData!$AE$198))</f>
        <v/>
      </c>
      <c r="O202" s="178" t="str">
        <f>IF(ISERROR(SUM($H$5*$H$202)+($I$5*$I$202)+($J$5*$J$202)+($K$5*$K$202)+($L$5*$L$202)+($M$5*$M$202)+($N$5*$N$202)),"",(SUM($H$5*$H$202)+($I$5*$I$202)+($J$5*$J$202)+($K$5*$K$202)+($L$5*$L$202)+($M$5*$M$202)+($N$5*$N$202)))</f>
        <v/>
      </c>
      <c r="P202" s="29" t="str">
        <f>IF((SurveyData!$A$198)=0,"",(SurveyData!$AF$198))</f>
        <v/>
      </c>
    </row>
    <row r="203" spans="3:16" ht="15.75">
      <c r="C203" s="182" t="str">
        <f>IF((SurveyData!$A$199)=0,"",(SurveyData!$A$199))</f>
        <v/>
      </c>
      <c r="D203" s="177" t="str">
        <f>IF((SurveyData!$A$199)=0,"",(SurveyData!$P$199))</f>
        <v/>
      </c>
      <c r="E203" s="177" t="str">
        <f>IF((SurveyData!$A$199)=0,"",(SurveyData!$Q$199))</f>
        <v/>
      </c>
      <c r="F203" s="177" t="str">
        <f>IF((SurveyData!$A$199)=0,"",(SurveyData!$N$199))</f>
        <v/>
      </c>
      <c r="G203" s="177" t="str">
        <f>IF((SurveyData!$A$199)=0,"",(SurveyData!$O$199))</f>
        <v/>
      </c>
      <c r="H203" s="177" t="str">
        <f>IF((SurveyData!$A$199)=0,"",(SurveyData!$S$199))</f>
        <v/>
      </c>
      <c r="I203" s="177" t="str">
        <f>IF((SurveyData!$A$199)=0,"",(SurveyData!$U$199))</f>
        <v/>
      </c>
      <c r="J203" s="177" t="str">
        <f>IF((SurveyData!$A$199)=0,"",(SurveyData!$W$199))</f>
        <v/>
      </c>
      <c r="K203" s="177" t="str">
        <f>IF((SurveyData!$A$199)=0,"",(SurveyData!$Y$199))</f>
        <v/>
      </c>
      <c r="L203" s="177" t="str">
        <f>IF((SurveyData!$A$199)=0,"",(SurveyData!$AA$199))</f>
        <v/>
      </c>
      <c r="M203" s="177" t="str">
        <f>IF((SurveyData!$A$199)=0,"",(SurveyData!$AC$199))</f>
        <v/>
      </c>
      <c r="N203" s="177" t="str">
        <f>IF((SurveyData!$A$199)=0,"",(SurveyData!$AE$199))</f>
        <v/>
      </c>
      <c r="O203" s="178" t="str">
        <f>IF(ISERROR(SUM($H$5*$H$203)+($I$5*$I$203)+($J$5*$J$203)+($K$5*$K$203)+($L$5*$L$203)+($M$5*$M$203)+($N$5*$N$203)),"",(SUM($H$5*$H$203)+($I$5*$I$203)+($J$5*$J$203)+($K$5*$K$203)+($L$5*$L$203)+($M$5*$M$203)+($N$5*$N$203)))</f>
        <v/>
      </c>
      <c r="P203" s="29" t="str">
        <f>IF((SurveyData!$A$199)=0,"",(SurveyData!$AF$199))</f>
        <v/>
      </c>
    </row>
    <row r="204" spans="3:16" ht="15.75">
      <c r="C204" s="183" t="str">
        <f>IF((SurveyData!$A$200)=0,"",(SurveyData!$A$200))</f>
        <v/>
      </c>
      <c r="D204" s="179" t="str">
        <f>IF((SurveyData!$A$200)=0,"",(SurveyData!$P$200))</f>
        <v/>
      </c>
      <c r="E204" s="179" t="str">
        <f>IF((SurveyData!$A$200)=0,"",(SurveyData!$Q$200))</f>
        <v/>
      </c>
      <c r="F204" s="179" t="str">
        <f>IF((SurveyData!$A$200)=0,"",(SurveyData!$N$200))</f>
        <v/>
      </c>
      <c r="G204" s="179" t="str">
        <f>IF((SurveyData!$A$200)=0,"",(SurveyData!$O$200))</f>
        <v/>
      </c>
      <c r="H204" s="179" t="str">
        <f>IF((SurveyData!$A$200)=0,"",(SurveyData!$S$200))</f>
        <v/>
      </c>
      <c r="I204" s="179" t="str">
        <f>IF((SurveyData!$A$200)=0,"",(SurveyData!$U$200))</f>
        <v/>
      </c>
      <c r="J204" s="179" t="str">
        <f>IF((SurveyData!$A$200)=0,"",(SurveyData!$W$200))</f>
        <v/>
      </c>
      <c r="K204" s="179" t="str">
        <f>IF((SurveyData!$A$200)=0,"",(SurveyData!$Y$200))</f>
        <v/>
      </c>
      <c r="L204" s="179" t="str">
        <f>IF((SurveyData!$A$200)=0,"",(SurveyData!$AA$200))</f>
        <v/>
      </c>
      <c r="M204" s="179" t="str">
        <f>IF((SurveyData!$A$200)=0,"",(SurveyData!$AC$200))</f>
        <v/>
      </c>
      <c r="N204" s="179" t="str">
        <f>IF((SurveyData!$A$200)=0,"",(SurveyData!$AE$200))</f>
        <v/>
      </c>
      <c r="O204" s="178" t="str">
        <f>IF(ISERROR(SUM($H$5*$H$204)+($I$5*$I$204)+($J$5*$J$204)+($K$5*$K$204)+($L$5*$L$204)+($M$5*$M$204)+($N$5*$N$204)),"",(SUM($H$5*$H$204)+($I$5*$I$204)+($J$5*$J$204)+($K$5*$K$204)+($L$5*$L$204)+($M$5*$M$204)+($N$5*$N$204)))</f>
        <v/>
      </c>
      <c r="P204" s="29" t="str">
        <f>IF((SurveyData!$A$200)=0,"",(SurveyData!$AF$200))</f>
        <v/>
      </c>
    </row>
    <row r="205" spans="3:16" ht="15.75">
      <c r="C205" s="182" t="str">
        <f>IF((SurveyData!$A$201)=0,"",(SurveyData!$A$201))</f>
        <v/>
      </c>
      <c r="D205" s="177" t="str">
        <f>IF((SurveyData!$A$201)=0,"",(SurveyData!$P$201))</f>
        <v/>
      </c>
      <c r="E205" s="177" t="str">
        <f>IF((SurveyData!$A$201)=0,"",(SurveyData!$Q$201))</f>
        <v/>
      </c>
      <c r="F205" s="177" t="str">
        <f>IF((SurveyData!$A$201)=0,"",(SurveyData!$N$201))</f>
        <v/>
      </c>
      <c r="G205" s="177" t="str">
        <f>IF((SurveyData!$A$201)=0,"",(SurveyData!$O$201))</f>
        <v/>
      </c>
      <c r="H205" s="177" t="str">
        <f>IF((SurveyData!$A$201)=0,"",(SurveyData!$S$201))</f>
        <v/>
      </c>
      <c r="I205" s="177" t="str">
        <f>IF((SurveyData!$A$201)=0,"",(SurveyData!$U$201))</f>
        <v/>
      </c>
      <c r="J205" s="177" t="str">
        <f>IF((SurveyData!$A$201)=0,"",(SurveyData!$W$201))</f>
        <v/>
      </c>
      <c r="K205" s="177" t="str">
        <f>IF((SurveyData!$A$201)=0,"",(SurveyData!$Y$201))</f>
        <v/>
      </c>
      <c r="L205" s="177" t="str">
        <f>IF((SurveyData!$A$201)=0,"",(SurveyData!$AA$201))</f>
        <v/>
      </c>
      <c r="M205" s="177" t="str">
        <f>IF((SurveyData!$A$201)=0,"",(SurveyData!$AC$201))</f>
        <v/>
      </c>
      <c r="N205" s="177" t="str">
        <f>IF((SurveyData!$A$201)=0,"",(SurveyData!$AE$201))</f>
        <v/>
      </c>
      <c r="O205" s="178" t="str">
        <f>IF(ISERROR(SUM($H$5*$H$205)+($I$5*$I$205)+($J$5*$J$205)+($K$5*$K$205)+($L$5*$L$205)+($M$5*$M$205)+($N$5*$N$205)),"",(SUM($H$5*$H$205)+($I$5*$I$205)+($J$5*$J$205)+($K$5*$K$205)+($L$5*$L$205)+($M$5*$M$205)+($N$5*$N$205)))</f>
        <v/>
      </c>
      <c r="P205" s="29" t="str">
        <f>IF((SurveyData!$A$201)=0,"",(SurveyData!$AF$201))</f>
        <v/>
      </c>
    </row>
    <row r="206" spans="3:16" ht="15.75">
      <c r="C206" s="183" t="str">
        <f>IF((SurveyData!$A$202)=0,"",(SurveyData!$A$202))</f>
        <v/>
      </c>
      <c r="D206" s="179" t="str">
        <f>IF((SurveyData!$A$202)=0,"",(SurveyData!$P$202))</f>
        <v/>
      </c>
      <c r="E206" s="179" t="str">
        <f>IF((SurveyData!$A$202)=0,"",(SurveyData!$Q$202))</f>
        <v/>
      </c>
      <c r="F206" s="179" t="str">
        <f>IF((SurveyData!$A$202)=0,"",(SurveyData!$N$202))</f>
        <v/>
      </c>
      <c r="G206" s="179" t="str">
        <f>IF((SurveyData!$A$202)=0,"",(SurveyData!$O$202))</f>
        <v/>
      </c>
      <c r="H206" s="179" t="str">
        <f>IF((SurveyData!$A$202)=0,"",(SurveyData!$S$202))</f>
        <v/>
      </c>
      <c r="I206" s="179" t="str">
        <f>IF((SurveyData!$A$202)=0,"",(SurveyData!$U$202))</f>
        <v/>
      </c>
      <c r="J206" s="179" t="str">
        <f>IF((SurveyData!$A$202)=0,"",(SurveyData!$W$202))</f>
        <v/>
      </c>
      <c r="K206" s="179" t="str">
        <f>IF((SurveyData!$A$202)=0,"",(SurveyData!$Y$202))</f>
        <v/>
      </c>
      <c r="L206" s="179" t="str">
        <f>IF((SurveyData!$A$202)=0,"",(SurveyData!$AA$202))</f>
        <v/>
      </c>
      <c r="M206" s="179" t="str">
        <f>IF((SurveyData!$A$202)=0,"",(SurveyData!$AC$202))</f>
        <v/>
      </c>
      <c r="N206" s="179" t="str">
        <f>IF((SurveyData!$A$202)=0,"",(SurveyData!$AE$202))</f>
        <v/>
      </c>
      <c r="O206" s="178" t="str">
        <f>IF(ISERROR(SUM($H$5*$H$206)+($I$5*$I$206)+($J$5*$J$206)+($K$5*$K$206)+($L$5*$L$206)+($M$5*$M$206)+($N$5*$N$206)),"",(SUM($H$5*$H$206)+($I$5*$I$206)+($J$5*$J$206)+($K$5*$K$206)+($L$5*$L$206)+($M$5*$M$206)+($N$5*$N$206)))</f>
        <v/>
      </c>
      <c r="P206" s="29" t="str">
        <f>IF((SurveyData!$A$202)=0,"",(SurveyData!$AF$202))</f>
        <v/>
      </c>
    </row>
    <row r="207" spans="3:16" ht="15.75">
      <c r="C207" s="182" t="str">
        <f>IF((SurveyData!$A$203)=0,"",(SurveyData!$A$203))</f>
        <v/>
      </c>
      <c r="D207" s="177" t="str">
        <f>IF((SurveyData!$A$203)=0,"",(SurveyData!$P$203))</f>
        <v/>
      </c>
      <c r="E207" s="177" t="str">
        <f>IF((SurveyData!$A$203)=0,"",(SurveyData!$Q$203))</f>
        <v/>
      </c>
      <c r="F207" s="177" t="str">
        <f>IF((SurveyData!$A$203)=0,"",(SurveyData!$N$203))</f>
        <v/>
      </c>
      <c r="G207" s="177" t="str">
        <f>IF((SurveyData!$A$203)=0,"",(SurveyData!$O$203))</f>
        <v/>
      </c>
      <c r="H207" s="177" t="str">
        <f>IF((SurveyData!$A$203)=0,"",(SurveyData!$S$203))</f>
        <v/>
      </c>
      <c r="I207" s="177" t="str">
        <f>IF((SurveyData!$A$203)=0,"",(SurveyData!$U$203))</f>
        <v/>
      </c>
      <c r="J207" s="177" t="str">
        <f>IF((SurveyData!$A$203)=0,"",(SurveyData!$W$203))</f>
        <v/>
      </c>
      <c r="K207" s="177" t="str">
        <f>IF((SurveyData!$A$203)=0,"",(SurveyData!$Y$203))</f>
        <v/>
      </c>
      <c r="L207" s="177" t="str">
        <f>IF((SurveyData!$A$203)=0,"",(SurveyData!$AA$203))</f>
        <v/>
      </c>
      <c r="M207" s="177" t="str">
        <f>IF((SurveyData!$A$203)=0,"",(SurveyData!$AC$203))</f>
        <v/>
      </c>
      <c r="N207" s="177" t="str">
        <f>IF((SurveyData!$A$203)=0,"",(SurveyData!$AE$203))</f>
        <v/>
      </c>
      <c r="O207" s="178" t="str">
        <f>IF(ISERROR(SUM($H$5*$H$207)+($I$5*$I$207)+($J$5*$J$207)+($K$5*$K$207)+($L$5*$L$207)+($M$5*$M$207)+($N$5*$N$207)),"",(SUM($H$5*$H$207)+($I$5*$I$207)+($J$5*$J$207)+($K$5*$K$207)+($L$5*$L$207)+($M$5*$M$207)+($N$5*$N$207)))</f>
        <v/>
      </c>
      <c r="P207" s="29" t="str">
        <f>IF((SurveyData!$A$203)=0,"",(SurveyData!$AF$203))</f>
        <v/>
      </c>
    </row>
    <row r="208" spans="3:16" ht="15.75">
      <c r="C208" s="183" t="str">
        <f>IF((SurveyData!$A$204)=0,"",(SurveyData!$A$204))</f>
        <v/>
      </c>
      <c r="D208" s="179" t="str">
        <f>IF((SurveyData!$A$204)=0,"",(SurveyData!$P$204))</f>
        <v/>
      </c>
      <c r="E208" s="179" t="str">
        <f>IF((SurveyData!$A$204)=0,"",(SurveyData!$Q$204))</f>
        <v/>
      </c>
      <c r="F208" s="179" t="str">
        <f>IF((SurveyData!$A$204)=0,"",(SurveyData!$N$204))</f>
        <v/>
      </c>
      <c r="G208" s="179" t="str">
        <f>IF((SurveyData!$A$204)=0,"",(SurveyData!$O$204))</f>
        <v/>
      </c>
      <c r="H208" s="179" t="str">
        <f>IF((SurveyData!$A$204)=0,"",(SurveyData!$S$204))</f>
        <v/>
      </c>
      <c r="I208" s="179" t="str">
        <f>IF((SurveyData!$A$204)=0,"",(SurveyData!$U$204))</f>
        <v/>
      </c>
      <c r="J208" s="179" t="str">
        <f>IF((SurveyData!$A$204)=0,"",(SurveyData!$W$204))</f>
        <v/>
      </c>
      <c r="K208" s="179" t="str">
        <f>IF((SurveyData!$A$204)=0,"",(SurveyData!$Y$204))</f>
        <v/>
      </c>
      <c r="L208" s="179" t="str">
        <f>IF((SurveyData!$A$204)=0,"",(SurveyData!$AA$204))</f>
        <v/>
      </c>
      <c r="M208" s="179" t="str">
        <f>IF((SurveyData!$A$204)=0,"",(SurveyData!$AC$204))</f>
        <v/>
      </c>
      <c r="N208" s="179" t="str">
        <f>IF((SurveyData!$A$204)=0,"",(SurveyData!$AE$204))</f>
        <v/>
      </c>
      <c r="O208" s="178" t="str">
        <f>IF(ISERROR(SUM($H$5*$H$208)+($I$5*$I$208)+($J$5*$J$208)+($K$5*$K$208)+($L$5*$L$208)+($M$5*$M$208)+($N$5*$N$208)),"",(SUM($H$5*$H$208)+($I$5*$I$208)+($J$5*$J$208)+($K$5*$K$208)+($L$5*$L$208)+($M$5*$M$208)+($N$5*$N$208)))</f>
        <v/>
      </c>
      <c r="P208" s="29" t="str">
        <f>IF((SurveyData!$A$204)=0,"",(SurveyData!$AF$204))</f>
        <v/>
      </c>
    </row>
    <row r="209" spans="3:16" ht="15.75">
      <c r="C209" s="182" t="str">
        <f>IF((SurveyData!$A$205)=0,"",(SurveyData!$A$205))</f>
        <v/>
      </c>
      <c r="D209" s="177" t="str">
        <f>IF((SurveyData!$A$205)=0,"",(SurveyData!$P$205))</f>
        <v/>
      </c>
      <c r="E209" s="177" t="str">
        <f>IF((SurveyData!$A$205)=0,"",(SurveyData!$Q$205))</f>
        <v/>
      </c>
      <c r="F209" s="177" t="str">
        <f>IF((SurveyData!$A$205)=0,"",(SurveyData!$N$205))</f>
        <v/>
      </c>
      <c r="G209" s="177" t="str">
        <f>IF((SurveyData!$A$205)=0,"",(SurveyData!$O$205))</f>
        <v/>
      </c>
      <c r="H209" s="177" t="str">
        <f>IF((SurveyData!$A$205)=0,"",(SurveyData!$S$205))</f>
        <v/>
      </c>
      <c r="I209" s="177" t="str">
        <f>IF((SurveyData!$A$205)=0,"",(SurveyData!$U$205))</f>
        <v/>
      </c>
      <c r="J209" s="177" t="str">
        <f>IF((SurveyData!$A$205)=0,"",(SurveyData!$W$205))</f>
        <v/>
      </c>
      <c r="K209" s="177" t="str">
        <f>IF((SurveyData!$A$205)=0,"",(SurveyData!$Y$205))</f>
        <v/>
      </c>
      <c r="L209" s="177" t="str">
        <f>IF((SurveyData!$A$205)=0,"",(SurveyData!$AA$205))</f>
        <v/>
      </c>
      <c r="M209" s="177" t="str">
        <f>IF((SurveyData!$A$205)=0,"",(SurveyData!$AC$205))</f>
        <v/>
      </c>
      <c r="N209" s="177" t="str">
        <f>IF((SurveyData!$A$205)=0,"",(SurveyData!$AE$205))</f>
        <v/>
      </c>
      <c r="O209" s="178" t="str">
        <f>IF(ISERROR(SUM($H$5*$H$209)+($I$5*$I$209)+($J$5*$J$209)+($K$5*$K$209)+($L$5*$L$209)+($M$5*$M$209)+($N$5*$N$209)),"",(SUM($H$5*$H$209)+($I$5*$I$209)+($J$5*$J$209)+($K$5*$K$209)+($L$5*$L$209)+($M$5*$M$209)+($N$5*$N$209)))</f>
        <v/>
      </c>
      <c r="P209" s="29" t="str">
        <f>IF((SurveyData!$A$205)=0,"",(SurveyData!$AF$205))</f>
        <v/>
      </c>
    </row>
    <row r="210" spans="3:16" ht="15.75">
      <c r="C210" s="183" t="str">
        <f>IF((SurveyData!$A$206)=0,"",(SurveyData!$A$206))</f>
        <v/>
      </c>
      <c r="D210" s="179" t="str">
        <f>IF((SurveyData!$A$206)=0,"",(SurveyData!$P$206))</f>
        <v/>
      </c>
      <c r="E210" s="179" t="str">
        <f>IF((SurveyData!$A$206)=0,"",(SurveyData!$Q$206))</f>
        <v/>
      </c>
      <c r="F210" s="179" t="str">
        <f>IF((SurveyData!$A$206)=0,"",(SurveyData!$N$206))</f>
        <v/>
      </c>
      <c r="G210" s="179" t="str">
        <f>IF((SurveyData!$A$206)=0,"",(SurveyData!$O$206))</f>
        <v/>
      </c>
      <c r="H210" s="179" t="str">
        <f>IF((SurveyData!$A$206)=0,"",(SurveyData!$S$206))</f>
        <v/>
      </c>
      <c r="I210" s="179" t="str">
        <f>IF((SurveyData!$A$206)=0,"",(SurveyData!$U$206))</f>
        <v/>
      </c>
      <c r="J210" s="179" t="str">
        <f>IF((SurveyData!$A$206)=0,"",(SurveyData!$W$206))</f>
        <v/>
      </c>
      <c r="K210" s="179" t="str">
        <f>IF((SurveyData!$A$206)=0,"",(SurveyData!$Y$206))</f>
        <v/>
      </c>
      <c r="L210" s="179" t="str">
        <f>IF((SurveyData!$A$206)=0,"",(SurveyData!$AA$206))</f>
        <v/>
      </c>
      <c r="M210" s="179" t="str">
        <f>IF((SurveyData!$A$206)=0,"",(SurveyData!$AC$206))</f>
        <v/>
      </c>
      <c r="N210" s="179" t="str">
        <f>IF((SurveyData!$A$206)=0,"",(SurveyData!$AE$206))</f>
        <v/>
      </c>
      <c r="O210" s="178" t="str">
        <f>IF(ISERROR(SUM($H$5*$H$210)+($I$5*$I$210)+($J$5*$J$210)+($K$5*$K$210)+($L$5*$L$210)+($M$5*$M$210)+($N$5*$N$210)),"",(SUM($H$5*$H$210)+($I$5*$I$210)+($J$5*$J$210)+($K$5*$K$210)+($L$5*$L$210)+($M$5*$M$210)+($N$5*$N$210)))</f>
        <v/>
      </c>
      <c r="P210" s="29" t="str">
        <f>IF((SurveyData!$A$206)=0,"",(SurveyData!$AF$206))</f>
        <v/>
      </c>
    </row>
    <row r="211" spans="3:16" ht="15.75">
      <c r="C211" s="182" t="str">
        <f>IF((SurveyData!$A$207)=0,"",(SurveyData!$A$207))</f>
        <v/>
      </c>
      <c r="D211" s="177" t="str">
        <f>IF((SurveyData!$A$207)=0,"",(SurveyData!$P$207))</f>
        <v/>
      </c>
      <c r="E211" s="177" t="str">
        <f>IF((SurveyData!$A$207)=0,"",(SurveyData!$Q$207))</f>
        <v/>
      </c>
      <c r="F211" s="177" t="str">
        <f>IF((SurveyData!$A$207)=0,"",(SurveyData!$N$207))</f>
        <v/>
      </c>
      <c r="G211" s="177" t="str">
        <f>IF((SurveyData!$A$207)=0,"",(SurveyData!$O$207))</f>
        <v/>
      </c>
      <c r="H211" s="177" t="str">
        <f>IF((SurveyData!$A$207)=0,"",(SurveyData!$S$207))</f>
        <v/>
      </c>
      <c r="I211" s="177" t="str">
        <f>IF((SurveyData!$A$207)=0,"",(SurveyData!$U$207))</f>
        <v/>
      </c>
      <c r="J211" s="177" t="str">
        <f>IF((SurveyData!$A$207)=0,"",(SurveyData!$W$207))</f>
        <v/>
      </c>
      <c r="K211" s="177" t="str">
        <f>IF((SurveyData!$A$207)=0,"",(SurveyData!$Y$207))</f>
        <v/>
      </c>
      <c r="L211" s="177" t="str">
        <f>IF((SurveyData!$A$207)=0,"",(SurveyData!$AA$207))</f>
        <v/>
      </c>
      <c r="M211" s="177" t="str">
        <f>IF((SurveyData!$A$207)=0,"",(SurveyData!$AC$207))</f>
        <v/>
      </c>
      <c r="N211" s="177" t="str">
        <f>IF((SurveyData!$A$207)=0,"",(SurveyData!$AE$207))</f>
        <v/>
      </c>
      <c r="O211" s="178" t="str">
        <f>IF(ISERROR(SUM($H$5*$H$211)+($I$5*$I$211)+($J$5*$J$211)+($K$5*$K$211)+($L$5*$L$211)+($M$5*$M$211)+($N$5*$N$211)),"",(SUM($H$5*$H$211)+($I$5*$I$211)+($J$5*$J$211)+($K$5*$K$211)+($L$5*$L$211)+($M$5*$M$211)+($N$5*$N$211)))</f>
        <v/>
      </c>
      <c r="P211" s="29" t="str">
        <f>IF((SurveyData!$A$207)=0,"",(SurveyData!$AF$207))</f>
        <v/>
      </c>
    </row>
    <row r="212" spans="3:16" ht="15.75">
      <c r="C212" s="183" t="str">
        <f>IF((SurveyData!$A$208)=0,"",(SurveyData!$A$208))</f>
        <v/>
      </c>
      <c r="D212" s="179" t="str">
        <f>IF((SurveyData!$A$208)=0,"",(SurveyData!$P$208))</f>
        <v/>
      </c>
      <c r="E212" s="179" t="str">
        <f>IF((SurveyData!$A$208)=0,"",(SurveyData!$Q$208))</f>
        <v/>
      </c>
      <c r="F212" s="179" t="str">
        <f>IF((SurveyData!$A$208)=0,"",(SurveyData!$N$208))</f>
        <v/>
      </c>
      <c r="G212" s="179" t="str">
        <f>IF((SurveyData!$A$208)=0,"",(SurveyData!$O$208))</f>
        <v/>
      </c>
      <c r="H212" s="179" t="str">
        <f>IF((SurveyData!$A$208)=0,"",(SurveyData!$S$208))</f>
        <v/>
      </c>
      <c r="I212" s="179" t="str">
        <f>IF((SurveyData!$A$208)=0,"",(SurveyData!$U$208))</f>
        <v/>
      </c>
      <c r="J212" s="179" t="str">
        <f>IF((SurveyData!$A$208)=0,"",(SurveyData!$W$208))</f>
        <v/>
      </c>
      <c r="K212" s="179" t="str">
        <f>IF((SurveyData!$A$208)=0,"",(SurveyData!$Y$208))</f>
        <v/>
      </c>
      <c r="L212" s="179" t="str">
        <f>IF((SurveyData!$A$208)=0,"",(SurveyData!$AA$208))</f>
        <v/>
      </c>
      <c r="M212" s="179" t="str">
        <f>IF((SurveyData!$A$208)=0,"",(SurveyData!$AC$208))</f>
        <v/>
      </c>
      <c r="N212" s="179" t="str">
        <f>IF((SurveyData!$A$208)=0,"",(SurveyData!$AE$208))</f>
        <v/>
      </c>
      <c r="O212" s="178" t="str">
        <f>IF(ISERROR(SUM($H$5*$H$212)+($I$5*$I$212)+($J$5*$J$212)+($K$5*$K$212)+($L$5*$L$212)+($M$5*$M$212)+($N$5*$N$212)),"",(SUM($H$5*$H$212)+($I$5*$I$212)+($J$5*$J$212)+($K$5*$K$212)+($L$5*$L$212)+($M$5*$M$212)+($N$5*$N$212)))</f>
        <v/>
      </c>
      <c r="P212" s="29" t="str">
        <f>IF((SurveyData!$A$208)=0,"",(SurveyData!$AF$208))</f>
        <v/>
      </c>
    </row>
    <row r="213" spans="3:16" ht="15.75">
      <c r="C213" s="182" t="str">
        <f>IF((SurveyData!$A$209)=0,"",(SurveyData!$A$209))</f>
        <v/>
      </c>
      <c r="D213" s="177" t="str">
        <f>IF((SurveyData!$A$209)=0,"",(SurveyData!$P$209))</f>
        <v/>
      </c>
      <c r="E213" s="177" t="str">
        <f>IF((SurveyData!$A$209)=0,"",(SurveyData!$Q$209))</f>
        <v/>
      </c>
      <c r="F213" s="177" t="str">
        <f>IF((SurveyData!$A$209)=0,"",(SurveyData!$N$209))</f>
        <v/>
      </c>
      <c r="G213" s="177" t="str">
        <f>IF((SurveyData!$A$209)=0,"",(SurveyData!$O$209))</f>
        <v/>
      </c>
      <c r="H213" s="177" t="str">
        <f>IF((SurveyData!$A$209)=0,"",(SurveyData!$S$209))</f>
        <v/>
      </c>
      <c r="I213" s="177" t="str">
        <f>IF((SurveyData!$A$209)=0,"",(SurveyData!$U$209))</f>
        <v/>
      </c>
      <c r="J213" s="177" t="str">
        <f>IF((SurveyData!$A$209)=0,"",(SurveyData!$W$209))</f>
        <v/>
      </c>
      <c r="K213" s="177" t="str">
        <f>IF((SurveyData!$A$209)=0,"",(SurveyData!$Y$209))</f>
        <v/>
      </c>
      <c r="L213" s="177" t="str">
        <f>IF((SurveyData!$A$209)=0,"",(SurveyData!$AA$209))</f>
        <v/>
      </c>
      <c r="M213" s="177" t="str">
        <f>IF((SurveyData!$A$209)=0,"",(SurveyData!$AC$209))</f>
        <v/>
      </c>
      <c r="N213" s="177" t="str">
        <f>IF((SurveyData!$A$209)=0,"",(SurveyData!$AE$209))</f>
        <v/>
      </c>
      <c r="O213" s="178" t="str">
        <f>IF(ISERROR(SUM($H$5*$H$213)+($I$5*$I$213)+($J$5*$J$213)+($K$5*$K$213)+($L$5*$L$213)+($M$5*$M$213)+($N$5*$N$213)),"",(SUM($H$5*$H$213)+($I$5*$I$213)+($J$5*$J$213)+($K$5*$K$213)+($L$5*$L$213)+($M$5*$M$213)+($N$5*$N$213)))</f>
        <v/>
      </c>
      <c r="P213" s="29" t="str">
        <f>IF((SurveyData!$A$209)=0,"",(SurveyData!$AF$209))</f>
        <v/>
      </c>
    </row>
    <row r="214" spans="3:16" ht="15.75">
      <c r="C214" s="183" t="str">
        <f>IF((SurveyData!$A$210)=0,"",(SurveyData!$A$210))</f>
        <v/>
      </c>
      <c r="D214" s="179" t="str">
        <f>IF((SurveyData!$A$210)=0,"",(SurveyData!$P$210))</f>
        <v/>
      </c>
      <c r="E214" s="179" t="str">
        <f>IF((SurveyData!$A$210)=0,"",(SurveyData!$Q$210))</f>
        <v/>
      </c>
      <c r="F214" s="179" t="str">
        <f>IF((SurveyData!$A$210)=0,"",(SurveyData!$N$210))</f>
        <v/>
      </c>
      <c r="G214" s="179" t="str">
        <f>IF((SurveyData!$A$210)=0,"",(SurveyData!$O$210))</f>
        <v/>
      </c>
      <c r="H214" s="179" t="str">
        <f>IF((SurveyData!$A$210)=0,"",(SurveyData!$S$210))</f>
        <v/>
      </c>
      <c r="I214" s="179" t="str">
        <f>IF((SurveyData!$A$210)=0,"",(SurveyData!$U$210))</f>
        <v/>
      </c>
      <c r="J214" s="179" t="str">
        <f>IF((SurveyData!$A$210)=0,"",(SurveyData!$W$210))</f>
        <v/>
      </c>
      <c r="K214" s="179" t="str">
        <f>IF((SurveyData!$A$210)=0,"",(SurveyData!$Y$210))</f>
        <v/>
      </c>
      <c r="L214" s="179" t="str">
        <f>IF((SurveyData!$A$210)=0,"",(SurveyData!$AA$210))</f>
        <v/>
      </c>
      <c r="M214" s="179" t="str">
        <f>IF((SurveyData!$A$210)=0,"",(SurveyData!$AC$210))</f>
        <v/>
      </c>
      <c r="N214" s="179" t="str">
        <f>IF((SurveyData!$A$210)=0,"",(SurveyData!$AE$210))</f>
        <v/>
      </c>
      <c r="O214" s="178" t="str">
        <f>IF(ISERROR(SUM($H$5*$H$214)+($I$5*$I$214)+($J$5*$J$214)+($K$5*$K$214)+($L$5*$L$214)+($M$5*$M$214)+($N$5*$N$214)),"",(SUM($H$5*$H$214)+($I$5*$I$214)+($J$5*$J$214)+($K$5*$K$214)+($L$5*$L$214)+($M$5*$M$214)+($N$5*$N$214)))</f>
        <v/>
      </c>
      <c r="P214" s="29" t="str">
        <f>IF((SurveyData!$A$210)=0,"",(SurveyData!$AF$210))</f>
        <v/>
      </c>
    </row>
    <row r="215" spans="3:16" ht="15.75">
      <c r="C215" s="182" t="str">
        <f>IF((SurveyData!$A$211)=0,"",(SurveyData!$A$211))</f>
        <v/>
      </c>
      <c r="D215" s="177" t="str">
        <f>IF((SurveyData!$A$211)=0,"",(SurveyData!$P$211))</f>
        <v/>
      </c>
      <c r="E215" s="177" t="str">
        <f>IF((SurveyData!$A$211)=0,"",(SurveyData!$Q$211))</f>
        <v/>
      </c>
      <c r="F215" s="177" t="str">
        <f>IF((SurveyData!$A$211)=0,"",(SurveyData!$N$211))</f>
        <v/>
      </c>
      <c r="G215" s="177" t="str">
        <f>IF((SurveyData!$A$211)=0,"",(SurveyData!$O$211))</f>
        <v/>
      </c>
      <c r="H215" s="177" t="str">
        <f>IF((SurveyData!$A$211)=0,"",(SurveyData!$S$211))</f>
        <v/>
      </c>
      <c r="I215" s="177" t="str">
        <f>IF((SurveyData!$A$211)=0,"",(SurveyData!$U$211))</f>
        <v/>
      </c>
      <c r="J215" s="177" t="str">
        <f>IF((SurveyData!$A$211)=0,"",(SurveyData!$W$211))</f>
        <v/>
      </c>
      <c r="K215" s="177" t="str">
        <f>IF((SurveyData!$A$211)=0,"",(SurveyData!$Y$211))</f>
        <v/>
      </c>
      <c r="L215" s="177" t="str">
        <f>IF((SurveyData!$A$211)=0,"",(SurveyData!$AA$211))</f>
        <v/>
      </c>
      <c r="M215" s="177" t="str">
        <f>IF((SurveyData!$A$211)=0,"",(SurveyData!$AC$211))</f>
        <v/>
      </c>
      <c r="N215" s="177" t="str">
        <f>IF((SurveyData!$A$211)=0,"",(SurveyData!$AE$211))</f>
        <v/>
      </c>
      <c r="O215" s="178" t="str">
        <f>IF(ISERROR(SUM($H$5*$H$215)+($I$5*$I$215)+($J$5*$J$215)+($K$5*$K$215)+($L$5*$L$215)+($M$5*$M$215)+($N$5*$N$215)),"",(SUM($H$5*$H$215)+($I$5*$I$215)+($J$5*$J$215)+($K$5*$K$215)+($L$5*$L$215)+($M$5*$M$215)+($N$5*$N$215)))</f>
        <v/>
      </c>
      <c r="P215" s="29" t="str">
        <f>IF((SurveyData!$A$211)=0,"",(SurveyData!$AF$211))</f>
        <v/>
      </c>
    </row>
    <row r="216" spans="3:16" ht="15.75">
      <c r="C216" s="183" t="str">
        <f>IF((SurveyData!$A$212)=0,"",(SurveyData!$A$212))</f>
        <v/>
      </c>
      <c r="D216" s="179" t="str">
        <f>IF((SurveyData!$A$212)=0,"",(SurveyData!$P$212))</f>
        <v/>
      </c>
      <c r="E216" s="179" t="str">
        <f>IF((SurveyData!$A$212)=0,"",(SurveyData!$Q$212))</f>
        <v/>
      </c>
      <c r="F216" s="179" t="str">
        <f>IF((SurveyData!$A$212)=0,"",(SurveyData!$N$212))</f>
        <v/>
      </c>
      <c r="G216" s="179" t="str">
        <f>IF((SurveyData!$A$212)=0,"",(SurveyData!$O$212))</f>
        <v/>
      </c>
      <c r="H216" s="179" t="str">
        <f>IF((SurveyData!$A$212)=0,"",(SurveyData!$S$212))</f>
        <v/>
      </c>
      <c r="I216" s="179" t="str">
        <f>IF((SurveyData!$A$212)=0,"",(SurveyData!$U$212))</f>
        <v/>
      </c>
      <c r="J216" s="179" t="str">
        <f>IF((SurveyData!$A$212)=0,"",(SurveyData!$W$212))</f>
        <v/>
      </c>
      <c r="K216" s="179" t="str">
        <f>IF((SurveyData!$A$212)=0,"",(SurveyData!$Y$212))</f>
        <v/>
      </c>
      <c r="L216" s="179" t="str">
        <f>IF((SurveyData!$A$212)=0,"",(SurveyData!$AA$212))</f>
        <v/>
      </c>
      <c r="M216" s="179" t="str">
        <f>IF((SurveyData!$A$212)=0,"",(SurveyData!$AC$212))</f>
        <v/>
      </c>
      <c r="N216" s="179" t="str">
        <f>IF((SurveyData!$A$212)=0,"",(SurveyData!$AE$212))</f>
        <v/>
      </c>
      <c r="O216" s="178" t="str">
        <f>IF(ISERROR(SUM($H$5*$H$216)+($I$5*$I$216)+($J$5*$J$216)+($K$5*$K$216)+($L$5*$L$216)+($M$5*$M$216)+($N$5*$N$216)),"",(SUM($H$5*$H$216)+($I$5*$I$216)+($J$5*$J$216)+($K$5*$K$216)+($L$5*$L$216)+($M$5*$M$216)+($N$5*$N$216)))</f>
        <v/>
      </c>
      <c r="P216" s="29" t="str">
        <f>IF((SurveyData!$A$212)=0,"",(SurveyData!$AF$212))</f>
        <v/>
      </c>
    </row>
    <row r="217" spans="3:16" ht="15.75">
      <c r="C217" s="182" t="str">
        <f>IF((SurveyData!$A$213)=0,"",(SurveyData!$A$213))</f>
        <v/>
      </c>
      <c r="D217" s="177" t="str">
        <f>IF((SurveyData!$A$213)=0,"",(SurveyData!$P$213))</f>
        <v/>
      </c>
      <c r="E217" s="177" t="str">
        <f>IF((SurveyData!$A$213)=0,"",(SurveyData!$Q$213))</f>
        <v/>
      </c>
      <c r="F217" s="177" t="str">
        <f>IF((SurveyData!$A$213)=0,"",(SurveyData!$N$213))</f>
        <v/>
      </c>
      <c r="G217" s="177" t="str">
        <f>IF((SurveyData!$A$213)=0,"",(SurveyData!$O$213))</f>
        <v/>
      </c>
      <c r="H217" s="177" t="str">
        <f>IF((SurveyData!$A$213)=0,"",(SurveyData!$S$213))</f>
        <v/>
      </c>
      <c r="I217" s="177" t="str">
        <f>IF((SurveyData!$A$213)=0,"",(SurveyData!$U$213))</f>
        <v/>
      </c>
      <c r="J217" s="177" t="str">
        <f>IF((SurveyData!$A$213)=0,"",(SurveyData!$W$213))</f>
        <v/>
      </c>
      <c r="K217" s="177" t="str">
        <f>IF((SurveyData!$A$213)=0,"",(SurveyData!$Y$213))</f>
        <v/>
      </c>
      <c r="L217" s="177" t="str">
        <f>IF((SurveyData!$A$213)=0,"",(SurveyData!$AA$213))</f>
        <v/>
      </c>
      <c r="M217" s="177" t="str">
        <f>IF((SurveyData!$A$213)=0,"",(SurveyData!$AC$213))</f>
        <v/>
      </c>
      <c r="N217" s="177" t="str">
        <f>IF((SurveyData!$A$213)=0,"",(SurveyData!$AE$213))</f>
        <v/>
      </c>
      <c r="O217" s="178" t="str">
        <f>IF(ISERROR(SUM($H$5*$H$217)+($I$5*$I$217)+($J$5*$J$217)+($K$5*$K$217)+($L$5*$L$217)+($M$5*$M$217)+($N$5*$N$217)),"",(SUM($H$5*$H$217)+($I$5*$I$217)+($J$5*$J$217)+($K$5*$K$217)+($L$5*$L$217)+($M$5*$M$217)+($N$5*$N$217)))</f>
        <v/>
      </c>
      <c r="P217" s="29" t="str">
        <f>IF((SurveyData!$A$213)=0,"",(SurveyData!$AF$213))</f>
        <v/>
      </c>
    </row>
    <row r="218" spans="3:16" ht="15.75">
      <c r="C218" s="183" t="str">
        <f>IF((SurveyData!$A$214)=0,"",(SurveyData!$A$214))</f>
        <v/>
      </c>
      <c r="D218" s="179" t="str">
        <f>IF((SurveyData!$A$214)=0,"",(SurveyData!$P$214))</f>
        <v/>
      </c>
      <c r="E218" s="179" t="str">
        <f>IF((SurveyData!$A$214)=0,"",(SurveyData!$Q$214))</f>
        <v/>
      </c>
      <c r="F218" s="179" t="str">
        <f>IF((SurveyData!$A$214)=0,"",(SurveyData!$N$214))</f>
        <v/>
      </c>
      <c r="G218" s="179" t="str">
        <f>IF((SurveyData!$A$214)=0,"",(SurveyData!$O$214))</f>
        <v/>
      </c>
      <c r="H218" s="179" t="str">
        <f>IF((SurveyData!$A$214)=0,"",(SurveyData!$S$214))</f>
        <v/>
      </c>
      <c r="I218" s="179" t="str">
        <f>IF((SurveyData!$A$214)=0,"",(SurveyData!$U$214))</f>
        <v/>
      </c>
      <c r="J218" s="179" t="str">
        <f>IF((SurveyData!$A$214)=0,"",(SurveyData!$W$214))</f>
        <v/>
      </c>
      <c r="K218" s="179" t="str">
        <f>IF((SurveyData!$A$214)=0,"",(SurveyData!$Y$214))</f>
        <v/>
      </c>
      <c r="L218" s="179" t="str">
        <f>IF((SurveyData!$A$214)=0,"",(SurveyData!$AA$214))</f>
        <v/>
      </c>
      <c r="M218" s="179" t="str">
        <f>IF((SurveyData!$A$214)=0,"",(SurveyData!$AC$214))</f>
        <v/>
      </c>
      <c r="N218" s="179" t="str">
        <f>IF((SurveyData!$A$214)=0,"",(SurveyData!$AE$214))</f>
        <v/>
      </c>
      <c r="O218" s="178" t="str">
        <f>IF(ISERROR(SUM($H$5*$H$218)+($I$5*$I$218)+($J$5*$J$218)+($K$5*$K$218)+($L$5*$L$218)+($M$5*$M$218)+($N$5*$N$218)),"",(SUM($H$5*$H$218)+($I$5*$I$218)+($J$5*$J$218)+($K$5*$K$218)+($L$5*$L$218)+($M$5*$M$218)+($N$5*$N$218)))</f>
        <v/>
      </c>
      <c r="P218" s="29" t="str">
        <f>IF((SurveyData!$A$214)=0,"",(SurveyData!$AF$214))</f>
        <v/>
      </c>
    </row>
    <row r="219" spans="3:16" ht="15.75">
      <c r="C219" s="182" t="str">
        <f>IF((SurveyData!$A$215)=0,"",(SurveyData!$A$215))</f>
        <v/>
      </c>
      <c r="D219" s="177" t="str">
        <f>IF((SurveyData!$A$215)=0,"",(SurveyData!$P$215))</f>
        <v/>
      </c>
      <c r="E219" s="177" t="str">
        <f>IF((SurveyData!$A$215)=0,"",(SurveyData!$Q$215))</f>
        <v/>
      </c>
      <c r="F219" s="177" t="str">
        <f>IF((SurveyData!$A$215)=0,"",(SurveyData!$N$215))</f>
        <v/>
      </c>
      <c r="G219" s="177" t="str">
        <f>IF((SurveyData!$A$215)=0,"",(SurveyData!$O$215))</f>
        <v/>
      </c>
      <c r="H219" s="177" t="str">
        <f>IF((SurveyData!$A$215)=0,"",(SurveyData!$S$215))</f>
        <v/>
      </c>
      <c r="I219" s="177" t="str">
        <f>IF((SurveyData!$A$215)=0,"",(SurveyData!$U$215))</f>
        <v/>
      </c>
      <c r="J219" s="177" t="str">
        <f>IF((SurveyData!$A$215)=0,"",(SurveyData!$W$215))</f>
        <v/>
      </c>
      <c r="K219" s="177" t="str">
        <f>IF((SurveyData!$A$215)=0,"",(SurveyData!$Y$215))</f>
        <v/>
      </c>
      <c r="L219" s="177" t="str">
        <f>IF((SurveyData!$A$215)=0,"",(SurveyData!$AA$215))</f>
        <v/>
      </c>
      <c r="M219" s="177" t="str">
        <f>IF((SurveyData!$A$215)=0,"",(SurveyData!$AC$215))</f>
        <v/>
      </c>
      <c r="N219" s="177" t="str">
        <f>IF((SurveyData!$A$215)=0,"",(SurveyData!$AE$215))</f>
        <v/>
      </c>
      <c r="O219" s="178" t="str">
        <f>IF(ISERROR(SUM($H$5*$H$219)+($I$5*$I$219)+($J$5*$J$219)+($K$5*$K$219)+($L$5*$L$219)+($M$5*$M$219)+($N$5*$N$219)),"",(SUM($H$5*$H$219)+($I$5*$I$219)+($J$5*$J$219)+($K$5*$K$219)+($L$5*$L$219)+($M$5*$M$219)+($N$5*$N$219)))</f>
        <v/>
      </c>
      <c r="P219" s="29" t="str">
        <f>IF((SurveyData!$A$215)=0,"",(SurveyData!$AF$215))</f>
        <v/>
      </c>
    </row>
    <row r="220" spans="3:16" ht="15.75">
      <c r="C220" s="183" t="str">
        <f>IF((SurveyData!$A$216)=0,"",(SurveyData!$A$216))</f>
        <v/>
      </c>
      <c r="D220" s="179" t="str">
        <f>IF((SurveyData!$A$216)=0,"",(SurveyData!$P$216))</f>
        <v/>
      </c>
      <c r="E220" s="179" t="str">
        <f>IF((SurveyData!$A$216)=0,"",(SurveyData!$Q$216))</f>
        <v/>
      </c>
      <c r="F220" s="179" t="str">
        <f>IF((SurveyData!$A$216)=0,"",(SurveyData!$N$216))</f>
        <v/>
      </c>
      <c r="G220" s="179" t="str">
        <f>IF((SurveyData!$A$216)=0,"",(SurveyData!$O$216))</f>
        <v/>
      </c>
      <c r="H220" s="179" t="str">
        <f>IF((SurveyData!$A$216)=0,"",(SurveyData!$S$216))</f>
        <v/>
      </c>
      <c r="I220" s="179" t="str">
        <f>IF((SurveyData!$A$216)=0,"",(SurveyData!$U$216))</f>
        <v/>
      </c>
      <c r="J220" s="179" t="str">
        <f>IF((SurveyData!$A$216)=0,"",(SurveyData!$W$216))</f>
        <v/>
      </c>
      <c r="K220" s="179" t="str">
        <f>IF((SurveyData!$A$216)=0,"",(SurveyData!$Y$216))</f>
        <v/>
      </c>
      <c r="L220" s="179" t="str">
        <f>IF((SurveyData!$A$216)=0,"",(SurveyData!$AA$216))</f>
        <v/>
      </c>
      <c r="M220" s="179" t="str">
        <f>IF((SurveyData!$A$216)=0,"",(SurveyData!$AC$216))</f>
        <v/>
      </c>
      <c r="N220" s="179" t="str">
        <f>IF((SurveyData!$A$216)=0,"",(SurveyData!$AE$216))</f>
        <v/>
      </c>
      <c r="O220" s="178" t="str">
        <f>IF(ISERROR(SUM($H$5*$H$220)+($I$5*$I$220)+($J$5*$J$220)+($K$5*$K$220)+($L$5*$L$220)+($M$5*$M$220)+($N$5*$N$220)),"",(SUM($H$5*$H$220)+($I$5*$I$220)+($J$5*$J$220)+($K$5*$K$220)+($L$5*$L$220)+($M$5*$M$220)+($N$5*$N$220)))</f>
        <v/>
      </c>
      <c r="P220" s="29" t="str">
        <f>IF((SurveyData!$A$216)=0,"",(SurveyData!$AF$216))</f>
        <v/>
      </c>
    </row>
    <row r="221" spans="3:16" ht="15.75">
      <c r="C221" s="182" t="str">
        <f>IF((SurveyData!$A$217)=0,"",(SurveyData!$A$217))</f>
        <v/>
      </c>
      <c r="D221" s="177" t="str">
        <f>IF((SurveyData!$A$217)=0,"",(SurveyData!$P$217))</f>
        <v/>
      </c>
      <c r="E221" s="177" t="str">
        <f>IF((SurveyData!$A$217)=0,"",(SurveyData!$Q$217))</f>
        <v/>
      </c>
      <c r="F221" s="177" t="str">
        <f>IF((SurveyData!$A$217)=0,"",(SurveyData!$N$217))</f>
        <v/>
      </c>
      <c r="G221" s="177" t="str">
        <f>IF((SurveyData!$A$217)=0,"",(SurveyData!$O$217))</f>
        <v/>
      </c>
      <c r="H221" s="177" t="str">
        <f>IF((SurveyData!$A$217)=0,"",(SurveyData!$S$217))</f>
        <v/>
      </c>
      <c r="I221" s="177" t="str">
        <f>IF((SurveyData!$A$217)=0,"",(SurveyData!$U$217))</f>
        <v/>
      </c>
      <c r="J221" s="177" t="str">
        <f>IF((SurveyData!$A$217)=0,"",(SurveyData!$W$217))</f>
        <v/>
      </c>
      <c r="K221" s="177" t="str">
        <f>IF((SurveyData!$A$217)=0,"",(SurveyData!$Y$217))</f>
        <v/>
      </c>
      <c r="L221" s="177" t="str">
        <f>IF((SurveyData!$A$217)=0,"",(SurveyData!$AA$217))</f>
        <v/>
      </c>
      <c r="M221" s="177" t="str">
        <f>IF((SurveyData!$A$217)=0,"",(SurveyData!$AC$217))</f>
        <v/>
      </c>
      <c r="N221" s="177" t="str">
        <f>IF((SurveyData!$A$217)=0,"",(SurveyData!$AE$217))</f>
        <v/>
      </c>
      <c r="O221" s="178" t="str">
        <f>IF(ISERROR(SUM($H$5*$H$221)+($I$5*$I$221)+($J$5*$J$221)+($K$5*$K$221)+($L$5*$L$221)+($M$5*$M$221)+($N$5*$N$221)),"",(SUM($H$5*$H$221)+($I$5*$I$221)+($J$5*$J$221)+($K$5*$K$221)+($L$5*$L$221)+($M$5*$M$221)+($N$5*$N$221)))</f>
        <v/>
      </c>
      <c r="P221" s="29" t="str">
        <f>IF((SurveyData!$A$217)=0,"",(SurveyData!$AF$217))</f>
        <v/>
      </c>
    </row>
    <row r="222" spans="3:16" ht="15.75">
      <c r="C222" s="183" t="str">
        <f>IF((SurveyData!$A$218)=0,"",(SurveyData!$A$218))</f>
        <v/>
      </c>
      <c r="D222" s="179" t="str">
        <f>IF((SurveyData!$A$218)=0,"",(SurveyData!$P$218))</f>
        <v/>
      </c>
      <c r="E222" s="179" t="str">
        <f>IF((SurveyData!$A$218)=0,"",(SurveyData!$Q$218))</f>
        <v/>
      </c>
      <c r="F222" s="179" t="str">
        <f>IF((SurveyData!$A$218)=0,"",(SurveyData!$N$218))</f>
        <v/>
      </c>
      <c r="G222" s="179" t="str">
        <f>IF((SurveyData!$A$218)=0,"",(SurveyData!$O$218))</f>
        <v/>
      </c>
      <c r="H222" s="179" t="str">
        <f>IF((SurveyData!$A$218)=0,"",(SurveyData!$S$218))</f>
        <v/>
      </c>
      <c r="I222" s="179" t="str">
        <f>IF((SurveyData!$A$218)=0,"",(SurveyData!$U$218))</f>
        <v/>
      </c>
      <c r="J222" s="179" t="str">
        <f>IF((SurveyData!$A$218)=0,"",(SurveyData!$W$218))</f>
        <v/>
      </c>
      <c r="K222" s="179" t="str">
        <f>IF((SurveyData!$A$218)=0,"",(SurveyData!$Y$218))</f>
        <v/>
      </c>
      <c r="L222" s="179" t="str">
        <f>IF((SurveyData!$A$218)=0,"",(SurveyData!$AA$218))</f>
        <v/>
      </c>
      <c r="M222" s="179" t="str">
        <f>IF((SurveyData!$A$218)=0,"",(SurveyData!$AC$218))</f>
        <v/>
      </c>
      <c r="N222" s="179" t="str">
        <f>IF((SurveyData!$A$218)=0,"",(SurveyData!$AE$218))</f>
        <v/>
      </c>
      <c r="O222" s="178" t="str">
        <f>IF(ISERROR(SUM($H$5*$H$222)+($I$5*$I$222)+($J$5*$J$222)+($K$5*$K$222)+($L$5*$L$222)+($M$5*$M$222)+($N$5*$N$222)),"",(SUM($H$5*$H$222)+($I$5*$I$222)+($J$5*$J$222)+($K$5*$K$222)+($L$5*$L$222)+($M$5*$M$222)+($N$5*$N$222)))</f>
        <v/>
      </c>
      <c r="P222" s="29" t="str">
        <f>IF((SurveyData!$A$218)=0,"",(SurveyData!$AF$218))</f>
        <v/>
      </c>
    </row>
    <row r="223" spans="3:16" ht="15.75">
      <c r="C223" s="182" t="str">
        <f>IF((SurveyData!$A$219)=0,"",(SurveyData!$A$219))</f>
        <v/>
      </c>
      <c r="D223" s="177" t="str">
        <f>IF((SurveyData!$A$219)=0,"",(SurveyData!$P$219))</f>
        <v/>
      </c>
      <c r="E223" s="177" t="str">
        <f>IF((SurveyData!$A$219)=0,"",(SurveyData!$Q$219))</f>
        <v/>
      </c>
      <c r="F223" s="177" t="str">
        <f>IF((SurveyData!$A$219)=0,"",(SurveyData!$N$219))</f>
        <v/>
      </c>
      <c r="G223" s="177" t="str">
        <f>IF((SurveyData!$A$219)=0,"",(SurveyData!$O$219))</f>
        <v/>
      </c>
      <c r="H223" s="177" t="str">
        <f>IF((SurveyData!$A$219)=0,"",(SurveyData!$S$219))</f>
        <v/>
      </c>
      <c r="I223" s="177" t="str">
        <f>IF((SurveyData!$A$219)=0,"",(SurveyData!$U$219))</f>
        <v/>
      </c>
      <c r="J223" s="177" t="str">
        <f>IF((SurveyData!$A$219)=0,"",(SurveyData!$W$219))</f>
        <v/>
      </c>
      <c r="K223" s="177" t="str">
        <f>IF((SurveyData!$A$219)=0,"",(SurveyData!$Y$219))</f>
        <v/>
      </c>
      <c r="L223" s="177" t="str">
        <f>IF((SurveyData!$A$219)=0,"",(SurveyData!$AA$219))</f>
        <v/>
      </c>
      <c r="M223" s="177" t="str">
        <f>IF((SurveyData!$A$219)=0,"",(SurveyData!$AC$219))</f>
        <v/>
      </c>
      <c r="N223" s="177" t="str">
        <f>IF((SurveyData!$A$219)=0,"",(SurveyData!$AE$219))</f>
        <v/>
      </c>
      <c r="O223" s="178" t="str">
        <f>IF(ISERROR(SUM($H$5*$H$223)+($I$5*$I$223)+($J$5*$J$223)+($K$5*$K$223)+($L$5*$L$223)+($M$5*$M$223)+($N$5*$N$223)),"",(SUM($H$5*$H$223)+($I$5*$I$223)+($J$5*$J$223)+($K$5*$K$223)+($L$5*$L$223)+($M$5*$M$223)+($N$5*$N$223)))</f>
        <v/>
      </c>
      <c r="P223" s="29" t="str">
        <f>IF((SurveyData!$A$219)=0,"",(SurveyData!$AF$219))</f>
        <v/>
      </c>
    </row>
    <row r="224" spans="3:16" ht="15.75">
      <c r="C224" s="183" t="str">
        <f>IF((SurveyData!$A$220)=0,"",(SurveyData!$A$220))</f>
        <v/>
      </c>
      <c r="D224" s="179" t="str">
        <f>IF((SurveyData!$A$220)=0,"",(SurveyData!$P$220))</f>
        <v/>
      </c>
      <c r="E224" s="179" t="str">
        <f>IF((SurveyData!$A$220)=0,"",(SurveyData!$Q$220))</f>
        <v/>
      </c>
      <c r="F224" s="179" t="str">
        <f>IF((SurveyData!$A$220)=0,"",(SurveyData!$N$220))</f>
        <v/>
      </c>
      <c r="G224" s="179" t="str">
        <f>IF((SurveyData!$A$220)=0,"",(SurveyData!$O$220))</f>
        <v/>
      </c>
      <c r="H224" s="179" t="str">
        <f>IF((SurveyData!$A$220)=0,"",(SurveyData!$S$220))</f>
        <v/>
      </c>
      <c r="I224" s="179" t="str">
        <f>IF((SurveyData!$A$220)=0,"",(SurveyData!$U$220))</f>
        <v/>
      </c>
      <c r="J224" s="179" t="str">
        <f>IF((SurveyData!$A$220)=0,"",(SurveyData!$W$220))</f>
        <v/>
      </c>
      <c r="K224" s="179" t="str">
        <f>IF((SurveyData!$A$220)=0,"",(SurveyData!$Y$220))</f>
        <v/>
      </c>
      <c r="L224" s="179" t="str">
        <f>IF((SurveyData!$A$220)=0,"",(SurveyData!$AA$220))</f>
        <v/>
      </c>
      <c r="M224" s="179" t="str">
        <f>IF((SurveyData!$A$220)=0,"",(SurveyData!$AC$220))</f>
        <v/>
      </c>
      <c r="N224" s="179" t="str">
        <f>IF((SurveyData!$A$220)=0,"",(SurveyData!$AE$220))</f>
        <v/>
      </c>
      <c r="O224" s="178" t="str">
        <f>IF(ISERROR(SUM($H$5*$H$224)+($I$5*$I$224)+($J$5*$J$224)+($K$5*$K$224)+($L$5*$L$224)+($M$5*$M$224)+($N$5*$N$224)),"",(SUM($H$5*$H$224)+($I$5*$I$224)+($J$5*$J$224)+($K$5*$K$224)+($L$5*$L$224)+($M$5*$M$224)+($N$5*$N$224)))</f>
        <v/>
      </c>
      <c r="P224" s="29" t="str">
        <f>IF((SurveyData!$A$220)=0,"",(SurveyData!$AF$220))</f>
        <v/>
      </c>
    </row>
    <row r="225" spans="3:16" ht="15.75">
      <c r="C225" s="182" t="str">
        <f>IF((SurveyData!$A$221)=0,"",(SurveyData!$A$221))</f>
        <v/>
      </c>
      <c r="D225" s="177" t="str">
        <f>IF((SurveyData!$A$221)=0,"",(SurveyData!$P$221))</f>
        <v/>
      </c>
      <c r="E225" s="177" t="str">
        <f>IF((SurveyData!$A$221)=0,"",(SurveyData!$Q$221))</f>
        <v/>
      </c>
      <c r="F225" s="177" t="str">
        <f>IF((SurveyData!$A$221)=0,"",(SurveyData!$N$221))</f>
        <v/>
      </c>
      <c r="G225" s="177" t="str">
        <f>IF((SurveyData!$A$221)=0,"",(SurveyData!$O$221))</f>
        <v/>
      </c>
      <c r="H225" s="177" t="str">
        <f>IF((SurveyData!$A$221)=0,"",(SurveyData!$S$221))</f>
        <v/>
      </c>
      <c r="I225" s="177" t="str">
        <f>IF((SurveyData!$A$221)=0,"",(SurveyData!$U$221))</f>
        <v/>
      </c>
      <c r="J225" s="177" t="str">
        <f>IF((SurveyData!$A$221)=0,"",(SurveyData!$W$221))</f>
        <v/>
      </c>
      <c r="K225" s="177" t="str">
        <f>IF((SurveyData!$A$221)=0,"",(SurveyData!$Y$221))</f>
        <v/>
      </c>
      <c r="L225" s="177" t="str">
        <f>IF((SurveyData!$A$221)=0,"",(SurveyData!$AA$221))</f>
        <v/>
      </c>
      <c r="M225" s="177" t="str">
        <f>IF((SurveyData!$A$221)=0,"",(SurveyData!$AC$221))</f>
        <v/>
      </c>
      <c r="N225" s="177" t="str">
        <f>IF((SurveyData!$A$221)=0,"",(SurveyData!$AE$221))</f>
        <v/>
      </c>
      <c r="O225" s="178" t="str">
        <f>IF(ISERROR(SUM($H$5*$H$225)+($I$5*$I$225)+($J$5*$J$225)+($K$5*$K$225)+($L$5*$L$225)+($M$5*$M$225)+($N$5*$N$225)),"",(SUM($H$5*$H$225)+($I$5*$I$225)+($J$5*$J$225)+($K$5*$K$225)+($L$5*$L$225)+($M$5*$M$225)+($N$5*$N$225)))</f>
        <v/>
      </c>
      <c r="P225" s="29" t="str">
        <f>IF((SurveyData!$A$221)=0,"",(SurveyData!$AF$221))</f>
        <v/>
      </c>
    </row>
    <row r="226" spans="3:16" ht="15.75">
      <c r="C226" s="183" t="str">
        <f>IF((SurveyData!$A$222)=0,"",(SurveyData!$A$222))</f>
        <v/>
      </c>
      <c r="D226" s="179" t="str">
        <f>IF((SurveyData!$A$222)=0,"",(SurveyData!$P$222))</f>
        <v/>
      </c>
      <c r="E226" s="179" t="str">
        <f>IF((SurveyData!$A$222)=0,"",(SurveyData!$Q$222))</f>
        <v/>
      </c>
      <c r="F226" s="179" t="str">
        <f>IF((SurveyData!$A$222)=0,"",(SurveyData!$N$222))</f>
        <v/>
      </c>
      <c r="G226" s="179" t="str">
        <f>IF((SurveyData!$A$222)=0,"",(SurveyData!$O$222))</f>
        <v/>
      </c>
      <c r="H226" s="179" t="str">
        <f>IF((SurveyData!$A$222)=0,"",(SurveyData!$S$222))</f>
        <v/>
      </c>
      <c r="I226" s="179" t="str">
        <f>IF((SurveyData!$A$222)=0,"",(SurveyData!$U$222))</f>
        <v/>
      </c>
      <c r="J226" s="179" t="str">
        <f>IF((SurveyData!$A$222)=0,"",(SurveyData!$W$222))</f>
        <v/>
      </c>
      <c r="K226" s="179" t="str">
        <f>IF((SurveyData!$A$222)=0,"",(SurveyData!$Y$222))</f>
        <v/>
      </c>
      <c r="L226" s="179" t="str">
        <f>IF((SurveyData!$A$222)=0,"",(SurveyData!$AA$222))</f>
        <v/>
      </c>
      <c r="M226" s="179" t="str">
        <f>IF((SurveyData!$A$222)=0,"",(SurveyData!$AC$222))</f>
        <v/>
      </c>
      <c r="N226" s="179" t="str">
        <f>IF((SurveyData!$A$222)=0,"",(SurveyData!$AE$222))</f>
        <v/>
      </c>
      <c r="O226" s="178" t="str">
        <f>IF(ISERROR(SUM($H$5*$H$226)+($I$5*$I$226)+($J$5*$J$226)+($K$5*$K$226)+($L$5*$L$226)+($M$5*$M$226)+($N$5*$N$226)),"",(SUM($H$5*$H$226)+($I$5*$I$226)+($J$5*$J$226)+($K$5*$K$226)+($L$5*$L$226)+($M$5*$M$226)+($N$5*$N$226)))</f>
        <v/>
      </c>
      <c r="P226" s="29" t="str">
        <f>IF((SurveyData!$A$222)=0,"",(SurveyData!$AF$222))</f>
        <v/>
      </c>
    </row>
    <row r="227" spans="3:16" ht="15.75">
      <c r="C227" s="182" t="str">
        <f>IF((SurveyData!$A$223)=0,"",(SurveyData!$A$223))</f>
        <v/>
      </c>
      <c r="D227" s="177" t="str">
        <f>IF((SurveyData!$A$223)=0,"",(SurveyData!$P$223))</f>
        <v/>
      </c>
      <c r="E227" s="177" t="str">
        <f>IF((SurveyData!$A$223)=0,"",(SurveyData!$Q$223))</f>
        <v/>
      </c>
      <c r="F227" s="177" t="str">
        <f>IF((SurveyData!$A$223)=0,"",(SurveyData!$N$223))</f>
        <v/>
      </c>
      <c r="G227" s="177" t="str">
        <f>IF((SurveyData!$A$223)=0,"",(SurveyData!$O$223))</f>
        <v/>
      </c>
      <c r="H227" s="177" t="str">
        <f>IF((SurveyData!$A$223)=0,"",(SurveyData!$S$223))</f>
        <v/>
      </c>
      <c r="I227" s="177" t="str">
        <f>IF((SurveyData!$A$223)=0,"",(SurveyData!$U$223))</f>
        <v/>
      </c>
      <c r="J227" s="177" t="str">
        <f>IF((SurveyData!$A$223)=0,"",(SurveyData!$W$223))</f>
        <v/>
      </c>
      <c r="K227" s="177" t="str">
        <f>IF((SurveyData!$A$223)=0,"",(SurveyData!$Y$223))</f>
        <v/>
      </c>
      <c r="L227" s="177" t="str">
        <f>IF((SurveyData!$A$223)=0,"",(SurveyData!$AA$223))</f>
        <v/>
      </c>
      <c r="M227" s="177" t="str">
        <f>IF((SurveyData!$A$223)=0,"",(SurveyData!$AC$223))</f>
        <v/>
      </c>
      <c r="N227" s="177" t="str">
        <f>IF((SurveyData!$A$223)=0,"",(SurveyData!$AE$223))</f>
        <v/>
      </c>
      <c r="O227" s="178" t="str">
        <f>IF(ISERROR(SUM($H$5*$H$227)+($I$5*$I$227)+($J$5*$J$227)+($K$5*$K$227)+($L$5*$L$227)+($M$5*$M$227)+($N$5*$N$227)),"",(SUM($H$5*$H$227)+($I$5*$I$227)+($J$5*$J$227)+($K$5*$K$227)+($L$5*$L$227)+($M$5*$M$227)+($N$5*$N$227)))</f>
        <v/>
      </c>
      <c r="P227" s="29" t="str">
        <f>IF((SurveyData!$A$223)=0,"",(SurveyData!$AF$223))</f>
        <v/>
      </c>
    </row>
    <row r="228" spans="3:16" ht="15.75">
      <c r="C228" s="183" t="str">
        <f>IF((SurveyData!$A$224)=0,"",(SurveyData!$A$224))</f>
        <v/>
      </c>
      <c r="D228" s="179" t="str">
        <f>IF((SurveyData!$A$224)=0,"",(SurveyData!$P$224))</f>
        <v/>
      </c>
      <c r="E228" s="179" t="str">
        <f>IF((SurveyData!$A$224)=0,"",(SurveyData!$Q$224))</f>
        <v/>
      </c>
      <c r="F228" s="179" t="str">
        <f>IF((SurveyData!$A$224)=0,"",(SurveyData!$N$224))</f>
        <v/>
      </c>
      <c r="G228" s="179" t="str">
        <f>IF((SurveyData!$A$224)=0,"",(SurveyData!$O$224))</f>
        <v/>
      </c>
      <c r="H228" s="179" t="str">
        <f>IF((SurveyData!$A$224)=0,"",(SurveyData!$S$224))</f>
        <v/>
      </c>
      <c r="I228" s="179" t="str">
        <f>IF((SurveyData!$A$224)=0,"",(SurveyData!$U$224))</f>
        <v/>
      </c>
      <c r="J228" s="179" t="str">
        <f>IF((SurveyData!$A$224)=0,"",(SurveyData!$W$224))</f>
        <v/>
      </c>
      <c r="K228" s="179" t="str">
        <f>IF((SurveyData!$A$224)=0,"",(SurveyData!$Y$224))</f>
        <v/>
      </c>
      <c r="L228" s="179" t="str">
        <f>IF((SurveyData!$A$224)=0,"",(SurveyData!$AA$224))</f>
        <v/>
      </c>
      <c r="M228" s="179" t="str">
        <f>IF((SurveyData!$A$224)=0,"",(SurveyData!$AC$224))</f>
        <v/>
      </c>
      <c r="N228" s="179" t="str">
        <f>IF((SurveyData!$A$224)=0,"",(SurveyData!$AE$224))</f>
        <v/>
      </c>
      <c r="O228" s="178" t="str">
        <f>IF(ISERROR(SUM($H$5*$H$228)+($I$5*$I$228)+($J$5*$J$228)+($K$5*$K$228)+($L$5*$L$228)+($M$5*$M$228)+($N$5*$N$228)),"",(SUM($H$5*$H$228)+($I$5*$I$228)+($J$5*$J$228)+($K$5*$K$228)+($L$5*$L$228)+($M$5*$M$228)+($N$5*$N$228)))</f>
        <v/>
      </c>
      <c r="P228" s="29" t="str">
        <f>IF((SurveyData!$A$224)=0,"",(SurveyData!$AF$224))</f>
        <v/>
      </c>
    </row>
    <row r="229" spans="3:16" ht="15.75">
      <c r="C229" s="182" t="str">
        <f>IF((SurveyData!$A$225)=0,"",(SurveyData!$A$225))</f>
        <v/>
      </c>
      <c r="D229" s="177" t="str">
        <f>IF((SurveyData!$A$225)=0,"",(SurveyData!$P$225))</f>
        <v/>
      </c>
      <c r="E229" s="177" t="str">
        <f>IF((SurveyData!$A$225)=0,"",(SurveyData!$Q$225))</f>
        <v/>
      </c>
      <c r="F229" s="177" t="str">
        <f>IF((SurveyData!$A$225)=0,"",(SurveyData!$N$225))</f>
        <v/>
      </c>
      <c r="G229" s="177" t="str">
        <f>IF((SurveyData!$A$225)=0,"",(SurveyData!$O$225))</f>
        <v/>
      </c>
      <c r="H229" s="177" t="str">
        <f>IF((SurveyData!$A$225)=0,"",(SurveyData!$S$225))</f>
        <v/>
      </c>
      <c r="I229" s="177" t="str">
        <f>IF((SurveyData!$A$225)=0,"",(SurveyData!$U$225))</f>
        <v/>
      </c>
      <c r="J229" s="177" t="str">
        <f>IF((SurveyData!$A$225)=0,"",(SurveyData!$W$225))</f>
        <v/>
      </c>
      <c r="K229" s="177" t="str">
        <f>IF((SurveyData!$A$225)=0,"",(SurveyData!$Y$225))</f>
        <v/>
      </c>
      <c r="L229" s="177" t="str">
        <f>IF((SurveyData!$A$225)=0,"",(SurveyData!$AA$225))</f>
        <v/>
      </c>
      <c r="M229" s="177" t="str">
        <f>IF((SurveyData!$A$225)=0,"",(SurveyData!$AC$225))</f>
        <v/>
      </c>
      <c r="N229" s="177" t="str">
        <f>IF((SurveyData!$A$225)=0,"",(SurveyData!$AE$225))</f>
        <v/>
      </c>
      <c r="O229" s="178" t="str">
        <f>IF(ISERROR(SUM($H$5*$H$229)+($I$5*$I$229)+($J$5*$J$229)+($K$5*$K$229)+($L$5*$L$229)+($M$5*$M$229)+($N$5*$N$229)),"",(SUM($H$5*$H$229)+($I$5*$I$229)+($J$5*$J$229)+($K$5*$K$229)+($L$5*$L$229)+($M$5*$M$229)+($N$5*$N$229)))</f>
        <v/>
      </c>
      <c r="P229" s="29" t="str">
        <f>IF((SurveyData!$A$225)=0,"",(SurveyData!$AF$225))</f>
        <v/>
      </c>
    </row>
    <row r="230" spans="3:16" ht="15.75">
      <c r="C230" s="183" t="str">
        <f>IF((SurveyData!$A$226)=0,"",(SurveyData!$A$226))</f>
        <v/>
      </c>
      <c r="D230" s="179" t="str">
        <f>IF((SurveyData!$A$226)=0,"",(SurveyData!$P$226))</f>
        <v/>
      </c>
      <c r="E230" s="179" t="str">
        <f>IF((SurveyData!$A$226)=0,"",(SurveyData!$Q$226))</f>
        <v/>
      </c>
      <c r="F230" s="179" t="str">
        <f>IF((SurveyData!$A$226)=0,"",(SurveyData!$N$226))</f>
        <v/>
      </c>
      <c r="G230" s="179" t="str">
        <f>IF((SurveyData!$A$226)=0,"",(SurveyData!$O$226))</f>
        <v/>
      </c>
      <c r="H230" s="179" t="str">
        <f>IF((SurveyData!$A$226)=0,"",(SurveyData!$S$226))</f>
        <v/>
      </c>
      <c r="I230" s="179" t="str">
        <f>IF((SurveyData!$A$226)=0,"",(SurveyData!$U$226))</f>
        <v/>
      </c>
      <c r="J230" s="179" t="str">
        <f>IF((SurveyData!$A$226)=0,"",(SurveyData!$W$226))</f>
        <v/>
      </c>
      <c r="K230" s="179" t="str">
        <f>IF((SurveyData!$A$226)=0,"",(SurveyData!$Y$226))</f>
        <v/>
      </c>
      <c r="L230" s="179" t="str">
        <f>IF((SurveyData!$A$226)=0,"",(SurveyData!$AA$226))</f>
        <v/>
      </c>
      <c r="M230" s="179" t="str">
        <f>IF((SurveyData!$A$226)=0,"",(SurveyData!$AC$226))</f>
        <v/>
      </c>
      <c r="N230" s="179" t="str">
        <f>IF((SurveyData!$A$226)=0,"",(SurveyData!$AE$226))</f>
        <v/>
      </c>
      <c r="O230" s="178" t="str">
        <f>IF(ISERROR(SUM($H$5*$H$230)+($I$5*$I$230)+($J$5*$J$230)+($K$5*$K$230)+($L$5*$L$230)+($M$5*$M$230)+($N$5*$N$230)),"",(SUM($H$5*$H$230)+($I$5*$I$230)+($J$5*$J$230)+($K$5*$K$230)+($L$5*$L$230)+($M$5*$M$230)+($N$5*$N$230)))</f>
        <v/>
      </c>
      <c r="P230" s="29" t="str">
        <f>IF((SurveyData!$A$226)=0,"",(SurveyData!$AF$226))</f>
        <v/>
      </c>
    </row>
    <row r="231" spans="3:16" ht="15.75">
      <c r="C231" s="182" t="str">
        <f>IF((SurveyData!$A$227)=0,"",(SurveyData!$A$227))</f>
        <v/>
      </c>
      <c r="D231" s="177" t="str">
        <f>IF((SurveyData!$A$227)=0,"",(SurveyData!$P$227))</f>
        <v/>
      </c>
      <c r="E231" s="177" t="str">
        <f>IF((SurveyData!$A$227)=0,"",(SurveyData!$Q$227))</f>
        <v/>
      </c>
      <c r="F231" s="177" t="str">
        <f>IF((SurveyData!$A$227)=0,"",(SurveyData!$N$227))</f>
        <v/>
      </c>
      <c r="G231" s="177" t="str">
        <f>IF((SurveyData!$A$227)=0,"",(SurveyData!$O$227))</f>
        <v/>
      </c>
      <c r="H231" s="177" t="str">
        <f>IF((SurveyData!$A$227)=0,"",(SurveyData!$S$227))</f>
        <v/>
      </c>
      <c r="I231" s="177" t="str">
        <f>IF((SurveyData!$A$227)=0,"",(SurveyData!$U$227))</f>
        <v/>
      </c>
      <c r="J231" s="177" t="str">
        <f>IF((SurveyData!$A$227)=0,"",(SurveyData!$W$227))</f>
        <v/>
      </c>
      <c r="K231" s="177" t="str">
        <f>IF((SurveyData!$A$227)=0,"",(SurveyData!$Y$227))</f>
        <v/>
      </c>
      <c r="L231" s="177" t="str">
        <f>IF((SurveyData!$A$227)=0,"",(SurveyData!$AA$227))</f>
        <v/>
      </c>
      <c r="M231" s="177" t="str">
        <f>IF((SurveyData!$A$227)=0,"",(SurveyData!$AC$227))</f>
        <v/>
      </c>
      <c r="N231" s="177" t="str">
        <f>IF((SurveyData!$A$227)=0,"",(SurveyData!$AE$227))</f>
        <v/>
      </c>
      <c r="O231" s="178" t="str">
        <f>IF(ISERROR(SUM($H$5*$H$231)+($I$5*$I$231)+($J$5*$J$231)+($K$5*$K$231)+($L$5*$L$231)+($M$5*$M$231)+($N$5*$N$231)),"",(SUM($H$5*$H$231)+($I$5*$I$231)+($J$5*$J$231)+($K$5*$K$231)+($L$5*$L$231)+($M$5*$M$231)+($N$5*$N$231)))</f>
        <v/>
      </c>
      <c r="P231" s="29" t="str">
        <f>IF((SurveyData!$A$227)=0,"",(SurveyData!$AF$227))</f>
        <v/>
      </c>
    </row>
    <row r="232" spans="3:16" ht="15.75">
      <c r="C232" s="183" t="str">
        <f>IF((SurveyData!$A$228)=0,"",(SurveyData!$A$228))</f>
        <v/>
      </c>
      <c r="D232" s="179" t="str">
        <f>IF((SurveyData!$A$228)=0,"",(SurveyData!$P$228))</f>
        <v/>
      </c>
      <c r="E232" s="179" t="str">
        <f>IF((SurveyData!$A$228)=0,"",(SurveyData!$Q$228))</f>
        <v/>
      </c>
      <c r="F232" s="179" t="str">
        <f>IF((SurveyData!$A$228)=0,"",(SurveyData!$N$228))</f>
        <v/>
      </c>
      <c r="G232" s="179" t="str">
        <f>IF((SurveyData!$A$228)=0,"",(SurveyData!$O$228))</f>
        <v/>
      </c>
      <c r="H232" s="179" t="str">
        <f>IF((SurveyData!$A$228)=0,"",(SurveyData!$S$228))</f>
        <v/>
      </c>
      <c r="I232" s="179" t="str">
        <f>IF((SurveyData!$A$228)=0,"",(SurveyData!$U$228))</f>
        <v/>
      </c>
      <c r="J232" s="179" t="str">
        <f>IF((SurveyData!$A$228)=0,"",(SurveyData!$W$228))</f>
        <v/>
      </c>
      <c r="K232" s="179" t="str">
        <f>IF((SurveyData!$A$228)=0,"",(SurveyData!$Y$228))</f>
        <v/>
      </c>
      <c r="L232" s="179" t="str">
        <f>IF((SurveyData!$A$228)=0,"",(SurveyData!$AA$228))</f>
        <v/>
      </c>
      <c r="M232" s="179" t="str">
        <f>IF((SurveyData!$A$228)=0,"",(SurveyData!$AC$228))</f>
        <v/>
      </c>
      <c r="N232" s="179" t="str">
        <f>IF((SurveyData!$A$228)=0,"",(SurveyData!$AE$228))</f>
        <v/>
      </c>
      <c r="O232" s="178" t="str">
        <f>IF(ISERROR(SUM($H$5*$H$232)+($I$5*$I$232)+($J$5*$J$232)+($K$5*$K$232)+($L$5*$L$232)+($M$5*$M$232)+($N$5*$N$232)),"",(SUM($H$5*$H$232)+($I$5*$I$232)+($J$5*$J$232)+($K$5*$K$232)+($L$5*$L$232)+($M$5*$M$232)+($N$5*$N$232)))</f>
        <v/>
      </c>
      <c r="P232" s="29" t="str">
        <f>IF((SurveyData!$A$228)=0,"",(SurveyData!$AF$228))</f>
        <v/>
      </c>
    </row>
    <row r="233" spans="3:16" ht="15.75">
      <c r="C233" s="182" t="str">
        <f>IF((SurveyData!$A$229)=0,"",(SurveyData!$A$229))</f>
        <v/>
      </c>
      <c r="D233" s="177" t="str">
        <f>IF((SurveyData!$A$229)=0,"",(SurveyData!$P$229))</f>
        <v/>
      </c>
      <c r="E233" s="177" t="str">
        <f>IF((SurveyData!$A$229)=0,"",(SurveyData!$Q$229))</f>
        <v/>
      </c>
      <c r="F233" s="177" t="str">
        <f>IF((SurveyData!$A$229)=0,"",(SurveyData!$N$229))</f>
        <v/>
      </c>
      <c r="G233" s="177" t="str">
        <f>IF((SurveyData!$A$229)=0,"",(SurveyData!$O$229))</f>
        <v/>
      </c>
      <c r="H233" s="177" t="str">
        <f>IF((SurveyData!$A$229)=0,"",(SurveyData!$S$229))</f>
        <v/>
      </c>
      <c r="I233" s="177" t="str">
        <f>IF((SurveyData!$A$229)=0,"",(SurveyData!$U$229))</f>
        <v/>
      </c>
      <c r="J233" s="177" t="str">
        <f>IF((SurveyData!$A$229)=0,"",(SurveyData!$W$229))</f>
        <v/>
      </c>
      <c r="K233" s="177" t="str">
        <f>IF((SurveyData!$A$229)=0,"",(SurveyData!$Y$229))</f>
        <v/>
      </c>
      <c r="L233" s="177" t="str">
        <f>IF((SurveyData!$A$229)=0,"",(SurveyData!$AA$229))</f>
        <v/>
      </c>
      <c r="M233" s="177" t="str">
        <f>IF((SurveyData!$A$229)=0,"",(SurveyData!$AC$229))</f>
        <v/>
      </c>
      <c r="N233" s="177" t="str">
        <f>IF((SurveyData!$A$229)=0,"",(SurveyData!$AE$229))</f>
        <v/>
      </c>
      <c r="O233" s="178" t="str">
        <f>IF(ISERROR(SUM($H$5*$H$233)+($I$5*$I$233)+($J$5*$J$233)+($K$5*$K$233)+($L$5*$L$233)+($M$5*$M$233)+($N$5*$N$233)),"",(SUM($H$5*$H$233)+($I$5*$I$233)+($J$5*$J$233)+($K$5*$K$233)+($L$5*$L$233)+($M$5*$M$233)+($N$5*$N$233)))</f>
        <v/>
      </c>
      <c r="P233" s="29" t="str">
        <f>IF((SurveyData!$A$229)=0,"",(SurveyData!$AF$229))</f>
        <v/>
      </c>
    </row>
    <row r="234" spans="3:16" ht="15.75">
      <c r="C234" s="183" t="str">
        <f>IF((SurveyData!$A$230)=0,"",(SurveyData!$A$230))</f>
        <v/>
      </c>
      <c r="D234" s="179" t="str">
        <f>IF((SurveyData!$A$230)=0,"",(SurveyData!$P$230))</f>
        <v/>
      </c>
      <c r="E234" s="179" t="str">
        <f>IF((SurveyData!$A$230)=0,"",(SurveyData!$Q$230))</f>
        <v/>
      </c>
      <c r="F234" s="179" t="str">
        <f>IF((SurveyData!$A$230)=0,"",(SurveyData!$N$230))</f>
        <v/>
      </c>
      <c r="G234" s="179" t="str">
        <f>IF((SurveyData!$A$230)=0,"",(SurveyData!$O$230))</f>
        <v/>
      </c>
      <c r="H234" s="179" t="str">
        <f>IF((SurveyData!$A$230)=0,"",(SurveyData!$S$230))</f>
        <v/>
      </c>
      <c r="I234" s="179" t="str">
        <f>IF((SurveyData!$A$230)=0,"",(SurveyData!$U$230))</f>
        <v/>
      </c>
      <c r="J234" s="179" t="str">
        <f>IF((SurveyData!$A$230)=0,"",(SurveyData!$W$230))</f>
        <v/>
      </c>
      <c r="K234" s="179" t="str">
        <f>IF((SurveyData!$A$230)=0,"",(SurveyData!$Y$230))</f>
        <v/>
      </c>
      <c r="L234" s="179" t="str">
        <f>IF((SurveyData!$A$230)=0,"",(SurveyData!$AA$230))</f>
        <v/>
      </c>
      <c r="M234" s="179" t="str">
        <f>IF((SurveyData!$A$230)=0,"",(SurveyData!$AC$230))</f>
        <v/>
      </c>
      <c r="N234" s="179" t="str">
        <f>IF((SurveyData!$A$230)=0,"",(SurveyData!$AE$230))</f>
        <v/>
      </c>
      <c r="O234" s="178" t="str">
        <f>IF(ISERROR(SUM($H$5*$H$234)+($I$5*$I$234)+($J$5*$J$234)+($K$5*$K$234)+($L$5*$L$234)+($M$5*$M$234)+($N$5*$N$234)),"",(SUM($H$5*$H$234)+($I$5*$I$234)+($J$5*$J$234)+($K$5*$K$234)+($L$5*$L$234)+($M$5*$M$234)+($N$5*$N$234)))</f>
        <v/>
      </c>
      <c r="P234" s="29" t="str">
        <f>IF((SurveyData!$A$230)=0,"",(SurveyData!$AF$230))</f>
        <v/>
      </c>
    </row>
    <row r="235" spans="3:16" ht="15.75">
      <c r="C235" s="182" t="str">
        <f>IF((SurveyData!$A$231)=0,"",(SurveyData!$A$231))</f>
        <v/>
      </c>
      <c r="D235" s="177" t="str">
        <f>IF((SurveyData!$A$231)=0,"",(SurveyData!$P$231))</f>
        <v/>
      </c>
      <c r="E235" s="177" t="str">
        <f>IF((SurveyData!$A$231)=0,"",(SurveyData!$Q$231))</f>
        <v/>
      </c>
      <c r="F235" s="177" t="str">
        <f>IF((SurveyData!$A$231)=0,"",(SurveyData!$N$231))</f>
        <v/>
      </c>
      <c r="G235" s="177" t="str">
        <f>IF((SurveyData!$A$231)=0,"",(SurveyData!$O$231))</f>
        <v/>
      </c>
      <c r="H235" s="177" t="str">
        <f>IF((SurveyData!$A$231)=0,"",(SurveyData!$S$231))</f>
        <v/>
      </c>
      <c r="I235" s="177" t="str">
        <f>IF((SurveyData!$A$231)=0,"",(SurveyData!$U$231))</f>
        <v/>
      </c>
      <c r="J235" s="177" t="str">
        <f>IF((SurveyData!$A$231)=0,"",(SurveyData!$W$231))</f>
        <v/>
      </c>
      <c r="K235" s="177" t="str">
        <f>IF((SurveyData!$A$231)=0,"",(SurveyData!$Y$231))</f>
        <v/>
      </c>
      <c r="L235" s="177" t="str">
        <f>IF((SurveyData!$A$231)=0,"",(SurveyData!$AA$231))</f>
        <v/>
      </c>
      <c r="M235" s="177" t="str">
        <f>IF((SurveyData!$A$231)=0,"",(SurveyData!$AC$231))</f>
        <v/>
      </c>
      <c r="N235" s="177" t="str">
        <f>IF((SurveyData!$A$231)=0,"",(SurveyData!$AE$231))</f>
        <v/>
      </c>
      <c r="O235" s="178" t="str">
        <f>IF(ISERROR(SUM($H$5*$H$235)+($I$5*$I$235)+($J$5*$J$235)+($K$5*$K$235)+($L$5*$L$235)+($M$5*$M$235)+($N$5*$N$235)),"",(SUM($H$5*$H$235)+($I$5*$I$235)+($J$5*$J$235)+($K$5*$K$235)+($L$5*$L$235)+($M$5*$M$235)+($N$5*$N$235)))</f>
        <v/>
      </c>
      <c r="P235" s="29" t="str">
        <f>IF((SurveyData!$A$231)=0,"",(SurveyData!$AF$231))</f>
        <v/>
      </c>
    </row>
    <row r="236" spans="3:16" ht="15.75">
      <c r="C236" s="183" t="str">
        <f>IF((SurveyData!$A$232)=0,"",(SurveyData!$A$232))</f>
        <v/>
      </c>
      <c r="D236" s="179" t="str">
        <f>IF((SurveyData!$A$232)=0,"",(SurveyData!$P$232))</f>
        <v/>
      </c>
      <c r="E236" s="179" t="str">
        <f>IF((SurveyData!$A$232)=0,"",(SurveyData!$Q$232))</f>
        <v/>
      </c>
      <c r="F236" s="179" t="str">
        <f>IF((SurveyData!$A$232)=0,"",(SurveyData!$N$232))</f>
        <v/>
      </c>
      <c r="G236" s="179" t="str">
        <f>IF((SurveyData!$A$232)=0,"",(SurveyData!$O$232))</f>
        <v/>
      </c>
      <c r="H236" s="179" t="str">
        <f>IF((SurveyData!$A$232)=0,"",(SurveyData!$S$232))</f>
        <v/>
      </c>
      <c r="I236" s="179" t="str">
        <f>IF((SurveyData!$A$232)=0,"",(SurveyData!$U$232))</f>
        <v/>
      </c>
      <c r="J236" s="179" t="str">
        <f>IF((SurveyData!$A$232)=0,"",(SurveyData!$W$232))</f>
        <v/>
      </c>
      <c r="K236" s="179" t="str">
        <f>IF((SurveyData!$A$232)=0,"",(SurveyData!$Y$232))</f>
        <v/>
      </c>
      <c r="L236" s="179" t="str">
        <f>IF((SurveyData!$A$232)=0,"",(SurveyData!$AA$232))</f>
        <v/>
      </c>
      <c r="M236" s="179" t="str">
        <f>IF((SurveyData!$A$232)=0,"",(SurveyData!$AC$232))</f>
        <v/>
      </c>
      <c r="N236" s="179" t="str">
        <f>IF((SurveyData!$A$232)=0,"",(SurveyData!$AE$232))</f>
        <v/>
      </c>
      <c r="O236" s="178" t="str">
        <f>IF(ISERROR(SUM($H$5*$H$236)+($I$5*$I$236)+($J$5*$J$236)+($K$5*$K$236)+($L$5*$L$236)+($M$5*$M$236)+($N$5*$N$236)),"",(SUM($H$5*$H$236)+($I$5*$I$236)+($J$5*$J$236)+($K$5*$K$236)+($L$5*$L$236)+($M$5*$M$236)+($N$5*$N$236)))</f>
        <v/>
      </c>
      <c r="P236" s="29" t="str">
        <f>IF((SurveyData!$A$232)=0,"",(SurveyData!$AF$232))</f>
        <v/>
      </c>
    </row>
    <row r="237" spans="3:16" ht="15.75">
      <c r="C237" s="182" t="str">
        <f>IF((SurveyData!$A$233)=0,"",(SurveyData!$A$233))</f>
        <v/>
      </c>
      <c r="D237" s="177" t="str">
        <f>IF((SurveyData!$A$233)=0,"",(SurveyData!$P$233))</f>
        <v/>
      </c>
      <c r="E237" s="177" t="str">
        <f>IF((SurveyData!$A$233)=0,"",(SurveyData!$Q$233))</f>
        <v/>
      </c>
      <c r="F237" s="177" t="str">
        <f>IF((SurveyData!$A$233)=0,"",(SurveyData!$N$233))</f>
        <v/>
      </c>
      <c r="G237" s="177" t="str">
        <f>IF((SurveyData!$A$233)=0,"",(SurveyData!$O$233))</f>
        <v/>
      </c>
      <c r="H237" s="177" t="str">
        <f>IF((SurveyData!$A$233)=0,"",(SurveyData!$S$233))</f>
        <v/>
      </c>
      <c r="I237" s="177" t="str">
        <f>IF((SurveyData!$A$233)=0,"",(SurveyData!$U$233))</f>
        <v/>
      </c>
      <c r="J237" s="177" t="str">
        <f>IF((SurveyData!$A$233)=0,"",(SurveyData!$W$233))</f>
        <v/>
      </c>
      <c r="K237" s="177" t="str">
        <f>IF((SurveyData!$A$233)=0,"",(SurveyData!$Y$233))</f>
        <v/>
      </c>
      <c r="L237" s="177" t="str">
        <f>IF((SurveyData!$A$233)=0,"",(SurveyData!$AA$233))</f>
        <v/>
      </c>
      <c r="M237" s="177" t="str">
        <f>IF((SurveyData!$A$233)=0,"",(SurveyData!$AC$233))</f>
        <v/>
      </c>
      <c r="N237" s="177" t="str">
        <f>IF((SurveyData!$A$233)=0,"",(SurveyData!$AE$233))</f>
        <v/>
      </c>
      <c r="O237" s="178" t="str">
        <f>IF(ISERROR(SUM($H$5*$H$237)+($I$5*$I$237)+($J$5*$J$237)+($K$5*$K$237)+($L$5*$L$237)+($M$5*$M$237)+($N$5*$N$237)),"",(SUM($H$5*$H$237)+($I$5*$I$237)+($J$5*$J$237)+($K$5*$K$237)+($L$5*$L$237)+($M$5*$M$237)+($N$5*$N$237)))</f>
        <v/>
      </c>
      <c r="P237" s="29" t="str">
        <f>IF((SurveyData!$A$233)=0,"",(SurveyData!$AF$233))</f>
        <v/>
      </c>
    </row>
    <row r="238" spans="3:16" ht="15.75">
      <c r="C238" s="183" t="str">
        <f>IF((SurveyData!$A$234)=0,"",(SurveyData!$A$234))</f>
        <v/>
      </c>
      <c r="D238" s="179" t="str">
        <f>IF((SurveyData!$A$234)=0,"",(SurveyData!$P$234))</f>
        <v/>
      </c>
      <c r="E238" s="179" t="str">
        <f>IF((SurveyData!$A$234)=0,"",(SurveyData!$Q$234))</f>
        <v/>
      </c>
      <c r="F238" s="179" t="str">
        <f>IF((SurveyData!$A$234)=0,"",(SurveyData!$N$234))</f>
        <v/>
      </c>
      <c r="G238" s="179" t="str">
        <f>IF((SurveyData!$A$234)=0,"",(SurveyData!$O$234))</f>
        <v/>
      </c>
      <c r="H238" s="179" t="str">
        <f>IF((SurveyData!$A$234)=0,"",(SurveyData!$S$234))</f>
        <v/>
      </c>
      <c r="I238" s="179" t="str">
        <f>IF((SurveyData!$A$234)=0,"",(SurveyData!$U$234))</f>
        <v/>
      </c>
      <c r="J238" s="179" t="str">
        <f>IF((SurveyData!$A$234)=0,"",(SurveyData!$W$234))</f>
        <v/>
      </c>
      <c r="K238" s="179" t="str">
        <f>IF((SurveyData!$A$234)=0,"",(SurveyData!$Y$234))</f>
        <v/>
      </c>
      <c r="L238" s="179" t="str">
        <f>IF((SurveyData!$A$234)=0,"",(SurveyData!$AA$234))</f>
        <v/>
      </c>
      <c r="M238" s="179" t="str">
        <f>IF((SurveyData!$A$234)=0,"",(SurveyData!$AC$234))</f>
        <v/>
      </c>
      <c r="N238" s="179" t="str">
        <f>IF((SurveyData!$A$234)=0,"",(SurveyData!$AE$234))</f>
        <v/>
      </c>
      <c r="O238" s="178" t="str">
        <f>IF(ISERROR(SUM($H$5*$H$238)+($I$5*$I$238)+($J$5*$J$238)+($K$5*$K$238)+($L$5*$L$238)+($M$5*$M$238)+($N$5*$N$238)),"",(SUM($H$5*$H$238)+($I$5*$I$238)+($J$5*$J$238)+($K$5*$K$238)+($L$5*$L$238)+($M$5*$M$238)+($N$5*$N$238)))</f>
        <v/>
      </c>
      <c r="P238" s="29" t="str">
        <f>IF((SurveyData!$A$234)=0,"",(SurveyData!$AF$234))</f>
        <v/>
      </c>
    </row>
    <row r="239" spans="3:16" ht="15.75">
      <c r="C239" s="182" t="str">
        <f>IF((SurveyData!$A$235)=0,"",(SurveyData!$A$235))</f>
        <v/>
      </c>
      <c r="D239" s="177" t="str">
        <f>IF((SurveyData!$A$235)=0,"",(SurveyData!$P$235))</f>
        <v/>
      </c>
      <c r="E239" s="177" t="str">
        <f>IF((SurveyData!$A$235)=0,"",(SurveyData!$Q$235))</f>
        <v/>
      </c>
      <c r="F239" s="177" t="str">
        <f>IF((SurveyData!$A$235)=0,"",(SurveyData!$N$235))</f>
        <v/>
      </c>
      <c r="G239" s="177" t="str">
        <f>IF((SurveyData!$A$235)=0,"",(SurveyData!$O$235))</f>
        <v/>
      </c>
      <c r="H239" s="177" t="str">
        <f>IF((SurveyData!$A$235)=0,"",(SurveyData!$S$235))</f>
        <v/>
      </c>
      <c r="I239" s="177" t="str">
        <f>IF((SurveyData!$A$235)=0,"",(SurveyData!$U$235))</f>
        <v/>
      </c>
      <c r="J239" s="177" t="str">
        <f>IF((SurveyData!$A$235)=0,"",(SurveyData!$W$235))</f>
        <v/>
      </c>
      <c r="K239" s="177" t="str">
        <f>IF((SurveyData!$A$235)=0,"",(SurveyData!$Y$235))</f>
        <v/>
      </c>
      <c r="L239" s="177" t="str">
        <f>IF((SurveyData!$A$235)=0,"",(SurveyData!$AA$235))</f>
        <v/>
      </c>
      <c r="M239" s="177" t="str">
        <f>IF((SurveyData!$A$235)=0,"",(SurveyData!$AC$235))</f>
        <v/>
      </c>
      <c r="N239" s="177" t="str">
        <f>IF((SurveyData!$A$235)=0,"",(SurveyData!$AE$235))</f>
        <v/>
      </c>
      <c r="O239" s="178" t="str">
        <f>IF(ISERROR(SUM($H$5*$H$239)+($I$5*$I$239)+($J$5*$J$239)+($K$5*$K$239)+($L$5*$L$239)+($M$5*$M$239)+($N$5*$N$239)),"",(SUM($H$5*$H$239)+($I$5*$I$239)+($J$5*$J$239)+($K$5*$K$239)+($L$5*$L$239)+($M$5*$M$239)+($N$5*$N$239)))</f>
        <v/>
      </c>
      <c r="P239" s="29" t="str">
        <f>IF((SurveyData!$A$235)=0,"",(SurveyData!$AF$235))</f>
        <v/>
      </c>
    </row>
    <row r="240" spans="3:16" ht="15.75">
      <c r="C240" s="183" t="str">
        <f>IF((SurveyData!$A$236)=0,"",(SurveyData!$A$236))</f>
        <v/>
      </c>
      <c r="D240" s="179" t="str">
        <f>IF((SurveyData!$A$236)=0,"",(SurveyData!$P$236))</f>
        <v/>
      </c>
      <c r="E240" s="179" t="str">
        <f>IF((SurveyData!$A$236)=0,"",(SurveyData!$Q$236))</f>
        <v/>
      </c>
      <c r="F240" s="179" t="str">
        <f>IF((SurveyData!$A$236)=0,"",(SurveyData!$N$236))</f>
        <v/>
      </c>
      <c r="G240" s="179" t="str">
        <f>IF((SurveyData!$A$236)=0,"",(SurveyData!$O$236))</f>
        <v/>
      </c>
      <c r="H240" s="179" t="str">
        <f>IF((SurveyData!$A$236)=0,"",(SurveyData!$S$236))</f>
        <v/>
      </c>
      <c r="I240" s="179" t="str">
        <f>IF((SurveyData!$A$236)=0,"",(SurveyData!$U$236))</f>
        <v/>
      </c>
      <c r="J240" s="179" t="str">
        <f>IF((SurveyData!$A$236)=0,"",(SurveyData!$W$236))</f>
        <v/>
      </c>
      <c r="K240" s="179" t="str">
        <f>IF((SurveyData!$A$236)=0,"",(SurveyData!$Y$236))</f>
        <v/>
      </c>
      <c r="L240" s="179" t="str">
        <f>IF((SurveyData!$A$236)=0,"",(SurveyData!$AA$236))</f>
        <v/>
      </c>
      <c r="M240" s="179" t="str">
        <f>IF((SurveyData!$A$236)=0,"",(SurveyData!$AC$236))</f>
        <v/>
      </c>
      <c r="N240" s="179" t="str">
        <f>IF((SurveyData!$A$236)=0,"",(SurveyData!$AE$236))</f>
        <v/>
      </c>
      <c r="O240" s="178" t="str">
        <f>IF(ISERROR(SUM($H$5*$H$240)+($I$5*$I$240)+($J$5*$J$240)+($K$5*$K$240)+($L$5*$L$240)+($M$5*$M$240)+($N$5*$N$240)),"",(SUM($H$5*$H$240)+($I$5*$I$240)+($J$5*$J$240)+($K$5*$K$240)+($L$5*$L$240)+($M$5*$M$240)+($N$5*$N$240)))</f>
        <v/>
      </c>
      <c r="P240" s="29" t="str">
        <f>IF((SurveyData!$A$236)=0,"",(SurveyData!$AF$236))</f>
        <v/>
      </c>
    </row>
    <row r="241" spans="3:16" ht="15.75">
      <c r="C241" s="182" t="str">
        <f>IF((SurveyData!$A$237)=0,"",(SurveyData!$A$237))</f>
        <v/>
      </c>
      <c r="D241" s="177" t="str">
        <f>IF((SurveyData!$A$237)=0,"",(SurveyData!$P$237))</f>
        <v/>
      </c>
      <c r="E241" s="177" t="str">
        <f>IF((SurveyData!$A$237)=0,"",(SurveyData!$Q$237))</f>
        <v/>
      </c>
      <c r="F241" s="177" t="str">
        <f>IF((SurveyData!$A$237)=0,"",(SurveyData!$N$237))</f>
        <v/>
      </c>
      <c r="G241" s="177" t="str">
        <f>IF((SurveyData!$A$237)=0,"",(SurveyData!$O$237))</f>
        <v/>
      </c>
      <c r="H241" s="177" t="str">
        <f>IF((SurveyData!$A$237)=0,"",(SurveyData!$S$237))</f>
        <v/>
      </c>
      <c r="I241" s="177" t="str">
        <f>IF((SurveyData!$A$237)=0,"",(SurveyData!$U$237))</f>
        <v/>
      </c>
      <c r="J241" s="177" t="str">
        <f>IF((SurveyData!$A$237)=0,"",(SurveyData!$W$237))</f>
        <v/>
      </c>
      <c r="K241" s="177" t="str">
        <f>IF((SurveyData!$A$237)=0,"",(SurveyData!$Y$237))</f>
        <v/>
      </c>
      <c r="L241" s="177" t="str">
        <f>IF((SurveyData!$A$237)=0,"",(SurveyData!$AA$237))</f>
        <v/>
      </c>
      <c r="M241" s="177" t="str">
        <f>IF((SurveyData!$A$237)=0,"",(SurveyData!$AC$237))</f>
        <v/>
      </c>
      <c r="N241" s="177" t="str">
        <f>IF((SurveyData!$A$237)=0,"",(SurveyData!$AE$237))</f>
        <v/>
      </c>
      <c r="O241" s="178" t="str">
        <f>IF(ISERROR(SUM($H$5*$H$241)+($I$5*$I$241)+($J$5*$J$241)+($K$5*$K$241)+($L$5*$L$241)+($M$5*$M$241)+($N$5*$N$241)),"",(SUM($H$5*$H$241)+($I$5*$I$241)+($J$5*$J$241)+($K$5*$K$241)+($L$5*$L$241)+($M$5*$M$241)+($N$5*$N$241)))</f>
        <v/>
      </c>
      <c r="P241" s="29" t="str">
        <f>IF((SurveyData!$A$237)=0,"",(SurveyData!$AF$237))</f>
        <v/>
      </c>
    </row>
    <row r="242" spans="3:16" ht="15.75">
      <c r="C242" s="183" t="str">
        <f>IF((SurveyData!$A$238)=0,"",(SurveyData!$A$238))</f>
        <v/>
      </c>
      <c r="D242" s="179" t="str">
        <f>IF((SurveyData!$A$238)=0,"",(SurveyData!$P$238))</f>
        <v/>
      </c>
      <c r="E242" s="179" t="str">
        <f>IF((SurveyData!$A$238)=0,"",(SurveyData!$Q$238))</f>
        <v/>
      </c>
      <c r="F242" s="179" t="str">
        <f>IF((SurveyData!$A$238)=0,"",(SurveyData!$N$238))</f>
        <v/>
      </c>
      <c r="G242" s="179" t="str">
        <f>IF((SurveyData!$A$238)=0,"",(SurveyData!$O$238))</f>
        <v/>
      </c>
      <c r="H242" s="179" t="str">
        <f>IF((SurveyData!$A$238)=0,"",(SurveyData!$S$238))</f>
        <v/>
      </c>
      <c r="I242" s="179" t="str">
        <f>IF((SurveyData!$A$238)=0,"",(SurveyData!$U$238))</f>
        <v/>
      </c>
      <c r="J242" s="179" t="str">
        <f>IF((SurveyData!$A$238)=0,"",(SurveyData!$W$238))</f>
        <v/>
      </c>
      <c r="K242" s="179" t="str">
        <f>IF((SurveyData!$A$238)=0,"",(SurveyData!$Y$238))</f>
        <v/>
      </c>
      <c r="L242" s="179" t="str">
        <f>IF((SurveyData!$A$238)=0,"",(SurveyData!$AA$238))</f>
        <v/>
      </c>
      <c r="M242" s="179" t="str">
        <f>IF((SurveyData!$A$238)=0,"",(SurveyData!$AC$238))</f>
        <v/>
      </c>
      <c r="N242" s="179" t="str">
        <f>IF((SurveyData!$A$238)=0,"",(SurveyData!$AE$238))</f>
        <v/>
      </c>
      <c r="O242" s="178" t="str">
        <f>IF(ISERROR(SUM($H$5*$H$242)+($I$5*$I$242)+($J$5*$J$242)+($K$5*$K$242)+($L$5*$L$242)+($M$5*$M$242)+($N$5*$N$242)),"",(SUM($H$5*$H$242)+($I$5*$I$242)+($J$5*$J$242)+($K$5*$K$242)+($L$5*$L$242)+($M$5*$M$242)+($N$5*$N$242)))</f>
        <v/>
      </c>
      <c r="P242" s="29" t="str">
        <f>IF((SurveyData!$A$238)=0,"",(SurveyData!$AF$238))</f>
        <v/>
      </c>
    </row>
    <row r="243" spans="3:16" ht="15.75">
      <c r="C243" s="182" t="str">
        <f>IF((SurveyData!$A$239)=0,"",(SurveyData!$A$239))</f>
        <v/>
      </c>
      <c r="D243" s="177" t="str">
        <f>IF((SurveyData!$A$239)=0,"",(SurveyData!$P$239))</f>
        <v/>
      </c>
      <c r="E243" s="177" t="str">
        <f>IF((SurveyData!$A$239)=0,"",(SurveyData!$Q$239))</f>
        <v/>
      </c>
      <c r="F243" s="177" t="str">
        <f>IF((SurveyData!$A$239)=0,"",(SurveyData!$N$239))</f>
        <v/>
      </c>
      <c r="G243" s="177" t="str">
        <f>IF((SurveyData!$A$239)=0,"",(SurveyData!$O$239))</f>
        <v/>
      </c>
      <c r="H243" s="177" t="str">
        <f>IF((SurveyData!$A$239)=0,"",(SurveyData!$S$239))</f>
        <v/>
      </c>
      <c r="I243" s="177" t="str">
        <f>IF((SurveyData!$A$239)=0,"",(SurveyData!$U$239))</f>
        <v/>
      </c>
      <c r="J243" s="177" t="str">
        <f>IF((SurveyData!$A$239)=0,"",(SurveyData!$W$239))</f>
        <v/>
      </c>
      <c r="K243" s="177" t="str">
        <f>IF((SurveyData!$A$239)=0,"",(SurveyData!$Y$239))</f>
        <v/>
      </c>
      <c r="L243" s="177" t="str">
        <f>IF((SurveyData!$A$239)=0,"",(SurveyData!$AA$239))</f>
        <v/>
      </c>
      <c r="M243" s="177" t="str">
        <f>IF((SurveyData!$A$239)=0,"",(SurveyData!$AC$239))</f>
        <v/>
      </c>
      <c r="N243" s="177" t="str">
        <f>IF((SurveyData!$A$239)=0,"",(SurveyData!$AE$239))</f>
        <v/>
      </c>
      <c r="O243" s="178" t="str">
        <f>IF(ISERROR(SUM($H$5*$H$243)+($I$5*$I$243)+($J$5*$J$243)+($K$5*$K$243)+($L$5*$L$243)+($M$5*$M$243)+($N$5*$N$243)),"",(SUM($H$5*$H$243)+($I$5*$I$243)+($J$5*$J$243)+($K$5*$K$243)+($L$5*$L$243)+($M$5*$M$243)+($N$5*$N$243)))</f>
        <v/>
      </c>
      <c r="P243" s="29" t="str">
        <f>IF((SurveyData!$A$239)=0,"",(SurveyData!$AF$239))</f>
        <v/>
      </c>
    </row>
    <row r="244" spans="3:16" ht="15.75">
      <c r="C244" s="183" t="str">
        <f>IF((SurveyData!$A$240)=0,"",(SurveyData!$A$240))</f>
        <v/>
      </c>
      <c r="D244" s="179" t="str">
        <f>IF((SurveyData!$A$240)=0,"",(SurveyData!$P$240))</f>
        <v/>
      </c>
      <c r="E244" s="179" t="str">
        <f>IF((SurveyData!$A$240)=0,"",(SurveyData!$Q$240))</f>
        <v/>
      </c>
      <c r="F244" s="179" t="str">
        <f>IF((SurveyData!$A$240)=0,"",(SurveyData!$N$240))</f>
        <v/>
      </c>
      <c r="G244" s="179" t="str">
        <f>IF((SurveyData!$A$240)=0,"",(SurveyData!$O$240))</f>
        <v/>
      </c>
      <c r="H244" s="179" t="str">
        <f>IF((SurveyData!$A$240)=0,"",(SurveyData!$S$240))</f>
        <v/>
      </c>
      <c r="I244" s="179" t="str">
        <f>IF((SurveyData!$A$240)=0,"",(SurveyData!$U$240))</f>
        <v/>
      </c>
      <c r="J244" s="179" t="str">
        <f>IF((SurveyData!$A$240)=0,"",(SurveyData!$W$240))</f>
        <v/>
      </c>
      <c r="K244" s="179" t="str">
        <f>IF((SurveyData!$A$240)=0,"",(SurveyData!$Y$240))</f>
        <v/>
      </c>
      <c r="L244" s="179" t="str">
        <f>IF((SurveyData!$A$240)=0,"",(SurveyData!$AA$240))</f>
        <v/>
      </c>
      <c r="M244" s="179" t="str">
        <f>IF((SurveyData!$A$240)=0,"",(SurveyData!$AC$240))</f>
        <v/>
      </c>
      <c r="N244" s="179" t="str">
        <f>IF((SurveyData!$A$240)=0,"",(SurveyData!$AE$240))</f>
        <v/>
      </c>
      <c r="O244" s="178" t="str">
        <f>IF(ISERROR(SUM($H$5*$H$244)+($I$5*$I$244)+($J$5*$J$244)+($K$5*$K$244)+($L$5*$L$244)+($M$5*$M$244)+($N$5*$N$244)),"",(SUM($H$5*$H$244)+($I$5*$I$244)+($J$5*$J$244)+($K$5*$K$244)+($L$5*$L$244)+($M$5*$M$244)+($N$5*$N$244)))</f>
        <v/>
      </c>
      <c r="P244" s="29" t="str">
        <f>IF((SurveyData!$A$240)=0,"",(SurveyData!$AF$240))</f>
        <v/>
      </c>
    </row>
    <row r="245" spans="3:16" ht="15.75">
      <c r="C245" s="182" t="str">
        <f>IF((SurveyData!$A$241)=0,"",(SurveyData!$A$241))</f>
        <v/>
      </c>
      <c r="D245" s="177" t="str">
        <f>IF((SurveyData!$A$241)=0,"",(SurveyData!$P$241))</f>
        <v/>
      </c>
      <c r="E245" s="177" t="str">
        <f>IF((SurveyData!$A$241)=0,"",(SurveyData!$Q$241))</f>
        <v/>
      </c>
      <c r="F245" s="177" t="str">
        <f>IF((SurveyData!$A$241)=0,"",(SurveyData!$N$241))</f>
        <v/>
      </c>
      <c r="G245" s="177" t="str">
        <f>IF((SurveyData!$A$241)=0,"",(SurveyData!$O$241))</f>
        <v/>
      </c>
      <c r="H245" s="177" t="str">
        <f>IF((SurveyData!$A$241)=0,"",(SurveyData!$S$241))</f>
        <v/>
      </c>
      <c r="I245" s="177" t="str">
        <f>IF((SurveyData!$A$241)=0,"",(SurveyData!$U$241))</f>
        <v/>
      </c>
      <c r="J245" s="177" t="str">
        <f>IF((SurveyData!$A$241)=0,"",(SurveyData!$W$241))</f>
        <v/>
      </c>
      <c r="K245" s="177" t="str">
        <f>IF((SurveyData!$A$241)=0,"",(SurveyData!$Y$241))</f>
        <v/>
      </c>
      <c r="L245" s="177" t="str">
        <f>IF((SurveyData!$A$241)=0,"",(SurveyData!$AA$241))</f>
        <v/>
      </c>
      <c r="M245" s="177" t="str">
        <f>IF((SurveyData!$A$241)=0,"",(SurveyData!$AC$241))</f>
        <v/>
      </c>
      <c r="N245" s="177" t="str">
        <f>IF((SurveyData!$A$241)=0,"",(SurveyData!$AE$241))</f>
        <v/>
      </c>
      <c r="O245" s="178" t="str">
        <f>IF(ISERROR(SUM($H$5*$H$245)+($I$5*$I$245)+($J$5*$J$245)+($K$5*$K$245)+($L$5*$L$245)+($M$5*$M$245)+($N$5*$N$245)),"",(SUM($H$5*$H$245)+($I$5*$I$245)+($J$5*$J$245)+($K$5*$K$245)+($L$5*$L$245)+($M$5*$M$245)+($N$5*$N$245)))</f>
        <v/>
      </c>
      <c r="P245" s="29" t="str">
        <f>IF((SurveyData!$A$241)=0,"",(SurveyData!$AF$241))</f>
        <v/>
      </c>
    </row>
    <row r="246" spans="3:16" ht="15.75">
      <c r="C246" s="183" t="str">
        <f>IF((SurveyData!$A$242)=0,"",(SurveyData!$A$242))</f>
        <v/>
      </c>
      <c r="D246" s="179" t="str">
        <f>IF((SurveyData!$A$242)=0,"",(SurveyData!$P$242))</f>
        <v/>
      </c>
      <c r="E246" s="179" t="str">
        <f>IF((SurveyData!$A$242)=0,"",(SurveyData!$Q$242))</f>
        <v/>
      </c>
      <c r="F246" s="179" t="str">
        <f>IF((SurveyData!$A$242)=0,"",(SurveyData!$N$242))</f>
        <v/>
      </c>
      <c r="G246" s="179" t="str">
        <f>IF((SurveyData!$A$242)=0,"",(SurveyData!$O$242))</f>
        <v/>
      </c>
      <c r="H246" s="179" t="str">
        <f>IF((SurveyData!$A$242)=0,"",(SurveyData!$S$242))</f>
        <v/>
      </c>
      <c r="I246" s="179" t="str">
        <f>IF((SurveyData!$A$242)=0,"",(SurveyData!$U$242))</f>
        <v/>
      </c>
      <c r="J246" s="179" t="str">
        <f>IF((SurveyData!$A$242)=0,"",(SurveyData!$W$242))</f>
        <v/>
      </c>
      <c r="K246" s="179" t="str">
        <f>IF((SurveyData!$A$242)=0,"",(SurveyData!$Y$242))</f>
        <v/>
      </c>
      <c r="L246" s="179" t="str">
        <f>IF((SurveyData!$A$242)=0,"",(SurveyData!$AA$242))</f>
        <v/>
      </c>
      <c r="M246" s="179" t="str">
        <f>IF((SurveyData!$A$242)=0,"",(SurveyData!$AC$242))</f>
        <v/>
      </c>
      <c r="N246" s="179" t="str">
        <f>IF((SurveyData!$A$242)=0,"",(SurveyData!$AE$242))</f>
        <v/>
      </c>
      <c r="O246" s="178" t="str">
        <f>IF(ISERROR(SUM($H$5*$H$246)+($I$5*$I$246)+($J$5*$J$246)+($K$5*$K$246)+($L$5*$L$246)+($M$5*$M$246)+($N$5*$N$246)),"",(SUM($H$5*$H$246)+($I$5*$I$246)+($J$5*$J$246)+($K$5*$K$246)+($L$5*$L$246)+($M$5*$M$246)+($N$5*$N$246)))</f>
        <v/>
      </c>
      <c r="P246" s="29" t="str">
        <f>IF((SurveyData!$A$242)=0,"",(SurveyData!$AF$242))</f>
        <v/>
      </c>
    </row>
    <row r="247" spans="3:16" ht="15.75">
      <c r="C247" s="182" t="str">
        <f>IF((SurveyData!$A$243)=0,"",(SurveyData!$A$243))</f>
        <v/>
      </c>
      <c r="D247" s="177" t="str">
        <f>IF((SurveyData!$A$243)=0,"",(SurveyData!$P$243))</f>
        <v/>
      </c>
      <c r="E247" s="177" t="str">
        <f>IF((SurveyData!$A$243)=0,"",(SurveyData!$Q$243))</f>
        <v/>
      </c>
      <c r="F247" s="177" t="str">
        <f>IF((SurveyData!$A$243)=0,"",(SurveyData!$N$243))</f>
        <v/>
      </c>
      <c r="G247" s="177" t="str">
        <f>IF((SurveyData!$A$243)=0,"",(SurveyData!$O$243))</f>
        <v/>
      </c>
      <c r="H247" s="177" t="str">
        <f>IF((SurveyData!$A$243)=0,"",(SurveyData!$S$243))</f>
        <v/>
      </c>
      <c r="I247" s="177" t="str">
        <f>IF((SurveyData!$A$243)=0,"",(SurveyData!$U$243))</f>
        <v/>
      </c>
      <c r="J247" s="177" t="str">
        <f>IF((SurveyData!$A$243)=0,"",(SurveyData!$W$243))</f>
        <v/>
      </c>
      <c r="K247" s="177" t="str">
        <f>IF((SurveyData!$A$243)=0,"",(SurveyData!$Y$243))</f>
        <v/>
      </c>
      <c r="L247" s="177" t="str">
        <f>IF((SurveyData!$A$243)=0,"",(SurveyData!$AA$243))</f>
        <v/>
      </c>
      <c r="M247" s="177" t="str">
        <f>IF((SurveyData!$A$243)=0,"",(SurveyData!$AC$243))</f>
        <v/>
      </c>
      <c r="N247" s="177" t="str">
        <f>IF((SurveyData!$A$243)=0,"",(SurveyData!$AE$243))</f>
        <v/>
      </c>
      <c r="O247" s="178" t="str">
        <f>IF(ISERROR(SUM($H$5*$H$247)+($I$5*$I$247)+($J$5*$J$247)+($K$5*$K$247)+($L$5*$L$247)+($M$5*$M$247)+($N$5*$N$247)),"",(SUM($H$5*$H$247)+($I$5*$I$247)+($J$5*$J$247)+($K$5*$K$247)+($L$5*$L$247)+($M$5*$M$247)+($N$5*$N$247)))</f>
        <v/>
      </c>
      <c r="P247" s="29" t="str">
        <f>IF((SurveyData!$A$243)=0,"",(SurveyData!$AF$243))</f>
        <v/>
      </c>
    </row>
    <row r="248" spans="3:16" ht="15.75">
      <c r="C248" s="183" t="str">
        <f>IF((SurveyData!$A$244)=0,"",(SurveyData!$A$244))</f>
        <v/>
      </c>
      <c r="D248" s="179" t="str">
        <f>IF((SurveyData!$A$244)=0,"",(SurveyData!$P$244))</f>
        <v/>
      </c>
      <c r="E248" s="179" t="str">
        <f>IF((SurveyData!$A$244)=0,"",(SurveyData!$Q$244))</f>
        <v/>
      </c>
      <c r="F248" s="179" t="str">
        <f>IF((SurveyData!$A$244)=0,"",(SurveyData!$N$244))</f>
        <v/>
      </c>
      <c r="G248" s="179" t="str">
        <f>IF((SurveyData!$A$244)=0,"",(SurveyData!$O$244))</f>
        <v/>
      </c>
      <c r="H248" s="179" t="str">
        <f>IF((SurveyData!$A$244)=0,"",(SurveyData!$S$244))</f>
        <v/>
      </c>
      <c r="I248" s="179" t="str">
        <f>IF((SurveyData!$A$244)=0,"",(SurveyData!$U$244))</f>
        <v/>
      </c>
      <c r="J248" s="179" t="str">
        <f>IF((SurveyData!$A$244)=0,"",(SurveyData!$W$244))</f>
        <v/>
      </c>
      <c r="K248" s="179" t="str">
        <f>IF((SurveyData!$A$244)=0,"",(SurveyData!$Y$244))</f>
        <v/>
      </c>
      <c r="L248" s="179" t="str">
        <f>IF((SurveyData!$A$244)=0,"",(SurveyData!$AA$244))</f>
        <v/>
      </c>
      <c r="M248" s="179" t="str">
        <f>IF((SurveyData!$A$244)=0,"",(SurveyData!$AC$244))</f>
        <v/>
      </c>
      <c r="N248" s="179" t="str">
        <f>IF((SurveyData!$A$244)=0,"",(SurveyData!$AE$244))</f>
        <v/>
      </c>
      <c r="O248" s="178" t="str">
        <f>IF(ISERROR(SUM($H$5*$H$248)+($I$5*$I$248)+($J$5*$J$248)+($K$5*$K$248)+($L$5*$L$248)+($M$5*$M$248)+($N$5*$N$248)),"",(SUM($H$5*$H$248)+($I$5*$I$248)+($J$5*$J$248)+($K$5*$K$248)+($L$5*$L$248)+($M$5*$M$248)+($N$5*$N$248)))</f>
        <v/>
      </c>
      <c r="P248" s="29" t="str">
        <f>IF((SurveyData!$A$244)=0,"",(SurveyData!$AF$244))</f>
        <v/>
      </c>
    </row>
    <row r="249" spans="3:16" ht="15.75">
      <c r="C249" s="182" t="str">
        <f>IF((SurveyData!$A$245)=0,"",(SurveyData!$A$245))</f>
        <v/>
      </c>
      <c r="D249" s="177" t="str">
        <f>IF((SurveyData!$A$245)=0,"",(SurveyData!$P$245))</f>
        <v/>
      </c>
      <c r="E249" s="177" t="str">
        <f>IF((SurveyData!$A$245)=0,"",(SurveyData!$Q$245))</f>
        <v/>
      </c>
      <c r="F249" s="177" t="str">
        <f>IF((SurveyData!$A$245)=0,"",(SurveyData!$N$245))</f>
        <v/>
      </c>
      <c r="G249" s="177" t="str">
        <f>IF((SurveyData!$A$245)=0,"",(SurveyData!$O$245))</f>
        <v/>
      </c>
      <c r="H249" s="177" t="str">
        <f>IF((SurveyData!$A$245)=0,"",(SurveyData!$S$245))</f>
        <v/>
      </c>
      <c r="I249" s="177" t="str">
        <f>IF((SurveyData!$A$245)=0,"",(SurveyData!$U$245))</f>
        <v/>
      </c>
      <c r="J249" s="177" t="str">
        <f>IF((SurveyData!$A$245)=0,"",(SurveyData!$W$245))</f>
        <v/>
      </c>
      <c r="K249" s="177" t="str">
        <f>IF((SurveyData!$A$245)=0,"",(SurveyData!$Y$245))</f>
        <v/>
      </c>
      <c r="L249" s="177" t="str">
        <f>IF((SurveyData!$A$245)=0,"",(SurveyData!$AA$245))</f>
        <v/>
      </c>
      <c r="M249" s="177" t="str">
        <f>IF((SurveyData!$A$245)=0,"",(SurveyData!$AC$245))</f>
        <v/>
      </c>
      <c r="N249" s="177" t="str">
        <f>IF((SurveyData!$A$245)=0,"",(SurveyData!$AE$245))</f>
        <v/>
      </c>
      <c r="O249" s="178" t="str">
        <f>IF(ISERROR(SUM($H$5*$H$249)+($I$5*$I$249)+($J$5*$J$249)+($K$5*$K$249)+($L$5*$L$249)+($M$5*$M$249)+($N$5*$N$249)),"",(SUM($H$5*$H$249)+($I$5*$I$249)+($J$5*$J$249)+($K$5*$K$249)+($L$5*$L$249)+($M$5*$M$249)+($N$5*$N$249)))</f>
        <v/>
      </c>
      <c r="P249" s="29" t="str">
        <f>IF((SurveyData!$A$245)=0,"",(SurveyData!$AF$245))</f>
        <v/>
      </c>
    </row>
    <row r="250" spans="3:16" ht="15.75">
      <c r="C250" s="183" t="str">
        <f>IF((SurveyData!$A$246)=0,"",(SurveyData!$A$246))</f>
        <v/>
      </c>
      <c r="D250" s="179" t="str">
        <f>IF((SurveyData!$A$246)=0,"",(SurveyData!$P$246))</f>
        <v/>
      </c>
      <c r="E250" s="179" t="str">
        <f>IF((SurveyData!$A$246)=0,"",(SurveyData!$Q$246))</f>
        <v/>
      </c>
      <c r="F250" s="179" t="str">
        <f>IF((SurveyData!$A$246)=0,"",(SurveyData!$N$246))</f>
        <v/>
      </c>
      <c r="G250" s="179" t="str">
        <f>IF((SurveyData!$A$246)=0,"",(SurveyData!$O$246))</f>
        <v/>
      </c>
      <c r="H250" s="179" t="str">
        <f>IF((SurveyData!$A$246)=0,"",(SurveyData!$S$246))</f>
        <v/>
      </c>
      <c r="I250" s="179" t="str">
        <f>IF((SurveyData!$A$246)=0,"",(SurveyData!$U$246))</f>
        <v/>
      </c>
      <c r="J250" s="179" t="str">
        <f>IF((SurveyData!$A$246)=0,"",(SurveyData!$W$246))</f>
        <v/>
      </c>
      <c r="K250" s="179" t="str">
        <f>IF((SurveyData!$A$246)=0,"",(SurveyData!$Y$246))</f>
        <v/>
      </c>
      <c r="L250" s="179" t="str">
        <f>IF((SurveyData!$A$246)=0,"",(SurveyData!$AA$246))</f>
        <v/>
      </c>
      <c r="M250" s="179" t="str">
        <f>IF((SurveyData!$A$246)=0,"",(SurveyData!$AC$246))</f>
        <v/>
      </c>
      <c r="N250" s="179" t="str">
        <f>IF((SurveyData!$A$246)=0,"",(SurveyData!$AE$246))</f>
        <v/>
      </c>
      <c r="O250" s="178" t="str">
        <f>IF(ISERROR(SUM($H$5*$H$250)+($I$5*$I$250)+($J$5*$J$250)+($K$5*$K$250)+($L$5*$L$250)+($M$5*$M$250)+($N$5*$N$250)),"",(SUM($H$5*$H$250)+($I$5*$I$250)+($J$5*$J$250)+($K$5*$K$250)+($L$5*$L$250)+($M$5*$M$250)+($N$5*$N$250)))</f>
        <v/>
      </c>
      <c r="P250" s="29" t="str">
        <f>IF((SurveyData!$A$246)=0,"",(SurveyData!$AF$246))</f>
        <v/>
      </c>
    </row>
    <row r="251" spans="3:16" ht="15.75">
      <c r="C251" s="182" t="str">
        <f>IF((SurveyData!$A$247)=0,"",(SurveyData!$A$247))</f>
        <v/>
      </c>
      <c r="D251" s="177" t="str">
        <f>IF((SurveyData!$A$247)=0,"",(SurveyData!$P$247))</f>
        <v/>
      </c>
      <c r="E251" s="177" t="str">
        <f>IF((SurveyData!$A$247)=0,"",(SurveyData!$Q$247))</f>
        <v/>
      </c>
      <c r="F251" s="177" t="str">
        <f>IF((SurveyData!$A$247)=0,"",(SurveyData!$N$247))</f>
        <v/>
      </c>
      <c r="G251" s="177" t="str">
        <f>IF((SurveyData!$A$247)=0,"",(SurveyData!$O$247))</f>
        <v/>
      </c>
      <c r="H251" s="177" t="str">
        <f>IF((SurveyData!$A$247)=0,"",(SurveyData!$S$247))</f>
        <v/>
      </c>
      <c r="I251" s="177" t="str">
        <f>IF((SurveyData!$A$247)=0,"",(SurveyData!$U$247))</f>
        <v/>
      </c>
      <c r="J251" s="177" t="str">
        <f>IF((SurveyData!$A$247)=0,"",(SurveyData!$W$247))</f>
        <v/>
      </c>
      <c r="K251" s="177" t="str">
        <f>IF((SurveyData!$A$247)=0,"",(SurveyData!$Y$247))</f>
        <v/>
      </c>
      <c r="L251" s="177" t="str">
        <f>IF((SurveyData!$A$247)=0,"",(SurveyData!$AA$247))</f>
        <v/>
      </c>
      <c r="M251" s="177" t="str">
        <f>IF((SurveyData!$A$247)=0,"",(SurveyData!$AC$247))</f>
        <v/>
      </c>
      <c r="N251" s="177" t="str">
        <f>IF((SurveyData!$A$247)=0,"",(SurveyData!$AE$247))</f>
        <v/>
      </c>
      <c r="O251" s="178" t="str">
        <f>IF(ISERROR(SUM($H$5*$H$251)+($I$5*$I$251)+($J$5*$J$251)+($K$5*$K$251)+($L$5*$L$251)+($M$5*$M$251)+($N$5*$N$251)),"",(SUM($H$5*$H$251)+($I$5*$I$251)+($J$5*$J$251)+($K$5*$K$251)+($L$5*$L$251)+($M$5*$M$251)+($N$5*$N$251)))</f>
        <v/>
      </c>
      <c r="P251" s="29" t="str">
        <f>IF((SurveyData!$A$247)=0,"",(SurveyData!$AF$247))</f>
        <v/>
      </c>
    </row>
    <row r="252" spans="3:16" ht="15.75">
      <c r="C252" s="183" t="str">
        <f>IF((SurveyData!$A$248)=0,"",(SurveyData!$A$248))</f>
        <v/>
      </c>
      <c r="D252" s="179" t="str">
        <f>IF((SurveyData!$A$248)=0,"",(SurveyData!$P$248))</f>
        <v/>
      </c>
      <c r="E252" s="179" t="str">
        <f>IF((SurveyData!$A$248)=0,"",(SurveyData!$Q$248))</f>
        <v/>
      </c>
      <c r="F252" s="179" t="str">
        <f>IF((SurveyData!$A$248)=0,"",(SurveyData!$N$248))</f>
        <v/>
      </c>
      <c r="G252" s="179" t="str">
        <f>IF((SurveyData!$A$248)=0,"",(SurveyData!$O$248))</f>
        <v/>
      </c>
      <c r="H252" s="179" t="str">
        <f>IF((SurveyData!$A$248)=0,"",(SurveyData!$S$248))</f>
        <v/>
      </c>
      <c r="I252" s="179" t="str">
        <f>IF((SurveyData!$A$248)=0,"",(SurveyData!$U$248))</f>
        <v/>
      </c>
      <c r="J252" s="179" t="str">
        <f>IF((SurveyData!$A$248)=0,"",(SurveyData!$W$248))</f>
        <v/>
      </c>
      <c r="K252" s="179" t="str">
        <f>IF((SurveyData!$A$248)=0,"",(SurveyData!$Y$248))</f>
        <v/>
      </c>
      <c r="L252" s="179" t="str">
        <f>IF((SurveyData!$A$248)=0,"",(SurveyData!$AA$248))</f>
        <v/>
      </c>
      <c r="M252" s="179" t="str">
        <f>IF((SurveyData!$A$248)=0,"",(SurveyData!$AC$248))</f>
        <v/>
      </c>
      <c r="N252" s="179" t="str">
        <f>IF((SurveyData!$A$248)=0,"",(SurveyData!$AE$248))</f>
        <v/>
      </c>
      <c r="O252" s="178" t="str">
        <f>IF(ISERROR(SUM($H$5*$H$252)+($I$5*$I$252)+($J$5*$J$252)+($K$5*$K$252)+($L$5*$L$252)+($M$5*$M$252)+($N$5*$N$252)),"",(SUM($H$5*$H$252)+($I$5*$I$252)+($J$5*$J$252)+($K$5*$K$252)+($L$5*$L$252)+($M$5*$M$252)+($N$5*$N$252)))</f>
        <v/>
      </c>
      <c r="P252" s="29" t="str">
        <f>IF((SurveyData!$A$248)=0,"",(SurveyData!$AF$248))</f>
        <v/>
      </c>
    </row>
    <row r="253" spans="3:16" ht="15.75">
      <c r="C253" s="182" t="str">
        <f>IF((SurveyData!$A$249)=0,"",(SurveyData!$A$249))</f>
        <v/>
      </c>
      <c r="D253" s="177" t="str">
        <f>IF((SurveyData!$A$249)=0,"",(SurveyData!$P$249))</f>
        <v/>
      </c>
      <c r="E253" s="177" t="str">
        <f>IF((SurveyData!$A$249)=0,"",(SurveyData!$Q$249))</f>
        <v/>
      </c>
      <c r="F253" s="177" t="str">
        <f>IF((SurveyData!$A$249)=0,"",(SurveyData!$N$249))</f>
        <v/>
      </c>
      <c r="G253" s="177" t="str">
        <f>IF((SurveyData!$A$249)=0,"",(SurveyData!$O$249))</f>
        <v/>
      </c>
      <c r="H253" s="177" t="str">
        <f>IF((SurveyData!$A$249)=0,"",(SurveyData!$S$249))</f>
        <v/>
      </c>
      <c r="I253" s="177" t="str">
        <f>IF((SurveyData!$A$249)=0,"",(SurveyData!$U$249))</f>
        <v/>
      </c>
      <c r="J253" s="177" t="str">
        <f>IF((SurveyData!$A$249)=0,"",(SurveyData!$W$249))</f>
        <v/>
      </c>
      <c r="K253" s="177" t="str">
        <f>IF((SurveyData!$A$249)=0,"",(SurveyData!$Y$249))</f>
        <v/>
      </c>
      <c r="L253" s="177" t="str">
        <f>IF((SurveyData!$A$249)=0,"",(SurveyData!$AA$249))</f>
        <v/>
      </c>
      <c r="M253" s="177" t="str">
        <f>IF((SurveyData!$A$249)=0,"",(SurveyData!$AC$249))</f>
        <v/>
      </c>
      <c r="N253" s="177" t="str">
        <f>IF((SurveyData!$A$249)=0,"",(SurveyData!$AE$249))</f>
        <v/>
      </c>
      <c r="O253" s="178" t="str">
        <f>IF(ISERROR(SUM($H$5*$H$253)+($I$5*$I$253)+($J$5*$J$253)+($K$5*$K$253)+($L$5*$L$253)+($M$5*$M$253)+($N$5*$N$253)),"",(SUM($H$5*$H$253)+($I$5*$I$253)+($J$5*$J$253)+($K$5*$K$253)+($L$5*$L$253)+($M$5*$M$253)+($N$5*$N$253)))</f>
        <v/>
      </c>
      <c r="P253" s="29" t="str">
        <f>IF((SurveyData!$A$249)=0,"",(SurveyData!$AF$249))</f>
        <v/>
      </c>
    </row>
    <row r="254" spans="3:16" ht="15.75">
      <c r="C254" s="183" t="str">
        <f>IF((SurveyData!$A$250)=0,"",(SurveyData!$A$250))</f>
        <v/>
      </c>
      <c r="D254" s="179" t="str">
        <f>IF((SurveyData!$A$250)=0,"",(SurveyData!$P$250))</f>
        <v/>
      </c>
      <c r="E254" s="179" t="str">
        <f>IF((SurveyData!$A$250)=0,"",(SurveyData!$Q$250))</f>
        <v/>
      </c>
      <c r="F254" s="179" t="str">
        <f>IF((SurveyData!$A$250)=0,"",(SurveyData!$N$250))</f>
        <v/>
      </c>
      <c r="G254" s="179" t="str">
        <f>IF((SurveyData!$A$250)=0,"",(SurveyData!$O$250))</f>
        <v/>
      </c>
      <c r="H254" s="179" t="str">
        <f>IF((SurveyData!$A$250)=0,"",(SurveyData!$S$250))</f>
        <v/>
      </c>
      <c r="I254" s="179" t="str">
        <f>IF((SurveyData!$A$250)=0,"",(SurveyData!$U$250))</f>
        <v/>
      </c>
      <c r="J254" s="179" t="str">
        <f>IF((SurveyData!$A$250)=0,"",(SurveyData!$W$250))</f>
        <v/>
      </c>
      <c r="K254" s="179" t="str">
        <f>IF((SurveyData!$A$250)=0,"",(SurveyData!$Y$250))</f>
        <v/>
      </c>
      <c r="L254" s="179" t="str">
        <f>IF((SurveyData!$A$250)=0,"",(SurveyData!$AA$250))</f>
        <v/>
      </c>
      <c r="M254" s="179" t="str">
        <f>IF((SurveyData!$A$250)=0,"",(SurveyData!$AC$250))</f>
        <v/>
      </c>
      <c r="N254" s="179" t="str">
        <f>IF((SurveyData!$A$250)=0,"",(SurveyData!$AE$250))</f>
        <v/>
      </c>
      <c r="O254" s="178" t="str">
        <f>IF(ISERROR(SUM($H$5*$H$254)+($I$5*$I$254)+($J$5*$J$254)+($K$5*$K$254)+($L$5*$L$254)+($M$5*$M$254)+($N$5*$N$254)),"",(SUM($H$5*$H$254)+($I$5*$I$254)+($J$5*$J$254)+($K$5*$K$254)+($L$5*$L$254)+($M$5*$M$254)+($N$5*$N$254)))</f>
        <v/>
      </c>
      <c r="P254" s="29" t="str">
        <f>IF((SurveyData!$A$250)=0,"",(SurveyData!$AF$250))</f>
        <v/>
      </c>
    </row>
    <row r="255" spans="3:16" ht="15.75">
      <c r="C255" s="182" t="str">
        <f>IF((SurveyData!$A$251)=0,"",(SurveyData!$A$251))</f>
        <v/>
      </c>
      <c r="D255" s="177" t="str">
        <f>IF((SurveyData!$A$251)=0,"",(SurveyData!$P$251))</f>
        <v/>
      </c>
      <c r="E255" s="177" t="str">
        <f>IF((SurveyData!$A$251)=0,"",(SurveyData!$Q$251))</f>
        <v/>
      </c>
      <c r="F255" s="177" t="str">
        <f>IF((SurveyData!$A$251)=0,"",(SurveyData!$N$251))</f>
        <v/>
      </c>
      <c r="G255" s="177" t="str">
        <f>IF((SurveyData!$A$251)=0,"",(SurveyData!$O$251))</f>
        <v/>
      </c>
      <c r="H255" s="177" t="str">
        <f>IF((SurveyData!$A$251)=0,"",(SurveyData!$S$251))</f>
        <v/>
      </c>
      <c r="I255" s="177" t="str">
        <f>IF((SurveyData!$A$251)=0,"",(SurveyData!$U$251))</f>
        <v/>
      </c>
      <c r="J255" s="177" t="str">
        <f>IF((SurveyData!$A$251)=0,"",(SurveyData!$W$251))</f>
        <v/>
      </c>
      <c r="K255" s="177" t="str">
        <f>IF((SurveyData!$A$251)=0,"",(SurveyData!$Y$251))</f>
        <v/>
      </c>
      <c r="L255" s="177" t="str">
        <f>IF((SurveyData!$A$251)=0,"",(SurveyData!$AA$251))</f>
        <v/>
      </c>
      <c r="M255" s="177" t="str">
        <f>IF((SurveyData!$A$251)=0,"",(SurveyData!$AC$251))</f>
        <v/>
      </c>
      <c r="N255" s="177" t="str">
        <f>IF((SurveyData!$A$251)=0,"",(SurveyData!$AE$251))</f>
        <v/>
      </c>
      <c r="O255" s="178" t="str">
        <f>IF(ISERROR(SUM($H$5*$H$255)+($I$5*$I$255)+($J$5*$J$255)+($K$5*$K$255)+($L$5*$L$255)+($M$5*$M$255)+($N$5*$N$255)),"",(SUM($H$5*$H$255)+($I$5*$I$255)+($J$5*$J$255)+($K$5*$K$255)+($L$5*$L$255)+($M$5*$M$255)+($N$5*$N$255)))</f>
        <v/>
      </c>
      <c r="P255" s="29" t="str">
        <f>IF((SurveyData!$A$251)=0,"",(SurveyData!$AF$251))</f>
        <v/>
      </c>
    </row>
    <row r="256" spans="3:16" ht="15.75">
      <c r="C256" s="183" t="str">
        <f>IF((SurveyData!$A$252)=0,"",(SurveyData!$A$252))</f>
        <v/>
      </c>
      <c r="D256" s="179" t="str">
        <f>IF((SurveyData!$A$252)=0,"",(SurveyData!$P$252))</f>
        <v/>
      </c>
      <c r="E256" s="179" t="str">
        <f>IF((SurveyData!$A$252)=0,"",(SurveyData!$Q$252))</f>
        <v/>
      </c>
      <c r="F256" s="179" t="str">
        <f>IF((SurveyData!$A$252)=0,"",(SurveyData!$N$252))</f>
        <v/>
      </c>
      <c r="G256" s="179" t="str">
        <f>IF((SurveyData!$A$252)=0,"",(SurveyData!$O$252))</f>
        <v/>
      </c>
      <c r="H256" s="179" t="str">
        <f>IF((SurveyData!$A$252)=0,"",(SurveyData!$S$252))</f>
        <v/>
      </c>
      <c r="I256" s="179" t="str">
        <f>IF((SurveyData!$A$252)=0,"",(SurveyData!$U$252))</f>
        <v/>
      </c>
      <c r="J256" s="179" t="str">
        <f>IF((SurveyData!$A$252)=0,"",(SurveyData!$W$252))</f>
        <v/>
      </c>
      <c r="K256" s="179" t="str">
        <f>IF((SurveyData!$A$252)=0,"",(SurveyData!$Y$252))</f>
        <v/>
      </c>
      <c r="L256" s="179" t="str">
        <f>IF((SurveyData!$A$252)=0,"",(SurveyData!$AA$252))</f>
        <v/>
      </c>
      <c r="M256" s="179" t="str">
        <f>IF((SurveyData!$A$252)=0,"",(SurveyData!$AC$252))</f>
        <v/>
      </c>
      <c r="N256" s="179" t="str">
        <f>IF((SurveyData!$A$252)=0,"",(SurveyData!$AE$252))</f>
        <v/>
      </c>
      <c r="O256" s="178" t="str">
        <f>IF(ISERROR(SUM($H$5*$H$256)+($I$5*$I$256)+($J$5*$J$256)+($K$5*$K$256)+($L$5*$L$256)+($M$5*$M$256)+($N$5*$N$256)),"",(SUM($H$5*$H$256)+($I$5*$I$256)+($J$5*$J$256)+($K$5*$K$256)+($L$5*$L$256)+($M$5*$M$256)+($N$5*$N$256)))</f>
        <v/>
      </c>
      <c r="P256" s="29" t="str">
        <f>IF((SurveyData!$A$252)=0,"",(SurveyData!$AF$252))</f>
        <v/>
      </c>
    </row>
    <row r="257" spans="3:16" ht="15.75">
      <c r="C257" s="182" t="str">
        <f>IF((SurveyData!$A$253)=0,"",(SurveyData!$A$253))</f>
        <v/>
      </c>
      <c r="D257" s="177" t="str">
        <f>IF((SurveyData!$A$253)=0,"",(SurveyData!$P$253))</f>
        <v/>
      </c>
      <c r="E257" s="177" t="str">
        <f>IF((SurveyData!$A$253)=0,"",(SurveyData!$Q$253))</f>
        <v/>
      </c>
      <c r="F257" s="177" t="str">
        <f>IF((SurveyData!$A$253)=0,"",(SurveyData!$N$253))</f>
        <v/>
      </c>
      <c r="G257" s="177" t="str">
        <f>IF((SurveyData!$A$253)=0,"",(SurveyData!$O$253))</f>
        <v/>
      </c>
      <c r="H257" s="177" t="str">
        <f>IF((SurveyData!$A$253)=0,"",(SurveyData!$S$253))</f>
        <v/>
      </c>
      <c r="I257" s="177" t="str">
        <f>IF((SurveyData!$A$253)=0,"",(SurveyData!$U$253))</f>
        <v/>
      </c>
      <c r="J257" s="177" t="str">
        <f>IF((SurveyData!$A$253)=0,"",(SurveyData!$W$253))</f>
        <v/>
      </c>
      <c r="K257" s="177" t="str">
        <f>IF((SurveyData!$A$253)=0,"",(SurveyData!$Y$253))</f>
        <v/>
      </c>
      <c r="L257" s="177" t="str">
        <f>IF((SurveyData!$A$253)=0,"",(SurveyData!$AA$253))</f>
        <v/>
      </c>
      <c r="M257" s="177" t="str">
        <f>IF((SurveyData!$A$253)=0,"",(SurveyData!$AC$253))</f>
        <v/>
      </c>
      <c r="N257" s="177" t="str">
        <f>IF((SurveyData!$A$253)=0,"",(SurveyData!$AE$253))</f>
        <v/>
      </c>
      <c r="O257" s="178" t="str">
        <f>IF(ISERROR(SUM($H$5*$H$257)+($I$5*$I$257)+($J$5*$J$257)+($K$5*$K$257)+($L$5*$L$257)+($M$5*$M$257)+($N$5*$N$257)),"",(SUM($H$5*$H$257)+($I$5*$I$257)+($J$5*$J$257)+($K$5*$K$257)+($L$5*$L$257)+($M$5*$M$257)+($N$5*$N$257)))</f>
        <v/>
      </c>
      <c r="P257" s="29" t="str">
        <f>IF((SurveyData!$A$253)=0,"",(SurveyData!$AF$253))</f>
        <v/>
      </c>
    </row>
    <row r="258" spans="3:16" ht="15.75">
      <c r="C258" s="183" t="str">
        <f>IF((SurveyData!$A$254)=0,"",(SurveyData!$A$254))</f>
        <v/>
      </c>
      <c r="D258" s="179" t="str">
        <f>IF((SurveyData!$A$254)=0,"",(SurveyData!$P$254))</f>
        <v/>
      </c>
      <c r="E258" s="179" t="str">
        <f>IF((SurveyData!$A$254)=0,"",(SurveyData!$Q$254))</f>
        <v/>
      </c>
      <c r="F258" s="179" t="str">
        <f>IF((SurveyData!$A$254)=0,"",(SurveyData!$N$254))</f>
        <v/>
      </c>
      <c r="G258" s="179" t="str">
        <f>IF((SurveyData!$A$254)=0,"",(SurveyData!$O$254))</f>
        <v/>
      </c>
      <c r="H258" s="179" t="str">
        <f>IF((SurveyData!$A$254)=0,"",(SurveyData!$S$254))</f>
        <v/>
      </c>
      <c r="I258" s="179" t="str">
        <f>IF((SurveyData!$A$254)=0,"",(SurveyData!$U$254))</f>
        <v/>
      </c>
      <c r="J258" s="179" t="str">
        <f>IF((SurveyData!$A$254)=0,"",(SurveyData!$W$254))</f>
        <v/>
      </c>
      <c r="K258" s="179" t="str">
        <f>IF((SurveyData!$A$254)=0,"",(SurveyData!$Y$254))</f>
        <v/>
      </c>
      <c r="L258" s="179" t="str">
        <f>IF((SurveyData!$A$254)=0,"",(SurveyData!$AA$254))</f>
        <v/>
      </c>
      <c r="M258" s="179" t="str">
        <f>IF((SurveyData!$A$254)=0,"",(SurveyData!$AC$254))</f>
        <v/>
      </c>
      <c r="N258" s="179" t="str">
        <f>IF((SurveyData!$A$254)=0,"",(SurveyData!$AE$254))</f>
        <v/>
      </c>
      <c r="O258" s="178" t="str">
        <f>IF(ISERROR(SUM($H$5*$H$258)+($I$5*$I$258)+($J$5*$J$258)+($K$5*$K$258)+($L$5*$L$258)+($M$5*$M$258)+($N$5*$N$258)),"",(SUM($H$5*$H$258)+($I$5*$I$258)+($J$5*$J$258)+($K$5*$K$258)+($L$5*$L$258)+($M$5*$M$258)+($N$5*$N$258)))</f>
        <v/>
      </c>
      <c r="P258" s="29" t="str">
        <f>IF((SurveyData!$A$254)=0,"",(SurveyData!$AF$254))</f>
        <v/>
      </c>
    </row>
    <row r="259" spans="3:16" ht="15.75">
      <c r="C259" s="182" t="str">
        <f>IF((SurveyData!$A$255)=0,"",(SurveyData!$A$255))</f>
        <v/>
      </c>
      <c r="D259" s="177" t="str">
        <f>IF((SurveyData!$A$255)=0,"",(SurveyData!$P$255))</f>
        <v/>
      </c>
      <c r="E259" s="177" t="str">
        <f>IF((SurveyData!$A$255)=0,"",(SurveyData!$Q$255))</f>
        <v/>
      </c>
      <c r="F259" s="177" t="str">
        <f>IF((SurveyData!$A$255)=0,"",(SurveyData!$N$255))</f>
        <v/>
      </c>
      <c r="G259" s="177" t="str">
        <f>IF((SurveyData!$A$255)=0,"",(SurveyData!$O$255))</f>
        <v/>
      </c>
      <c r="H259" s="177" t="str">
        <f>IF((SurveyData!$A$255)=0,"",(SurveyData!$S$255))</f>
        <v/>
      </c>
      <c r="I259" s="177" t="str">
        <f>IF((SurveyData!$A$255)=0,"",(SurveyData!$U$255))</f>
        <v/>
      </c>
      <c r="J259" s="177" t="str">
        <f>IF((SurveyData!$A$255)=0,"",(SurveyData!$W$255))</f>
        <v/>
      </c>
      <c r="K259" s="177" t="str">
        <f>IF((SurveyData!$A$255)=0,"",(SurveyData!$Y$255))</f>
        <v/>
      </c>
      <c r="L259" s="177" t="str">
        <f>IF((SurveyData!$A$255)=0,"",(SurveyData!$AA$255))</f>
        <v/>
      </c>
      <c r="M259" s="177" t="str">
        <f>IF((SurveyData!$A$255)=0,"",(SurveyData!$AC$255))</f>
        <v/>
      </c>
      <c r="N259" s="177" t="str">
        <f>IF((SurveyData!$A$255)=0,"",(SurveyData!$AE$255))</f>
        <v/>
      </c>
      <c r="O259" s="178" t="str">
        <f>IF(ISERROR(SUM($H$5*$H$259)+($I$5*$I$259)+($J$5*$J$259)+($K$5*$K$259)+($L$5*$L$259)+($M$5*$M$259)+($N$5*$N$259)),"",(SUM($H$5*$H$259)+($I$5*$I$259)+($J$5*$J$259)+($K$5*$K$259)+($L$5*$L$259)+($M$5*$M$259)+($N$5*$N$259)))</f>
        <v/>
      </c>
      <c r="P259" s="29" t="str">
        <f>IF((SurveyData!$A$255)=0,"",(SurveyData!$AF$255))</f>
        <v/>
      </c>
    </row>
    <row r="260" spans="3:16" ht="15.75">
      <c r="C260" s="183" t="str">
        <f>IF((SurveyData!$A$256)=0,"",(SurveyData!$A$256))</f>
        <v/>
      </c>
      <c r="D260" s="179" t="str">
        <f>IF((SurveyData!$A$256)=0,"",(SurveyData!$P$256))</f>
        <v/>
      </c>
      <c r="E260" s="179" t="str">
        <f>IF((SurveyData!$A$256)=0,"",(SurveyData!$Q$256))</f>
        <v/>
      </c>
      <c r="F260" s="179" t="str">
        <f>IF((SurveyData!$A$256)=0,"",(SurveyData!$N$256))</f>
        <v/>
      </c>
      <c r="G260" s="179" t="str">
        <f>IF((SurveyData!$A$256)=0,"",(SurveyData!$O$256))</f>
        <v/>
      </c>
      <c r="H260" s="179" t="str">
        <f>IF((SurveyData!$A$256)=0,"",(SurveyData!$S$256))</f>
        <v/>
      </c>
      <c r="I260" s="179" t="str">
        <f>IF((SurveyData!$A$256)=0,"",(SurveyData!$U$256))</f>
        <v/>
      </c>
      <c r="J260" s="179" t="str">
        <f>IF((SurveyData!$A$256)=0,"",(SurveyData!$W$256))</f>
        <v/>
      </c>
      <c r="K260" s="179" t="str">
        <f>IF((SurveyData!$A$256)=0,"",(SurveyData!$Y$256))</f>
        <v/>
      </c>
      <c r="L260" s="179" t="str">
        <f>IF((SurveyData!$A$256)=0,"",(SurveyData!$AA$256))</f>
        <v/>
      </c>
      <c r="M260" s="179" t="str">
        <f>IF((SurveyData!$A$256)=0,"",(SurveyData!$AC$256))</f>
        <v/>
      </c>
      <c r="N260" s="179" t="str">
        <f>IF((SurveyData!$A$256)=0,"",(SurveyData!$AE$256))</f>
        <v/>
      </c>
      <c r="O260" s="178" t="str">
        <f>IF(ISERROR(SUM($H$5*$H$260)+($I$5*$I$260)+($J$5*$J$260)+($K$5*$K$260)+($L$5*$L$260)+($M$5*$M$260)+($N$5*$N$260)),"",(SUM($H$5*$H$260)+($I$5*$I$260)+($J$5*$J$260)+($K$5*$K$260)+($L$5*$L$260)+($M$5*$M$260)+($N$5*$N$260)))</f>
        <v/>
      </c>
      <c r="P260" s="29" t="str">
        <f>IF((SurveyData!$A$256)=0,"",(SurveyData!$AF$256))</f>
        <v/>
      </c>
    </row>
    <row r="261" spans="3:16" ht="15.75">
      <c r="C261" s="182" t="str">
        <f>IF((SurveyData!$A$257)=0,"",(SurveyData!$A$257))</f>
        <v/>
      </c>
      <c r="D261" s="177" t="str">
        <f>IF((SurveyData!$A$257)=0,"",(SurveyData!$P$257))</f>
        <v/>
      </c>
      <c r="E261" s="177" t="str">
        <f>IF((SurveyData!$A$257)=0,"",(SurveyData!$Q$257))</f>
        <v/>
      </c>
      <c r="F261" s="177" t="str">
        <f>IF((SurveyData!$A$257)=0,"",(SurveyData!$N$257))</f>
        <v/>
      </c>
      <c r="G261" s="177" t="str">
        <f>IF((SurveyData!$A$257)=0,"",(SurveyData!$O$257))</f>
        <v/>
      </c>
      <c r="H261" s="177" t="str">
        <f>IF((SurveyData!$A$257)=0,"",(SurveyData!$S$257))</f>
        <v/>
      </c>
      <c r="I261" s="177" t="str">
        <f>IF((SurveyData!$A$257)=0,"",(SurveyData!$U$257))</f>
        <v/>
      </c>
      <c r="J261" s="177" t="str">
        <f>IF((SurveyData!$A$257)=0,"",(SurveyData!$W$257))</f>
        <v/>
      </c>
      <c r="K261" s="177" t="str">
        <f>IF((SurveyData!$A$257)=0,"",(SurveyData!$Y$257))</f>
        <v/>
      </c>
      <c r="L261" s="177" t="str">
        <f>IF((SurveyData!$A$257)=0,"",(SurveyData!$AA$257))</f>
        <v/>
      </c>
      <c r="M261" s="177" t="str">
        <f>IF((SurveyData!$A$257)=0,"",(SurveyData!$AC$257))</f>
        <v/>
      </c>
      <c r="N261" s="177" t="str">
        <f>IF((SurveyData!$A$257)=0,"",(SurveyData!$AE$257))</f>
        <v/>
      </c>
      <c r="O261" s="178" t="str">
        <f>IF(ISERROR(SUM($H$5*$H$261)+($I$5*$I$261)+($J$5*$J$261)+($K$5*$K$261)+($L$5*$L$261)+($M$5*$M$261)+($N$5*$N$261)),"",(SUM($H$5*$H$261)+($I$5*$I$261)+($J$5*$J$261)+($K$5*$K$261)+($L$5*$L$261)+($M$5*$M$261)+($N$5*$N$261)))</f>
        <v/>
      </c>
      <c r="P261" s="29" t="str">
        <f>IF((SurveyData!$A$257)=0,"",(SurveyData!$AF$257))</f>
        <v/>
      </c>
    </row>
    <row r="262" spans="3:16" ht="15.75">
      <c r="C262" s="183" t="str">
        <f>IF((SurveyData!$A$258)=0,"",(SurveyData!$A$258))</f>
        <v/>
      </c>
      <c r="D262" s="179" t="str">
        <f>IF((SurveyData!$A$258)=0,"",(SurveyData!$P$258))</f>
        <v/>
      </c>
      <c r="E262" s="179" t="str">
        <f>IF((SurveyData!$A$258)=0,"",(SurveyData!$Q$258))</f>
        <v/>
      </c>
      <c r="F262" s="179" t="str">
        <f>IF((SurveyData!$A$258)=0,"",(SurveyData!$N$258))</f>
        <v/>
      </c>
      <c r="G262" s="179" t="str">
        <f>IF((SurveyData!$A$258)=0,"",(SurveyData!$O$258))</f>
        <v/>
      </c>
      <c r="H262" s="179" t="str">
        <f>IF((SurveyData!$A$258)=0,"",(SurveyData!$S$258))</f>
        <v/>
      </c>
      <c r="I262" s="179" t="str">
        <f>IF((SurveyData!$A$258)=0,"",(SurveyData!$U$258))</f>
        <v/>
      </c>
      <c r="J262" s="179" t="str">
        <f>IF((SurveyData!$A$258)=0,"",(SurveyData!$W$258))</f>
        <v/>
      </c>
      <c r="K262" s="179" t="str">
        <f>IF((SurveyData!$A$258)=0,"",(SurveyData!$Y$258))</f>
        <v/>
      </c>
      <c r="L262" s="179" t="str">
        <f>IF((SurveyData!$A$258)=0,"",(SurveyData!$AA$258))</f>
        <v/>
      </c>
      <c r="M262" s="179" t="str">
        <f>IF((SurveyData!$A$258)=0,"",(SurveyData!$AC$258))</f>
        <v/>
      </c>
      <c r="N262" s="179" t="str">
        <f>IF((SurveyData!$A$258)=0,"",(SurveyData!$AE$258))</f>
        <v/>
      </c>
      <c r="O262" s="178" t="str">
        <f>IF(ISERROR(SUM($H$5*$H$262)+($I$5*$I$262)+($J$5*$J$262)+($K$5*$K$262)+($L$5*$L$262)+($M$5*$M$262)+($N$5*$N$262)),"",(SUM($H$5*$H$262)+($I$5*$I$262)+($J$5*$J$262)+($K$5*$K$262)+($L$5*$L$262)+($M$5*$M$262)+($N$5*$N$262)))</f>
        <v/>
      </c>
      <c r="P262" s="29" t="str">
        <f>IF((SurveyData!$A$258)=0,"",(SurveyData!$AF$258))</f>
        <v/>
      </c>
    </row>
    <row r="263" spans="3:16" ht="15.75">
      <c r="C263" s="182" t="str">
        <f>IF((SurveyData!$A$259)=0,"",(SurveyData!$A$259))</f>
        <v/>
      </c>
      <c r="D263" s="177" t="str">
        <f>IF((SurveyData!$A$259)=0,"",(SurveyData!$P$259))</f>
        <v/>
      </c>
      <c r="E263" s="177" t="str">
        <f>IF((SurveyData!$A$259)=0,"",(SurveyData!$Q$259))</f>
        <v/>
      </c>
      <c r="F263" s="177" t="str">
        <f>IF((SurveyData!$A$259)=0,"",(SurveyData!$N$259))</f>
        <v/>
      </c>
      <c r="G263" s="177" t="str">
        <f>IF((SurveyData!$A$259)=0,"",(SurveyData!$O$259))</f>
        <v/>
      </c>
      <c r="H263" s="177" t="str">
        <f>IF((SurveyData!$A$259)=0,"",(SurveyData!$S$259))</f>
        <v/>
      </c>
      <c r="I263" s="177" t="str">
        <f>IF((SurveyData!$A$259)=0,"",(SurveyData!$U$259))</f>
        <v/>
      </c>
      <c r="J263" s="177" t="str">
        <f>IF((SurveyData!$A$259)=0,"",(SurveyData!$W$259))</f>
        <v/>
      </c>
      <c r="K263" s="177" t="str">
        <f>IF((SurveyData!$A$259)=0,"",(SurveyData!$Y$259))</f>
        <v/>
      </c>
      <c r="L263" s="177" t="str">
        <f>IF((SurveyData!$A$259)=0,"",(SurveyData!$AA$259))</f>
        <v/>
      </c>
      <c r="M263" s="177" t="str">
        <f>IF((SurveyData!$A$259)=0,"",(SurveyData!$AC$259))</f>
        <v/>
      </c>
      <c r="N263" s="177" t="str">
        <f>IF((SurveyData!$A$259)=0,"",(SurveyData!$AE$259))</f>
        <v/>
      </c>
      <c r="O263" s="178" t="str">
        <f>IF(ISERROR(SUM($H$5*$H$263)+($I$5*$I$263)+($J$5*$J$263)+($K$5*$K$263)+($L$5*$L$263)+($M$5*$M$263)+($N$5*$N$263)),"",(SUM($H$5*$H$263)+($I$5*$I$263)+($J$5*$J$263)+($K$5*$K$263)+($L$5*$L$263)+($M$5*$M$263)+($N$5*$N$263)))</f>
        <v/>
      </c>
      <c r="P263" s="29" t="str">
        <f>IF((SurveyData!$A$259)=0,"",(SurveyData!$AF$259))</f>
        <v/>
      </c>
    </row>
    <row r="264" spans="3:16" ht="15.75">
      <c r="C264" s="183" t="str">
        <f>IF((SurveyData!$A$260)=0,"",(SurveyData!$A$260))</f>
        <v/>
      </c>
      <c r="D264" s="179" t="str">
        <f>IF((SurveyData!$A$260)=0,"",(SurveyData!$P$260))</f>
        <v/>
      </c>
      <c r="E264" s="179" t="str">
        <f>IF((SurveyData!$A$260)=0,"",(SurveyData!$Q$260))</f>
        <v/>
      </c>
      <c r="F264" s="179" t="str">
        <f>IF((SurveyData!$A$260)=0,"",(SurveyData!$N$260))</f>
        <v/>
      </c>
      <c r="G264" s="179" t="str">
        <f>IF((SurveyData!$A$260)=0,"",(SurveyData!$O$260))</f>
        <v/>
      </c>
      <c r="H264" s="179" t="str">
        <f>IF((SurveyData!$A$260)=0,"",(SurveyData!$S$260))</f>
        <v/>
      </c>
      <c r="I264" s="179" t="str">
        <f>IF((SurveyData!$A$260)=0,"",(SurveyData!$U$260))</f>
        <v/>
      </c>
      <c r="J264" s="179" t="str">
        <f>IF((SurveyData!$A$260)=0,"",(SurveyData!$W$260))</f>
        <v/>
      </c>
      <c r="K264" s="179" t="str">
        <f>IF((SurveyData!$A$260)=0,"",(SurveyData!$Y$260))</f>
        <v/>
      </c>
      <c r="L264" s="179" t="str">
        <f>IF((SurveyData!$A$260)=0,"",(SurveyData!$AA$260))</f>
        <v/>
      </c>
      <c r="M264" s="179" t="str">
        <f>IF((SurveyData!$A$260)=0,"",(SurveyData!$AC$260))</f>
        <v/>
      </c>
      <c r="N264" s="179" t="str">
        <f>IF((SurveyData!$A$260)=0,"",(SurveyData!$AE$260))</f>
        <v/>
      </c>
      <c r="O264" s="178" t="str">
        <f>IF(ISERROR(SUM($H$5*$H$264)+($I$5*$I$264)+($J$5*$J$264)+($K$5*$K$264)+($L$5*$L$264)+($M$5*$M$264)+($N$5*$N$264)),"",(SUM($H$5*$H$264)+($I$5*$I$264)+($J$5*$J$264)+($K$5*$K$264)+($L$5*$L$264)+($M$5*$M$264)+($N$5*$N$264)))</f>
        <v/>
      </c>
      <c r="P264" s="29" t="str">
        <f>IF((SurveyData!$A$260)=0,"",(SurveyData!$AF$260))</f>
        <v/>
      </c>
    </row>
    <row r="265" spans="3:16" ht="15.75">
      <c r="C265" s="182" t="str">
        <f>IF((SurveyData!$A$261)=0,"",(SurveyData!$A$261))</f>
        <v/>
      </c>
      <c r="D265" s="177" t="str">
        <f>IF((SurveyData!$A$261)=0,"",(SurveyData!$P$261))</f>
        <v/>
      </c>
      <c r="E265" s="177" t="str">
        <f>IF((SurveyData!$A$261)=0,"",(SurveyData!$Q$261))</f>
        <v/>
      </c>
      <c r="F265" s="177" t="str">
        <f>IF((SurveyData!$A$261)=0,"",(SurveyData!$N$261))</f>
        <v/>
      </c>
      <c r="G265" s="177" t="str">
        <f>IF((SurveyData!$A$261)=0,"",(SurveyData!$O$261))</f>
        <v/>
      </c>
      <c r="H265" s="177" t="str">
        <f>IF((SurveyData!$A$261)=0,"",(SurveyData!$S$261))</f>
        <v/>
      </c>
      <c r="I265" s="177" t="str">
        <f>IF((SurveyData!$A$261)=0,"",(SurveyData!$U$261))</f>
        <v/>
      </c>
      <c r="J265" s="177" t="str">
        <f>IF((SurveyData!$A$261)=0,"",(SurveyData!$W$261))</f>
        <v/>
      </c>
      <c r="K265" s="177" t="str">
        <f>IF((SurveyData!$A$261)=0,"",(SurveyData!$Y$261))</f>
        <v/>
      </c>
      <c r="L265" s="177" t="str">
        <f>IF((SurveyData!$A$261)=0,"",(SurveyData!$AA$261))</f>
        <v/>
      </c>
      <c r="M265" s="177" t="str">
        <f>IF((SurveyData!$A$261)=0,"",(SurveyData!$AC$261))</f>
        <v/>
      </c>
      <c r="N265" s="177" t="str">
        <f>IF((SurveyData!$A$261)=0,"",(SurveyData!$AE$261))</f>
        <v/>
      </c>
      <c r="O265" s="178" t="str">
        <f>IF(ISERROR(SUM($H$5*$H$265)+($I$5*$I$265)+($J$5*$J$265)+($K$5*$K$265)+($L$5*$L$265)+($M$5*$M$265)+($N$5*$N$265)),"",(SUM($H$5*$H$265)+($I$5*$I$265)+($J$5*$J$265)+($K$5*$K$265)+($L$5*$L$265)+($M$5*$M$265)+($N$5*$N$265)))</f>
        <v/>
      </c>
      <c r="P265" s="29" t="str">
        <f>IF((SurveyData!$A$261)=0,"",(SurveyData!$AF$261))</f>
        <v/>
      </c>
    </row>
    <row r="266" spans="3:16" ht="15.75">
      <c r="C266" s="183" t="str">
        <f>IF((SurveyData!$A$262)=0,"",(SurveyData!$A$262))</f>
        <v/>
      </c>
      <c r="D266" s="179" t="str">
        <f>IF((SurveyData!$A$262)=0,"",(SurveyData!$P$262))</f>
        <v/>
      </c>
      <c r="E266" s="179" t="str">
        <f>IF((SurveyData!$A$262)=0,"",(SurveyData!$Q$262))</f>
        <v/>
      </c>
      <c r="F266" s="179" t="str">
        <f>IF((SurveyData!$A$262)=0,"",(SurveyData!$N$262))</f>
        <v/>
      </c>
      <c r="G266" s="179" t="str">
        <f>IF((SurveyData!$A$262)=0,"",(SurveyData!$O$262))</f>
        <v/>
      </c>
      <c r="H266" s="179" t="str">
        <f>IF((SurveyData!$A$262)=0,"",(SurveyData!$S$262))</f>
        <v/>
      </c>
      <c r="I266" s="179" t="str">
        <f>IF((SurveyData!$A$262)=0,"",(SurveyData!$U$262))</f>
        <v/>
      </c>
      <c r="J266" s="179" t="str">
        <f>IF((SurveyData!$A$262)=0,"",(SurveyData!$W$262))</f>
        <v/>
      </c>
      <c r="K266" s="179" t="str">
        <f>IF((SurveyData!$A$262)=0,"",(SurveyData!$Y$262))</f>
        <v/>
      </c>
      <c r="L266" s="179" t="str">
        <f>IF((SurveyData!$A$262)=0,"",(SurveyData!$AA$262))</f>
        <v/>
      </c>
      <c r="M266" s="179" t="str">
        <f>IF((SurveyData!$A$262)=0,"",(SurveyData!$AC$262))</f>
        <v/>
      </c>
      <c r="N266" s="179" t="str">
        <f>IF((SurveyData!$A$262)=0,"",(SurveyData!$AE$262))</f>
        <v/>
      </c>
      <c r="O266" s="178" t="str">
        <f>IF(ISERROR(SUM($H$5*$H$266)+($I$5*$I$266)+($J$5*$J$266)+($K$5*$K$266)+($L$5*$L$266)+($M$5*$M$266)+($N$5*$N$266)),"",(SUM($H$5*$H$266)+($I$5*$I$266)+($J$5*$J$266)+($K$5*$K$266)+($L$5*$L$266)+($M$5*$M$266)+($N$5*$N$266)))</f>
        <v/>
      </c>
      <c r="P266" s="29" t="str">
        <f>IF((SurveyData!$A$262)=0,"",(SurveyData!$AF$262))</f>
        <v/>
      </c>
    </row>
    <row r="267" spans="3:16" ht="15.75">
      <c r="C267" s="182" t="str">
        <f>IF((SurveyData!$A$263)=0,"",(SurveyData!$A$263))</f>
        <v/>
      </c>
      <c r="D267" s="177" t="str">
        <f>IF((SurveyData!$A$263)=0,"",(SurveyData!$P$263))</f>
        <v/>
      </c>
      <c r="E267" s="177" t="str">
        <f>IF((SurveyData!$A$263)=0,"",(SurveyData!$Q$263))</f>
        <v/>
      </c>
      <c r="F267" s="177" t="str">
        <f>IF((SurveyData!$A$263)=0,"",(SurveyData!$N$263))</f>
        <v/>
      </c>
      <c r="G267" s="177" t="str">
        <f>IF((SurveyData!$A$263)=0,"",(SurveyData!$O$263))</f>
        <v/>
      </c>
      <c r="H267" s="177" t="str">
        <f>IF((SurveyData!$A$263)=0,"",(SurveyData!$S$263))</f>
        <v/>
      </c>
      <c r="I267" s="177" t="str">
        <f>IF((SurveyData!$A$263)=0,"",(SurveyData!$U$263))</f>
        <v/>
      </c>
      <c r="J267" s="177" t="str">
        <f>IF((SurveyData!$A$263)=0,"",(SurveyData!$W$263))</f>
        <v/>
      </c>
      <c r="K267" s="177" t="str">
        <f>IF((SurveyData!$A$263)=0,"",(SurveyData!$Y$263))</f>
        <v/>
      </c>
      <c r="L267" s="177" t="str">
        <f>IF((SurveyData!$A$263)=0,"",(SurveyData!$AA$263))</f>
        <v/>
      </c>
      <c r="M267" s="177" t="str">
        <f>IF((SurveyData!$A$263)=0,"",(SurveyData!$AC$263))</f>
        <v/>
      </c>
      <c r="N267" s="177" t="str">
        <f>IF((SurveyData!$A$263)=0,"",(SurveyData!$AE$263))</f>
        <v/>
      </c>
      <c r="O267" s="178" t="str">
        <f>IF(ISERROR(SUM($H$5*$H$267)+($I$5*$I$267)+($J$5*$J$267)+($K$5*$K$267)+($L$5*$L$267)+($M$5*$M$267)+($N$5*$N$267)),"",(SUM($H$5*$H$267)+($I$5*$I$267)+($J$5*$J$267)+($K$5*$K$267)+($L$5*$L$267)+($M$5*$M$267)+($N$5*$N$267)))</f>
        <v/>
      </c>
      <c r="P267" s="29" t="str">
        <f>IF((SurveyData!$A$263)=0,"",(SurveyData!$AF$263))</f>
        <v/>
      </c>
    </row>
    <row r="268" spans="3:16" ht="15.75">
      <c r="C268" s="183" t="str">
        <f>IF((SurveyData!$A$264)=0,"",(SurveyData!$A$264))</f>
        <v/>
      </c>
      <c r="D268" s="179" t="str">
        <f>IF((SurveyData!$A$264)=0,"",(SurveyData!$P$264))</f>
        <v/>
      </c>
      <c r="E268" s="179" t="str">
        <f>IF((SurveyData!$A$264)=0,"",(SurveyData!$Q$264))</f>
        <v/>
      </c>
      <c r="F268" s="179" t="str">
        <f>IF((SurveyData!$A$264)=0,"",(SurveyData!$N$264))</f>
        <v/>
      </c>
      <c r="G268" s="179" t="str">
        <f>IF((SurveyData!$A$264)=0,"",(SurveyData!$O$264))</f>
        <v/>
      </c>
      <c r="H268" s="179" t="str">
        <f>IF((SurveyData!$A$264)=0,"",(SurveyData!$S$264))</f>
        <v/>
      </c>
      <c r="I268" s="179" t="str">
        <f>IF((SurveyData!$A$264)=0,"",(SurveyData!$U$264))</f>
        <v/>
      </c>
      <c r="J268" s="179" t="str">
        <f>IF((SurveyData!$A$264)=0,"",(SurveyData!$W$264))</f>
        <v/>
      </c>
      <c r="K268" s="179" t="str">
        <f>IF((SurveyData!$A$264)=0,"",(SurveyData!$Y$264))</f>
        <v/>
      </c>
      <c r="L268" s="179" t="str">
        <f>IF((SurveyData!$A$264)=0,"",(SurveyData!$AA$264))</f>
        <v/>
      </c>
      <c r="M268" s="179" t="str">
        <f>IF((SurveyData!$A$264)=0,"",(SurveyData!$AC$264))</f>
        <v/>
      </c>
      <c r="N268" s="179" t="str">
        <f>IF((SurveyData!$A$264)=0,"",(SurveyData!$AE$264))</f>
        <v/>
      </c>
      <c r="O268" s="178" t="str">
        <f>IF(ISERROR(SUM($H$5*$H$268)+($I$5*$I$268)+($J$5*$J$268)+($K$5*$K$268)+($L$5*$L$268)+($M$5*$M$268)+($N$5*$N$268)),"",(SUM($H$5*$H$268)+($I$5*$I$268)+($J$5*$J$268)+($K$5*$K$268)+($L$5*$L$268)+($M$5*$M$268)+($N$5*$N$268)))</f>
        <v/>
      </c>
      <c r="P268" s="29" t="str">
        <f>IF((SurveyData!$A$264)=0,"",(SurveyData!$AF$264))</f>
        <v/>
      </c>
    </row>
    <row r="269" spans="3:16" ht="15.75">
      <c r="C269" s="182" t="str">
        <f>IF((SurveyData!$A$265)=0,"",(SurveyData!$A$265))</f>
        <v/>
      </c>
      <c r="D269" s="177" t="str">
        <f>IF((SurveyData!$A$265)=0,"",(SurveyData!$P$265))</f>
        <v/>
      </c>
      <c r="E269" s="177" t="str">
        <f>IF((SurveyData!$A$265)=0,"",(SurveyData!$Q$265))</f>
        <v/>
      </c>
      <c r="F269" s="177" t="str">
        <f>IF((SurveyData!$A$265)=0,"",(SurveyData!$N$265))</f>
        <v/>
      </c>
      <c r="G269" s="177" t="str">
        <f>IF((SurveyData!$A$265)=0,"",(SurveyData!$O$265))</f>
        <v/>
      </c>
      <c r="H269" s="177" t="str">
        <f>IF((SurveyData!$A$265)=0,"",(SurveyData!$S$265))</f>
        <v/>
      </c>
      <c r="I269" s="177" t="str">
        <f>IF((SurveyData!$A$265)=0,"",(SurveyData!$U$265))</f>
        <v/>
      </c>
      <c r="J269" s="177" t="str">
        <f>IF((SurveyData!$A$265)=0,"",(SurveyData!$W$265))</f>
        <v/>
      </c>
      <c r="K269" s="177" t="str">
        <f>IF((SurveyData!$A$265)=0,"",(SurveyData!$Y$265))</f>
        <v/>
      </c>
      <c r="L269" s="177" t="str">
        <f>IF((SurveyData!$A$265)=0,"",(SurveyData!$AA$265))</f>
        <v/>
      </c>
      <c r="M269" s="177" t="str">
        <f>IF((SurveyData!$A$265)=0,"",(SurveyData!$AC$265))</f>
        <v/>
      </c>
      <c r="N269" s="177" t="str">
        <f>IF((SurveyData!$A$265)=0,"",(SurveyData!$AE$265))</f>
        <v/>
      </c>
      <c r="O269" s="178" t="str">
        <f>IF(ISERROR(SUM($H$5*$H$269)+($I$5*$I$269)+($J$5*$J$269)+($K$5*$K$269)+($L$5*$L$269)+($M$5*$M$269)+($N$5*$N$269)),"",(SUM($H$5*$H$269)+($I$5*$I$269)+($J$5*$J$269)+($K$5*$K$269)+($L$5*$L$269)+($M$5*$M$269)+($N$5*$N$269)))</f>
        <v/>
      </c>
      <c r="P269" s="29" t="str">
        <f>IF((SurveyData!$A$265)=0,"",(SurveyData!$AF$265))</f>
        <v/>
      </c>
    </row>
    <row r="270" spans="3:16" ht="15.75">
      <c r="C270" s="183" t="str">
        <f>IF((SurveyData!$A$266)=0,"",(SurveyData!$A$266))</f>
        <v/>
      </c>
      <c r="D270" s="179" t="str">
        <f>IF((SurveyData!$A$266)=0,"",(SurveyData!$P$266))</f>
        <v/>
      </c>
      <c r="E270" s="179" t="str">
        <f>IF((SurveyData!$A$266)=0,"",(SurveyData!$Q$266))</f>
        <v/>
      </c>
      <c r="F270" s="179" t="str">
        <f>IF((SurveyData!$A$266)=0,"",(SurveyData!$N$266))</f>
        <v/>
      </c>
      <c r="G270" s="179" t="str">
        <f>IF((SurveyData!$A$266)=0,"",(SurveyData!$O$266))</f>
        <v/>
      </c>
      <c r="H270" s="179" t="str">
        <f>IF((SurveyData!$A$266)=0,"",(SurveyData!$S$266))</f>
        <v/>
      </c>
      <c r="I270" s="179" t="str">
        <f>IF((SurveyData!$A$266)=0,"",(SurveyData!$U$266))</f>
        <v/>
      </c>
      <c r="J270" s="179" t="str">
        <f>IF((SurveyData!$A$266)=0,"",(SurveyData!$W$266))</f>
        <v/>
      </c>
      <c r="K270" s="179" t="str">
        <f>IF((SurveyData!$A$266)=0,"",(SurveyData!$Y$266))</f>
        <v/>
      </c>
      <c r="L270" s="179" t="str">
        <f>IF((SurveyData!$A$266)=0,"",(SurveyData!$AA$266))</f>
        <v/>
      </c>
      <c r="M270" s="179" t="str">
        <f>IF((SurveyData!$A$266)=0,"",(SurveyData!$AC$266))</f>
        <v/>
      </c>
      <c r="N270" s="179" t="str">
        <f>IF((SurveyData!$A$266)=0,"",(SurveyData!$AE$266))</f>
        <v/>
      </c>
      <c r="O270" s="178" t="str">
        <f>IF(ISERROR(SUM($H$5*$H$270)+($I$5*$I$270)+($J$5*$J$270)+($K$5*$K$270)+($L$5*$L$270)+($M$5*$M$270)+($N$5*$N$270)),"",(SUM($H$5*$H$270)+($I$5*$I$270)+($J$5*$J$270)+($K$5*$K$270)+($L$5*$L$270)+($M$5*$M$270)+($N$5*$N$270)))</f>
        <v/>
      </c>
      <c r="P270" s="29" t="str">
        <f>IF((SurveyData!$A$266)=0,"",(SurveyData!$AF$266))</f>
        <v/>
      </c>
    </row>
    <row r="271" spans="3:16" ht="15.75">
      <c r="C271" s="182" t="str">
        <f>IF((SurveyData!$A$267)=0,"",(SurveyData!$A$267))</f>
        <v/>
      </c>
      <c r="D271" s="177" t="str">
        <f>IF((SurveyData!$A$267)=0,"",(SurveyData!$P$267))</f>
        <v/>
      </c>
      <c r="E271" s="177" t="str">
        <f>IF((SurveyData!$A$267)=0,"",(SurveyData!$Q$267))</f>
        <v/>
      </c>
      <c r="F271" s="177" t="str">
        <f>IF((SurveyData!$A$267)=0,"",(SurveyData!$N$267))</f>
        <v/>
      </c>
      <c r="G271" s="177" t="str">
        <f>IF((SurveyData!$A$267)=0,"",(SurveyData!$O$267))</f>
        <v/>
      </c>
      <c r="H271" s="177" t="str">
        <f>IF((SurveyData!$A$267)=0,"",(SurveyData!$S$267))</f>
        <v/>
      </c>
      <c r="I271" s="177" t="str">
        <f>IF((SurveyData!$A$267)=0,"",(SurveyData!$U$267))</f>
        <v/>
      </c>
      <c r="J271" s="177" t="str">
        <f>IF((SurveyData!$A$267)=0,"",(SurveyData!$W$267))</f>
        <v/>
      </c>
      <c r="K271" s="177" t="str">
        <f>IF((SurveyData!$A$267)=0,"",(SurveyData!$Y$267))</f>
        <v/>
      </c>
      <c r="L271" s="177" t="str">
        <f>IF((SurveyData!$A$267)=0,"",(SurveyData!$AA$267))</f>
        <v/>
      </c>
      <c r="M271" s="177" t="str">
        <f>IF((SurveyData!$A$267)=0,"",(SurveyData!$AC$267))</f>
        <v/>
      </c>
      <c r="N271" s="177" t="str">
        <f>IF((SurveyData!$A$267)=0,"",(SurveyData!$AE$267))</f>
        <v/>
      </c>
      <c r="O271" s="178" t="str">
        <f>IF(ISERROR(SUM($H$5*$H$271)+($I$5*$I$271)+($J$5*$J$271)+($K$5*$K$271)+($L$5*$L$271)+($M$5*$M$271)+($N$5*$N$271)),"",(SUM($H$5*$H$271)+($I$5*$I$271)+($J$5*$J$271)+($K$5*$K$271)+($L$5*$L$271)+($M$5*$M$271)+($N$5*$N$271)))</f>
        <v/>
      </c>
      <c r="P271" s="29" t="str">
        <f>IF((SurveyData!$A$267)=0,"",(SurveyData!$AF$267))</f>
        <v/>
      </c>
    </row>
    <row r="272" spans="3:16" ht="15.75">
      <c r="C272" s="183" t="str">
        <f>IF((SurveyData!$A$268)=0,"",(SurveyData!$A$268))</f>
        <v/>
      </c>
      <c r="D272" s="179" t="str">
        <f>IF((SurveyData!$A$268)=0,"",(SurveyData!$P$268))</f>
        <v/>
      </c>
      <c r="E272" s="179" t="str">
        <f>IF((SurveyData!$A$268)=0,"",(SurveyData!$Q$268))</f>
        <v/>
      </c>
      <c r="F272" s="179" t="str">
        <f>IF((SurveyData!$A$268)=0,"",(SurveyData!$N$268))</f>
        <v/>
      </c>
      <c r="G272" s="179" t="str">
        <f>IF((SurveyData!$A$268)=0,"",(SurveyData!$O$268))</f>
        <v/>
      </c>
      <c r="H272" s="179" t="str">
        <f>IF((SurveyData!$A$268)=0,"",(SurveyData!$S$268))</f>
        <v/>
      </c>
      <c r="I272" s="179" t="str">
        <f>IF((SurveyData!$A$268)=0,"",(SurveyData!$U$268))</f>
        <v/>
      </c>
      <c r="J272" s="179" t="str">
        <f>IF((SurveyData!$A$268)=0,"",(SurveyData!$W$268))</f>
        <v/>
      </c>
      <c r="K272" s="179" t="str">
        <f>IF((SurveyData!$A$268)=0,"",(SurveyData!$Y$268))</f>
        <v/>
      </c>
      <c r="L272" s="179" t="str">
        <f>IF((SurveyData!$A$268)=0,"",(SurveyData!$AA$268))</f>
        <v/>
      </c>
      <c r="M272" s="179" t="str">
        <f>IF((SurveyData!$A$268)=0,"",(SurveyData!$AC$268))</f>
        <v/>
      </c>
      <c r="N272" s="179" t="str">
        <f>IF((SurveyData!$A$268)=0,"",(SurveyData!$AE$268))</f>
        <v/>
      </c>
      <c r="O272" s="178" t="str">
        <f>IF(ISERROR(SUM($H$5*$H$272)+($I$5*$I$272)+($J$5*$J$272)+($K$5*$K$272)+($L$5*$L$272)+($M$5*$M$272)+($N$5*$N$272)),"",(SUM($H$5*$H$272)+($I$5*$I$272)+($J$5*$J$272)+($K$5*$K$272)+($L$5*$L$272)+($M$5*$M$272)+($N$5*$N$272)))</f>
        <v/>
      </c>
      <c r="P272" s="29" t="str">
        <f>IF((SurveyData!$A$268)=0,"",(SurveyData!$AF$268))</f>
        <v/>
      </c>
    </row>
    <row r="273" spans="3:16" ht="15.75">
      <c r="C273" s="182" t="str">
        <f>IF((SurveyData!$A$269)=0,"",(SurveyData!$A$269))</f>
        <v/>
      </c>
      <c r="D273" s="177" t="str">
        <f>IF((SurveyData!$A$269)=0,"",(SurveyData!$P$269))</f>
        <v/>
      </c>
      <c r="E273" s="177" t="str">
        <f>IF((SurveyData!$A$269)=0,"",(SurveyData!$Q$269))</f>
        <v/>
      </c>
      <c r="F273" s="177" t="str">
        <f>IF((SurveyData!$A$269)=0,"",(SurveyData!$N$269))</f>
        <v/>
      </c>
      <c r="G273" s="177" t="str">
        <f>IF((SurveyData!$A$269)=0,"",(SurveyData!$O$269))</f>
        <v/>
      </c>
      <c r="H273" s="177" t="str">
        <f>IF((SurveyData!$A$269)=0,"",(SurveyData!$S$269))</f>
        <v/>
      </c>
      <c r="I273" s="177" t="str">
        <f>IF((SurveyData!$A$269)=0,"",(SurveyData!$U$269))</f>
        <v/>
      </c>
      <c r="J273" s="177" t="str">
        <f>IF((SurveyData!$A$269)=0,"",(SurveyData!$W$269))</f>
        <v/>
      </c>
      <c r="K273" s="177" t="str">
        <f>IF((SurveyData!$A$269)=0,"",(SurveyData!$Y$269))</f>
        <v/>
      </c>
      <c r="L273" s="177" t="str">
        <f>IF((SurveyData!$A$269)=0,"",(SurveyData!$AA$269))</f>
        <v/>
      </c>
      <c r="M273" s="177" t="str">
        <f>IF((SurveyData!$A$269)=0,"",(SurveyData!$AC$269))</f>
        <v/>
      </c>
      <c r="N273" s="177" t="str">
        <f>IF((SurveyData!$A$269)=0,"",(SurveyData!$AE$269))</f>
        <v/>
      </c>
      <c r="O273" s="178" t="str">
        <f>IF(ISERROR(SUM($H$5*$H$273)+($I$5*$I$273)+($J$5*$J$273)+($K$5*$K$273)+($L$5*$L$273)+($M$5*$M$273)+($N$5*$N$273)),"",(SUM($H$5*$H$273)+($I$5*$I$273)+($J$5*$J$273)+($K$5*$K$273)+($L$5*$L$273)+($M$5*$M$273)+($N$5*$N$273)))</f>
        <v/>
      </c>
      <c r="P273" s="29" t="str">
        <f>IF((SurveyData!$A$269)=0,"",(SurveyData!$AF$269))</f>
        <v/>
      </c>
    </row>
    <row r="274" spans="3:16" ht="15.75">
      <c r="C274" s="183" t="str">
        <f>IF((SurveyData!$A$270)=0,"",(SurveyData!$A$270))</f>
        <v/>
      </c>
      <c r="D274" s="179" t="str">
        <f>IF((SurveyData!$A$270)=0,"",(SurveyData!$P$270))</f>
        <v/>
      </c>
      <c r="E274" s="179" t="str">
        <f>IF((SurveyData!$A$270)=0,"",(SurveyData!$Q$270))</f>
        <v/>
      </c>
      <c r="F274" s="179" t="str">
        <f>IF((SurveyData!$A$270)=0,"",(SurveyData!$N$270))</f>
        <v/>
      </c>
      <c r="G274" s="179" t="str">
        <f>IF((SurveyData!$A$270)=0,"",(SurveyData!$O$270))</f>
        <v/>
      </c>
      <c r="H274" s="179" t="str">
        <f>IF((SurveyData!$A$270)=0,"",(SurveyData!$S$270))</f>
        <v/>
      </c>
      <c r="I274" s="179" t="str">
        <f>IF((SurveyData!$A$270)=0,"",(SurveyData!$U$270))</f>
        <v/>
      </c>
      <c r="J274" s="179" t="str">
        <f>IF((SurveyData!$A$270)=0,"",(SurveyData!$W$270))</f>
        <v/>
      </c>
      <c r="K274" s="179" t="str">
        <f>IF((SurveyData!$A$270)=0,"",(SurveyData!$Y$270))</f>
        <v/>
      </c>
      <c r="L274" s="179" t="str">
        <f>IF((SurveyData!$A$270)=0,"",(SurveyData!$AA$270))</f>
        <v/>
      </c>
      <c r="M274" s="179" t="str">
        <f>IF((SurveyData!$A$270)=0,"",(SurveyData!$AC$270))</f>
        <v/>
      </c>
      <c r="N274" s="179" t="str">
        <f>IF((SurveyData!$A$270)=0,"",(SurveyData!$AE$270))</f>
        <v/>
      </c>
      <c r="O274" s="178" t="str">
        <f>IF(ISERROR(SUM($H$5*$H$274)+($I$5*$I$274)+($J$5*$J$274)+($K$5*$K$274)+($L$5*$L$274)+($M$5*$M$274)+($N$5*$N$274)),"",(SUM($H$5*$H$274)+($I$5*$I$274)+($J$5*$J$274)+($K$5*$K$274)+($L$5*$L$274)+($M$5*$M$274)+($N$5*$N$274)))</f>
        <v/>
      </c>
      <c r="P274" s="29" t="str">
        <f>IF((SurveyData!$A$270)=0,"",(SurveyData!$AF$270))</f>
        <v/>
      </c>
    </row>
    <row r="275" spans="3:16" ht="15.75">
      <c r="C275" s="182" t="str">
        <f>IF((SurveyData!$A$271)=0,"",(SurveyData!$A$271))</f>
        <v/>
      </c>
      <c r="D275" s="177" t="str">
        <f>IF((SurveyData!$A$271)=0,"",(SurveyData!$P$271))</f>
        <v/>
      </c>
      <c r="E275" s="177" t="str">
        <f>IF((SurveyData!$A$271)=0,"",(SurveyData!$Q$271))</f>
        <v/>
      </c>
      <c r="F275" s="177" t="str">
        <f>IF((SurveyData!$A$271)=0,"",(SurveyData!$N$271))</f>
        <v/>
      </c>
      <c r="G275" s="177" t="str">
        <f>IF((SurveyData!$A$271)=0,"",(SurveyData!$O$271))</f>
        <v/>
      </c>
      <c r="H275" s="177" t="str">
        <f>IF((SurveyData!$A$271)=0,"",(SurveyData!$S$271))</f>
        <v/>
      </c>
      <c r="I275" s="177" t="str">
        <f>IF((SurveyData!$A$271)=0,"",(SurveyData!$U$271))</f>
        <v/>
      </c>
      <c r="J275" s="177" t="str">
        <f>IF((SurveyData!$A$271)=0,"",(SurveyData!$W$271))</f>
        <v/>
      </c>
      <c r="K275" s="177" t="str">
        <f>IF((SurveyData!$A$271)=0,"",(SurveyData!$Y$271))</f>
        <v/>
      </c>
      <c r="L275" s="177" t="str">
        <f>IF((SurveyData!$A$271)=0,"",(SurveyData!$AA$271))</f>
        <v/>
      </c>
      <c r="M275" s="177" t="str">
        <f>IF((SurveyData!$A$271)=0,"",(SurveyData!$AC$271))</f>
        <v/>
      </c>
      <c r="N275" s="177" t="str">
        <f>IF((SurveyData!$A$271)=0,"",(SurveyData!$AE$271))</f>
        <v/>
      </c>
      <c r="O275" s="178" t="str">
        <f>IF(ISERROR(SUM($H$5*$H$275)+($I$5*$I$275)+($J$5*$J$275)+($K$5*$K$275)+($L$5*$L$275)+($M$5*$M$275)+($N$5*$N$275)),"",(SUM($H$5*$H$275)+($I$5*$I$275)+($J$5*$J$275)+($K$5*$K$275)+($L$5*$L$275)+($M$5*$M$275)+($N$5*$N$275)))</f>
        <v/>
      </c>
      <c r="P275" s="29" t="str">
        <f>IF((SurveyData!$A$271)=0,"",(SurveyData!$AF$271))</f>
        <v/>
      </c>
    </row>
    <row r="276" spans="3:16" ht="15.75">
      <c r="C276" s="183" t="str">
        <f>IF((SurveyData!$A$272)=0,"",(SurveyData!$A$272))</f>
        <v/>
      </c>
      <c r="D276" s="179" t="str">
        <f>IF((SurveyData!$A$272)=0,"",(SurveyData!$P$272))</f>
        <v/>
      </c>
      <c r="E276" s="179" t="str">
        <f>IF((SurveyData!$A$272)=0,"",(SurveyData!$Q$272))</f>
        <v/>
      </c>
      <c r="F276" s="179" t="str">
        <f>IF((SurveyData!$A$272)=0,"",(SurveyData!$N$272))</f>
        <v/>
      </c>
      <c r="G276" s="179" t="str">
        <f>IF((SurveyData!$A$272)=0,"",(SurveyData!$O$272))</f>
        <v/>
      </c>
      <c r="H276" s="179" t="str">
        <f>IF((SurveyData!$A$272)=0,"",(SurveyData!$S$272))</f>
        <v/>
      </c>
      <c r="I276" s="179" t="str">
        <f>IF((SurveyData!$A$272)=0,"",(SurveyData!$U$272))</f>
        <v/>
      </c>
      <c r="J276" s="179" t="str">
        <f>IF((SurveyData!$A$272)=0,"",(SurveyData!$W$272))</f>
        <v/>
      </c>
      <c r="K276" s="179" t="str">
        <f>IF((SurveyData!$A$272)=0,"",(SurveyData!$Y$272))</f>
        <v/>
      </c>
      <c r="L276" s="179" t="str">
        <f>IF((SurveyData!$A$272)=0,"",(SurveyData!$AA$272))</f>
        <v/>
      </c>
      <c r="M276" s="179" t="str">
        <f>IF((SurveyData!$A$272)=0,"",(SurveyData!$AC$272))</f>
        <v/>
      </c>
      <c r="N276" s="179" t="str">
        <f>IF((SurveyData!$A$272)=0,"",(SurveyData!$AE$272))</f>
        <v/>
      </c>
      <c r="O276" s="178" t="str">
        <f>IF(ISERROR(SUM($H$5*$H$276)+($I$5*$I$276)+($J$5*$J$276)+($K$5*$K$276)+($L$5*$L$276)+($M$5*$M$276)+($N$5*$N$276)),"",(SUM($H$5*$H$276)+($I$5*$I$276)+($J$5*$J$276)+($K$5*$K$276)+($L$5*$L$276)+($M$5*$M$276)+($N$5*$N$276)))</f>
        <v/>
      </c>
      <c r="P276" s="29" t="str">
        <f>IF((SurveyData!$A$272)=0,"",(SurveyData!$AF$272))</f>
        <v/>
      </c>
    </row>
    <row r="277" spans="3:16" ht="15.75">
      <c r="C277" s="182" t="str">
        <f>IF((SurveyData!$A$273)=0,"",(SurveyData!$A$273))</f>
        <v/>
      </c>
      <c r="D277" s="177" t="str">
        <f>IF((SurveyData!$A$273)=0,"",(SurveyData!$P$273))</f>
        <v/>
      </c>
      <c r="E277" s="177" t="str">
        <f>IF((SurveyData!$A$273)=0,"",(SurveyData!$Q$273))</f>
        <v/>
      </c>
      <c r="F277" s="177" t="str">
        <f>IF((SurveyData!$A$273)=0,"",(SurveyData!$N$273))</f>
        <v/>
      </c>
      <c r="G277" s="177" t="str">
        <f>IF((SurveyData!$A$273)=0,"",(SurveyData!$O$273))</f>
        <v/>
      </c>
      <c r="H277" s="177" t="str">
        <f>IF((SurveyData!$A$273)=0,"",(SurveyData!$S$273))</f>
        <v/>
      </c>
      <c r="I277" s="177" t="str">
        <f>IF((SurveyData!$A$273)=0,"",(SurveyData!$U$273))</f>
        <v/>
      </c>
      <c r="J277" s="177" t="str">
        <f>IF((SurveyData!$A$273)=0,"",(SurveyData!$W$273))</f>
        <v/>
      </c>
      <c r="K277" s="177" t="str">
        <f>IF((SurveyData!$A$273)=0,"",(SurveyData!$Y$273))</f>
        <v/>
      </c>
      <c r="L277" s="177" t="str">
        <f>IF((SurveyData!$A$273)=0,"",(SurveyData!$AA$273))</f>
        <v/>
      </c>
      <c r="M277" s="177" t="str">
        <f>IF((SurveyData!$A$273)=0,"",(SurveyData!$AC$273))</f>
        <v/>
      </c>
      <c r="N277" s="177" t="str">
        <f>IF((SurveyData!$A$273)=0,"",(SurveyData!$AE$273))</f>
        <v/>
      </c>
      <c r="O277" s="178" t="str">
        <f>IF(ISERROR(SUM($H$5*$H$277)+($I$5*$I$277)+($J$5*$J$277)+($K$5*$K$277)+($L$5*$L$277)+($M$5*$M$277)+($N$5*$N$277)),"",(SUM($H$5*$H$277)+($I$5*$I$277)+($J$5*$J$277)+($K$5*$K$277)+($L$5*$L$277)+($M$5*$M$277)+($N$5*$N$277)))</f>
        <v/>
      </c>
      <c r="P277" s="29" t="str">
        <f>IF((SurveyData!$A$273)=0,"",(SurveyData!$AF$273))</f>
        <v/>
      </c>
    </row>
    <row r="278" spans="3:16" ht="15.75">
      <c r="C278" s="183" t="str">
        <f>IF((SurveyData!$A$274)=0,"",(SurveyData!$A$274))</f>
        <v/>
      </c>
      <c r="D278" s="179" t="str">
        <f>IF((SurveyData!$A$274)=0,"",(SurveyData!$P$274))</f>
        <v/>
      </c>
      <c r="E278" s="179" t="str">
        <f>IF((SurveyData!$A$274)=0,"",(SurveyData!$Q$274))</f>
        <v/>
      </c>
      <c r="F278" s="179" t="str">
        <f>IF((SurveyData!$A$274)=0,"",(SurveyData!$N$274))</f>
        <v/>
      </c>
      <c r="G278" s="179" t="str">
        <f>IF((SurveyData!$A$274)=0,"",(SurveyData!$O$274))</f>
        <v/>
      </c>
      <c r="H278" s="179" t="str">
        <f>IF((SurveyData!$A$274)=0,"",(SurveyData!$S$274))</f>
        <v/>
      </c>
      <c r="I278" s="179" t="str">
        <f>IF((SurveyData!$A$274)=0,"",(SurveyData!$U$274))</f>
        <v/>
      </c>
      <c r="J278" s="179" t="str">
        <f>IF((SurveyData!$A$274)=0,"",(SurveyData!$W$274))</f>
        <v/>
      </c>
      <c r="K278" s="179" t="str">
        <f>IF((SurveyData!$A$274)=0,"",(SurveyData!$Y$274))</f>
        <v/>
      </c>
      <c r="L278" s="179" t="str">
        <f>IF((SurveyData!$A$274)=0,"",(SurveyData!$AA$274))</f>
        <v/>
      </c>
      <c r="M278" s="179" t="str">
        <f>IF((SurveyData!$A$274)=0,"",(SurveyData!$AC$274))</f>
        <v/>
      </c>
      <c r="N278" s="179" t="str">
        <f>IF((SurveyData!$A$274)=0,"",(SurveyData!$AE$274))</f>
        <v/>
      </c>
      <c r="O278" s="178" t="str">
        <f>IF(ISERROR(SUM($H$5*$H$278)+($I$5*$I$278)+($J$5*$J$278)+($K$5*$K$278)+($L$5*$L$278)+($M$5*$M$278)+($N$5*$N$278)),"",(SUM($H$5*$H$278)+($I$5*$I$278)+($J$5*$J$278)+($K$5*$K$278)+($L$5*$L$278)+($M$5*$M$278)+($N$5*$N$278)))</f>
        <v/>
      </c>
      <c r="P278" s="29" t="str">
        <f>IF((SurveyData!$A$274)=0,"",(SurveyData!$AF$274))</f>
        <v/>
      </c>
    </row>
    <row r="279" spans="3:16" ht="15.75">
      <c r="C279" s="182" t="str">
        <f>IF((SurveyData!$A$275)=0,"",(SurveyData!$A$275))</f>
        <v/>
      </c>
      <c r="D279" s="177" t="str">
        <f>IF((SurveyData!$A$275)=0,"",(SurveyData!$P$275))</f>
        <v/>
      </c>
      <c r="E279" s="177" t="str">
        <f>IF((SurveyData!$A$275)=0,"",(SurveyData!$Q$275))</f>
        <v/>
      </c>
      <c r="F279" s="177" t="str">
        <f>IF((SurveyData!$A$275)=0,"",(SurveyData!$N$275))</f>
        <v/>
      </c>
      <c r="G279" s="177" t="str">
        <f>IF((SurveyData!$A$275)=0,"",(SurveyData!$O$275))</f>
        <v/>
      </c>
      <c r="H279" s="177" t="str">
        <f>IF((SurveyData!$A$275)=0,"",(SurveyData!$S$275))</f>
        <v/>
      </c>
      <c r="I279" s="177" t="str">
        <f>IF((SurveyData!$A$275)=0,"",(SurveyData!$U$275))</f>
        <v/>
      </c>
      <c r="J279" s="177" t="str">
        <f>IF((SurveyData!$A$275)=0,"",(SurveyData!$W$275))</f>
        <v/>
      </c>
      <c r="K279" s="177" t="str">
        <f>IF((SurveyData!$A$275)=0,"",(SurveyData!$Y$275))</f>
        <v/>
      </c>
      <c r="L279" s="177" t="str">
        <f>IF((SurveyData!$A$275)=0,"",(SurveyData!$AA$275))</f>
        <v/>
      </c>
      <c r="M279" s="177" t="str">
        <f>IF((SurveyData!$A$275)=0,"",(SurveyData!$AC$275))</f>
        <v/>
      </c>
      <c r="N279" s="177" t="str">
        <f>IF((SurveyData!$A$275)=0,"",(SurveyData!$AE$275))</f>
        <v/>
      </c>
      <c r="O279" s="178" t="str">
        <f>IF(ISERROR(SUM($H$5*$H$279)+($I$5*$I$279)+($J$5*$J$279)+($K$5*$K$279)+($L$5*$L$279)+($M$5*$M$279)+($N$5*$N$279)),"",(SUM($H$5*$H$279)+($I$5*$I$279)+($J$5*$J$279)+($K$5*$K$279)+($L$5*$L$279)+($M$5*$M$279)+($N$5*$N$279)))</f>
        <v/>
      </c>
      <c r="P279" s="29" t="str">
        <f>IF((SurveyData!$A$275)=0,"",(SurveyData!$AF$275))</f>
        <v/>
      </c>
    </row>
    <row r="280" spans="3:16" ht="15.75">
      <c r="C280" s="183" t="str">
        <f>IF((SurveyData!$A$276)=0,"",(SurveyData!$A$276))</f>
        <v/>
      </c>
      <c r="D280" s="179" t="str">
        <f>IF((SurveyData!$A$276)=0,"",(SurveyData!$P$276))</f>
        <v/>
      </c>
      <c r="E280" s="179" t="str">
        <f>IF((SurveyData!$A$276)=0,"",(SurveyData!$Q$276))</f>
        <v/>
      </c>
      <c r="F280" s="179" t="str">
        <f>IF((SurveyData!$A$276)=0,"",(SurveyData!$N$276))</f>
        <v/>
      </c>
      <c r="G280" s="179" t="str">
        <f>IF((SurveyData!$A$276)=0,"",(SurveyData!$O$276))</f>
        <v/>
      </c>
      <c r="H280" s="179" t="str">
        <f>IF((SurveyData!$A$276)=0,"",(SurveyData!$S$276))</f>
        <v/>
      </c>
      <c r="I280" s="179" t="str">
        <f>IF((SurveyData!$A$276)=0,"",(SurveyData!$U$276))</f>
        <v/>
      </c>
      <c r="J280" s="179" t="str">
        <f>IF((SurveyData!$A$276)=0,"",(SurveyData!$W$276))</f>
        <v/>
      </c>
      <c r="K280" s="179" t="str">
        <f>IF((SurveyData!$A$276)=0,"",(SurveyData!$Y$276))</f>
        <v/>
      </c>
      <c r="L280" s="179" t="str">
        <f>IF((SurveyData!$A$276)=0,"",(SurveyData!$AA$276))</f>
        <v/>
      </c>
      <c r="M280" s="179" t="str">
        <f>IF((SurveyData!$A$276)=0,"",(SurveyData!$AC$276))</f>
        <v/>
      </c>
      <c r="N280" s="179" t="str">
        <f>IF((SurveyData!$A$276)=0,"",(SurveyData!$AE$276))</f>
        <v/>
      </c>
      <c r="O280" s="178" t="str">
        <f>IF(ISERROR(SUM($H$5*$H$280)+($I$5*$I$280)+($J$5*$J$280)+($K$5*$K$280)+($L$5*$L$280)+($M$5*$M$280)+($N$5*$N$280)),"",(SUM($H$5*$H$280)+($I$5*$I$280)+($J$5*$J$280)+($K$5*$K$280)+($L$5*$L$280)+($M$5*$M$280)+($N$5*$N$280)))</f>
        <v/>
      </c>
      <c r="P280" s="29" t="str">
        <f>IF((SurveyData!$A$276)=0,"",(SurveyData!$AF$276))</f>
        <v/>
      </c>
    </row>
    <row r="281" spans="3:16" ht="15.75">
      <c r="C281" s="182" t="str">
        <f>IF((SurveyData!$A$277)=0,"",(SurveyData!$A$277))</f>
        <v/>
      </c>
      <c r="D281" s="177" t="str">
        <f>IF((SurveyData!$A$277)=0,"",(SurveyData!$P$277))</f>
        <v/>
      </c>
      <c r="E281" s="177" t="str">
        <f>IF((SurveyData!$A$277)=0,"",(SurveyData!$Q$277))</f>
        <v/>
      </c>
      <c r="F281" s="177" t="str">
        <f>IF((SurveyData!$A$277)=0,"",(SurveyData!$N$277))</f>
        <v/>
      </c>
      <c r="G281" s="177" t="str">
        <f>IF((SurveyData!$A$277)=0,"",(SurveyData!$O$277))</f>
        <v/>
      </c>
      <c r="H281" s="177" t="str">
        <f>IF((SurveyData!$A$277)=0,"",(SurveyData!$S$277))</f>
        <v/>
      </c>
      <c r="I281" s="177" t="str">
        <f>IF((SurveyData!$A$277)=0,"",(SurveyData!$U$277))</f>
        <v/>
      </c>
      <c r="J281" s="177" t="str">
        <f>IF((SurveyData!$A$277)=0,"",(SurveyData!$W$277))</f>
        <v/>
      </c>
      <c r="K281" s="177" t="str">
        <f>IF((SurveyData!$A$277)=0,"",(SurveyData!$Y$277))</f>
        <v/>
      </c>
      <c r="L281" s="177" t="str">
        <f>IF((SurveyData!$A$277)=0,"",(SurveyData!$AA$277))</f>
        <v/>
      </c>
      <c r="M281" s="177" t="str">
        <f>IF((SurveyData!$A$277)=0,"",(SurveyData!$AC$277))</f>
        <v/>
      </c>
      <c r="N281" s="177" t="str">
        <f>IF((SurveyData!$A$277)=0,"",(SurveyData!$AE$277))</f>
        <v/>
      </c>
      <c r="O281" s="178" t="str">
        <f>IF(ISERROR(SUM($H$5*$H$281)+($I$5*$I$281)+($J$5*$J$281)+($K$5*$K$281)+($L$5*$L$281)+($M$5*$M$281)+($N$5*$N$281)),"",(SUM($H$5*$H$281)+($I$5*$I$281)+($J$5*$J$281)+($K$5*$K$281)+($L$5*$L$281)+($M$5*$M$281)+($N$5*$N$281)))</f>
        <v/>
      </c>
      <c r="P281" s="29" t="str">
        <f>IF((SurveyData!$A$277)=0,"",(SurveyData!$AF$277))</f>
        <v/>
      </c>
    </row>
    <row r="282" spans="3:16" ht="15.75">
      <c r="C282" s="183" t="str">
        <f>IF((SurveyData!$A$278)=0,"",(SurveyData!$A$278))</f>
        <v/>
      </c>
      <c r="D282" s="179" t="str">
        <f>IF((SurveyData!$A$278)=0,"",(SurveyData!$P$278))</f>
        <v/>
      </c>
      <c r="E282" s="179" t="str">
        <f>IF((SurveyData!$A$278)=0,"",(SurveyData!$Q$278))</f>
        <v/>
      </c>
      <c r="F282" s="179" t="str">
        <f>IF((SurveyData!$A$278)=0,"",(SurveyData!$N$278))</f>
        <v/>
      </c>
      <c r="G282" s="179" t="str">
        <f>IF((SurveyData!$A$278)=0,"",(SurveyData!$O$278))</f>
        <v/>
      </c>
      <c r="H282" s="179" t="str">
        <f>IF((SurveyData!$A$278)=0,"",(SurveyData!$S$278))</f>
        <v/>
      </c>
      <c r="I282" s="179" t="str">
        <f>IF((SurveyData!$A$278)=0,"",(SurveyData!$U$278))</f>
        <v/>
      </c>
      <c r="J282" s="179" t="str">
        <f>IF((SurveyData!$A$278)=0,"",(SurveyData!$W$278))</f>
        <v/>
      </c>
      <c r="K282" s="179" t="str">
        <f>IF((SurveyData!$A$278)=0,"",(SurveyData!$Y$278))</f>
        <v/>
      </c>
      <c r="L282" s="179" t="str">
        <f>IF((SurveyData!$A$278)=0,"",(SurveyData!$AA$278))</f>
        <v/>
      </c>
      <c r="M282" s="179" t="str">
        <f>IF((SurveyData!$A$278)=0,"",(SurveyData!$AC$278))</f>
        <v/>
      </c>
      <c r="N282" s="179" t="str">
        <f>IF((SurveyData!$A$278)=0,"",(SurveyData!$AE$278))</f>
        <v/>
      </c>
      <c r="O282" s="178" t="str">
        <f>IF(ISERROR(SUM($H$5*$H$282)+($I$5*$I$282)+($J$5*$J$282)+($K$5*$K$282)+($L$5*$L$282)+($M$5*$M$282)+($N$5*$N$282)),"",(SUM($H$5*$H$282)+($I$5*$I$282)+($J$5*$J$282)+($K$5*$K$282)+($L$5*$L$282)+($M$5*$M$282)+($N$5*$N$282)))</f>
        <v/>
      </c>
      <c r="P282" s="29" t="str">
        <f>IF((SurveyData!$A$278)=0,"",(SurveyData!$AF$278))</f>
        <v/>
      </c>
    </row>
    <row r="283" spans="3:16" ht="15.75">
      <c r="C283" s="182" t="str">
        <f>IF((SurveyData!$A$279)=0,"",(SurveyData!$A$279))</f>
        <v/>
      </c>
      <c r="D283" s="177" t="str">
        <f>IF((SurveyData!$A$279)=0,"",(SurveyData!$P$279))</f>
        <v/>
      </c>
      <c r="E283" s="177" t="str">
        <f>IF((SurveyData!$A$279)=0,"",(SurveyData!$Q$279))</f>
        <v/>
      </c>
      <c r="F283" s="177" t="str">
        <f>IF((SurveyData!$A$279)=0,"",(SurveyData!$N$279))</f>
        <v/>
      </c>
      <c r="G283" s="177" t="str">
        <f>IF((SurveyData!$A$279)=0,"",(SurveyData!$O$279))</f>
        <v/>
      </c>
      <c r="H283" s="177" t="str">
        <f>IF((SurveyData!$A$279)=0,"",(SurveyData!$S$279))</f>
        <v/>
      </c>
      <c r="I283" s="177" t="str">
        <f>IF((SurveyData!$A$279)=0,"",(SurveyData!$U$279))</f>
        <v/>
      </c>
      <c r="J283" s="177" t="str">
        <f>IF((SurveyData!$A$279)=0,"",(SurveyData!$W$279))</f>
        <v/>
      </c>
      <c r="K283" s="177" t="str">
        <f>IF((SurveyData!$A$279)=0,"",(SurveyData!$Y$279))</f>
        <v/>
      </c>
      <c r="L283" s="177" t="str">
        <f>IF((SurveyData!$A$279)=0,"",(SurveyData!$AA$279))</f>
        <v/>
      </c>
      <c r="M283" s="177" t="str">
        <f>IF((SurveyData!$A$279)=0,"",(SurveyData!$AC$279))</f>
        <v/>
      </c>
      <c r="N283" s="177" t="str">
        <f>IF((SurveyData!$A$279)=0,"",(SurveyData!$AE$279))</f>
        <v/>
      </c>
      <c r="O283" s="178" t="str">
        <f>IF(ISERROR(SUM($H$5*$H$283)+($I$5*$I$283)+($J$5*$J$283)+($K$5*$K$283)+($L$5*$L$283)+($M$5*$M$283)+($N$5*$N$283)),"",(SUM($H$5*$H$283)+($I$5*$I$283)+($J$5*$J$283)+($K$5*$K$283)+($L$5*$L$283)+($M$5*$M$283)+($N$5*$N$283)))</f>
        <v/>
      </c>
      <c r="P283" s="29" t="str">
        <f>IF((SurveyData!$A$279)=0,"",(SurveyData!$AF$279))</f>
        <v/>
      </c>
    </row>
    <row r="284" spans="3:16" ht="15.75">
      <c r="C284" s="183" t="str">
        <f>IF((SurveyData!$A$280)=0,"",(SurveyData!$A$280))</f>
        <v/>
      </c>
      <c r="D284" s="179" t="str">
        <f>IF((SurveyData!$A$280)=0,"",(SurveyData!$P$280))</f>
        <v/>
      </c>
      <c r="E284" s="179" t="str">
        <f>IF((SurveyData!$A$280)=0,"",(SurveyData!$Q$280))</f>
        <v/>
      </c>
      <c r="F284" s="179" t="str">
        <f>IF((SurveyData!$A$280)=0,"",(SurveyData!$N$280))</f>
        <v/>
      </c>
      <c r="G284" s="179" t="str">
        <f>IF((SurveyData!$A$280)=0,"",(SurveyData!$O$280))</f>
        <v/>
      </c>
      <c r="H284" s="179" t="str">
        <f>IF((SurveyData!$A$280)=0,"",(SurveyData!$S$280))</f>
        <v/>
      </c>
      <c r="I284" s="179" t="str">
        <f>IF((SurveyData!$A$280)=0,"",(SurveyData!$U$280))</f>
        <v/>
      </c>
      <c r="J284" s="179" t="str">
        <f>IF((SurveyData!$A$280)=0,"",(SurveyData!$W$280))</f>
        <v/>
      </c>
      <c r="K284" s="179" t="str">
        <f>IF((SurveyData!$A$280)=0,"",(SurveyData!$Y$280))</f>
        <v/>
      </c>
      <c r="L284" s="179" t="str">
        <f>IF((SurveyData!$A$280)=0,"",(SurveyData!$AA$280))</f>
        <v/>
      </c>
      <c r="M284" s="179" t="str">
        <f>IF((SurveyData!$A$280)=0,"",(SurveyData!$AC$280))</f>
        <v/>
      </c>
      <c r="N284" s="179" t="str">
        <f>IF((SurveyData!$A$280)=0,"",(SurveyData!$AE$280))</f>
        <v/>
      </c>
      <c r="O284" s="178" t="str">
        <f>IF(ISERROR(SUM($H$5*$H$284)+($I$5*$I$284)+($J$5*$J$284)+($K$5*$K$284)+($L$5*$L$284)+($M$5*$M$284)+($N$5*$N$284)),"",(SUM($H$5*$H$284)+($I$5*$I$284)+($J$5*$J$284)+($K$5*$K$284)+($L$5*$L$284)+($M$5*$M$284)+($N$5*$N$284)))</f>
        <v/>
      </c>
      <c r="P284" s="29" t="str">
        <f>IF((SurveyData!$A$280)=0,"",(SurveyData!$AF$280))</f>
        <v/>
      </c>
    </row>
    <row r="285" spans="3:16" ht="15.75">
      <c r="C285" s="182" t="str">
        <f>IF((SurveyData!$A$281)=0,"",(SurveyData!$A$281))</f>
        <v/>
      </c>
      <c r="D285" s="177" t="str">
        <f>IF((SurveyData!$A$281)=0,"",(SurveyData!$P$281))</f>
        <v/>
      </c>
      <c r="E285" s="177" t="str">
        <f>IF((SurveyData!$A$281)=0,"",(SurveyData!$Q$281))</f>
        <v/>
      </c>
      <c r="F285" s="177" t="str">
        <f>IF((SurveyData!$A$281)=0,"",(SurveyData!$N$281))</f>
        <v/>
      </c>
      <c r="G285" s="177" t="str">
        <f>IF((SurveyData!$A$281)=0,"",(SurveyData!$O$281))</f>
        <v/>
      </c>
      <c r="H285" s="177" t="str">
        <f>IF((SurveyData!$A$281)=0,"",(SurveyData!$S$281))</f>
        <v/>
      </c>
      <c r="I285" s="177" t="str">
        <f>IF((SurveyData!$A$281)=0,"",(SurveyData!$U$281))</f>
        <v/>
      </c>
      <c r="J285" s="177" t="str">
        <f>IF((SurveyData!$A$281)=0,"",(SurveyData!$W$281))</f>
        <v/>
      </c>
      <c r="K285" s="177" t="str">
        <f>IF((SurveyData!$A$281)=0,"",(SurveyData!$Y$281))</f>
        <v/>
      </c>
      <c r="L285" s="177" t="str">
        <f>IF((SurveyData!$A$281)=0,"",(SurveyData!$AA$281))</f>
        <v/>
      </c>
      <c r="M285" s="177" t="str">
        <f>IF((SurveyData!$A$281)=0,"",(SurveyData!$AC$281))</f>
        <v/>
      </c>
      <c r="N285" s="177" t="str">
        <f>IF((SurveyData!$A$281)=0,"",(SurveyData!$AE$281))</f>
        <v/>
      </c>
      <c r="O285" s="178" t="str">
        <f>IF(ISERROR(SUM($H$5*$H$285)+($I$5*$I$285)+($J$5*$J$285)+($K$5*$K$285)+($L$5*$L$285)+($M$5*$M$285)+($N$5*$N$285)),"",(SUM($H$5*$H$285)+($I$5*$I$285)+($J$5*$J$285)+($K$5*$K$285)+($L$5*$L$285)+($M$5*$M$285)+($N$5*$N$285)))</f>
        <v/>
      </c>
      <c r="P285" s="29" t="str">
        <f>IF((SurveyData!$A$281)=0,"",(SurveyData!$AF$281))</f>
        <v/>
      </c>
    </row>
    <row r="286" spans="3:16" ht="15.75">
      <c r="C286" s="183" t="str">
        <f>IF((SurveyData!$A$282)=0,"",(SurveyData!$A$282))</f>
        <v/>
      </c>
      <c r="D286" s="179" t="str">
        <f>IF((SurveyData!$A$282)=0,"",(SurveyData!$P$282))</f>
        <v/>
      </c>
      <c r="E286" s="179" t="str">
        <f>IF((SurveyData!$A$282)=0,"",(SurveyData!$Q$282))</f>
        <v/>
      </c>
      <c r="F286" s="179" t="str">
        <f>IF((SurveyData!$A$282)=0,"",(SurveyData!$N$282))</f>
        <v/>
      </c>
      <c r="G286" s="179" t="str">
        <f>IF((SurveyData!$A$282)=0,"",(SurveyData!$O$282))</f>
        <v/>
      </c>
      <c r="H286" s="179" t="str">
        <f>IF((SurveyData!$A$282)=0,"",(SurveyData!$S$282))</f>
        <v/>
      </c>
      <c r="I286" s="179" t="str">
        <f>IF((SurveyData!$A$282)=0,"",(SurveyData!$U$282))</f>
        <v/>
      </c>
      <c r="J286" s="179" t="str">
        <f>IF((SurveyData!$A$282)=0,"",(SurveyData!$W$282))</f>
        <v/>
      </c>
      <c r="K286" s="179" t="str">
        <f>IF((SurveyData!$A$282)=0,"",(SurveyData!$Y$282))</f>
        <v/>
      </c>
      <c r="L286" s="179" t="str">
        <f>IF((SurveyData!$A$282)=0,"",(SurveyData!$AA$282))</f>
        <v/>
      </c>
      <c r="M286" s="179" t="str">
        <f>IF((SurveyData!$A$282)=0,"",(SurveyData!$AC$282))</f>
        <v/>
      </c>
      <c r="N286" s="179" t="str">
        <f>IF((SurveyData!$A$282)=0,"",(SurveyData!$AE$282))</f>
        <v/>
      </c>
      <c r="O286" s="178" t="str">
        <f>IF(ISERROR(SUM($H$5*$H$286)+($I$5*$I$286)+($J$5*$J$286)+($K$5*$K$286)+($L$5*$L$286)+($M$5*$M$286)+($N$5*$N$286)),"",(SUM($H$5*$H$286)+($I$5*$I$286)+($J$5*$J$286)+($K$5*$K$286)+($L$5*$L$286)+($M$5*$M$286)+($N$5*$N$286)))</f>
        <v/>
      </c>
      <c r="P286" s="29" t="str">
        <f>IF((SurveyData!$A$282)=0,"",(SurveyData!$AF$282))</f>
        <v/>
      </c>
    </row>
    <row r="287" spans="3:16" ht="15.75">
      <c r="C287" s="182" t="str">
        <f>IF((SurveyData!$A$283)=0,"",(SurveyData!$A$283))</f>
        <v/>
      </c>
      <c r="D287" s="177" t="str">
        <f>IF((SurveyData!$A$283)=0,"",(SurveyData!$P$283))</f>
        <v/>
      </c>
      <c r="E287" s="177" t="str">
        <f>IF((SurveyData!$A$283)=0,"",(SurveyData!$Q$283))</f>
        <v/>
      </c>
      <c r="F287" s="177" t="str">
        <f>IF((SurveyData!$A$283)=0,"",(SurveyData!$N$283))</f>
        <v/>
      </c>
      <c r="G287" s="177" t="str">
        <f>IF((SurveyData!$A$283)=0,"",(SurveyData!$O$283))</f>
        <v/>
      </c>
      <c r="H287" s="177" t="str">
        <f>IF((SurveyData!$A$283)=0,"",(SurveyData!$S$283))</f>
        <v/>
      </c>
      <c r="I287" s="177" t="str">
        <f>IF((SurveyData!$A$283)=0,"",(SurveyData!$U$283))</f>
        <v/>
      </c>
      <c r="J287" s="177" t="str">
        <f>IF((SurveyData!$A$283)=0,"",(SurveyData!$W$283))</f>
        <v/>
      </c>
      <c r="K287" s="177" t="str">
        <f>IF((SurveyData!$A$283)=0,"",(SurveyData!$Y$283))</f>
        <v/>
      </c>
      <c r="L287" s="177" t="str">
        <f>IF((SurveyData!$A$283)=0,"",(SurveyData!$AA$283))</f>
        <v/>
      </c>
      <c r="M287" s="177" t="str">
        <f>IF((SurveyData!$A$283)=0,"",(SurveyData!$AC$283))</f>
        <v/>
      </c>
      <c r="N287" s="177" t="str">
        <f>IF((SurveyData!$A$283)=0,"",(SurveyData!$AE$283))</f>
        <v/>
      </c>
      <c r="O287" s="178" t="str">
        <f>IF(ISERROR(SUM($H$5*$H$287)+($I$5*$I$287)+($J$5*$J$287)+($K$5*$K$287)+($L$5*$L$287)+($M$5*$M$287)+($N$5*$N$287)),"",(SUM($H$5*$H$287)+($I$5*$I$287)+($J$5*$J$287)+($K$5*$K$287)+($L$5*$L$287)+($M$5*$M$287)+($N$5*$N$287)))</f>
        <v/>
      </c>
      <c r="P287" s="29" t="str">
        <f>IF((SurveyData!$A$283)=0,"",(SurveyData!$AF$283))</f>
        <v/>
      </c>
    </row>
    <row r="288" spans="3:16" ht="15.75">
      <c r="C288" s="183" t="str">
        <f>IF((SurveyData!$A$284)=0,"",(SurveyData!$A$284))</f>
        <v/>
      </c>
      <c r="D288" s="179" t="str">
        <f>IF((SurveyData!$A$284)=0,"",(SurveyData!$P$284))</f>
        <v/>
      </c>
      <c r="E288" s="179" t="str">
        <f>IF((SurveyData!$A$284)=0,"",(SurveyData!$Q$284))</f>
        <v/>
      </c>
      <c r="F288" s="179" t="str">
        <f>IF((SurveyData!$A$284)=0,"",(SurveyData!$N$284))</f>
        <v/>
      </c>
      <c r="G288" s="179" t="str">
        <f>IF((SurveyData!$A$284)=0,"",(SurveyData!$O$284))</f>
        <v/>
      </c>
      <c r="H288" s="179" t="str">
        <f>IF((SurveyData!$A$284)=0,"",(SurveyData!$S$284))</f>
        <v/>
      </c>
      <c r="I288" s="179" t="str">
        <f>IF((SurveyData!$A$284)=0,"",(SurveyData!$U$284))</f>
        <v/>
      </c>
      <c r="J288" s="179" t="str">
        <f>IF((SurveyData!$A$284)=0,"",(SurveyData!$W$284))</f>
        <v/>
      </c>
      <c r="K288" s="179" t="str">
        <f>IF((SurveyData!$A$284)=0,"",(SurveyData!$Y$284))</f>
        <v/>
      </c>
      <c r="L288" s="179" t="str">
        <f>IF((SurveyData!$A$284)=0,"",(SurveyData!$AA$284))</f>
        <v/>
      </c>
      <c r="M288" s="179" t="str">
        <f>IF((SurveyData!$A$284)=0,"",(SurveyData!$AC$284))</f>
        <v/>
      </c>
      <c r="N288" s="179" t="str">
        <f>IF((SurveyData!$A$284)=0,"",(SurveyData!$AE$284))</f>
        <v/>
      </c>
      <c r="O288" s="178" t="str">
        <f>IF(ISERROR(SUM($H$5*$H$288)+($I$5*$I$288)+($J$5*$J$288)+($K$5*$K$288)+($L$5*$L$288)+($M$5*$M$288)+($N$5*$N$288)),"",(SUM($H$5*$H$288)+($I$5*$I$288)+($J$5*$J$288)+($K$5*$K$288)+($L$5*$L$288)+($M$5*$M$288)+($N$5*$N$288)))</f>
        <v/>
      </c>
      <c r="P288" s="29" t="str">
        <f>IF((SurveyData!$A$284)=0,"",(SurveyData!$AF$284))</f>
        <v/>
      </c>
    </row>
    <row r="289" spans="3:16" ht="15.75">
      <c r="C289" s="182" t="str">
        <f>IF((SurveyData!$A$285)=0,"",(SurveyData!$A$285))</f>
        <v/>
      </c>
      <c r="D289" s="177" t="str">
        <f>IF((SurveyData!$A$285)=0,"",(SurveyData!$P$285))</f>
        <v/>
      </c>
      <c r="E289" s="177" t="str">
        <f>IF((SurveyData!$A$285)=0,"",(SurveyData!$Q$285))</f>
        <v/>
      </c>
      <c r="F289" s="177" t="str">
        <f>IF((SurveyData!$A$285)=0,"",(SurveyData!$N$285))</f>
        <v/>
      </c>
      <c r="G289" s="177" t="str">
        <f>IF((SurveyData!$A$285)=0,"",(SurveyData!$O$285))</f>
        <v/>
      </c>
      <c r="H289" s="177" t="str">
        <f>IF((SurveyData!$A$285)=0,"",(SurveyData!$S$285))</f>
        <v/>
      </c>
      <c r="I289" s="177" t="str">
        <f>IF((SurveyData!$A$285)=0,"",(SurveyData!$U$285))</f>
        <v/>
      </c>
      <c r="J289" s="177" t="str">
        <f>IF((SurveyData!$A$285)=0,"",(SurveyData!$W$285))</f>
        <v/>
      </c>
      <c r="K289" s="177" t="str">
        <f>IF((SurveyData!$A$285)=0,"",(SurveyData!$Y$285))</f>
        <v/>
      </c>
      <c r="L289" s="177" t="str">
        <f>IF((SurveyData!$A$285)=0,"",(SurveyData!$AA$285))</f>
        <v/>
      </c>
      <c r="M289" s="177" t="str">
        <f>IF((SurveyData!$A$285)=0,"",(SurveyData!$AC$285))</f>
        <v/>
      </c>
      <c r="N289" s="177" t="str">
        <f>IF((SurveyData!$A$285)=0,"",(SurveyData!$AE$285))</f>
        <v/>
      </c>
      <c r="O289" s="178" t="str">
        <f>IF(ISERROR(SUM($H$5*$H$289)+($I$5*$I$289)+($J$5*$J$289)+($K$5*$K$289)+($L$5*$L$289)+($M$5*$M$289)+($N$5*$N$289)),"",(SUM($H$5*$H$289)+($I$5*$I$289)+($J$5*$J$289)+($K$5*$K$289)+($L$5*$L$289)+($M$5*$M$289)+($N$5*$N$289)))</f>
        <v/>
      </c>
      <c r="P289" s="29" t="str">
        <f>IF((SurveyData!$A$285)=0,"",(SurveyData!$AF$285))</f>
        <v/>
      </c>
    </row>
    <row r="290" spans="3:16" ht="15.75">
      <c r="C290" s="183" t="str">
        <f>IF((SurveyData!$A$286)=0,"",(SurveyData!$A$286))</f>
        <v/>
      </c>
      <c r="D290" s="179" t="str">
        <f>IF((SurveyData!$A$286)=0,"",(SurveyData!$P$286))</f>
        <v/>
      </c>
      <c r="E290" s="179" t="str">
        <f>IF((SurveyData!$A$286)=0,"",(SurveyData!$Q$286))</f>
        <v/>
      </c>
      <c r="F290" s="179" t="str">
        <f>IF((SurveyData!$A$286)=0,"",(SurveyData!$N$286))</f>
        <v/>
      </c>
      <c r="G290" s="179" t="str">
        <f>IF((SurveyData!$A$286)=0,"",(SurveyData!$O$286))</f>
        <v/>
      </c>
      <c r="H290" s="179" t="str">
        <f>IF((SurveyData!$A$286)=0,"",(SurveyData!$S$286))</f>
        <v/>
      </c>
      <c r="I290" s="179" t="str">
        <f>IF((SurveyData!$A$286)=0,"",(SurveyData!$U$286))</f>
        <v/>
      </c>
      <c r="J290" s="179" t="str">
        <f>IF((SurveyData!$A$286)=0,"",(SurveyData!$W$286))</f>
        <v/>
      </c>
      <c r="K290" s="179" t="str">
        <f>IF((SurveyData!$A$286)=0,"",(SurveyData!$Y$286))</f>
        <v/>
      </c>
      <c r="L290" s="179" t="str">
        <f>IF((SurveyData!$A$286)=0,"",(SurveyData!$AA$286))</f>
        <v/>
      </c>
      <c r="M290" s="179" t="str">
        <f>IF((SurveyData!$A$286)=0,"",(SurveyData!$AC$286))</f>
        <v/>
      </c>
      <c r="N290" s="179" t="str">
        <f>IF((SurveyData!$A$286)=0,"",(SurveyData!$AE$286))</f>
        <v/>
      </c>
      <c r="O290" s="178" t="str">
        <f>IF(ISERROR(SUM($H$5*$H$290)+($I$5*$I$290)+($J$5*$J$290)+($K$5*$K$290)+($L$5*$L$290)+($M$5*$M$290)+($N$5*$N$290)),"",(SUM($H$5*$H$290)+($I$5*$I$290)+($J$5*$J$290)+($K$5*$K$290)+($L$5*$L$290)+($M$5*$M$290)+($N$5*$N$290)))</f>
        <v/>
      </c>
      <c r="P290" s="29" t="str">
        <f>IF((SurveyData!$A$286)=0,"",(SurveyData!$AF$286))</f>
        <v/>
      </c>
    </row>
    <row r="291" spans="3:16" ht="15.75">
      <c r="C291" s="182" t="str">
        <f>IF((SurveyData!$A$287)=0,"",(SurveyData!$A$287))</f>
        <v/>
      </c>
      <c r="D291" s="177" t="str">
        <f>IF((SurveyData!$A$287)=0,"",(SurveyData!$P$287))</f>
        <v/>
      </c>
      <c r="E291" s="177" t="str">
        <f>IF((SurveyData!$A$287)=0,"",(SurveyData!$Q$287))</f>
        <v/>
      </c>
      <c r="F291" s="177" t="str">
        <f>IF((SurveyData!$A$287)=0,"",(SurveyData!$N$287))</f>
        <v/>
      </c>
      <c r="G291" s="177" t="str">
        <f>IF((SurveyData!$A$287)=0,"",(SurveyData!$O$287))</f>
        <v/>
      </c>
      <c r="H291" s="177" t="str">
        <f>IF((SurveyData!$A$287)=0,"",(SurveyData!$S$287))</f>
        <v/>
      </c>
      <c r="I291" s="177" t="str">
        <f>IF((SurveyData!$A$287)=0,"",(SurveyData!$U$287))</f>
        <v/>
      </c>
      <c r="J291" s="177" t="str">
        <f>IF((SurveyData!$A$287)=0,"",(SurveyData!$W$287))</f>
        <v/>
      </c>
      <c r="K291" s="177" t="str">
        <f>IF((SurveyData!$A$287)=0,"",(SurveyData!$Y$287))</f>
        <v/>
      </c>
      <c r="L291" s="177" t="str">
        <f>IF((SurveyData!$A$287)=0,"",(SurveyData!$AA$287))</f>
        <v/>
      </c>
      <c r="M291" s="177" t="str">
        <f>IF((SurveyData!$A$287)=0,"",(SurveyData!$AC$287))</f>
        <v/>
      </c>
      <c r="N291" s="177" t="str">
        <f>IF((SurveyData!$A$287)=0,"",(SurveyData!$AE$287))</f>
        <v/>
      </c>
      <c r="O291" s="178" t="str">
        <f>IF(ISERROR(SUM($H$5*$H$291)+($I$5*$I$291)+($J$5*$J$291)+($K$5*$K$291)+($L$5*$L$291)+($M$5*$M$291)+($N$5*$N$291)),"",(SUM($H$5*$H$291)+($I$5*$I$291)+($J$5*$J$291)+($K$5*$K$291)+($L$5*$L$291)+($M$5*$M$291)+($N$5*$N$291)))</f>
        <v/>
      </c>
      <c r="P291" s="29" t="str">
        <f>IF((SurveyData!$A$287)=0,"",(SurveyData!$AF$287))</f>
        <v/>
      </c>
    </row>
    <row r="292" spans="3:16" ht="15.75">
      <c r="C292" s="183" t="str">
        <f>IF((SurveyData!$A$288)=0,"",(SurveyData!$A$288))</f>
        <v/>
      </c>
      <c r="D292" s="179" t="str">
        <f>IF((SurveyData!$A$288)=0,"",(SurveyData!$P$288))</f>
        <v/>
      </c>
      <c r="E292" s="179" t="str">
        <f>IF((SurveyData!$A$288)=0,"",(SurveyData!$Q$288))</f>
        <v/>
      </c>
      <c r="F292" s="179" t="str">
        <f>IF((SurveyData!$A$288)=0,"",(SurveyData!$N$288))</f>
        <v/>
      </c>
      <c r="G292" s="179" t="str">
        <f>IF((SurveyData!$A$288)=0,"",(SurveyData!$O$288))</f>
        <v/>
      </c>
      <c r="H292" s="179" t="str">
        <f>IF((SurveyData!$A$288)=0,"",(SurveyData!$S$288))</f>
        <v/>
      </c>
      <c r="I292" s="179" t="str">
        <f>IF((SurveyData!$A$288)=0,"",(SurveyData!$U$288))</f>
        <v/>
      </c>
      <c r="J292" s="179" t="str">
        <f>IF((SurveyData!$A$288)=0,"",(SurveyData!$W$288))</f>
        <v/>
      </c>
      <c r="K292" s="179" t="str">
        <f>IF((SurveyData!$A$288)=0,"",(SurveyData!$Y$288))</f>
        <v/>
      </c>
      <c r="L292" s="179" t="str">
        <f>IF((SurveyData!$A$288)=0,"",(SurveyData!$AA$288))</f>
        <v/>
      </c>
      <c r="M292" s="179" t="str">
        <f>IF((SurveyData!$A$288)=0,"",(SurveyData!$AC$288))</f>
        <v/>
      </c>
      <c r="N292" s="179" t="str">
        <f>IF((SurveyData!$A$288)=0,"",(SurveyData!$AE$288))</f>
        <v/>
      </c>
      <c r="O292" s="178" t="str">
        <f>IF(ISERROR(SUM($H$5*$H$292)+($I$5*$I$292)+($J$5*$J$292)+($K$5*$K$292)+($L$5*$L$292)+($M$5*$M$292)+($N$5*$N$292)),"",(SUM($H$5*$H$292)+($I$5*$I$292)+($J$5*$J$292)+($K$5*$K$292)+($L$5*$L$292)+($M$5*$M$292)+($N$5*$N$292)))</f>
        <v/>
      </c>
      <c r="P292" s="29" t="str">
        <f>IF((SurveyData!$A$288)=0,"",(SurveyData!$AF$288))</f>
        <v/>
      </c>
    </row>
    <row r="293" spans="3:16" ht="15.75">
      <c r="C293" s="182" t="str">
        <f>IF((SurveyData!$A$289)=0,"",(SurveyData!$A$289))</f>
        <v/>
      </c>
      <c r="D293" s="177" t="str">
        <f>IF((SurveyData!$A$289)=0,"",(SurveyData!$P$289))</f>
        <v/>
      </c>
      <c r="E293" s="177" t="str">
        <f>IF((SurveyData!$A$289)=0,"",(SurveyData!$Q$289))</f>
        <v/>
      </c>
      <c r="F293" s="177" t="str">
        <f>IF((SurveyData!$A$289)=0,"",(SurveyData!$N$289))</f>
        <v/>
      </c>
      <c r="G293" s="177" t="str">
        <f>IF((SurveyData!$A$289)=0,"",(SurveyData!$O$289))</f>
        <v/>
      </c>
      <c r="H293" s="177" t="str">
        <f>IF((SurveyData!$A$289)=0,"",(SurveyData!$S$289))</f>
        <v/>
      </c>
      <c r="I293" s="177" t="str">
        <f>IF((SurveyData!$A$289)=0,"",(SurveyData!$U$289))</f>
        <v/>
      </c>
      <c r="J293" s="177" t="str">
        <f>IF((SurveyData!$A$289)=0,"",(SurveyData!$W$289))</f>
        <v/>
      </c>
      <c r="K293" s="177" t="str">
        <f>IF((SurveyData!$A$289)=0,"",(SurveyData!$Y$289))</f>
        <v/>
      </c>
      <c r="L293" s="177" t="str">
        <f>IF((SurveyData!$A$289)=0,"",(SurveyData!$AA$289))</f>
        <v/>
      </c>
      <c r="M293" s="177" t="str">
        <f>IF((SurveyData!$A$289)=0,"",(SurveyData!$AC$289))</f>
        <v/>
      </c>
      <c r="N293" s="177" t="str">
        <f>IF((SurveyData!$A$289)=0,"",(SurveyData!$AE$289))</f>
        <v/>
      </c>
      <c r="O293" s="178" t="str">
        <f>IF(ISERROR(SUM($H$5*$H$293)+($I$5*$I$293)+($J$5*$J$293)+($K$5*$K$293)+($L$5*$L$293)+($M$5*$M$293)+($N$5*$N$293)),"",(SUM($H$5*$H$293)+($I$5*$I$293)+($J$5*$J$293)+($K$5*$K$293)+($L$5*$L$293)+($M$5*$M$293)+($N$5*$N$293)))</f>
        <v/>
      </c>
      <c r="P293" s="29" t="str">
        <f>IF((SurveyData!$A$289)=0,"",(SurveyData!$AF$289))</f>
        <v/>
      </c>
    </row>
    <row r="294" spans="3:16" ht="15.75">
      <c r="C294" s="183" t="str">
        <f>IF((SurveyData!$A$290)=0,"",(SurveyData!$A$290))</f>
        <v/>
      </c>
      <c r="D294" s="179" t="str">
        <f>IF((SurveyData!$A$290)=0,"",(SurveyData!$P$290))</f>
        <v/>
      </c>
      <c r="E294" s="179" t="str">
        <f>IF((SurveyData!$A$290)=0,"",(SurveyData!$Q$290))</f>
        <v/>
      </c>
      <c r="F294" s="179" t="str">
        <f>IF((SurveyData!$A$290)=0,"",(SurveyData!$N$290))</f>
        <v/>
      </c>
      <c r="G294" s="179" t="str">
        <f>IF((SurveyData!$A$290)=0,"",(SurveyData!$O$290))</f>
        <v/>
      </c>
      <c r="H294" s="179" t="str">
        <f>IF((SurveyData!$A$290)=0,"",(SurveyData!$S$290))</f>
        <v/>
      </c>
      <c r="I294" s="179" t="str">
        <f>IF((SurveyData!$A$290)=0,"",(SurveyData!$U$290))</f>
        <v/>
      </c>
      <c r="J294" s="179" t="str">
        <f>IF((SurveyData!$A$290)=0,"",(SurveyData!$W$290))</f>
        <v/>
      </c>
      <c r="K294" s="179" t="str">
        <f>IF((SurveyData!$A$290)=0,"",(SurveyData!$Y$290))</f>
        <v/>
      </c>
      <c r="L294" s="179" t="str">
        <f>IF((SurveyData!$A$290)=0,"",(SurveyData!$AA$290))</f>
        <v/>
      </c>
      <c r="M294" s="179" t="str">
        <f>IF((SurveyData!$A$290)=0,"",(SurveyData!$AC$290))</f>
        <v/>
      </c>
      <c r="N294" s="179" t="str">
        <f>IF((SurveyData!$A$290)=0,"",(SurveyData!$AE$290))</f>
        <v/>
      </c>
      <c r="O294" s="178" t="str">
        <f>IF(ISERROR(SUM($H$5*$H$294)+($I$5*$I$294)+($J$5*$J$294)+($K$5*$K$294)+($L$5*$L$294)+($M$5*$M$294)+($N$5*$N$294)),"",(SUM($H$5*$H$294)+($I$5*$I$294)+($J$5*$J$294)+($K$5*$K$294)+($L$5*$L$294)+($M$5*$M$294)+($N$5*$N$294)))</f>
        <v/>
      </c>
      <c r="P294" s="29" t="str">
        <f>IF((SurveyData!$A$290)=0,"",(SurveyData!$AF$290))</f>
        <v/>
      </c>
    </row>
    <row r="295" spans="3:16" ht="15.75">
      <c r="C295" s="182" t="str">
        <f>IF((SurveyData!$A$291)=0,"",(SurveyData!$A$291))</f>
        <v/>
      </c>
      <c r="D295" s="177" t="str">
        <f>IF((SurveyData!$A$291)=0,"",(SurveyData!$P$291))</f>
        <v/>
      </c>
      <c r="E295" s="177" t="str">
        <f>IF((SurveyData!$A$291)=0,"",(SurveyData!$Q$291))</f>
        <v/>
      </c>
      <c r="F295" s="177" t="str">
        <f>IF((SurveyData!$A$291)=0,"",(SurveyData!$N$291))</f>
        <v/>
      </c>
      <c r="G295" s="177" t="str">
        <f>IF((SurveyData!$A$291)=0,"",(SurveyData!$O$291))</f>
        <v/>
      </c>
      <c r="H295" s="177" t="str">
        <f>IF((SurveyData!$A$291)=0,"",(SurveyData!$S$291))</f>
        <v/>
      </c>
      <c r="I295" s="177" t="str">
        <f>IF((SurveyData!$A$291)=0,"",(SurveyData!$U$291))</f>
        <v/>
      </c>
      <c r="J295" s="177" t="str">
        <f>IF((SurveyData!$A$291)=0,"",(SurveyData!$W$291))</f>
        <v/>
      </c>
      <c r="K295" s="177" t="str">
        <f>IF((SurveyData!$A$291)=0,"",(SurveyData!$Y$291))</f>
        <v/>
      </c>
      <c r="L295" s="177" t="str">
        <f>IF((SurveyData!$A$291)=0,"",(SurveyData!$AA$291))</f>
        <v/>
      </c>
      <c r="M295" s="177" t="str">
        <f>IF((SurveyData!$A$291)=0,"",(SurveyData!$AC$291))</f>
        <v/>
      </c>
      <c r="N295" s="177" t="str">
        <f>IF((SurveyData!$A$291)=0,"",(SurveyData!$AE$291))</f>
        <v/>
      </c>
      <c r="O295" s="178" t="str">
        <f>IF(ISERROR(SUM($H$5*$H$295)+($I$5*$I$295)+($J$5*$J$295)+($K$5*$K$295)+($L$5*$L$295)+($M$5*$M$295)+($N$5*$N$295)),"",(SUM($H$5*$H$295)+($I$5*$I$295)+($J$5*$J$295)+($K$5*$K$295)+($L$5*$L$295)+($M$5*$M$295)+($N$5*$N$295)))</f>
        <v/>
      </c>
      <c r="P295" s="29" t="str">
        <f>IF((SurveyData!$A$291)=0,"",(SurveyData!$AF$291))</f>
        <v/>
      </c>
    </row>
    <row r="296" spans="3:16" ht="15.75">
      <c r="C296" s="183" t="str">
        <f>IF((SurveyData!$A$292)=0,"",(SurveyData!$A$292))</f>
        <v/>
      </c>
      <c r="D296" s="179" t="str">
        <f>IF((SurveyData!$A$292)=0,"",(SurveyData!$P$292))</f>
        <v/>
      </c>
      <c r="E296" s="179" t="str">
        <f>IF((SurveyData!$A$292)=0,"",(SurveyData!$Q$292))</f>
        <v/>
      </c>
      <c r="F296" s="179" t="str">
        <f>IF((SurveyData!$A$292)=0,"",(SurveyData!$N$292))</f>
        <v/>
      </c>
      <c r="G296" s="179" t="str">
        <f>IF((SurveyData!$A$292)=0,"",(SurveyData!$O$292))</f>
        <v/>
      </c>
      <c r="H296" s="179" t="str">
        <f>IF((SurveyData!$A$292)=0,"",(SurveyData!$S$292))</f>
        <v/>
      </c>
      <c r="I296" s="179" t="str">
        <f>IF((SurveyData!$A$292)=0,"",(SurveyData!$U$292))</f>
        <v/>
      </c>
      <c r="J296" s="179" t="str">
        <f>IF((SurveyData!$A$292)=0,"",(SurveyData!$W$292))</f>
        <v/>
      </c>
      <c r="K296" s="179" t="str">
        <f>IF((SurveyData!$A$292)=0,"",(SurveyData!$Y$292))</f>
        <v/>
      </c>
      <c r="L296" s="179" t="str">
        <f>IF((SurveyData!$A$292)=0,"",(SurveyData!$AA$292))</f>
        <v/>
      </c>
      <c r="M296" s="179" t="str">
        <f>IF((SurveyData!$A$292)=0,"",(SurveyData!$AC$292))</f>
        <v/>
      </c>
      <c r="N296" s="179" t="str">
        <f>IF((SurveyData!$A$292)=0,"",(SurveyData!$AE$292))</f>
        <v/>
      </c>
      <c r="O296" s="178" t="str">
        <f>IF(ISERROR(SUM($H$5*$H$296)+($I$5*$I$296)+($J$5*$J$296)+($K$5*$K$296)+($L$5*$L$296)+($M$5*$M$296)+($N$5*$N$296)),"",(SUM($H$5*$H$296)+($I$5*$I$296)+($J$5*$J$296)+($K$5*$K$296)+($L$5*$L$296)+($M$5*$M$296)+($N$5*$N$296)))</f>
        <v/>
      </c>
      <c r="P296" s="29" t="str">
        <f>IF((SurveyData!$A$292)=0,"",(SurveyData!$AF$292))</f>
        <v/>
      </c>
    </row>
    <row r="297" spans="3:16" ht="15.75">
      <c r="C297" s="182" t="str">
        <f>IF((SurveyData!$A$293)=0,"",(SurveyData!$A$293))</f>
        <v/>
      </c>
      <c r="D297" s="177" t="str">
        <f>IF((SurveyData!$A$293)=0,"",(SurveyData!$P$293))</f>
        <v/>
      </c>
      <c r="E297" s="177" t="str">
        <f>IF((SurveyData!$A$293)=0,"",(SurveyData!$Q$293))</f>
        <v/>
      </c>
      <c r="F297" s="177" t="str">
        <f>IF((SurveyData!$A$293)=0,"",(SurveyData!$N$293))</f>
        <v/>
      </c>
      <c r="G297" s="177" t="str">
        <f>IF((SurveyData!$A$293)=0,"",(SurveyData!$O$293))</f>
        <v/>
      </c>
      <c r="H297" s="177" t="str">
        <f>IF((SurveyData!$A$293)=0,"",(SurveyData!$S$293))</f>
        <v/>
      </c>
      <c r="I297" s="177" t="str">
        <f>IF((SurveyData!$A$293)=0,"",(SurveyData!$U$293))</f>
        <v/>
      </c>
      <c r="J297" s="177" t="str">
        <f>IF((SurveyData!$A$293)=0,"",(SurveyData!$W$293))</f>
        <v/>
      </c>
      <c r="K297" s="177" t="str">
        <f>IF((SurveyData!$A$293)=0,"",(SurveyData!$Y$293))</f>
        <v/>
      </c>
      <c r="L297" s="177" t="str">
        <f>IF((SurveyData!$A$293)=0,"",(SurveyData!$AA$293))</f>
        <v/>
      </c>
      <c r="M297" s="177" t="str">
        <f>IF((SurveyData!$A$293)=0,"",(SurveyData!$AC$293))</f>
        <v/>
      </c>
      <c r="N297" s="177" t="str">
        <f>IF((SurveyData!$A$293)=0,"",(SurveyData!$AE$293))</f>
        <v/>
      </c>
      <c r="O297" s="178" t="str">
        <f>IF(ISERROR(SUM($H$5*$H$297)+($I$5*$I$297)+($J$5*$J$297)+($K$5*$K$297)+($L$5*$L$297)+($M$5*$M$297)+($N$5*$N$297)),"",(SUM($H$5*$H$297)+($I$5*$I$297)+($J$5*$J$297)+($K$5*$K$297)+($L$5*$L$297)+($M$5*$M$297)+($N$5*$N$297)))</f>
        <v/>
      </c>
      <c r="P297" s="29" t="str">
        <f>IF((SurveyData!$A$293)=0,"",(SurveyData!$AF$293))</f>
        <v/>
      </c>
    </row>
    <row r="298" spans="3:16" ht="15.75">
      <c r="C298" s="183" t="str">
        <f>IF((SurveyData!$A$294)=0,"",(SurveyData!$A$294))</f>
        <v/>
      </c>
      <c r="D298" s="179" t="str">
        <f>IF((SurveyData!$A$294)=0,"",(SurveyData!$P$294))</f>
        <v/>
      </c>
      <c r="E298" s="179" t="str">
        <f>IF((SurveyData!$A$294)=0,"",(SurveyData!$Q$294))</f>
        <v/>
      </c>
      <c r="F298" s="179" t="str">
        <f>IF((SurveyData!$A$294)=0,"",(SurveyData!$N$294))</f>
        <v/>
      </c>
      <c r="G298" s="179" t="str">
        <f>IF((SurveyData!$A$294)=0,"",(SurveyData!$O$294))</f>
        <v/>
      </c>
      <c r="H298" s="179" t="str">
        <f>IF((SurveyData!$A$294)=0,"",(SurveyData!$S$294))</f>
        <v/>
      </c>
      <c r="I298" s="179" t="str">
        <f>IF((SurveyData!$A$294)=0,"",(SurveyData!$U$294))</f>
        <v/>
      </c>
      <c r="J298" s="179" t="str">
        <f>IF((SurveyData!$A$294)=0,"",(SurveyData!$W$294))</f>
        <v/>
      </c>
      <c r="K298" s="179" t="str">
        <f>IF((SurveyData!$A$294)=0,"",(SurveyData!$Y$294))</f>
        <v/>
      </c>
      <c r="L298" s="179" t="str">
        <f>IF((SurveyData!$A$294)=0,"",(SurveyData!$AA$294))</f>
        <v/>
      </c>
      <c r="M298" s="179" t="str">
        <f>IF((SurveyData!$A$294)=0,"",(SurveyData!$AC$294))</f>
        <v/>
      </c>
      <c r="N298" s="179" t="str">
        <f>IF((SurveyData!$A$294)=0,"",(SurveyData!$AE$294))</f>
        <v/>
      </c>
      <c r="O298" s="178" t="str">
        <f>IF(ISERROR(SUM($H$5*$H$298)+($I$5*$I$298)+($J$5*$J$298)+($K$5*$K$298)+($L$5*$L$298)+($M$5*$M$298)+($N$5*$N$298)),"",(SUM($H$5*$H$298)+($I$5*$I$298)+($J$5*$J$298)+($K$5*$K$298)+($L$5*$L$298)+($M$5*$M$298)+($N$5*$N$298)))</f>
        <v/>
      </c>
      <c r="P298" s="29" t="str">
        <f>IF((SurveyData!$A$294)=0,"",(SurveyData!$AF$294))</f>
        <v/>
      </c>
    </row>
    <row r="299" spans="3:16" ht="15.75">
      <c r="C299" s="182" t="str">
        <f>IF((SurveyData!$A$295)=0,"",(SurveyData!$A$295))</f>
        <v/>
      </c>
      <c r="D299" s="177" t="str">
        <f>IF((SurveyData!$A$295)=0,"",(SurveyData!$P$295))</f>
        <v/>
      </c>
      <c r="E299" s="177" t="str">
        <f>IF((SurveyData!$A$295)=0,"",(SurveyData!$Q$295))</f>
        <v/>
      </c>
      <c r="F299" s="177" t="str">
        <f>IF((SurveyData!$A$295)=0,"",(SurveyData!$N$295))</f>
        <v/>
      </c>
      <c r="G299" s="177" t="str">
        <f>IF((SurveyData!$A$295)=0,"",(SurveyData!$O$295))</f>
        <v/>
      </c>
      <c r="H299" s="177" t="str">
        <f>IF((SurveyData!$A$295)=0,"",(SurveyData!$S$295))</f>
        <v/>
      </c>
      <c r="I299" s="177" t="str">
        <f>IF((SurveyData!$A$295)=0,"",(SurveyData!$U$295))</f>
        <v/>
      </c>
      <c r="J299" s="177" t="str">
        <f>IF((SurveyData!$A$295)=0,"",(SurveyData!$W$295))</f>
        <v/>
      </c>
      <c r="K299" s="177" t="str">
        <f>IF((SurveyData!$A$295)=0,"",(SurveyData!$Y$295))</f>
        <v/>
      </c>
      <c r="L299" s="177" t="str">
        <f>IF((SurveyData!$A$295)=0,"",(SurveyData!$AA$295))</f>
        <v/>
      </c>
      <c r="M299" s="177" t="str">
        <f>IF((SurveyData!$A$295)=0,"",(SurveyData!$AC$295))</f>
        <v/>
      </c>
      <c r="N299" s="177" t="str">
        <f>IF((SurveyData!$A$295)=0,"",(SurveyData!$AE$295))</f>
        <v/>
      </c>
      <c r="O299" s="178" t="str">
        <f>IF(ISERROR(SUM($H$5*$H$299)+($I$5*$I$299)+($J$5*$J$299)+($K$5*$K$299)+($L$5*$L$299)+($M$5*$M$299)+($N$5*$N$299)),"",(SUM($H$5*$H$299)+($I$5*$I$299)+($J$5*$J$299)+($K$5*$K$299)+($L$5*$L$299)+($M$5*$M$299)+($N$5*$N$299)))</f>
        <v/>
      </c>
      <c r="P299" s="29" t="str">
        <f>IF((SurveyData!$A$295)=0,"",(SurveyData!$AF$295))</f>
        <v/>
      </c>
    </row>
    <row r="300" spans="3:16" ht="15.75">
      <c r="C300" s="183" t="str">
        <f>IF((SurveyData!$A$296)=0,"",(SurveyData!$A$296))</f>
        <v/>
      </c>
      <c r="D300" s="179" t="str">
        <f>IF((SurveyData!$A$296)=0,"",(SurveyData!$P$296))</f>
        <v/>
      </c>
      <c r="E300" s="179" t="str">
        <f>IF((SurveyData!$A$296)=0,"",(SurveyData!$Q$296))</f>
        <v/>
      </c>
      <c r="F300" s="179" t="str">
        <f>IF((SurveyData!$A$296)=0,"",(SurveyData!$N$296))</f>
        <v/>
      </c>
      <c r="G300" s="179" t="str">
        <f>IF((SurveyData!$A$296)=0,"",(SurveyData!$O$296))</f>
        <v/>
      </c>
      <c r="H300" s="179" t="str">
        <f>IF((SurveyData!$A$296)=0,"",(SurveyData!$S$296))</f>
        <v/>
      </c>
      <c r="I300" s="179" t="str">
        <f>IF((SurveyData!$A$296)=0,"",(SurveyData!$U$296))</f>
        <v/>
      </c>
      <c r="J300" s="179" t="str">
        <f>IF((SurveyData!$A$296)=0,"",(SurveyData!$W$296))</f>
        <v/>
      </c>
      <c r="K300" s="179" t="str">
        <f>IF((SurveyData!$A$296)=0,"",(SurveyData!$Y$296))</f>
        <v/>
      </c>
      <c r="L300" s="179" t="str">
        <f>IF((SurveyData!$A$296)=0,"",(SurveyData!$AA$296))</f>
        <v/>
      </c>
      <c r="M300" s="179" t="str">
        <f>IF((SurveyData!$A$296)=0,"",(SurveyData!$AC$296))</f>
        <v/>
      </c>
      <c r="N300" s="179" t="str">
        <f>IF((SurveyData!$A$296)=0,"",(SurveyData!$AE$296))</f>
        <v/>
      </c>
      <c r="O300" s="178" t="str">
        <f>IF(ISERROR(SUM($H$5*$H$300)+($I$5*$I$300)+($J$5*$J$300)+($K$5*$K$300)+($L$5*$L$300)+($M$5*$M$300)+($N$5*$N$300)),"",(SUM($H$5*$H$300)+($I$5*$I$300)+($J$5*$J$300)+($K$5*$K$300)+($L$5*$L$300)+($M$5*$M$300)+($N$5*$N$300)))</f>
        <v/>
      </c>
      <c r="P300" s="29" t="str">
        <f>IF((SurveyData!$A$296)=0,"",(SurveyData!$AF$296))</f>
        <v/>
      </c>
    </row>
    <row r="301" spans="3:16" ht="15.75">
      <c r="C301" s="182" t="str">
        <f>IF((SurveyData!$A$297)=0,"",(SurveyData!$A$297))</f>
        <v/>
      </c>
      <c r="D301" s="177" t="str">
        <f>IF((SurveyData!$A$297)=0,"",(SurveyData!$P$297))</f>
        <v/>
      </c>
      <c r="E301" s="177" t="str">
        <f>IF((SurveyData!$A$297)=0,"",(SurveyData!$Q$297))</f>
        <v/>
      </c>
      <c r="F301" s="177" t="str">
        <f>IF((SurveyData!$A$297)=0,"",(SurveyData!$N$297))</f>
        <v/>
      </c>
      <c r="G301" s="177" t="str">
        <f>IF((SurveyData!$A$297)=0,"",(SurveyData!$O$297))</f>
        <v/>
      </c>
      <c r="H301" s="177" t="str">
        <f>IF((SurveyData!$A$297)=0,"",(SurveyData!$S$297))</f>
        <v/>
      </c>
      <c r="I301" s="177" t="str">
        <f>IF((SurveyData!$A$297)=0,"",(SurveyData!$U$297))</f>
        <v/>
      </c>
      <c r="J301" s="177" t="str">
        <f>IF((SurveyData!$A$297)=0,"",(SurveyData!$W$297))</f>
        <v/>
      </c>
      <c r="K301" s="177" t="str">
        <f>IF((SurveyData!$A$297)=0,"",(SurveyData!$Y$297))</f>
        <v/>
      </c>
      <c r="L301" s="177" t="str">
        <f>IF((SurveyData!$A$297)=0,"",(SurveyData!$AA$297))</f>
        <v/>
      </c>
      <c r="M301" s="177" t="str">
        <f>IF((SurveyData!$A$297)=0,"",(SurveyData!$AC$297))</f>
        <v/>
      </c>
      <c r="N301" s="177" t="str">
        <f>IF((SurveyData!$A$297)=0,"",(SurveyData!$AE$297))</f>
        <v/>
      </c>
      <c r="O301" s="178" t="str">
        <f>IF(ISERROR(SUM($H$5*$H$301)+($I$5*$I$301)+($J$5*$J$301)+($K$5*$K$301)+($L$5*$L$301)+($M$5*$M$301)+($N$5*$N$301)),"",(SUM($H$5*$H$301)+($I$5*$I$301)+($J$5*$J$301)+($K$5*$K$301)+($L$5*$L$301)+($M$5*$M$301)+($N$5*$N$301)))</f>
        <v/>
      </c>
      <c r="P301" s="29" t="str">
        <f>IF((SurveyData!$A$297)=0,"",(SurveyData!$AF$297))</f>
        <v/>
      </c>
    </row>
    <row r="302" spans="3:16" ht="15.75">
      <c r="C302" s="183" t="str">
        <f>IF((SurveyData!$A$298)=0,"",(SurveyData!$A$298))</f>
        <v/>
      </c>
      <c r="D302" s="179" t="str">
        <f>IF((SurveyData!$A$298)=0,"",(SurveyData!$P$298))</f>
        <v/>
      </c>
      <c r="E302" s="179" t="str">
        <f>IF((SurveyData!$A$298)=0,"",(SurveyData!$Q$298))</f>
        <v/>
      </c>
      <c r="F302" s="179" t="str">
        <f>IF((SurveyData!$A$298)=0,"",(SurveyData!$N$298))</f>
        <v/>
      </c>
      <c r="G302" s="179" t="str">
        <f>IF((SurveyData!$A$298)=0,"",(SurveyData!$O$298))</f>
        <v/>
      </c>
      <c r="H302" s="179" t="str">
        <f>IF((SurveyData!$A$298)=0,"",(SurveyData!$S$298))</f>
        <v/>
      </c>
      <c r="I302" s="179" t="str">
        <f>IF((SurveyData!$A$298)=0,"",(SurveyData!$U$298))</f>
        <v/>
      </c>
      <c r="J302" s="179" t="str">
        <f>IF((SurveyData!$A$298)=0,"",(SurveyData!$W$298))</f>
        <v/>
      </c>
      <c r="K302" s="179" t="str">
        <f>IF((SurveyData!$A$298)=0,"",(SurveyData!$Y$298))</f>
        <v/>
      </c>
      <c r="L302" s="179" t="str">
        <f>IF((SurveyData!$A$298)=0,"",(SurveyData!$AA$298))</f>
        <v/>
      </c>
      <c r="M302" s="179" t="str">
        <f>IF((SurveyData!$A$298)=0,"",(SurveyData!$AC$298))</f>
        <v/>
      </c>
      <c r="N302" s="179" t="str">
        <f>IF((SurveyData!$A$298)=0,"",(SurveyData!$AE$298))</f>
        <v/>
      </c>
      <c r="O302" s="178" t="str">
        <f>IF(ISERROR(SUM($H$5*$H$302)+($I$5*$I$302)+($J$5*$J$302)+($K$5*$K$302)+($L$5*$L$302)+($M$5*$M$302)+($N$5*$N$302)),"",(SUM($H$5*$H$302)+($I$5*$I$302)+($J$5*$J$302)+($K$5*$K$302)+($L$5*$L$302)+($M$5*$M$302)+($N$5*$N$302)))</f>
        <v/>
      </c>
      <c r="P302" s="29" t="str">
        <f>IF((SurveyData!$A$298)=0,"",(SurveyData!$AF$298))</f>
        <v/>
      </c>
    </row>
    <row r="303" spans="3:16" ht="15.75">
      <c r="C303" s="182" t="str">
        <f>IF((SurveyData!$A$299)=0,"",(SurveyData!$A$299))</f>
        <v/>
      </c>
      <c r="D303" s="177" t="str">
        <f>IF((SurveyData!$A$299)=0,"",(SurveyData!$P$299))</f>
        <v/>
      </c>
      <c r="E303" s="177" t="str">
        <f>IF((SurveyData!$A$299)=0,"",(SurveyData!$Q$299))</f>
        <v/>
      </c>
      <c r="F303" s="177" t="str">
        <f>IF((SurveyData!$A$299)=0,"",(SurveyData!$N$299))</f>
        <v/>
      </c>
      <c r="G303" s="177" t="str">
        <f>IF((SurveyData!$A$299)=0,"",(SurveyData!$O$299))</f>
        <v/>
      </c>
      <c r="H303" s="177" t="str">
        <f>IF((SurveyData!$A$299)=0,"",(SurveyData!$S$299))</f>
        <v/>
      </c>
      <c r="I303" s="177" t="str">
        <f>IF((SurveyData!$A$299)=0,"",(SurveyData!$U$299))</f>
        <v/>
      </c>
      <c r="J303" s="177" t="str">
        <f>IF((SurveyData!$A$299)=0,"",(SurveyData!$W$299))</f>
        <v/>
      </c>
      <c r="K303" s="177" t="str">
        <f>IF((SurveyData!$A$299)=0,"",(SurveyData!$Y$299))</f>
        <v/>
      </c>
      <c r="L303" s="177" t="str">
        <f>IF((SurveyData!$A$299)=0,"",(SurveyData!$AA$299))</f>
        <v/>
      </c>
      <c r="M303" s="177" t="str">
        <f>IF((SurveyData!$A$299)=0,"",(SurveyData!$AC$299))</f>
        <v/>
      </c>
      <c r="N303" s="177" t="str">
        <f>IF((SurveyData!$A$299)=0,"",(SurveyData!$AE$299))</f>
        <v/>
      </c>
      <c r="O303" s="178" t="str">
        <f>IF(ISERROR(SUM($H$5*$H$303)+($I$5*$I$303)+($J$5*$J$303)+($K$5*$K$303)+($L$5*$L$303)+($M$5*$M$303)+($N$5*$N$303)),"",(SUM($H$5*$H$303)+($I$5*$I$303)+($J$5*$J$303)+($K$5*$K$303)+($L$5*$L$303)+($M$5*$M$303)+($N$5*$N$303)))</f>
        <v/>
      </c>
      <c r="P303" s="29" t="str">
        <f>IF((SurveyData!$A$299)=0,"",(SurveyData!$AF$299))</f>
        <v/>
      </c>
    </row>
    <row r="304" spans="3:16" ht="15.75">
      <c r="C304" s="183" t="str">
        <f>IF((SurveyData!$A$300)=0,"",(SurveyData!$A$300))</f>
        <v/>
      </c>
      <c r="D304" s="179" t="str">
        <f>IF((SurveyData!$A$300)=0,"",(SurveyData!$P$300))</f>
        <v/>
      </c>
      <c r="E304" s="179" t="str">
        <f>IF((SurveyData!$A$300)=0,"",(SurveyData!$Q$300))</f>
        <v/>
      </c>
      <c r="F304" s="179" t="str">
        <f>IF((SurveyData!$A$300)=0,"",(SurveyData!$N$300))</f>
        <v/>
      </c>
      <c r="G304" s="179" t="str">
        <f>IF((SurveyData!$A$300)=0,"",(SurveyData!$O$300))</f>
        <v/>
      </c>
      <c r="H304" s="179" t="str">
        <f>IF((SurveyData!$A$300)=0,"",(SurveyData!$S$300))</f>
        <v/>
      </c>
      <c r="I304" s="179" t="str">
        <f>IF((SurveyData!$A$300)=0,"",(SurveyData!$U$300))</f>
        <v/>
      </c>
      <c r="J304" s="179" t="str">
        <f>IF((SurveyData!$A$300)=0,"",(SurveyData!$W$300))</f>
        <v/>
      </c>
      <c r="K304" s="179" t="str">
        <f>IF((SurveyData!$A$300)=0,"",(SurveyData!$Y$300))</f>
        <v/>
      </c>
      <c r="L304" s="179" t="str">
        <f>IF((SurveyData!$A$300)=0,"",(SurveyData!$AA$300))</f>
        <v/>
      </c>
      <c r="M304" s="179" t="str">
        <f>IF((SurveyData!$A$300)=0,"",(SurveyData!$AC$300))</f>
        <v/>
      </c>
      <c r="N304" s="179" t="str">
        <f>IF((SurveyData!$A$300)=0,"",(SurveyData!$AE$300))</f>
        <v/>
      </c>
      <c r="O304" s="178" t="str">
        <f>IF(ISERROR(SUM($H$5*$H$304)+($I$5*$I$304)+($J$5*$J$304)+($K$5*$K$304)+($L$5*$L$304)+($M$5*$M$304)+($N$5*$N$304)),"",(SUM($H$5*$H$304)+($I$5*$I$304)+($J$5*$J$304)+($K$5*$K$304)+($L$5*$L$304)+($M$5*$M$304)+($N$5*$N$304)))</f>
        <v/>
      </c>
      <c r="P304" s="29" t="str">
        <f>IF((SurveyData!$A$300)=0,"",(SurveyData!$AF$300))</f>
        <v/>
      </c>
    </row>
    <row r="305" spans="3:16" ht="15.75">
      <c r="C305" s="182" t="str">
        <f>IF((SurveyData!$A$301)=0,"",(SurveyData!$A$301))</f>
        <v/>
      </c>
      <c r="D305" s="177" t="str">
        <f>IF((SurveyData!$A$301)=0,"",(SurveyData!$P$301))</f>
        <v/>
      </c>
      <c r="E305" s="177" t="str">
        <f>IF((SurveyData!$A$301)=0,"",(SurveyData!$Q$301))</f>
        <v/>
      </c>
      <c r="F305" s="177" t="str">
        <f>IF((SurveyData!$A$301)=0,"",(SurveyData!$N$301))</f>
        <v/>
      </c>
      <c r="G305" s="177" t="str">
        <f>IF((SurveyData!$A$301)=0,"",(SurveyData!$O$301))</f>
        <v/>
      </c>
      <c r="H305" s="177" t="str">
        <f>IF((SurveyData!$A$301)=0,"",(SurveyData!$S$301))</f>
        <v/>
      </c>
      <c r="I305" s="177" t="str">
        <f>IF((SurveyData!$A$301)=0,"",(SurveyData!$U$301))</f>
        <v/>
      </c>
      <c r="J305" s="177" t="str">
        <f>IF((SurveyData!$A$301)=0,"",(SurveyData!$W$301))</f>
        <v/>
      </c>
      <c r="K305" s="177" t="str">
        <f>IF((SurveyData!$A$301)=0,"",(SurveyData!$Y$301))</f>
        <v/>
      </c>
      <c r="L305" s="177" t="str">
        <f>IF((SurveyData!$A$301)=0,"",(SurveyData!$AA$301))</f>
        <v/>
      </c>
      <c r="M305" s="177" t="str">
        <f>IF((SurveyData!$A$301)=0,"",(SurveyData!$AC$301))</f>
        <v/>
      </c>
      <c r="N305" s="177" t="str">
        <f>IF((SurveyData!$A$301)=0,"",(SurveyData!$AE$301))</f>
        <v/>
      </c>
      <c r="O305" s="178" t="str">
        <f>IF(ISERROR(SUM($H$5*$H$305)+($I$5*$I$305)+($J$5*$J$305)+($K$5*$K$305)+($L$5*$L$305)+($M$5*$M$305)+($N$5*$N$305)),"",(SUM($H$5*$H$305)+($I$5*$I$305)+($J$5*$J$305)+($K$5*$K$305)+($L$5*$L$305)+($M$5*$M$305)+($N$5*$N$305)))</f>
        <v/>
      </c>
      <c r="P305" s="29" t="str">
        <f>IF((SurveyData!$A$301)=0,"",(SurveyData!$AF$301))</f>
        <v/>
      </c>
    </row>
    <row r="306" spans="3:16" ht="15.75">
      <c r="C306" s="183" t="str">
        <f>IF((SurveyData!$A$302)=0,"",(SurveyData!$A$302))</f>
        <v/>
      </c>
      <c r="D306" s="179" t="str">
        <f>IF((SurveyData!$A$302)=0,"",(SurveyData!$P$302))</f>
        <v/>
      </c>
      <c r="E306" s="179" t="str">
        <f>IF((SurveyData!$A$302)=0,"",(SurveyData!$Q$302))</f>
        <v/>
      </c>
      <c r="F306" s="179" t="str">
        <f>IF((SurveyData!$A$302)=0,"",(SurveyData!$N$302))</f>
        <v/>
      </c>
      <c r="G306" s="179" t="str">
        <f>IF((SurveyData!$A$302)=0,"",(SurveyData!$O$302))</f>
        <v/>
      </c>
      <c r="H306" s="179" t="str">
        <f>IF((SurveyData!$A$302)=0,"",(SurveyData!$S$302))</f>
        <v/>
      </c>
      <c r="I306" s="179" t="str">
        <f>IF((SurveyData!$A$302)=0,"",(SurveyData!$U$302))</f>
        <v/>
      </c>
      <c r="J306" s="179" t="str">
        <f>IF((SurveyData!$A$302)=0,"",(SurveyData!$W$302))</f>
        <v/>
      </c>
      <c r="K306" s="179" t="str">
        <f>IF((SurveyData!$A$302)=0,"",(SurveyData!$Y$302))</f>
        <v/>
      </c>
      <c r="L306" s="179" t="str">
        <f>IF((SurveyData!$A$302)=0,"",(SurveyData!$AA$302))</f>
        <v/>
      </c>
      <c r="M306" s="179" t="str">
        <f>IF((SurveyData!$A$302)=0,"",(SurveyData!$AC$302))</f>
        <v/>
      </c>
      <c r="N306" s="179" t="str">
        <f>IF((SurveyData!$A$302)=0,"",(SurveyData!$AE$302))</f>
        <v/>
      </c>
      <c r="O306" s="178" t="str">
        <f>IF(ISERROR(SUM($H$5*$H$306)+($I$5*$I$306)+($J$5*$J$306)+($K$5*$K$306)+($L$5*$L$306)+($M$5*$M$306)+($N$5*$N$306)),"",(SUM($H$5*$H$306)+($I$5*$I$306)+($J$5*$J$306)+($K$5*$K$306)+($L$5*$L$306)+($M$5*$M$306)+($N$5*$N$306)))</f>
        <v/>
      </c>
      <c r="P306" s="29" t="str">
        <f>IF((SurveyData!$A$302)=0,"",(SurveyData!$AF$302))</f>
        <v/>
      </c>
    </row>
    <row r="307" spans="3:16" ht="15.75">
      <c r="C307" s="182" t="str">
        <f>IF((SurveyData!$A$303)=0,"",(SurveyData!$A$303))</f>
        <v/>
      </c>
      <c r="D307" s="177" t="str">
        <f>IF((SurveyData!$A$303)=0,"",(SurveyData!$P$303))</f>
        <v/>
      </c>
      <c r="E307" s="177" t="str">
        <f>IF((SurveyData!$A$303)=0,"",(SurveyData!$Q$303))</f>
        <v/>
      </c>
      <c r="F307" s="177" t="str">
        <f>IF((SurveyData!$A$303)=0,"",(SurveyData!$N$303))</f>
        <v/>
      </c>
      <c r="G307" s="177" t="str">
        <f>IF((SurveyData!$A$303)=0,"",(SurveyData!$O$303))</f>
        <v/>
      </c>
      <c r="H307" s="177" t="str">
        <f>IF((SurveyData!$A$303)=0,"",(SurveyData!$S$303))</f>
        <v/>
      </c>
      <c r="I307" s="177" t="str">
        <f>IF((SurveyData!$A$303)=0,"",(SurveyData!$U$303))</f>
        <v/>
      </c>
      <c r="J307" s="177" t="str">
        <f>IF((SurveyData!$A$303)=0,"",(SurveyData!$W$303))</f>
        <v/>
      </c>
      <c r="K307" s="177" t="str">
        <f>IF((SurveyData!$A$303)=0,"",(SurveyData!$Y$303))</f>
        <v/>
      </c>
      <c r="L307" s="177" t="str">
        <f>IF((SurveyData!$A$303)=0,"",(SurveyData!$AA$303))</f>
        <v/>
      </c>
      <c r="M307" s="177" t="str">
        <f>IF((SurveyData!$A$303)=0,"",(SurveyData!$AC$303))</f>
        <v/>
      </c>
      <c r="N307" s="177" t="str">
        <f>IF((SurveyData!$A$303)=0,"",(SurveyData!$AE$303))</f>
        <v/>
      </c>
      <c r="O307" s="178" t="str">
        <f>IF(ISERROR(SUM($H$5*$H$307)+($I$5*$I$307)+($J$5*$J$307)+($K$5*$K$307)+($L$5*$L$307)+($M$5*$M$307)+($N$5*$N$307)),"",(SUM($H$5*$H$307)+($I$5*$I$307)+($J$5*$J$307)+($K$5*$K$307)+($L$5*$L$307)+($M$5*$M$307)+($N$5*$N$307)))</f>
        <v/>
      </c>
      <c r="P307" s="29" t="str">
        <f>IF((SurveyData!$A$303)=0,"",(SurveyData!$AF$303))</f>
        <v/>
      </c>
    </row>
    <row r="308" spans="3:16" ht="15.75">
      <c r="C308" s="183" t="str">
        <f>IF((SurveyData!$A$304)=0,"",(SurveyData!$A$304))</f>
        <v/>
      </c>
      <c r="D308" s="179" t="str">
        <f>IF((SurveyData!$A$304)=0,"",(SurveyData!$P$304))</f>
        <v/>
      </c>
      <c r="E308" s="179" t="str">
        <f>IF((SurveyData!$A$304)=0,"",(SurveyData!$Q$304))</f>
        <v/>
      </c>
      <c r="F308" s="179" t="str">
        <f>IF((SurveyData!$A$304)=0,"",(SurveyData!$N$304))</f>
        <v/>
      </c>
      <c r="G308" s="179" t="str">
        <f>IF((SurveyData!$A$304)=0,"",(SurveyData!$O$304))</f>
        <v/>
      </c>
      <c r="H308" s="179" t="str">
        <f>IF((SurveyData!$A$304)=0,"",(SurveyData!$S$304))</f>
        <v/>
      </c>
      <c r="I308" s="179" t="str">
        <f>IF((SurveyData!$A$304)=0,"",(SurveyData!$U$304))</f>
        <v/>
      </c>
      <c r="J308" s="179" t="str">
        <f>IF((SurveyData!$A$304)=0,"",(SurveyData!$W$304))</f>
        <v/>
      </c>
      <c r="K308" s="179" t="str">
        <f>IF((SurveyData!$A$304)=0,"",(SurveyData!$Y$304))</f>
        <v/>
      </c>
      <c r="L308" s="179" t="str">
        <f>IF((SurveyData!$A$304)=0,"",(SurveyData!$AA$304))</f>
        <v/>
      </c>
      <c r="M308" s="179" t="str">
        <f>IF((SurveyData!$A$304)=0,"",(SurveyData!$AC$304))</f>
        <v/>
      </c>
      <c r="N308" s="179" t="str">
        <f>IF((SurveyData!$A$304)=0,"",(SurveyData!$AE$304))</f>
        <v/>
      </c>
      <c r="O308" s="178" t="str">
        <f>IF(ISERROR(SUM($H$5*$H$308)+($I$5*$I$308)+($J$5*$J$308)+($K$5*$K$308)+($L$5*$L$308)+($M$5*$M$308)+($N$5*$N$308)),"",(SUM($H$5*$H$308)+($I$5*$I$308)+($J$5*$J$308)+($K$5*$K$308)+($L$5*$L$308)+($M$5*$M$308)+($N$5*$N$308)))</f>
        <v/>
      </c>
      <c r="P308" s="29" t="str">
        <f>IF((SurveyData!$A$304)=0,"",(SurveyData!$AF$304))</f>
        <v/>
      </c>
    </row>
    <row r="309" spans="3:16" ht="15.75">
      <c r="C309" s="182" t="str">
        <f>IF((SurveyData!$A$305)=0,"",(SurveyData!$A$305))</f>
        <v/>
      </c>
      <c r="D309" s="177" t="str">
        <f>IF((SurveyData!$A$305)=0,"",(SurveyData!$P$305))</f>
        <v/>
      </c>
      <c r="E309" s="177" t="str">
        <f>IF((SurveyData!$A$305)=0,"",(SurveyData!$Q$305))</f>
        <v/>
      </c>
      <c r="F309" s="177" t="str">
        <f>IF((SurveyData!$A$305)=0,"",(SurveyData!$N$305))</f>
        <v/>
      </c>
      <c r="G309" s="177" t="str">
        <f>IF((SurveyData!$A$305)=0,"",(SurveyData!$O$305))</f>
        <v/>
      </c>
      <c r="H309" s="177" t="str">
        <f>IF((SurveyData!$A$305)=0,"",(SurveyData!$S$305))</f>
        <v/>
      </c>
      <c r="I309" s="177" t="str">
        <f>IF((SurveyData!$A$305)=0,"",(SurveyData!$U$305))</f>
        <v/>
      </c>
      <c r="J309" s="177" t="str">
        <f>IF((SurveyData!$A$305)=0,"",(SurveyData!$W$305))</f>
        <v/>
      </c>
      <c r="K309" s="177" t="str">
        <f>IF((SurveyData!$A$305)=0,"",(SurveyData!$Y$305))</f>
        <v/>
      </c>
      <c r="L309" s="177" t="str">
        <f>IF((SurveyData!$A$305)=0,"",(SurveyData!$AA$305))</f>
        <v/>
      </c>
      <c r="M309" s="177" t="str">
        <f>IF((SurveyData!$A$305)=0,"",(SurveyData!$AC$305))</f>
        <v/>
      </c>
      <c r="N309" s="177" t="str">
        <f>IF((SurveyData!$A$305)=0,"",(SurveyData!$AE$305))</f>
        <v/>
      </c>
      <c r="O309" s="178" t="str">
        <f>IF(ISERROR(SUM($H$5*$H$309)+($I$5*$I$309)+($J$5*$J$309)+($K$5*$K$309)+($L$5*$L$309)+($M$5*$M$309)+($N$5*$N$309)),"",(SUM($H$5*$H$309)+($I$5*$I$309)+($J$5*$J$309)+($K$5*$K$309)+($L$5*$L$309)+($M$5*$M$309)+($N$5*$N$309)))</f>
        <v/>
      </c>
      <c r="P309" s="29" t="str">
        <f>IF((SurveyData!$A$305)=0,"",(SurveyData!$AF$305))</f>
        <v/>
      </c>
    </row>
    <row r="310" spans="3:16" ht="15.75">
      <c r="C310" s="183" t="str">
        <f>IF((SurveyData!$A$306)=0,"",(SurveyData!$A$306))</f>
        <v/>
      </c>
      <c r="D310" s="179" t="str">
        <f>IF((SurveyData!$A$306)=0,"",(SurveyData!$P$306))</f>
        <v/>
      </c>
      <c r="E310" s="179" t="str">
        <f>IF((SurveyData!$A$306)=0,"",(SurveyData!$Q$306))</f>
        <v/>
      </c>
      <c r="F310" s="179" t="str">
        <f>IF((SurveyData!$A$306)=0,"",(SurveyData!$N$306))</f>
        <v/>
      </c>
      <c r="G310" s="179" t="str">
        <f>IF((SurveyData!$A$306)=0,"",(SurveyData!$O$306))</f>
        <v/>
      </c>
      <c r="H310" s="179" t="str">
        <f>IF((SurveyData!$A$306)=0,"",(SurveyData!$S$306))</f>
        <v/>
      </c>
      <c r="I310" s="179" t="str">
        <f>IF((SurveyData!$A$306)=0,"",(SurveyData!$U$306))</f>
        <v/>
      </c>
      <c r="J310" s="179" t="str">
        <f>IF((SurveyData!$A$306)=0,"",(SurveyData!$W$306))</f>
        <v/>
      </c>
      <c r="K310" s="179" t="str">
        <f>IF((SurveyData!$A$306)=0,"",(SurveyData!$Y$306))</f>
        <v/>
      </c>
      <c r="L310" s="179" t="str">
        <f>IF((SurveyData!$A$306)=0,"",(SurveyData!$AA$306))</f>
        <v/>
      </c>
      <c r="M310" s="179" t="str">
        <f>IF((SurveyData!$A$306)=0,"",(SurveyData!$AC$306))</f>
        <v/>
      </c>
      <c r="N310" s="179" t="str">
        <f>IF((SurveyData!$A$306)=0,"",(SurveyData!$AE$306))</f>
        <v/>
      </c>
      <c r="O310" s="178" t="str">
        <f>IF(ISERROR(SUM($H$5*$H$310)+($I$5*$I$310)+($J$5*$J$310)+($K$5*$K$310)+($L$5*$L$310)+($M$5*$M$310)+($N$5*$N$310)),"",(SUM($H$5*$H$310)+($I$5*$I$310)+($J$5*$J$310)+($K$5*$K$310)+($L$5*$L$310)+($M$5*$M$310)+($N$5*$N$310)))</f>
        <v/>
      </c>
      <c r="P310" s="29" t="str">
        <f>IF((SurveyData!$A$306)=0,"",(SurveyData!$AF$306))</f>
        <v/>
      </c>
    </row>
    <row r="311" spans="3:16" ht="15.75">
      <c r="C311" s="182" t="str">
        <f>IF((SurveyData!$A$307)=0,"",(SurveyData!$A$307))</f>
        <v/>
      </c>
      <c r="D311" s="177" t="str">
        <f>IF((SurveyData!$A$307)=0,"",(SurveyData!$P$307))</f>
        <v/>
      </c>
      <c r="E311" s="177" t="str">
        <f>IF((SurveyData!$A$307)=0,"",(SurveyData!$Q$307))</f>
        <v/>
      </c>
      <c r="F311" s="177" t="str">
        <f>IF((SurveyData!$A$307)=0,"",(SurveyData!$N$307))</f>
        <v/>
      </c>
      <c r="G311" s="177" t="str">
        <f>IF((SurveyData!$A$307)=0,"",(SurveyData!$O$307))</f>
        <v/>
      </c>
      <c r="H311" s="177" t="str">
        <f>IF((SurveyData!$A$307)=0,"",(SurveyData!$S$307))</f>
        <v/>
      </c>
      <c r="I311" s="177" t="str">
        <f>IF((SurveyData!$A$307)=0,"",(SurveyData!$U$307))</f>
        <v/>
      </c>
      <c r="J311" s="177" t="str">
        <f>IF((SurveyData!$A$307)=0,"",(SurveyData!$W$307))</f>
        <v/>
      </c>
      <c r="K311" s="177" t="str">
        <f>IF((SurveyData!$A$307)=0,"",(SurveyData!$Y$307))</f>
        <v/>
      </c>
      <c r="L311" s="177" t="str">
        <f>IF((SurveyData!$A$307)=0,"",(SurveyData!$AA$307))</f>
        <v/>
      </c>
      <c r="M311" s="177" t="str">
        <f>IF((SurveyData!$A$307)=0,"",(SurveyData!$AC$307))</f>
        <v/>
      </c>
      <c r="N311" s="177" t="str">
        <f>IF((SurveyData!$A$307)=0,"",(SurveyData!$AE$307))</f>
        <v/>
      </c>
      <c r="O311" s="178" t="str">
        <f>IF(ISERROR(SUM($H$5*$H$311)+($I$5*$I$311)+($J$5*$J$311)+($K$5*$K$311)+($L$5*$L$311)+($M$5*$M$311)+($N$5*$N$311)),"",(SUM($H$5*$H$311)+($I$5*$I$311)+($J$5*$J$311)+($K$5*$K$311)+($L$5*$L$311)+($M$5*$M$311)+($N$5*$N$311)))</f>
        <v/>
      </c>
      <c r="P311" s="29" t="str">
        <f>IF((SurveyData!$A$307)=0,"",(SurveyData!$AF$307))</f>
        <v/>
      </c>
    </row>
    <row r="312" spans="3:16" ht="15.75">
      <c r="C312" s="183" t="str">
        <f>IF((SurveyData!$A$308)=0,"",(SurveyData!$A$308))</f>
        <v/>
      </c>
      <c r="D312" s="179" t="str">
        <f>IF((SurveyData!$A$308)=0,"",(SurveyData!$P$308))</f>
        <v/>
      </c>
      <c r="E312" s="179" t="str">
        <f>IF((SurveyData!$A$308)=0,"",(SurveyData!$Q$308))</f>
        <v/>
      </c>
      <c r="F312" s="179" t="str">
        <f>IF((SurveyData!$A$308)=0,"",(SurveyData!$N$308))</f>
        <v/>
      </c>
      <c r="G312" s="179" t="str">
        <f>IF((SurveyData!$A$308)=0,"",(SurveyData!$O$308))</f>
        <v/>
      </c>
      <c r="H312" s="179" t="str">
        <f>IF((SurveyData!$A$308)=0,"",(SurveyData!$S$308))</f>
        <v/>
      </c>
      <c r="I312" s="179" t="str">
        <f>IF((SurveyData!$A$308)=0,"",(SurveyData!$U$308))</f>
        <v/>
      </c>
      <c r="J312" s="179" t="str">
        <f>IF((SurveyData!$A$308)=0,"",(SurveyData!$W$308))</f>
        <v/>
      </c>
      <c r="K312" s="179" t="str">
        <f>IF((SurveyData!$A$308)=0,"",(SurveyData!$Y$308))</f>
        <v/>
      </c>
      <c r="L312" s="179" t="str">
        <f>IF((SurveyData!$A$308)=0,"",(SurveyData!$AA$308))</f>
        <v/>
      </c>
      <c r="M312" s="179" t="str">
        <f>IF((SurveyData!$A$308)=0,"",(SurveyData!$AC$308))</f>
        <v/>
      </c>
      <c r="N312" s="179" t="str">
        <f>IF((SurveyData!$A$308)=0,"",(SurveyData!$AE$308))</f>
        <v/>
      </c>
      <c r="O312" s="178" t="str">
        <f>IF(ISERROR(SUM($H$5*$H$312)+($I$5*$I$312)+($J$5*$J$312)+($K$5*$K$312)+($L$5*$L$312)+($M$5*$M$312)+($N$5*$N$312)),"",(SUM($H$5*$H$312)+($I$5*$I$312)+($J$5*$J$312)+($K$5*$K$312)+($L$5*$L$312)+($M$5*$M$312)+($N$5*$N$312)))</f>
        <v/>
      </c>
      <c r="P312" s="29" t="str">
        <f>IF((SurveyData!$A$308)=0,"",(SurveyData!$AF$308))</f>
        <v/>
      </c>
    </row>
    <row r="313" spans="3:16" ht="15.75">
      <c r="C313" s="182" t="str">
        <f>IF((SurveyData!$A$309)=0,"",(SurveyData!$A$309))</f>
        <v/>
      </c>
      <c r="D313" s="177" t="str">
        <f>IF((SurveyData!$A$309)=0,"",(SurveyData!$P$309))</f>
        <v/>
      </c>
      <c r="E313" s="177" t="str">
        <f>IF((SurveyData!$A$309)=0,"",(SurveyData!$Q$309))</f>
        <v/>
      </c>
      <c r="F313" s="177" t="str">
        <f>IF((SurveyData!$A$309)=0,"",(SurveyData!$N$309))</f>
        <v/>
      </c>
      <c r="G313" s="177" t="str">
        <f>IF((SurveyData!$A$309)=0,"",(SurveyData!$O$309))</f>
        <v/>
      </c>
      <c r="H313" s="177" t="str">
        <f>IF((SurveyData!$A$309)=0,"",(SurveyData!$S$309))</f>
        <v/>
      </c>
      <c r="I313" s="177" t="str">
        <f>IF((SurveyData!$A$309)=0,"",(SurveyData!$U$309))</f>
        <v/>
      </c>
      <c r="J313" s="177" t="str">
        <f>IF((SurveyData!$A$309)=0,"",(SurveyData!$W$309))</f>
        <v/>
      </c>
      <c r="K313" s="177" t="str">
        <f>IF((SurveyData!$A$309)=0,"",(SurveyData!$Y$309))</f>
        <v/>
      </c>
      <c r="L313" s="177" t="str">
        <f>IF((SurveyData!$A$309)=0,"",(SurveyData!$AA$309))</f>
        <v/>
      </c>
      <c r="M313" s="177" t="str">
        <f>IF((SurveyData!$A$309)=0,"",(SurveyData!$AC$309))</f>
        <v/>
      </c>
      <c r="N313" s="177" t="str">
        <f>IF((SurveyData!$A$309)=0,"",(SurveyData!$AE$309))</f>
        <v/>
      </c>
      <c r="O313" s="178" t="str">
        <f>IF(ISERROR(SUM($H$5*$H$313)+($I$5*$I$313)+($J$5*$J$313)+($K$5*$K$313)+($L$5*$L$313)+($M$5*$M$313)+($N$5*$N$313)),"",(SUM($H$5*$H$313)+($I$5*$I$313)+($J$5*$J$313)+($K$5*$K$313)+($L$5*$L$313)+($M$5*$M$313)+($N$5*$N$313)))</f>
        <v/>
      </c>
      <c r="P313" s="29" t="str">
        <f>IF((SurveyData!$A$309)=0,"",(SurveyData!$AF$309))</f>
        <v/>
      </c>
    </row>
    <row r="314" spans="3:16" ht="15.75">
      <c r="C314" s="183" t="str">
        <f>IF((SurveyData!$A$310)=0,"",(SurveyData!$A$310))</f>
        <v/>
      </c>
      <c r="D314" s="179" t="str">
        <f>IF((SurveyData!$A$310)=0,"",(SurveyData!$P$310))</f>
        <v/>
      </c>
      <c r="E314" s="179" t="str">
        <f>IF((SurveyData!$A$310)=0,"",(SurveyData!$Q$310))</f>
        <v/>
      </c>
      <c r="F314" s="179" t="str">
        <f>IF((SurveyData!$A$310)=0,"",(SurveyData!$N$310))</f>
        <v/>
      </c>
      <c r="G314" s="179" t="str">
        <f>IF((SurveyData!$A$310)=0,"",(SurveyData!$O$310))</f>
        <v/>
      </c>
      <c r="H314" s="179" t="str">
        <f>IF((SurveyData!$A$310)=0,"",(SurveyData!$S$310))</f>
        <v/>
      </c>
      <c r="I314" s="179" t="str">
        <f>IF((SurveyData!$A$310)=0,"",(SurveyData!$U$310))</f>
        <v/>
      </c>
      <c r="J314" s="179" t="str">
        <f>IF((SurveyData!$A$310)=0,"",(SurveyData!$W$310))</f>
        <v/>
      </c>
      <c r="K314" s="179" t="str">
        <f>IF((SurveyData!$A$310)=0,"",(SurveyData!$Y$310))</f>
        <v/>
      </c>
      <c r="L314" s="179" t="str">
        <f>IF((SurveyData!$A$310)=0,"",(SurveyData!$AA$310))</f>
        <v/>
      </c>
      <c r="M314" s="179" t="str">
        <f>IF((SurveyData!$A$310)=0,"",(SurveyData!$AC$310))</f>
        <v/>
      </c>
      <c r="N314" s="179" t="str">
        <f>IF((SurveyData!$A$310)=0,"",(SurveyData!$AE$310))</f>
        <v/>
      </c>
      <c r="O314" s="178" t="str">
        <f>IF(ISERROR(SUM($H$5*$H$314)+($I$5*$I$314)+($J$5*$J$314)+($K$5*$K$314)+($L$5*$L$314)+($M$5*$M$314)+($N$5*$N$314)),"",(SUM($H$5*$H$314)+($I$5*$I$314)+($J$5*$J$314)+($K$5*$K$314)+($L$5*$L$314)+($M$5*$M$314)+($N$5*$N$314)))</f>
        <v/>
      </c>
      <c r="P314" s="29" t="str">
        <f>IF((SurveyData!$A$310)=0,"",(SurveyData!$AF$310))</f>
        <v/>
      </c>
    </row>
    <row r="315" spans="3:16" ht="15.75">
      <c r="C315" s="182" t="str">
        <f>IF((SurveyData!$A$311)=0,"",(SurveyData!$A$311))</f>
        <v/>
      </c>
      <c r="D315" s="177" t="str">
        <f>IF((SurveyData!$A$311)=0,"",(SurveyData!$P$311))</f>
        <v/>
      </c>
      <c r="E315" s="177" t="str">
        <f>IF((SurveyData!$A$311)=0,"",(SurveyData!$Q$311))</f>
        <v/>
      </c>
      <c r="F315" s="177" t="str">
        <f>IF((SurveyData!$A$311)=0,"",(SurveyData!$N$311))</f>
        <v/>
      </c>
      <c r="G315" s="177" t="str">
        <f>IF((SurveyData!$A$311)=0,"",(SurveyData!$O$311))</f>
        <v/>
      </c>
      <c r="H315" s="177" t="str">
        <f>IF((SurveyData!$A$311)=0,"",(SurveyData!$S$311))</f>
        <v/>
      </c>
      <c r="I315" s="177" t="str">
        <f>IF((SurveyData!$A$311)=0,"",(SurveyData!$U$311))</f>
        <v/>
      </c>
      <c r="J315" s="177" t="str">
        <f>IF((SurveyData!$A$311)=0,"",(SurveyData!$W$311))</f>
        <v/>
      </c>
      <c r="K315" s="177" t="str">
        <f>IF((SurveyData!$A$311)=0,"",(SurveyData!$Y$311))</f>
        <v/>
      </c>
      <c r="L315" s="177" t="str">
        <f>IF((SurveyData!$A$311)=0,"",(SurveyData!$AA$311))</f>
        <v/>
      </c>
      <c r="M315" s="177" t="str">
        <f>IF((SurveyData!$A$311)=0,"",(SurveyData!$AC$311))</f>
        <v/>
      </c>
      <c r="N315" s="177" t="str">
        <f>IF((SurveyData!$A$311)=0,"",(SurveyData!$AE$311))</f>
        <v/>
      </c>
      <c r="O315" s="178" t="str">
        <f>IF(ISERROR(SUM($H$5*$H$315)+($I$5*$I$315)+($J$5*$J$315)+($K$5*$K$315)+($L$5*$L$315)+($M$5*$M$315)+($N$5*$N$315)),"",(SUM($H$5*$H$315)+($I$5*$I$315)+($J$5*$J$315)+($K$5*$K$315)+($L$5*$L$315)+($M$5*$M$315)+($N$5*$N$315)))</f>
        <v/>
      </c>
      <c r="P315" s="29" t="str">
        <f>IF((SurveyData!$A$311)=0,"",(SurveyData!$AF$311))</f>
        <v/>
      </c>
    </row>
    <row r="316" spans="3:16" ht="15.75">
      <c r="C316" s="183" t="str">
        <f>IF((SurveyData!$A$312)=0,"",(SurveyData!$A$312))</f>
        <v/>
      </c>
      <c r="D316" s="179" t="str">
        <f>IF((SurveyData!$A$312)=0,"",(SurveyData!$P$312))</f>
        <v/>
      </c>
      <c r="E316" s="179" t="str">
        <f>IF((SurveyData!$A$312)=0,"",(SurveyData!$Q$312))</f>
        <v/>
      </c>
      <c r="F316" s="179" t="str">
        <f>IF((SurveyData!$A$312)=0,"",(SurveyData!$N$312))</f>
        <v/>
      </c>
      <c r="G316" s="179" t="str">
        <f>IF((SurveyData!$A$312)=0,"",(SurveyData!$O$312))</f>
        <v/>
      </c>
      <c r="H316" s="179" t="str">
        <f>IF((SurveyData!$A$312)=0,"",(SurveyData!$S$312))</f>
        <v/>
      </c>
      <c r="I316" s="179" t="str">
        <f>IF((SurveyData!$A$312)=0,"",(SurveyData!$U$312))</f>
        <v/>
      </c>
      <c r="J316" s="179" t="str">
        <f>IF((SurveyData!$A$312)=0,"",(SurveyData!$W$312))</f>
        <v/>
      </c>
      <c r="K316" s="179" t="str">
        <f>IF((SurveyData!$A$312)=0,"",(SurveyData!$Y$312))</f>
        <v/>
      </c>
      <c r="L316" s="179" t="str">
        <f>IF((SurveyData!$A$312)=0,"",(SurveyData!$AA$312))</f>
        <v/>
      </c>
      <c r="M316" s="179" t="str">
        <f>IF((SurveyData!$A$312)=0,"",(SurveyData!$AC$312))</f>
        <v/>
      </c>
      <c r="N316" s="179" t="str">
        <f>IF((SurveyData!$A$312)=0,"",(SurveyData!$AE$312))</f>
        <v/>
      </c>
      <c r="O316" s="178" t="str">
        <f>IF(ISERROR(SUM($H$5*$H$316)+($I$5*$I$316)+($J$5*$J$316)+($K$5*$K$316)+($L$5*$L$316)+($M$5*$M$316)+($N$5*$N$316)),"",(SUM($H$5*$H$316)+($I$5*$I$316)+($J$5*$J$316)+($K$5*$K$316)+($L$5*$L$316)+($M$5*$M$316)+($N$5*$N$316)))</f>
        <v/>
      </c>
      <c r="P316" s="29" t="str">
        <f>IF((SurveyData!$A$312)=0,"",(SurveyData!$AF$312))</f>
        <v/>
      </c>
    </row>
    <row r="317" spans="3:16" ht="15.75">
      <c r="C317" s="182" t="str">
        <f>IF((SurveyData!$A$313)=0,"",(SurveyData!$A$313))</f>
        <v/>
      </c>
      <c r="D317" s="177" t="str">
        <f>IF((SurveyData!$A$313)=0,"",(SurveyData!$P$313))</f>
        <v/>
      </c>
      <c r="E317" s="177" t="str">
        <f>IF((SurveyData!$A$313)=0,"",(SurveyData!$Q$313))</f>
        <v/>
      </c>
      <c r="F317" s="177" t="str">
        <f>IF((SurveyData!$A$313)=0,"",(SurveyData!$N$313))</f>
        <v/>
      </c>
      <c r="G317" s="177" t="str">
        <f>IF((SurveyData!$A$313)=0,"",(SurveyData!$O$313))</f>
        <v/>
      </c>
      <c r="H317" s="177" t="str">
        <f>IF((SurveyData!$A$313)=0,"",(SurveyData!$S$313))</f>
        <v/>
      </c>
      <c r="I317" s="177" t="str">
        <f>IF((SurveyData!$A$313)=0,"",(SurveyData!$U$313))</f>
        <v/>
      </c>
      <c r="J317" s="177" t="str">
        <f>IF((SurveyData!$A$313)=0,"",(SurveyData!$W$313))</f>
        <v/>
      </c>
      <c r="K317" s="177" t="str">
        <f>IF((SurveyData!$A$313)=0,"",(SurveyData!$Y$313))</f>
        <v/>
      </c>
      <c r="L317" s="177" t="str">
        <f>IF((SurveyData!$A$313)=0,"",(SurveyData!$AA$313))</f>
        <v/>
      </c>
      <c r="M317" s="177" t="str">
        <f>IF((SurveyData!$A$313)=0,"",(SurveyData!$AC$313))</f>
        <v/>
      </c>
      <c r="N317" s="177" t="str">
        <f>IF((SurveyData!$A$313)=0,"",(SurveyData!$AE$313))</f>
        <v/>
      </c>
      <c r="O317" s="178" t="str">
        <f>IF(ISERROR(SUM($H$5*$H$317)+($I$5*$I$317)+($J$5*$J$317)+($K$5*$K$317)+($L$5*$L$317)+($M$5*$M$317)+($N$5*$N$317)),"",(SUM($H$5*$H$317)+($I$5*$I$317)+($J$5*$J$317)+($K$5*$K$317)+($L$5*$L$317)+($M$5*$M$317)+($N$5*$N$317)))</f>
        <v/>
      </c>
      <c r="P317" s="29" t="str">
        <f>IF((SurveyData!$A$313)=0,"",(SurveyData!$AF$313))</f>
        <v/>
      </c>
    </row>
    <row r="318" spans="3:16" ht="15.75">
      <c r="C318" s="183" t="str">
        <f>IF((SurveyData!$A$314)=0,"",(SurveyData!$A$314))</f>
        <v/>
      </c>
      <c r="D318" s="179" t="str">
        <f>IF((SurveyData!$A$314)=0,"",(SurveyData!$P$314))</f>
        <v/>
      </c>
      <c r="E318" s="179" t="str">
        <f>IF((SurveyData!$A$314)=0,"",(SurveyData!$Q$314))</f>
        <v/>
      </c>
      <c r="F318" s="179" t="str">
        <f>IF((SurveyData!$A$314)=0,"",(SurveyData!$N$314))</f>
        <v/>
      </c>
      <c r="G318" s="179" t="str">
        <f>IF((SurveyData!$A$314)=0,"",(SurveyData!$O$314))</f>
        <v/>
      </c>
      <c r="H318" s="179" t="str">
        <f>IF((SurveyData!$A$314)=0,"",(SurveyData!$S$314))</f>
        <v/>
      </c>
      <c r="I318" s="179" t="str">
        <f>IF((SurveyData!$A$314)=0,"",(SurveyData!$U$314))</f>
        <v/>
      </c>
      <c r="J318" s="179" t="str">
        <f>IF((SurveyData!$A$314)=0,"",(SurveyData!$W$314))</f>
        <v/>
      </c>
      <c r="K318" s="179" t="str">
        <f>IF((SurveyData!$A$314)=0,"",(SurveyData!$Y$314))</f>
        <v/>
      </c>
      <c r="L318" s="179" t="str">
        <f>IF((SurveyData!$A$314)=0,"",(SurveyData!$AA$314))</f>
        <v/>
      </c>
      <c r="M318" s="179" t="str">
        <f>IF((SurveyData!$A$314)=0,"",(SurveyData!$AC$314))</f>
        <v/>
      </c>
      <c r="N318" s="179" t="str">
        <f>IF((SurveyData!$A$314)=0,"",(SurveyData!$AE$314))</f>
        <v/>
      </c>
      <c r="O318" s="178" t="str">
        <f>IF(ISERROR(SUM($H$5*$H$318)+($I$5*$I$318)+($J$5*$J$318)+($K$5*$K$318)+($L$5*$L$318)+($M$5*$M$318)+($N$5*$N$318)),"",(SUM($H$5*$H$318)+($I$5*$I$318)+($J$5*$J$318)+($K$5*$K$318)+($L$5*$L$318)+($M$5*$M$318)+($N$5*$N$318)))</f>
        <v/>
      </c>
      <c r="P318" s="29" t="str">
        <f>IF((SurveyData!$A$314)=0,"",(SurveyData!$AF$314))</f>
        <v/>
      </c>
    </row>
    <row r="319" spans="3:16" ht="15.75">
      <c r="C319" s="182" t="str">
        <f>IF((SurveyData!$A$315)=0,"",(SurveyData!$A$315))</f>
        <v/>
      </c>
      <c r="D319" s="177" t="str">
        <f>IF((SurveyData!$A$315)=0,"",(SurveyData!$P$315))</f>
        <v/>
      </c>
      <c r="E319" s="177" t="str">
        <f>IF((SurveyData!$A$315)=0,"",(SurveyData!$Q$315))</f>
        <v/>
      </c>
      <c r="F319" s="177" t="str">
        <f>IF((SurveyData!$A$315)=0,"",(SurveyData!$N$315))</f>
        <v/>
      </c>
      <c r="G319" s="177" t="str">
        <f>IF((SurveyData!$A$315)=0,"",(SurveyData!$O$315))</f>
        <v/>
      </c>
      <c r="H319" s="177" t="str">
        <f>IF((SurveyData!$A$315)=0,"",(SurveyData!$S$315))</f>
        <v/>
      </c>
      <c r="I319" s="177" t="str">
        <f>IF((SurveyData!$A$315)=0,"",(SurveyData!$U$315))</f>
        <v/>
      </c>
      <c r="J319" s="177" t="str">
        <f>IF((SurveyData!$A$315)=0,"",(SurveyData!$W$315))</f>
        <v/>
      </c>
      <c r="K319" s="177" t="str">
        <f>IF((SurveyData!$A$315)=0,"",(SurveyData!$Y$315))</f>
        <v/>
      </c>
      <c r="L319" s="177" t="str">
        <f>IF((SurveyData!$A$315)=0,"",(SurveyData!$AA$315))</f>
        <v/>
      </c>
      <c r="M319" s="177" t="str">
        <f>IF((SurveyData!$A$315)=0,"",(SurveyData!$AC$315))</f>
        <v/>
      </c>
      <c r="N319" s="177" t="str">
        <f>IF((SurveyData!$A$315)=0,"",(SurveyData!$AE$315))</f>
        <v/>
      </c>
      <c r="O319" s="178" t="str">
        <f>IF(ISERROR(SUM($H$5*$H$319)+($I$5*$I$319)+($J$5*$J$319)+($K$5*$K$319)+($L$5*$L$319)+($M$5*$M$319)+($N$5*$N$319)),"",(SUM($H$5*$H$319)+($I$5*$I$319)+($J$5*$J$319)+($K$5*$K$319)+($L$5*$L$319)+($M$5*$M$319)+($N$5*$N$319)))</f>
        <v/>
      </c>
      <c r="P319" s="29" t="str">
        <f>IF((SurveyData!$A$315)=0,"",(SurveyData!$AF$315))</f>
        <v/>
      </c>
    </row>
    <row r="320" spans="3:16" ht="15.75">
      <c r="C320" s="183" t="str">
        <f>IF((SurveyData!$A$316)=0,"",(SurveyData!$A$316))</f>
        <v/>
      </c>
      <c r="D320" s="179" t="str">
        <f>IF((SurveyData!$A$316)=0,"",(SurveyData!$P$316))</f>
        <v/>
      </c>
      <c r="E320" s="179" t="str">
        <f>IF((SurveyData!$A$316)=0,"",(SurveyData!$Q$316))</f>
        <v/>
      </c>
      <c r="F320" s="179" t="str">
        <f>IF((SurveyData!$A$316)=0,"",(SurveyData!$N$316))</f>
        <v/>
      </c>
      <c r="G320" s="179" t="str">
        <f>IF((SurveyData!$A$316)=0,"",(SurveyData!$O$316))</f>
        <v/>
      </c>
      <c r="H320" s="179" t="str">
        <f>IF((SurveyData!$A$316)=0,"",(SurveyData!$S$316))</f>
        <v/>
      </c>
      <c r="I320" s="179" t="str">
        <f>IF((SurveyData!$A$316)=0,"",(SurveyData!$U$316))</f>
        <v/>
      </c>
      <c r="J320" s="179" t="str">
        <f>IF((SurveyData!$A$316)=0,"",(SurveyData!$W$316))</f>
        <v/>
      </c>
      <c r="K320" s="179" t="str">
        <f>IF((SurveyData!$A$316)=0,"",(SurveyData!$Y$316))</f>
        <v/>
      </c>
      <c r="L320" s="179" t="str">
        <f>IF((SurveyData!$A$316)=0,"",(SurveyData!$AA$316))</f>
        <v/>
      </c>
      <c r="M320" s="179" t="str">
        <f>IF((SurveyData!$A$316)=0,"",(SurveyData!$AC$316))</f>
        <v/>
      </c>
      <c r="N320" s="179" t="str">
        <f>IF((SurveyData!$A$316)=0,"",(SurveyData!$AE$316))</f>
        <v/>
      </c>
      <c r="O320" s="178" t="str">
        <f>IF(ISERROR(SUM($H$5*$H$320)+($I$5*$I$320)+($J$5*$J$320)+($K$5*$K$320)+($L$5*$L$320)+($M$5*$M$320)+($N$5*$N$320)),"",(SUM($H$5*$H$320)+($I$5*$I$320)+($J$5*$J$320)+($K$5*$K$320)+($L$5*$L$320)+($M$5*$M$320)+($N$5*$N$320)))</f>
        <v/>
      </c>
      <c r="P320" s="29" t="str">
        <f>IF((SurveyData!$A$316)=0,"",(SurveyData!$AF$316))</f>
        <v/>
      </c>
    </row>
    <row r="321" spans="3:16" ht="15.75">
      <c r="C321" s="182" t="str">
        <f>IF((SurveyData!$A$317)=0,"",(SurveyData!$A$317))</f>
        <v/>
      </c>
      <c r="D321" s="177" t="str">
        <f>IF((SurveyData!$A$317)=0,"",(SurveyData!$P$317))</f>
        <v/>
      </c>
      <c r="E321" s="177" t="str">
        <f>IF((SurveyData!$A$317)=0,"",(SurveyData!$Q$317))</f>
        <v/>
      </c>
      <c r="F321" s="177" t="str">
        <f>IF((SurveyData!$A$317)=0,"",(SurveyData!$N$317))</f>
        <v/>
      </c>
      <c r="G321" s="177" t="str">
        <f>IF((SurveyData!$A$317)=0,"",(SurveyData!$O$317))</f>
        <v/>
      </c>
      <c r="H321" s="177" t="str">
        <f>IF((SurveyData!$A$317)=0,"",(SurveyData!$S$317))</f>
        <v/>
      </c>
      <c r="I321" s="177" t="str">
        <f>IF((SurveyData!$A$317)=0,"",(SurveyData!$U$317))</f>
        <v/>
      </c>
      <c r="J321" s="177" t="str">
        <f>IF((SurveyData!$A$317)=0,"",(SurveyData!$W$317))</f>
        <v/>
      </c>
      <c r="K321" s="177" t="str">
        <f>IF((SurveyData!$A$317)=0,"",(SurveyData!$Y$317))</f>
        <v/>
      </c>
      <c r="L321" s="177" t="str">
        <f>IF((SurveyData!$A$317)=0,"",(SurveyData!$AA$317))</f>
        <v/>
      </c>
      <c r="M321" s="177" t="str">
        <f>IF((SurveyData!$A$317)=0,"",(SurveyData!$AC$317))</f>
        <v/>
      </c>
      <c r="N321" s="177" t="str">
        <f>IF((SurveyData!$A$317)=0,"",(SurveyData!$AE$317))</f>
        <v/>
      </c>
      <c r="O321" s="178" t="str">
        <f>IF(ISERROR(SUM($H$5*$H$321)+($I$5*$I$321)+($J$5*$J$321)+($K$5*$K$321)+($L$5*$L$321)+($M$5*$M$321)+($N$5*$N$321)),"",(SUM($H$5*$H$321)+($I$5*$I$321)+($J$5*$J$321)+($K$5*$K$321)+($L$5*$L$321)+($M$5*$M$321)+($N$5*$N$321)))</f>
        <v/>
      </c>
      <c r="P321" s="29" t="str">
        <f>IF((SurveyData!$A$317)=0,"",(SurveyData!$AF$317))</f>
        <v/>
      </c>
    </row>
    <row r="322" spans="3:16" ht="15.75">
      <c r="C322" s="183" t="str">
        <f>IF((SurveyData!$A$318)=0,"",(SurveyData!$A$318))</f>
        <v/>
      </c>
      <c r="D322" s="179" t="str">
        <f>IF((SurveyData!$A$318)=0,"",(SurveyData!$P$318))</f>
        <v/>
      </c>
      <c r="E322" s="179" t="str">
        <f>IF((SurveyData!$A$318)=0,"",(SurveyData!$Q$318))</f>
        <v/>
      </c>
      <c r="F322" s="179" t="str">
        <f>IF((SurveyData!$A$318)=0,"",(SurveyData!$N$318))</f>
        <v/>
      </c>
      <c r="G322" s="179" t="str">
        <f>IF((SurveyData!$A$318)=0,"",(SurveyData!$O$318))</f>
        <v/>
      </c>
      <c r="H322" s="179" t="str">
        <f>IF((SurveyData!$A$318)=0,"",(SurveyData!$S$318))</f>
        <v/>
      </c>
      <c r="I322" s="179" t="str">
        <f>IF((SurveyData!$A$318)=0,"",(SurveyData!$U$318))</f>
        <v/>
      </c>
      <c r="J322" s="179" t="str">
        <f>IF((SurveyData!$A$318)=0,"",(SurveyData!$W$318))</f>
        <v/>
      </c>
      <c r="K322" s="179" t="str">
        <f>IF((SurveyData!$A$318)=0,"",(SurveyData!$Y$318))</f>
        <v/>
      </c>
      <c r="L322" s="179" t="str">
        <f>IF((SurveyData!$A$318)=0,"",(SurveyData!$AA$318))</f>
        <v/>
      </c>
      <c r="M322" s="179" t="str">
        <f>IF((SurveyData!$A$318)=0,"",(SurveyData!$AC$318))</f>
        <v/>
      </c>
      <c r="N322" s="179" t="str">
        <f>IF((SurveyData!$A$318)=0,"",(SurveyData!$AE$318))</f>
        <v/>
      </c>
      <c r="O322" s="178" t="str">
        <f>IF(ISERROR(SUM($H$5*$H$322)+($I$5*$I$322)+($J$5*$J$322)+($K$5*$K$322)+($L$5*$L$322)+($M$5*$M$322)+($N$5*$N$322)),"",(SUM($H$5*$H$322)+($I$5*$I$322)+($J$5*$J$322)+($K$5*$K$322)+($L$5*$L$322)+($M$5*$M$322)+($N$5*$N$322)))</f>
        <v/>
      </c>
      <c r="P322" s="29" t="str">
        <f>IF((SurveyData!$A$318)=0,"",(SurveyData!$AF$318))</f>
        <v/>
      </c>
    </row>
    <row r="323" spans="3:16" ht="15.75">
      <c r="C323" s="182" t="str">
        <f>IF((SurveyData!$A$319)=0,"",(SurveyData!$A$319))</f>
        <v/>
      </c>
      <c r="D323" s="177" t="str">
        <f>IF((SurveyData!$A$319)=0,"",(SurveyData!$P$319))</f>
        <v/>
      </c>
      <c r="E323" s="177" t="str">
        <f>IF((SurveyData!$A$319)=0,"",(SurveyData!$Q$319))</f>
        <v/>
      </c>
      <c r="F323" s="177" t="str">
        <f>IF((SurveyData!$A$319)=0,"",(SurveyData!$N$319))</f>
        <v/>
      </c>
      <c r="G323" s="177" t="str">
        <f>IF((SurveyData!$A$319)=0,"",(SurveyData!$O$319))</f>
        <v/>
      </c>
      <c r="H323" s="177" t="str">
        <f>IF((SurveyData!$A$319)=0,"",(SurveyData!$S$319))</f>
        <v/>
      </c>
      <c r="I323" s="177" t="str">
        <f>IF((SurveyData!$A$319)=0,"",(SurveyData!$U$319))</f>
        <v/>
      </c>
      <c r="J323" s="177" t="str">
        <f>IF((SurveyData!$A$319)=0,"",(SurveyData!$W$319))</f>
        <v/>
      </c>
      <c r="K323" s="177" t="str">
        <f>IF((SurveyData!$A$319)=0,"",(SurveyData!$Y$319))</f>
        <v/>
      </c>
      <c r="L323" s="177" t="str">
        <f>IF((SurveyData!$A$319)=0,"",(SurveyData!$AA$319))</f>
        <v/>
      </c>
      <c r="M323" s="177" t="str">
        <f>IF((SurveyData!$A$319)=0,"",(SurveyData!$AC$319))</f>
        <v/>
      </c>
      <c r="N323" s="177" t="str">
        <f>IF((SurveyData!$A$319)=0,"",(SurveyData!$AE$319))</f>
        <v/>
      </c>
      <c r="O323" s="178" t="str">
        <f>IF(ISERROR(SUM($H$5*$H$323)+($I$5*$I$323)+($J$5*$J$323)+($K$5*$K$323)+($L$5*$L$323)+($M$5*$M$323)+($N$5*$N$323)),"",(SUM($H$5*$H$323)+($I$5*$I$323)+($J$5*$J$323)+($K$5*$K$323)+($L$5*$L$323)+($M$5*$M$323)+($N$5*$N$323)))</f>
        <v/>
      </c>
      <c r="P323" s="29" t="str">
        <f>IF((SurveyData!$A$319)=0,"",(SurveyData!$AF$319))</f>
        <v/>
      </c>
    </row>
    <row r="324" spans="3:16" ht="15.75">
      <c r="C324" s="183" t="str">
        <f>IF((SurveyData!$A$320)=0,"",(SurveyData!$A$320))</f>
        <v/>
      </c>
      <c r="D324" s="179" t="str">
        <f>IF((SurveyData!$A$320)=0,"",(SurveyData!$P$320))</f>
        <v/>
      </c>
      <c r="E324" s="179" t="str">
        <f>IF((SurveyData!$A$320)=0,"",(SurveyData!$Q$320))</f>
        <v/>
      </c>
      <c r="F324" s="179" t="str">
        <f>IF((SurveyData!$A$320)=0,"",(SurveyData!$N$320))</f>
        <v/>
      </c>
      <c r="G324" s="179" t="str">
        <f>IF((SurveyData!$A$320)=0,"",(SurveyData!$O$320))</f>
        <v/>
      </c>
      <c r="H324" s="179" t="str">
        <f>IF((SurveyData!$A$320)=0,"",(SurveyData!$S$320))</f>
        <v/>
      </c>
      <c r="I324" s="179" t="str">
        <f>IF((SurveyData!$A$320)=0,"",(SurveyData!$U$320))</f>
        <v/>
      </c>
      <c r="J324" s="179" t="str">
        <f>IF((SurveyData!$A$320)=0,"",(SurveyData!$W$320))</f>
        <v/>
      </c>
      <c r="K324" s="179" t="str">
        <f>IF((SurveyData!$A$320)=0,"",(SurveyData!$Y$320))</f>
        <v/>
      </c>
      <c r="L324" s="179" t="str">
        <f>IF((SurveyData!$A$320)=0,"",(SurveyData!$AA$320))</f>
        <v/>
      </c>
      <c r="M324" s="179" t="str">
        <f>IF((SurveyData!$A$320)=0,"",(SurveyData!$AC$320))</f>
        <v/>
      </c>
      <c r="N324" s="179" t="str">
        <f>IF((SurveyData!$A$320)=0,"",(SurveyData!$AE$320))</f>
        <v/>
      </c>
      <c r="O324" s="178" t="str">
        <f>IF(ISERROR(SUM($H$5*$H$324)+($I$5*$I$324)+($J$5*$J$324)+($K$5*$K$324)+($L$5*$L$324)+($M$5*$M$324)+($N$5*$N$324)),"",(SUM($H$5*$H$324)+($I$5*$I$324)+($J$5*$J$324)+($K$5*$K$324)+($L$5*$L$324)+($M$5*$M$324)+($N$5*$N$324)))</f>
        <v/>
      </c>
      <c r="P324" s="29" t="str">
        <f>IF((SurveyData!$A$320)=0,"",(SurveyData!$AF$320))</f>
        <v/>
      </c>
    </row>
    <row r="325" spans="3:16" ht="15.75">
      <c r="C325" s="182" t="str">
        <f>IF((SurveyData!$A$321)=0,"",(SurveyData!$A$321))</f>
        <v/>
      </c>
      <c r="D325" s="177" t="str">
        <f>IF((SurveyData!$A$321)=0,"",(SurveyData!$P$321))</f>
        <v/>
      </c>
      <c r="E325" s="177" t="str">
        <f>IF((SurveyData!$A$321)=0,"",(SurveyData!$Q$321))</f>
        <v/>
      </c>
      <c r="F325" s="177" t="str">
        <f>IF((SurveyData!$A$321)=0,"",(SurveyData!$N$321))</f>
        <v/>
      </c>
      <c r="G325" s="177" t="str">
        <f>IF((SurveyData!$A$321)=0,"",(SurveyData!$O$321))</f>
        <v/>
      </c>
      <c r="H325" s="177" t="str">
        <f>IF((SurveyData!$A$321)=0,"",(SurveyData!$S$321))</f>
        <v/>
      </c>
      <c r="I325" s="177" t="str">
        <f>IF((SurveyData!$A$321)=0,"",(SurveyData!$U$321))</f>
        <v/>
      </c>
      <c r="J325" s="177" t="str">
        <f>IF((SurveyData!$A$321)=0,"",(SurveyData!$W$321))</f>
        <v/>
      </c>
      <c r="K325" s="177" t="str">
        <f>IF((SurveyData!$A$321)=0,"",(SurveyData!$Y$321))</f>
        <v/>
      </c>
      <c r="L325" s="177" t="str">
        <f>IF((SurveyData!$A$321)=0,"",(SurveyData!$AA$321))</f>
        <v/>
      </c>
      <c r="M325" s="177" t="str">
        <f>IF((SurveyData!$A$321)=0,"",(SurveyData!$AC$321))</f>
        <v/>
      </c>
      <c r="N325" s="177" t="str">
        <f>IF((SurveyData!$A$321)=0,"",(SurveyData!$AE$321))</f>
        <v/>
      </c>
      <c r="O325" s="178" t="str">
        <f>IF(ISERROR(SUM($H$5*$H$325)+($I$5*$I$325)+($J$5*$J$325)+($K$5*$K$325)+($L$5*$L$325)+($M$5*$M$325)+($N$5*$N$325)),"",(SUM($H$5*$H$325)+($I$5*$I$325)+($J$5*$J$325)+($K$5*$K$325)+($L$5*$L$325)+($M$5*$M$325)+($N$5*$N$325)))</f>
        <v/>
      </c>
      <c r="P325" s="29" t="str">
        <f>IF((SurveyData!$A$321)=0,"",(SurveyData!$AF$321))</f>
        <v/>
      </c>
    </row>
    <row r="326" spans="3:16" ht="15.75">
      <c r="C326" s="183" t="str">
        <f>IF((SurveyData!$A$322)=0,"",(SurveyData!$A$322))</f>
        <v/>
      </c>
      <c r="D326" s="179" t="str">
        <f>IF((SurveyData!$A$322)=0,"",(SurveyData!$P$322))</f>
        <v/>
      </c>
      <c r="E326" s="179" t="str">
        <f>IF((SurveyData!$A$322)=0,"",(SurveyData!$Q$322))</f>
        <v/>
      </c>
      <c r="F326" s="179" t="str">
        <f>IF((SurveyData!$A$322)=0,"",(SurveyData!$N$322))</f>
        <v/>
      </c>
      <c r="G326" s="179" t="str">
        <f>IF((SurveyData!$A$322)=0,"",(SurveyData!$O$322))</f>
        <v/>
      </c>
      <c r="H326" s="179" t="str">
        <f>IF((SurveyData!$A$322)=0,"",(SurveyData!$S$322))</f>
        <v/>
      </c>
      <c r="I326" s="179" t="str">
        <f>IF((SurveyData!$A$322)=0,"",(SurveyData!$U$322))</f>
        <v/>
      </c>
      <c r="J326" s="179" t="str">
        <f>IF((SurveyData!$A$322)=0,"",(SurveyData!$W$322))</f>
        <v/>
      </c>
      <c r="K326" s="179" t="str">
        <f>IF((SurveyData!$A$322)=0,"",(SurveyData!$Y$322))</f>
        <v/>
      </c>
      <c r="L326" s="179" t="str">
        <f>IF((SurveyData!$A$322)=0,"",(SurveyData!$AA$322))</f>
        <v/>
      </c>
      <c r="M326" s="179" t="str">
        <f>IF((SurveyData!$A$322)=0,"",(SurveyData!$AC$322))</f>
        <v/>
      </c>
      <c r="N326" s="179" t="str">
        <f>IF((SurveyData!$A$322)=0,"",(SurveyData!$AE$322))</f>
        <v/>
      </c>
      <c r="O326" s="178" t="str">
        <f>IF(ISERROR(SUM($H$5*$H$326)+($I$5*$I$326)+($J$5*$J$326)+($K$5*$K$326)+($L$5*$L$326)+($M$5*$M$326)+($N$5*$N$326)),"",(SUM($H$5*$H$326)+($I$5*$I$326)+($J$5*$J$326)+($K$5*$K$326)+($L$5*$L$326)+($M$5*$M$326)+($N$5*$N$326)))</f>
        <v/>
      </c>
      <c r="P326" s="29" t="str">
        <f>IF((SurveyData!$A$322)=0,"",(SurveyData!$AF$322))</f>
        <v/>
      </c>
    </row>
    <row r="327" spans="3:16" ht="15.75">
      <c r="C327" s="182" t="str">
        <f>IF((SurveyData!$A$323)=0,"",(SurveyData!$A$323))</f>
        <v/>
      </c>
      <c r="D327" s="177" t="str">
        <f>IF((SurveyData!$A$323)=0,"",(SurveyData!$P$323))</f>
        <v/>
      </c>
      <c r="E327" s="177" t="str">
        <f>IF((SurveyData!$A$323)=0,"",(SurveyData!$Q$323))</f>
        <v/>
      </c>
      <c r="F327" s="177" t="str">
        <f>IF((SurveyData!$A$323)=0,"",(SurveyData!$N$323))</f>
        <v/>
      </c>
      <c r="G327" s="177" t="str">
        <f>IF((SurveyData!$A$323)=0,"",(SurveyData!$O$323))</f>
        <v/>
      </c>
      <c r="H327" s="177" t="str">
        <f>IF((SurveyData!$A$323)=0,"",(SurveyData!$S$323))</f>
        <v/>
      </c>
      <c r="I327" s="177" t="str">
        <f>IF((SurveyData!$A$323)=0,"",(SurveyData!$U$323))</f>
        <v/>
      </c>
      <c r="J327" s="177" t="str">
        <f>IF((SurveyData!$A$323)=0,"",(SurveyData!$W$323))</f>
        <v/>
      </c>
      <c r="K327" s="177" t="str">
        <f>IF((SurveyData!$A$323)=0,"",(SurveyData!$Y$323))</f>
        <v/>
      </c>
      <c r="L327" s="177" t="str">
        <f>IF((SurveyData!$A$323)=0,"",(SurveyData!$AA$323))</f>
        <v/>
      </c>
      <c r="M327" s="177" t="str">
        <f>IF((SurveyData!$A$323)=0,"",(SurveyData!$AC$323))</f>
        <v/>
      </c>
      <c r="N327" s="177" t="str">
        <f>IF((SurveyData!$A$323)=0,"",(SurveyData!$AE$323))</f>
        <v/>
      </c>
      <c r="O327" s="178" t="str">
        <f>IF(ISERROR(SUM($H$5*$H$327)+($I$5*$I$327)+($J$5*$J$327)+($K$5*$K$327)+($L$5*$L$327)+($M$5*$M$327)+($N$5*$N$327)),"",(SUM($H$5*$H$327)+($I$5*$I$327)+($J$5*$J$327)+($K$5*$K$327)+($L$5*$L$327)+($M$5*$M$327)+($N$5*$N$327)))</f>
        <v/>
      </c>
      <c r="P327" s="29" t="str">
        <f>IF((SurveyData!$A$323)=0,"",(SurveyData!$AF$323))</f>
        <v/>
      </c>
    </row>
    <row r="328" spans="3:16" ht="15.75">
      <c r="C328" s="183" t="str">
        <f>IF((SurveyData!$A$324)=0,"",(SurveyData!$A$324))</f>
        <v/>
      </c>
      <c r="D328" s="179" t="str">
        <f>IF((SurveyData!$A$324)=0,"",(SurveyData!$P$324))</f>
        <v/>
      </c>
      <c r="E328" s="179" t="str">
        <f>IF((SurveyData!$A$324)=0,"",(SurveyData!$Q$324))</f>
        <v/>
      </c>
      <c r="F328" s="179" t="str">
        <f>IF((SurveyData!$A$324)=0,"",(SurveyData!$N$324))</f>
        <v/>
      </c>
      <c r="G328" s="179" t="str">
        <f>IF((SurveyData!$A$324)=0,"",(SurveyData!$O$324))</f>
        <v/>
      </c>
      <c r="H328" s="179" t="str">
        <f>IF((SurveyData!$A$324)=0,"",(SurveyData!$S$324))</f>
        <v/>
      </c>
      <c r="I328" s="179" t="str">
        <f>IF((SurveyData!$A$324)=0,"",(SurveyData!$U$324))</f>
        <v/>
      </c>
      <c r="J328" s="179" t="str">
        <f>IF((SurveyData!$A$324)=0,"",(SurveyData!$W$324))</f>
        <v/>
      </c>
      <c r="K328" s="179" t="str">
        <f>IF((SurveyData!$A$324)=0,"",(SurveyData!$Y$324))</f>
        <v/>
      </c>
      <c r="L328" s="179" t="str">
        <f>IF((SurveyData!$A$324)=0,"",(SurveyData!$AA$324))</f>
        <v/>
      </c>
      <c r="M328" s="179" t="str">
        <f>IF((SurveyData!$A$324)=0,"",(SurveyData!$AC$324))</f>
        <v/>
      </c>
      <c r="N328" s="179" t="str">
        <f>IF((SurveyData!$A$324)=0,"",(SurveyData!$AE$324))</f>
        <v/>
      </c>
      <c r="O328" s="178" t="str">
        <f>IF(ISERROR(SUM($H$5*$H$328)+($I$5*$I$328)+($J$5*$J$328)+($K$5*$K$328)+($L$5*$L$328)+($M$5*$M$328)+($N$5*$N$328)),"",(SUM($H$5*$H$328)+($I$5*$I$328)+($J$5*$J$328)+($K$5*$K$328)+($L$5*$L$328)+($M$5*$M$328)+($N$5*$N$328)))</f>
        <v/>
      </c>
      <c r="P328" s="29" t="str">
        <f>IF((SurveyData!$A$324)=0,"",(SurveyData!$AF$324))</f>
        <v/>
      </c>
    </row>
    <row r="329" spans="3:16" ht="15.75">
      <c r="C329" s="182" t="str">
        <f>IF((SurveyData!$A$325)=0,"",(SurveyData!$A$325))</f>
        <v/>
      </c>
      <c r="D329" s="177" t="str">
        <f>IF((SurveyData!$A$325)=0,"",(SurveyData!$P$325))</f>
        <v/>
      </c>
      <c r="E329" s="177" t="str">
        <f>IF((SurveyData!$A$325)=0,"",(SurveyData!$Q$325))</f>
        <v/>
      </c>
      <c r="F329" s="177" t="str">
        <f>IF((SurveyData!$A$325)=0,"",(SurveyData!$N$325))</f>
        <v/>
      </c>
      <c r="G329" s="177" t="str">
        <f>IF((SurveyData!$A$325)=0,"",(SurveyData!$O$325))</f>
        <v/>
      </c>
      <c r="H329" s="177" t="str">
        <f>IF((SurveyData!$A$325)=0,"",(SurveyData!$S$325))</f>
        <v/>
      </c>
      <c r="I329" s="177" t="str">
        <f>IF((SurveyData!$A$325)=0,"",(SurveyData!$U$325))</f>
        <v/>
      </c>
      <c r="J329" s="177" t="str">
        <f>IF((SurveyData!$A$325)=0,"",(SurveyData!$W$325))</f>
        <v/>
      </c>
      <c r="K329" s="177" t="str">
        <f>IF((SurveyData!$A$325)=0,"",(SurveyData!$Y$325))</f>
        <v/>
      </c>
      <c r="L329" s="177" t="str">
        <f>IF((SurveyData!$A$325)=0,"",(SurveyData!$AA$325))</f>
        <v/>
      </c>
      <c r="M329" s="177" t="str">
        <f>IF((SurveyData!$A$325)=0,"",(SurveyData!$AC$325))</f>
        <v/>
      </c>
      <c r="N329" s="177" t="str">
        <f>IF((SurveyData!$A$325)=0,"",(SurveyData!$AE$325))</f>
        <v/>
      </c>
      <c r="O329" s="178" t="str">
        <f>IF(ISERROR(SUM($H$5*$H$329)+($I$5*$I$329)+($J$5*$J$329)+($K$5*$K$329)+($L$5*$L$329)+($M$5*$M$329)+($N$5*$N$329)),"",(SUM($H$5*$H$329)+($I$5*$I$329)+($J$5*$J$329)+($K$5*$K$329)+($L$5*$L$329)+($M$5*$M$329)+($N$5*$N$329)))</f>
        <v/>
      </c>
      <c r="P329" s="29" t="str">
        <f>IF((SurveyData!$A$325)=0,"",(SurveyData!$AF$325))</f>
        <v/>
      </c>
    </row>
    <row r="330" spans="3:16" ht="15.75">
      <c r="C330" s="183" t="str">
        <f>IF((SurveyData!$A$326)=0,"",(SurveyData!$A$326))</f>
        <v/>
      </c>
      <c r="D330" s="179" t="str">
        <f>IF((SurveyData!$A$326)=0,"",(SurveyData!$P$326))</f>
        <v/>
      </c>
      <c r="E330" s="179" t="str">
        <f>IF((SurveyData!$A$326)=0,"",(SurveyData!$Q$326))</f>
        <v/>
      </c>
      <c r="F330" s="179" t="str">
        <f>IF((SurveyData!$A$326)=0,"",(SurveyData!$N$326))</f>
        <v/>
      </c>
      <c r="G330" s="179" t="str">
        <f>IF((SurveyData!$A$326)=0,"",(SurveyData!$O$326))</f>
        <v/>
      </c>
      <c r="H330" s="179" t="str">
        <f>IF((SurveyData!$A$326)=0,"",(SurveyData!$S$326))</f>
        <v/>
      </c>
      <c r="I330" s="179" t="str">
        <f>IF((SurveyData!$A$326)=0,"",(SurveyData!$U$326))</f>
        <v/>
      </c>
      <c r="J330" s="179" t="str">
        <f>IF((SurveyData!$A$326)=0,"",(SurveyData!$W$326))</f>
        <v/>
      </c>
      <c r="K330" s="179" t="str">
        <f>IF((SurveyData!$A$326)=0,"",(SurveyData!$Y$326))</f>
        <v/>
      </c>
      <c r="L330" s="179" t="str">
        <f>IF((SurveyData!$A$326)=0,"",(SurveyData!$AA$326))</f>
        <v/>
      </c>
      <c r="M330" s="179" t="str">
        <f>IF((SurveyData!$A$326)=0,"",(SurveyData!$AC$326))</f>
        <v/>
      </c>
      <c r="N330" s="179" t="str">
        <f>IF((SurveyData!$A$326)=0,"",(SurveyData!$AE$326))</f>
        <v/>
      </c>
      <c r="O330" s="178" t="str">
        <f>IF(ISERROR(SUM($H$5*$H$330)+($I$5*$I$330)+($J$5*$J$330)+($K$5*$K$330)+($L$5*$L$330)+($M$5*$M$330)+($N$5*$N$330)),"",(SUM($H$5*$H$330)+($I$5*$I$330)+($J$5*$J$330)+($K$5*$K$330)+($L$5*$L$330)+($M$5*$M$330)+($N$5*$N$330)))</f>
        <v/>
      </c>
      <c r="P330" s="29" t="str">
        <f>IF((SurveyData!$A$326)=0,"",(SurveyData!$AF$326))</f>
        <v/>
      </c>
    </row>
    <row r="331" spans="3:16" ht="15.75">
      <c r="C331" s="182" t="str">
        <f>IF((SurveyData!$A$327)=0,"",(SurveyData!$A$327))</f>
        <v/>
      </c>
      <c r="D331" s="177" t="str">
        <f>IF((SurveyData!$A$327)=0,"",(SurveyData!$P$327))</f>
        <v/>
      </c>
      <c r="E331" s="177" t="str">
        <f>IF((SurveyData!$A$327)=0,"",(SurveyData!$Q$327))</f>
        <v/>
      </c>
      <c r="F331" s="177" t="str">
        <f>IF((SurveyData!$A$327)=0,"",(SurveyData!$N$327))</f>
        <v/>
      </c>
      <c r="G331" s="177" t="str">
        <f>IF((SurveyData!$A$327)=0,"",(SurveyData!$O$327))</f>
        <v/>
      </c>
      <c r="H331" s="177" t="str">
        <f>IF((SurveyData!$A$327)=0,"",(SurveyData!$S$327))</f>
        <v/>
      </c>
      <c r="I331" s="177" t="str">
        <f>IF((SurveyData!$A$327)=0,"",(SurveyData!$U$327))</f>
        <v/>
      </c>
      <c r="J331" s="177" t="str">
        <f>IF((SurveyData!$A$327)=0,"",(SurveyData!$W$327))</f>
        <v/>
      </c>
      <c r="K331" s="177" t="str">
        <f>IF((SurveyData!$A$327)=0,"",(SurveyData!$Y$327))</f>
        <v/>
      </c>
      <c r="L331" s="177" t="str">
        <f>IF((SurveyData!$A$327)=0,"",(SurveyData!$AA$327))</f>
        <v/>
      </c>
      <c r="M331" s="177" t="str">
        <f>IF((SurveyData!$A$327)=0,"",(SurveyData!$AC$327))</f>
        <v/>
      </c>
      <c r="N331" s="177" t="str">
        <f>IF((SurveyData!$A$327)=0,"",(SurveyData!$AE$327))</f>
        <v/>
      </c>
      <c r="O331" s="178" t="str">
        <f>IF(ISERROR(SUM($H$5*$H$331)+($I$5*$I$331)+($J$5*$J$331)+($K$5*$K$331)+($L$5*$L$331)+($M$5*$M$331)+($N$5*$N$331)),"",(SUM($H$5*$H$331)+($I$5*$I$331)+($J$5*$J$331)+($K$5*$K$331)+($L$5*$L$331)+($M$5*$M$331)+($N$5*$N$331)))</f>
        <v/>
      </c>
      <c r="P331" s="29" t="str">
        <f>IF((SurveyData!$A$327)=0,"",(SurveyData!$AF$327))</f>
        <v/>
      </c>
    </row>
    <row r="332" spans="3:16" ht="15.75">
      <c r="C332" s="183" t="str">
        <f>IF((SurveyData!$A$328)=0,"",(SurveyData!$A$328))</f>
        <v/>
      </c>
      <c r="D332" s="179" t="str">
        <f>IF((SurveyData!$A$328)=0,"",(SurveyData!$P$328))</f>
        <v/>
      </c>
      <c r="E332" s="179" t="str">
        <f>IF((SurveyData!$A$328)=0,"",(SurveyData!$Q$328))</f>
        <v/>
      </c>
      <c r="F332" s="179" t="str">
        <f>IF((SurveyData!$A$328)=0,"",(SurveyData!$N$328))</f>
        <v/>
      </c>
      <c r="G332" s="179" t="str">
        <f>IF((SurveyData!$A$328)=0,"",(SurveyData!$O$328))</f>
        <v/>
      </c>
      <c r="H332" s="179" t="str">
        <f>IF((SurveyData!$A$328)=0,"",(SurveyData!$S$328))</f>
        <v/>
      </c>
      <c r="I332" s="179" t="str">
        <f>IF((SurveyData!$A$328)=0,"",(SurveyData!$U$328))</f>
        <v/>
      </c>
      <c r="J332" s="179" t="str">
        <f>IF((SurveyData!$A$328)=0,"",(SurveyData!$W$328))</f>
        <v/>
      </c>
      <c r="K332" s="179" t="str">
        <f>IF((SurveyData!$A$328)=0,"",(SurveyData!$Y$328))</f>
        <v/>
      </c>
      <c r="L332" s="179" t="str">
        <f>IF((SurveyData!$A$328)=0,"",(SurveyData!$AA$328))</f>
        <v/>
      </c>
      <c r="M332" s="179" t="str">
        <f>IF((SurveyData!$A$328)=0,"",(SurveyData!$AC$328))</f>
        <v/>
      </c>
      <c r="N332" s="179" t="str">
        <f>IF((SurveyData!$A$328)=0,"",(SurveyData!$AE$328))</f>
        <v/>
      </c>
      <c r="O332" s="178" t="str">
        <f>IF(ISERROR(SUM($H$5*$H$332)+($I$5*$I$332)+($J$5*$J$332)+($K$5*$K$332)+($L$5*$L$332)+($M$5*$M$332)+($N$5*$N$332)),"",(SUM($H$5*$H$332)+($I$5*$I$332)+($J$5*$J$332)+($K$5*$K$332)+($L$5*$L$332)+($M$5*$M$332)+($N$5*$N$332)))</f>
        <v/>
      </c>
      <c r="P332" s="29" t="str">
        <f>IF((SurveyData!$A$328)=0,"",(SurveyData!$AF$328))</f>
        <v/>
      </c>
    </row>
    <row r="333" spans="3:16" ht="15.75">
      <c r="C333" s="182" t="str">
        <f>IF((SurveyData!$A$329)=0,"",(SurveyData!$A$329))</f>
        <v/>
      </c>
      <c r="D333" s="177" t="str">
        <f>IF((SurveyData!$A$329)=0,"",(SurveyData!$P$329))</f>
        <v/>
      </c>
      <c r="E333" s="177" t="str">
        <f>IF((SurveyData!$A$329)=0,"",(SurveyData!$Q$329))</f>
        <v/>
      </c>
      <c r="F333" s="177" t="str">
        <f>IF((SurveyData!$A$329)=0,"",(SurveyData!$N$329))</f>
        <v/>
      </c>
      <c r="G333" s="177" t="str">
        <f>IF((SurveyData!$A$329)=0,"",(SurveyData!$O$329))</f>
        <v/>
      </c>
      <c r="H333" s="177" t="str">
        <f>IF((SurveyData!$A$329)=0,"",(SurveyData!$S$329))</f>
        <v/>
      </c>
      <c r="I333" s="177" t="str">
        <f>IF((SurveyData!$A$329)=0,"",(SurveyData!$U$329))</f>
        <v/>
      </c>
      <c r="J333" s="177" t="str">
        <f>IF((SurveyData!$A$329)=0,"",(SurveyData!$W$329))</f>
        <v/>
      </c>
      <c r="K333" s="177" t="str">
        <f>IF((SurveyData!$A$329)=0,"",(SurveyData!$Y$329))</f>
        <v/>
      </c>
      <c r="L333" s="177" t="str">
        <f>IF((SurveyData!$A$329)=0,"",(SurveyData!$AA$329))</f>
        <v/>
      </c>
      <c r="M333" s="177" t="str">
        <f>IF((SurveyData!$A$329)=0,"",(SurveyData!$AC$329))</f>
        <v/>
      </c>
      <c r="N333" s="177" t="str">
        <f>IF((SurveyData!$A$329)=0,"",(SurveyData!$AE$329))</f>
        <v/>
      </c>
      <c r="O333" s="178" t="str">
        <f>IF(ISERROR(SUM($H$5*$H$333)+($I$5*$I$333)+($J$5*$J$333)+($K$5*$K$333)+($L$5*$L$333)+($M$5*$M$333)+($N$5*$N$333)),"",(SUM($H$5*$H$333)+($I$5*$I$333)+($J$5*$J$333)+($K$5*$K$333)+($L$5*$L$333)+($M$5*$M$333)+($N$5*$N$333)))</f>
        <v/>
      </c>
      <c r="P333" s="29" t="str">
        <f>IF((SurveyData!$A$329)=0,"",(SurveyData!$AF$329))</f>
        <v/>
      </c>
    </row>
    <row r="334" spans="3:16" ht="15.75">
      <c r="C334" s="183" t="str">
        <f>IF((SurveyData!$A$330)=0,"",(SurveyData!$A$330))</f>
        <v/>
      </c>
      <c r="D334" s="179" t="str">
        <f>IF((SurveyData!$A$330)=0,"",(SurveyData!$P$330))</f>
        <v/>
      </c>
      <c r="E334" s="179" t="str">
        <f>IF((SurveyData!$A$330)=0,"",(SurveyData!$Q$330))</f>
        <v/>
      </c>
      <c r="F334" s="179" t="str">
        <f>IF((SurveyData!$A$330)=0,"",(SurveyData!$N$330))</f>
        <v/>
      </c>
      <c r="G334" s="179" t="str">
        <f>IF((SurveyData!$A$330)=0,"",(SurveyData!$O$330))</f>
        <v/>
      </c>
      <c r="H334" s="179" t="str">
        <f>IF((SurveyData!$A$330)=0,"",(SurveyData!$S$330))</f>
        <v/>
      </c>
      <c r="I334" s="179" t="str">
        <f>IF((SurveyData!$A$330)=0,"",(SurveyData!$U$330))</f>
        <v/>
      </c>
      <c r="J334" s="179" t="str">
        <f>IF((SurveyData!$A$330)=0,"",(SurveyData!$W$330))</f>
        <v/>
      </c>
      <c r="K334" s="179" t="str">
        <f>IF((SurveyData!$A$330)=0,"",(SurveyData!$Y$330))</f>
        <v/>
      </c>
      <c r="L334" s="179" t="str">
        <f>IF((SurveyData!$A$330)=0,"",(SurveyData!$AA$330))</f>
        <v/>
      </c>
      <c r="M334" s="179" t="str">
        <f>IF((SurveyData!$A$330)=0,"",(SurveyData!$AC$330))</f>
        <v/>
      </c>
      <c r="N334" s="179" t="str">
        <f>IF((SurveyData!$A$330)=0,"",(SurveyData!$AE$330))</f>
        <v/>
      </c>
      <c r="O334" s="178" t="str">
        <f>IF(ISERROR(SUM($H$5*$H$334)+($I$5*$I$334)+($J$5*$J$334)+($K$5*$K$334)+($L$5*$L$334)+($M$5*$M$334)+($N$5*$N$334)),"",(SUM($H$5*$H$334)+($I$5*$I$334)+($J$5*$J$334)+($K$5*$K$334)+($L$5*$L$334)+($M$5*$M$334)+($N$5*$N$334)))</f>
        <v/>
      </c>
      <c r="P334" s="29" t="str">
        <f>IF((SurveyData!$A$330)=0,"",(SurveyData!$AF$330))</f>
        <v/>
      </c>
    </row>
    <row r="335" spans="3:16" ht="15.75">
      <c r="C335" s="182" t="str">
        <f>IF((SurveyData!$A$331)=0,"",(SurveyData!$A$331))</f>
        <v/>
      </c>
      <c r="D335" s="177" t="str">
        <f>IF((SurveyData!$A$331)=0,"",(SurveyData!$P$331))</f>
        <v/>
      </c>
      <c r="E335" s="177" t="str">
        <f>IF((SurveyData!$A$331)=0,"",(SurveyData!$Q$331))</f>
        <v/>
      </c>
      <c r="F335" s="177" t="str">
        <f>IF((SurveyData!$A$331)=0,"",(SurveyData!$N$331))</f>
        <v/>
      </c>
      <c r="G335" s="177" t="str">
        <f>IF((SurveyData!$A$331)=0,"",(SurveyData!$O$331))</f>
        <v/>
      </c>
      <c r="H335" s="177" t="str">
        <f>IF((SurveyData!$A$331)=0,"",(SurveyData!$S$331))</f>
        <v/>
      </c>
      <c r="I335" s="177" t="str">
        <f>IF((SurveyData!$A$331)=0,"",(SurveyData!$U$331))</f>
        <v/>
      </c>
      <c r="J335" s="177" t="str">
        <f>IF((SurveyData!$A$331)=0,"",(SurveyData!$W$331))</f>
        <v/>
      </c>
      <c r="K335" s="177" t="str">
        <f>IF((SurveyData!$A$331)=0,"",(SurveyData!$Y$331))</f>
        <v/>
      </c>
      <c r="L335" s="177" t="str">
        <f>IF((SurveyData!$A$331)=0,"",(SurveyData!$AA$331))</f>
        <v/>
      </c>
      <c r="M335" s="177" t="str">
        <f>IF((SurveyData!$A$331)=0,"",(SurveyData!$AC$331))</f>
        <v/>
      </c>
      <c r="N335" s="177" t="str">
        <f>IF((SurveyData!$A$331)=0,"",(SurveyData!$AE$331))</f>
        <v/>
      </c>
      <c r="O335" s="178" t="str">
        <f>IF(ISERROR(SUM($H$5*$H$335)+($I$5*$I$335)+($J$5*$J$335)+($K$5*$K$335)+($L$5*$L$335)+($M$5*$M$335)+($N$5*$N$335)),"",(SUM($H$5*$H$335)+($I$5*$I$335)+($J$5*$J$335)+($K$5*$K$335)+($L$5*$L$335)+($M$5*$M$335)+($N$5*$N$335)))</f>
        <v/>
      </c>
      <c r="P335" s="29" t="str">
        <f>IF((SurveyData!$A$331)=0,"",(SurveyData!$AF$331))</f>
        <v/>
      </c>
    </row>
    <row r="336" spans="3:16" ht="15.75">
      <c r="C336" s="183" t="str">
        <f>IF((SurveyData!$A$332)=0,"",(SurveyData!$A$332))</f>
        <v/>
      </c>
      <c r="D336" s="179" t="str">
        <f>IF((SurveyData!$A$332)=0,"",(SurveyData!$P$332))</f>
        <v/>
      </c>
      <c r="E336" s="179" t="str">
        <f>IF((SurveyData!$A$332)=0,"",(SurveyData!$Q$332))</f>
        <v/>
      </c>
      <c r="F336" s="179" t="str">
        <f>IF((SurveyData!$A$332)=0,"",(SurveyData!$N$332))</f>
        <v/>
      </c>
      <c r="G336" s="179" t="str">
        <f>IF((SurveyData!$A$332)=0,"",(SurveyData!$O$332))</f>
        <v/>
      </c>
      <c r="H336" s="179" t="str">
        <f>IF((SurveyData!$A$332)=0,"",(SurveyData!$S$332))</f>
        <v/>
      </c>
      <c r="I336" s="179" t="str">
        <f>IF((SurveyData!$A$332)=0,"",(SurveyData!$U$332))</f>
        <v/>
      </c>
      <c r="J336" s="179" t="str">
        <f>IF((SurveyData!$A$332)=0,"",(SurveyData!$W$332))</f>
        <v/>
      </c>
      <c r="K336" s="179" t="str">
        <f>IF((SurveyData!$A$332)=0,"",(SurveyData!$Y$332))</f>
        <v/>
      </c>
      <c r="L336" s="179" t="str">
        <f>IF((SurveyData!$A$332)=0,"",(SurveyData!$AA$332))</f>
        <v/>
      </c>
      <c r="M336" s="179" t="str">
        <f>IF((SurveyData!$A$332)=0,"",(SurveyData!$AC$332))</f>
        <v/>
      </c>
      <c r="N336" s="179" t="str">
        <f>IF((SurveyData!$A$332)=0,"",(SurveyData!$AE$332))</f>
        <v/>
      </c>
      <c r="O336" s="178" t="str">
        <f>IF(ISERROR(SUM($H$5*$H$336)+($I$5*$I$336)+($J$5*$J$336)+($K$5*$K$336)+($L$5*$L$336)+($M$5*$M$336)+($N$5*$N$336)),"",(SUM($H$5*$H$336)+($I$5*$I$336)+($J$5*$J$336)+($K$5*$K$336)+($L$5*$L$336)+($M$5*$M$336)+($N$5*$N$336)))</f>
        <v/>
      </c>
      <c r="P336" s="29" t="str">
        <f>IF((SurveyData!$A$332)=0,"",(SurveyData!$AF$332))</f>
        <v/>
      </c>
    </row>
    <row r="337" spans="3:16" ht="15.75">
      <c r="C337" s="182" t="str">
        <f>IF((SurveyData!$A$333)=0,"",(SurveyData!$A$333))</f>
        <v/>
      </c>
      <c r="D337" s="177" t="str">
        <f>IF((SurveyData!$A$333)=0,"",(SurveyData!$P$333))</f>
        <v/>
      </c>
      <c r="E337" s="177" t="str">
        <f>IF((SurveyData!$A$333)=0,"",(SurveyData!$Q$333))</f>
        <v/>
      </c>
      <c r="F337" s="177" t="str">
        <f>IF((SurveyData!$A$333)=0,"",(SurveyData!$N$333))</f>
        <v/>
      </c>
      <c r="G337" s="177" t="str">
        <f>IF((SurveyData!$A$333)=0,"",(SurveyData!$O$333))</f>
        <v/>
      </c>
      <c r="H337" s="177" t="str">
        <f>IF((SurveyData!$A$333)=0,"",(SurveyData!$S$333))</f>
        <v/>
      </c>
      <c r="I337" s="177" t="str">
        <f>IF((SurveyData!$A$333)=0,"",(SurveyData!$U$333))</f>
        <v/>
      </c>
      <c r="J337" s="177" t="str">
        <f>IF((SurveyData!$A$333)=0,"",(SurveyData!$W$333))</f>
        <v/>
      </c>
      <c r="K337" s="177" t="str">
        <f>IF((SurveyData!$A$333)=0,"",(SurveyData!$Y$333))</f>
        <v/>
      </c>
      <c r="L337" s="177" t="str">
        <f>IF((SurveyData!$A$333)=0,"",(SurveyData!$AA$333))</f>
        <v/>
      </c>
      <c r="M337" s="177" t="str">
        <f>IF((SurveyData!$A$333)=0,"",(SurveyData!$AC$333))</f>
        <v/>
      </c>
      <c r="N337" s="177" t="str">
        <f>IF((SurveyData!$A$333)=0,"",(SurveyData!$AE$333))</f>
        <v/>
      </c>
      <c r="O337" s="178" t="str">
        <f>IF(ISERROR(SUM($H$5*$H$337)+($I$5*$I$337)+($J$5*$J$337)+($K$5*$K$337)+($L$5*$L$337)+($M$5*$M$337)+($N$5*$N$337)),"",(SUM($H$5*$H$337)+($I$5*$I$337)+($J$5*$J$337)+($K$5*$K$337)+($L$5*$L$337)+($M$5*$M$337)+($N$5*$N$337)))</f>
        <v/>
      </c>
      <c r="P337" s="29" t="str">
        <f>IF((SurveyData!$A$333)=0,"",(SurveyData!$AF$333))</f>
        <v/>
      </c>
    </row>
    <row r="338" spans="3:16" ht="15.75">
      <c r="C338" s="183" t="str">
        <f>IF((SurveyData!$A$334)=0,"",(SurveyData!$A$334))</f>
        <v/>
      </c>
      <c r="D338" s="179" t="str">
        <f>IF((SurveyData!$A$334)=0,"",(SurveyData!$P$334))</f>
        <v/>
      </c>
      <c r="E338" s="179" t="str">
        <f>IF((SurveyData!$A$334)=0,"",(SurveyData!$Q$334))</f>
        <v/>
      </c>
      <c r="F338" s="179" t="str">
        <f>IF((SurveyData!$A$334)=0,"",(SurveyData!$N$334))</f>
        <v/>
      </c>
      <c r="G338" s="179" t="str">
        <f>IF((SurveyData!$A$334)=0,"",(SurveyData!$O$334))</f>
        <v/>
      </c>
      <c r="H338" s="179" t="str">
        <f>IF((SurveyData!$A$334)=0,"",(SurveyData!$S$334))</f>
        <v/>
      </c>
      <c r="I338" s="179" t="str">
        <f>IF((SurveyData!$A$334)=0,"",(SurveyData!$U$334))</f>
        <v/>
      </c>
      <c r="J338" s="179" t="str">
        <f>IF((SurveyData!$A$334)=0,"",(SurveyData!$W$334))</f>
        <v/>
      </c>
      <c r="K338" s="179" t="str">
        <f>IF((SurveyData!$A$334)=0,"",(SurveyData!$Y$334))</f>
        <v/>
      </c>
      <c r="L338" s="179" t="str">
        <f>IF((SurveyData!$A$334)=0,"",(SurveyData!$AA$334))</f>
        <v/>
      </c>
      <c r="M338" s="179" t="str">
        <f>IF((SurveyData!$A$334)=0,"",(SurveyData!$AC$334))</f>
        <v/>
      </c>
      <c r="N338" s="179" t="str">
        <f>IF((SurveyData!$A$334)=0,"",(SurveyData!$AE$334))</f>
        <v/>
      </c>
      <c r="O338" s="178" t="str">
        <f>IF(ISERROR(SUM($H$5*$H$338)+($I$5*$I$338)+($J$5*$J$338)+($K$5*$K$338)+($L$5*$L$338)+($M$5*$M$338)+($N$5*$N$338)),"",(SUM($H$5*$H$338)+($I$5*$I$338)+($J$5*$J$338)+($K$5*$K$338)+($L$5*$L$338)+($M$5*$M$338)+($N$5*$N$338)))</f>
        <v/>
      </c>
      <c r="P338" s="29" t="str">
        <f>IF((SurveyData!$A$334)=0,"",(SurveyData!$AF$334))</f>
        <v/>
      </c>
    </row>
    <row r="339" spans="3:16" ht="15.75">
      <c r="C339" s="182" t="str">
        <f>IF((SurveyData!$A$335)=0,"",(SurveyData!$A$335))</f>
        <v/>
      </c>
      <c r="D339" s="177" t="str">
        <f>IF((SurveyData!$A$335)=0,"",(SurveyData!$P$335))</f>
        <v/>
      </c>
      <c r="E339" s="177" t="str">
        <f>IF((SurveyData!$A$335)=0,"",(SurveyData!$Q$335))</f>
        <v/>
      </c>
      <c r="F339" s="177" t="str">
        <f>IF((SurveyData!$A$335)=0,"",(SurveyData!$N$335))</f>
        <v/>
      </c>
      <c r="G339" s="177" t="str">
        <f>IF((SurveyData!$A$335)=0,"",(SurveyData!$O$335))</f>
        <v/>
      </c>
      <c r="H339" s="177" t="str">
        <f>IF((SurveyData!$A$335)=0,"",(SurveyData!$S$335))</f>
        <v/>
      </c>
      <c r="I339" s="177" t="str">
        <f>IF((SurveyData!$A$335)=0,"",(SurveyData!$U$335))</f>
        <v/>
      </c>
      <c r="J339" s="177" t="str">
        <f>IF((SurveyData!$A$335)=0,"",(SurveyData!$W$335))</f>
        <v/>
      </c>
      <c r="K339" s="177" t="str">
        <f>IF((SurveyData!$A$335)=0,"",(SurveyData!$Y$335))</f>
        <v/>
      </c>
      <c r="L339" s="177" t="str">
        <f>IF((SurveyData!$A$335)=0,"",(SurveyData!$AA$335))</f>
        <v/>
      </c>
      <c r="M339" s="177" t="str">
        <f>IF((SurveyData!$A$335)=0,"",(SurveyData!$AC$335))</f>
        <v/>
      </c>
      <c r="N339" s="177" t="str">
        <f>IF((SurveyData!$A$335)=0,"",(SurveyData!$AE$335))</f>
        <v/>
      </c>
      <c r="O339" s="178" t="str">
        <f>IF(ISERROR(SUM($H$5*$H$339)+($I$5*$I$339)+($J$5*$J$339)+($K$5*$K$339)+($L$5*$L$339)+($M$5*$M$339)+($N$5*$N$339)),"",(SUM($H$5*$H$339)+($I$5*$I$339)+($J$5*$J$339)+($K$5*$K$339)+($L$5*$L$339)+($M$5*$M$339)+($N$5*$N$339)))</f>
        <v/>
      </c>
      <c r="P339" s="29" t="str">
        <f>IF((SurveyData!$A$335)=0,"",(SurveyData!$AF$335))</f>
        <v/>
      </c>
    </row>
    <row r="340" spans="3:16" ht="15.75">
      <c r="C340" s="183" t="str">
        <f>IF((SurveyData!$A$336)=0,"",(SurveyData!$A$336))</f>
        <v/>
      </c>
      <c r="D340" s="179" t="str">
        <f>IF((SurveyData!$A$336)=0,"",(SurveyData!$P$336))</f>
        <v/>
      </c>
      <c r="E340" s="179" t="str">
        <f>IF((SurveyData!$A$336)=0,"",(SurveyData!$Q$336))</f>
        <v/>
      </c>
      <c r="F340" s="179" t="str">
        <f>IF((SurveyData!$A$336)=0,"",(SurveyData!$N$336))</f>
        <v/>
      </c>
      <c r="G340" s="179" t="str">
        <f>IF((SurveyData!$A$336)=0,"",(SurveyData!$O$336))</f>
        <v/>
      </c>
      <c r="H340" s="179" t="str">
        <f>IF((SurveyData!$A$336)=0,"",(SurveyData!$S$336))</f>
        <v/>
      </c>
      <c r="I340" s="179" t="str">
        <f>IF((SurveyData!$A$336)=0,"",(SurveyData!$U$336))</f>
        <v/>
      </c>
      <c r="J340" s="179" t="str">
        <f>IF((SurveyData!$A$336)=0,"",(SurveyData!$W$336))</f>
        <v/>
      </c>
      <c r="K340" s="179" t="str">
        <f>IF((SurveyData!$A$336)=0,"",(SurveyData!$Y$336))</f>
        <v/>
      </c>
      <c r="L340" s="179" t="str">
        <f>IF((SurveyData!$A$336)=0,"",(SurveyData!$AA$336))</f>
        <v/>
      </c>
      <c r="M340" s="179" t="str">
        <f>IF((SurveyData!$A$336)=0,"",(SurveyData!$AC$336))</f>
        <v/>
      </c>
      <c r="N340" s="179" t="str">
        <f>IF((SurveyData!$A$336)=0,"",(SurveyData!$AE$336))</f>
        <v/>
      </c>
      <c r="O340" s="178" t="str">
        <f>IF(ISERROR(SUM($H$5*$H$340)+($I$5*$I$340)+($J$5*$J$340)+($K$5*$K$340)+($L$5*$L$340)+($M$5*$M$340)+($N$5*$N$340)),"",(SUM($H$5*$H$340)+($I$5*$I$340)+($J$5*$J$340)+($K$5*$K$340)+($L$5*$L$340)+($M$5*$M$340)+($N$5*$N$340)))</f>
        <v/>
      </c>
      <c r="P340" s="29" t="str">
        <f>IF((SurveyData!$A$336)=0,"",(SurveyData!$AF$336))</f>
        <v/>
      </c>
    </row>
    <row r="341" spans="3:16" ht="15.75">
      <c r="C341" s="182" t="str">
        <f>IF((SurveyData!$A$337)=0,"",(SurveyData!$A$337))</f>
        <v/>
      </c>
      <c r="D341" s="177" t="str">
        <f>IF((SurveyData!$A$337)=0,"",(SurveyData!$P$337))</f>
        <v/>
      </c>
      <c r="E341" s="177" t="str">
        <f>IF((SurveyData!$A$337)=0,"",(SurveyData!$Q$337))</f>
        <v/>
      </c>
      <c r="F341" s="177" t="str">
        <f>IF((SurveyData!$A$337)=0,"",(SurveyData!$N$337))</f>
        <v/>
      </c>
      <c r="G341" s="177" t="str">
        <f>IF((SurveyData!$A$337)=0,"",(SurveyData!$O$337))</f>
        <v/>
      </c>
      <c r="H341" s="177" t="str">
        <f>IF((SurveyData!$A$337)=0,"",(SurveyData!$S$337))</f>
        <v/>
      </c>
      <c r="I341" s="177" t="str">
        <f>IF((SurveyData!$A$337)=0,"",(SurveyData!$U$337))</f>
        <v/>
      </c>
      <c r="J341" s="177" t="str">
        <f>IF((SurveyData!$A$337)=0,"",(SurveyData!$W$337))</f>
        <v/>
      </c>
      <c r="K341" s="177" t="str">
        <f>IF((SurveyData!$A$337)=0,"",(SurveyData!$Y$337))</f>
        <v/>
      </c>
      <c r="L341" s="177" t="str">
        <f>IF((SurveyData!$A$337)=0,"",(SurveyData!$AA$337))</f>
        <v/>
      </c>
      <c r="M341" s="177" t="str">
        <f>IF((SurveyData!$A$337)=0,"",(SurveyData!$AC$337))</f>
        <v/>
      </c>
      <c r="N341" s="177" t="str">
        <f>IF((SurveyData!$A$337)=0,"",(SurveyData!$AE$337))</f>
        <v/>
      </c>
      <c r="O341" s="178" t="str">
        <f>IF(ISERROR(SUM($H$5*$H$341)+($I$5*$I$341)+($J$5*$J$341)+($K$5*$K$341)+($L$5*$L$341)+($M$5*$M$341)+($N$5*$N$341)),"",(SUM($H$5*$H$341)+($I$5*$I$341)+($J$5*$J$341)+($K$5*$K$341)+($L$5*$L$341)+($M$5*$M$341)+($N$5*$N$341)))</f>
        <v/>
      </c>
      <c r="P341" s="29" t="str">
        <f>IF((SurveyData!$A$337)=0,"",(SurveyData!$AF$337))</f>
        <v/>
      </c>
    </row>
    <row r="342" spans="3:16" ht="15.75">
      <c r="C342" s="183" t="str">
        <f>IF((SurveyData!$A$338)=0,"",(SurveyData!$A$338))</f>
        <v/>
      </c>
      <c r="D342" s="179" t="str">
        <f>IF((SurveyData!$A$338)=0,"",(SurveyData!$P$338))</f>
        <v/>
      </c>
      <c r="E342" s="179" t="str">
        <f>IF((SurveyData!$A$338)=0,"",(SurveyData!$Q$338))</f>
        <v/>
      </c>
      <c r="F342" s="179" t="str">
        <f>IF((SurveyData!$A$338)=0,"",(SurveyData!$N$338))</f>
        <v/>
      </c>
      <c r="G342" s="179" t="str">
        <f>IF((SurveyData!$A$338)=0,"",(SurveyData!$O$338))</f>
        <v/>
      </c>
      <c r="H342" s="179" t="str">
        <f>IF((SurveyData!$A$338)=0,"",(SurveyData!$S$338))</f>
        <v/>
      </c>
      <c r="I342" s="179" t="str">
        <f>IF((SurveyData!$A$338)=0,"",(SurveyData!$U$338))</f>
        <v/>
      </c>
      <c r="J342" s="179" t="str">
        <f>IF((SurveyData!$A$338)=0,"",(SurveyData!$W$338))</f>
        <v/>
      </c>
      <c r="K342" s="179" t="str">
        <f>IF((SurveyData!$A$338)=0,"",(SurveyData!$Y$338))</f>
        <v/>
      </c>
      <c r="L342" s="179" t="str">
        <f>IF((SurveyData!$A$338)=0,"",(SurveyData!$AA$338))</f>
        <v/>
      </c>
      <c r="M342" s="179" t="str">
        <f>IF((SurveyData!$A$338)=0,"",(SurveyData!$AC$338))</f>
        <v/>
      </c>
      <c r="N342" s="179" t="str">
        <f>IF((SurveyData!$A$338)=0,"",(SurveyData!$AE$338))</f>
        <v/>
      </c>
      <c r="O342" s="178" t="str">
        <f>IF(ISERROR(SUM($H$5*$H$342)+($I$5*$I$342)+($J$5*$J$342)+($K$5*$K$342)+($L$5*$L$342)+($M$5*$M$342)+($N$5*$N$342)),"",(SUM($H$5*$H$342)+($I$5*$I$342)+($J$5*$J$342)+($K$5*$K$342)+($L$5*$L$342)+($M$5*$M$342)+($N$5*$N$342)))</f>
        <v/>
      </c>
      <c r="P342" s="29" t="str">
        <f>IF((SurveyData!$A$338)=0,"",(SurveyData!$AF$338))</f>
        <v/>
      </c>
    </row>
    <row r="343" spans="3:16" ht="15.75">
      <c r="C343" s="182" t="str">
        <f>IF((SurveyData!$A$339)=0,"",(SurveyData!$A$339))</f>
        <v/>
      </c>
      <c r="D343" s="177" t="str">
        <f>IF((SurveyData!$A$339)=0,"",(SurveyData!$P$339))</f>
        <v/>
      </c>
      <c r="E343" s="177" t="str">
        <f>IF((SurveyData!$A$339)=0,"",(SurveyData!$Q$339))</f>
        <v/>
      </c>
      <c r="F343" s="177" t="str">
        <f>IF((SurveyData!$A$339)=0,"",(SurveyData!$N$339))</f>
        <v/>
      </c>
      <c r="G343" s="177" t="str">
        <f>IF((SurveyData!$A$339)=0,"",(SurveyData!$O$339))</f>
        <v/>
      </c>
      <c r="H343" s="177" t="str">
        <f>IF((SurveyData!$A$339)=0,"",(SurveyData!$S$339))</f>
        <v/>
      </c>
      <c r="I343" s="177" t="str">
        <f>IF((SurveyData!$A$339)=0,"",(SurveyData!$U$339))</f>
        <v/>
      </c>
      <c r="J343" s="177" t="str">
        <f>IF((SurveyData!$A$339)=0,"",(SurveyData!$W$339))</f>
        <v/>
      </c>
      <c r="K343" s="177" t="str">
        <f>IF((SurveyData!$A$339)=0,"",(SurveyData!$Y$339))</f>
        <v/>
      </c>
      <c r="L343" s="177" t="str">
        <f>IF((SurveyData!$A$339)=0,"",(SurveyData!$AA$339))</f>
        <v/>
      </c>
      <c r="M343" s="177" t="str">
        <f>IF((SurveyData!$A$339)=0,"",(SurveyData!$AC$339))</f>
        <v/>
      </c>
      <c r="N343" s="177" t="str">
        <f>IF((SurveyData!$A$339)=0,"",(SurveyData!$AE$339))</f>
        <v/>
      </c>
      <c r="O343" s="178" t="str">
        <f>IF(ISERROR(SUM($H$5*$H$343)+($I$5*$I$343)+($J$5*$J$343)+($K$5*$K$343)+($L$5*$L$343)+($M$5*$M$343)+($N$5*$N$343)),"",(SUM($H$5*$H$343)+($I$5*$I$343)+($J$5*$J$343)+($K$5*$K$343)+($L$5*$L$343)+($M$5*$M$343)+($N$5*$N$343)))</f>
        <v/>
      </c>
      <c r="P343" s="29" t="str">
        <f>IF((SurveyData!$A$339)=0,"",(SurveyData!$AF$339))</f>
        <v/>
      </c>
    </row>
    <row r="344" spans="3:16" ht="15.75">
      <c r="C344" s="183" t="str">
        <f>IF((SurveyData!$A$340)=0,"",(SurveyData!$A$340))</f>
        <v/>
      </c>
      <c r="D344" s="179" t="str">
        <f>IF((SurveyData!$A$340)=0,"",(SurveyData!$P$340))</f>
        <v/>
      </c>
      <c r="E344" s="179" t="str">
        <f>IF((SurveyData!$A$340)=0,"",(SurveyData!$Q$340))</f>
        <v/>
      </c>
      <c r="F344" s="179" t="str">
        <f>IF((SurveyData!$A$340)=0,"",(SurveyData!$N$340))</f>
        <v/>
      </c>
      <c r="G344" s="179" t="str">
        <f>IF((SurveyData!$A$340)=0,"",(SurveyData!$O$340))</f>
        <v/>
      </c>
      <c r="H344" s="179" t="str">
        <f>IF((SurveyData!$A$340)=0,"",(SurveyData!$S$340))</f>
        <v/>
      </c>
      <c r="I344" s="179" t="str">
        <f>IF((SurveyData!$A$340)=0,"",(SurveyData!$U$340))</f>
        <v/>
      </c>
      <c r="J344" s="179" t="str">
        <f>IF((SurveyData!$A$340)=0,"",(SurveyData!$W$340))</f>
        <v/>
      </c>
      <c r="K344" s="179" t="str">
        <f>IF((SurveyData!$A$340)=0,"",(SurveyData!$Y$340))</f>
        <v/>
      </c>
      <c r="L344" s="179" t="str">
        <f>IF((SurveyData!$A$340)=0,"",(SurveyData!$AA$340))</f>
        <v/>
      </c>
      <c r="M344" s="179" t="str">
        <f>IF((SurveyData!$A$340)=0,"",(SurveyData!$AC$340))</f>
        <v/>
      </c>
      <c r="N344" s="179" t="str">
        <f>IF((SurveyData!$A$340)=0,"",(SurveyData!$AE$340))</f>
        <v/>
      </c>
      <c r="O344" s="178" t="str">
        <f>IF(ISERROR(SUM($H$5*$H$344)+($I$5*$I$344)+($J$5*$J$344)+($K$5*$K$344)+($L$5*$L$344)+($M$5*$M$344)+($N$5*$N$344)),"",(SUM($H$5*$H$344)+($I$5*$I$344)+($J$5*$J$344)+($K$5*$K$344)+($L$5*$L$344)+($M$5*$M$344)+($N$5*$N$344)))</f>
        <v/>
      </c>
      <c r="P344" s="29" t="str">
        <f>IF((SurveyData!$A$340)=0,"",(SurveyData!$AF$340))</f>
        <v/>
      </c>
    </row>
    <row r="345" spans="3:16" ht="15.75">
      <c r="C345" s="182" t="str">
        <f>IF((SurveyData!$A$341)=0,"",(SurveyData!$A$341))</f>
        <v/>
      </c>
      <c r="D345" s="177" t="str">
        <f>IF((SurveyData!$A$341)=0,"",(SurveyData!$P$341))</f>
        <v/>
      </c>
      <c r="E345" s="177" t="str">
        <f>IF((SurveyData!$A$341)=0,"",(SurveyData!$Q$341))</f>
        <v/>
      </c>
      <c r="F345" s="177" t="str">
        <f>IF((SurveyData!$A$341)=0,"",(SurveyData!$N$341))</f>
        <v/>
      </c>
      <c r="G345" s="177" t="str">
        <f>IF((SurveyData!$A$341)=0,"",(SurveyData!$O$341))</f>
        <v/>
      </c>
      <c r="H345" s="177" t="str">
        <f>IF((SurveyData!$A$341)=0,"",(SurveyData!$S$341))</f>
        <v/>
      </c>
      <c r="I345" s="177" t="str">
        <f>IF((SurveyData!$A$341)=0,"",(SurveyData!$U$341))</f>
        <v/>
      </c>
      <c r="J345" s="177" t="str">
        <f>IF((SurveyData!$A$341)=0,"",(SurveyData!$W$341))</f>
        <v/>
      </c>
      <c r="K345" s="177" t="str">
        <f>IF((SurveyData!$A$341)=0,"",(SurveyData!$Y$341))</f>
        <v/>
      </c>
      <c r="L345" s="177" t="str">
        <f>IF((SurveyData!$A$341)=0,"",(SurveyData!$AA$341))</f>
        <v/>
      </c>
      <c r="M345" s="177" t="str">
        <f>IF((SurveyData!$A$341)=0,"",(SurveyData!$AC$341))</f>
        <v/>
      </c>
      <c r="N345" s="177" t="str">
        <f>IF((SurveyData!$A$341)=0,"",(SurveyData!$AE$341))</f>
        <v/>
      </c>
      <c r="O345" s="178" t="str">
        <f>IF(ISERROR(SUM($H$5*$H$345)+($I$5*$I$345)+($J$5*$J$345)+($K$5*$K$345)+($L$5*$L$345)+($M$5*$M$345)+($N$5*$N$345)),"",(SUM($H$5*$H$345)+($I$5*$I$345)+($J$5*$J$345)+($K$5*$K$345)+($L$5*$L$345)+($M$5*$M$345)+($N$5*$N$345)))</f>
        <v/>
      </c>
      <c r="P345" s="29" t="str">
        <f>IF((SurveyData!$A$341)=0,"",(SurveyData!$AF$341))</f>
        <v/>
      </c>
    </row>
    <row r="346" spans="3:16" ht="15.75">
      <c r="C346" s="183" t="str">
        <f>IF((SurveyData!$A$342)=0,"",(SurveyData!$A$342))</f>
        <v/>
      </c>
      <c r="D346" s="179" t="str">
        <f>IF((SurveyData!$A$342)=0,"",(SurveyData!$P$342))</f>
        <v/>
      </c>
      <c r="E346" s="179" t="str">
        <f>IF((SurveyData!$A$342)=0,"",(SurveyData!$Q$342))</f>
        <v/>
      </c>
      <c r="F346" s="179" t="str">
        <f>IF((SurveyData!$A$342)=0,"",(SurveyData!$N$342))</f>
        <v/>
      </c>
      <c r="G346" s="179" t="str">
        <f>IF((SurveyData!$A$342)=0,"",(SurveyData!$O$342))</f>
        <v/>
      </c>
      <c r="H346" s="179" t="str">
        <f>IF((SurveyData!$A$342)=0,"",(SurveyData!$S$342))</f>
        <v/>
      </c>
      <c r="I346" s="179" t="str">
        <f>IF((SurveyData!$A$342)=0,"",(SurveyData!$U$342))</f>
        <v/>
      </c>
      <c r="J346" s="179" t="str">
        <f>IF((SurveyData!$A$342)=0,"",(SurveyData!$W$342))</f>
        <v/>
      </c>
      <c r="K346" s="179" t="str">
        <f>IF((SurveyData!$A$342)=0,"",(SurveyData!$Y$342))</f>
        <v/>
      </c>
      <c r="L346" s="179" t="str">
        <f>IF((SurveyData!$A$342)=0,"",(SurveyData!$AA$342))</f>
        <v/>
      </c>
      <c r="M346" s="179" t="str">
        <f>IF((SurveyData!$A$342)=0,"",(SurveyData!$AC$342))</f>
        <v/>
      </c>
      <c r="N346" s="179" t="str">
        <f>IF((SurveyData!$A$342)=0,"",(SurveyData!$AE$342))</f>
        <v/>
      </c>
      <c r="O346" s="178" t="str">
        <f>IF(ISERROR(SUM($H$5*$H$346)+($I$5*$I$346)+($J$5*$J$346)+($K$5*$K$346)+($L$5*$L$346)+($M$5*$M$346)+($N$5*$N$346)),"",(SUM($H$5*$H$346)+($I$5*$I$346)+($J$5*$J$346)+($K$5*$K$346)+($L$5*$L$346)+($M$5*$M$346)+($N$5*$N$346)))</f>
        <v/>
      </c>
      <c r="P346" s="29" t="str">
        <f>IF((SurveyData!$A$342)=0,"",(SurveyData!$AF$342))</f>
        <v/>
      </c>
    </row>
    <row r="347" spans="3:16" ht="15.75">
      <c r="C347" s="182" t="str">
        <f>IF((SurveyData!$A$343)=0,"",(SurveyData!$A$343))</f>
        <v/>
      </c>
      <c r="D347" s="177" t="str">
        <f>IF((SurveyData!$A$343)=0,"",(SurveyData!$P$343))</f>
        <v/>
      </c>
      <c r="E347" s="177" t="str">
        <f>IF((SurveyData!$A$343)=0,"",(SurveyData!$Q$343))</f>
        <v/>
      </c>
      <c r="F347" s="177" t="str">
        <f>IF((SurveyData!$A$343)=0,"",(SurveyData!$N$343))</f>
        <v/>
      </c>
      <c r="G347" s="177" t="str">
        <f>IF((SurveyData!$A$343)=0,"",(SurveyData!$O$343))</f>
        <v/>
      </c>
      <c r="H347" s="177" t="str">
        <f>IF((SurveyData!$A$343)=0,"",(SurveyData!$S$343))</f>
        <v/>
      </c>
      <c r="I347" s="177" t="str">
        <f>IF((SurveyData!$A$343)=0,"",(SurveyData!$U$343))</f>
        <v/>
      </c>
      <c r="J347" s="177" t="str">
        <f>IF((SurveyData!$A$343)=0,"",(SurveyData!$W$343))</f>
        <v/>
      </c>
      <c r="K347" s="177" t="str">
        <f>IF((SurveyData!$A$343)=0,"",(SurveyData!$Y$343))</f>
        <v/>
      </c>
      <c r="L347" s="177" t="str">
        <f>IF((SurveyData!$A$343)=0,"",(SurveyData!$AA$343))</f>
        <v/>
      </c>
      <c r="M347" s="177" t="str">
        <f>IF((SurveyData!$A$343)=0,"",(SurveyData!$AC$343))</f>
        <v/>
      </c>
      <c r="N347" s="177" t="str">
        <f>IF((SurveyData!$A$343)=0,"",(SurveyData!$AE$343))</f>
        <v/>
      </c>
      <c r="O347" s="178" t="str">
        <f>IF(ISERROR(SUM($H$5*$H$347)+($I$5*$I$347)+($J$5*$J$347)+($K$5*$K$347)+($L$5*$L$347)+($M$5*$M$347)+($N$5*$N$347)),"",(SUM($H$5*$H$347)+($I$5*$I$347)+($J$5*$J$347)+($K$5*$K$347)+($L$5*$L$347)+($M$5*$M$347)+($N$5*$N$347)))</f>
        <v/>
      </c>
      <c r="P347" s="29" t="str">
        <f>IF((SurveyData!$A$343)=0,"",(SurveyData!$AF$343))</f>
        <v/>
      </c>
    </row>
    <row r="348" spans="3:16" ht="15.75">
      <c r="C348" s="183" t="str">
        <f>IF((SurveyData!$A$344)=0,"",(SurveyData!$A$344))</f>
        <v/>
      </c>
      <c r="D348" s="179" t="str">
        <f>IF((SurveyData!$A$344)=0,"",(SurveyData!$P$344))</f>
        <v/>
      </c>
      <c r="E348" s="179" t="str">
        <f>IF((SurveyData!$A$344)=0,"",(SurveyData!$Q$344))</f>
        <v/>
      </c>
      <c r="F348" s="179" t="str">
        <f>IF((SurveyData!$A$344)=0,"",(SurveyData!$N$344))</f>
        <v/>
      </c>
      <c r="G348" s="179" t="str">
        <f>IF((SurveyData!$A$344)=0,"",(SurveyData!$O$344))</f>
        <v/>
      </c>
      <c r="H348" s="179" t="str">
        <f>IF((SurveyData!$A$344)=0,"",(SurveyData!$S$344))</f>
        <v/>
      </c>
      <c r="I348" s="179" t="str">
        <f>IF((SurveyData!$A$344)=0,"",(SurveyData!$U$344))</f>
        <v/>
      </c>
      <c r="J348" s="179" t="str">
        <f>IF((SurveyData!$A$344)=0,"",(SurveyData!$W$344))</f>
        <v/>
      </c>
      <c r="K348" s="179" t="str">
        <f>IF((SurveyData!$A$344)=0,"",(SurveyData!$Y$344))</f>
        <v/>
      </c>
      <c r="L348" s="179" t="str">
        <f>IF((SurveyData!$A$344)=0,"",(SurveyData!$AA$344))</f>
        <v/>
      </c>
      <c r="M348" s="179" t="str">
        <f>IF((SurveyData!$A$344)=0,"",(SurveyData!$AC$344))</f>
        <v/>
      </c>
      <c r="N348" s="179" t="str">
        <f>IF((SurveyData!$A$344)=0,"",(SurveyData!$AE$344))</f>
        <v/>
      </c>
      <c r="O348" s="178" t="str">
        <f>IF(ISERROR(SUM($H$5*$H$348)+($I$5*$I$348)+($J$5*$J$348)+($K$5*$K$348)+($L$5*$L$348)+($M$5*$M$348)+($N$5*$N$348)),"",(SUM($H$5*$H$348)+($I$5*$I$348)+($J$5*$J$348)+($K$5*$K$348)+($L$5*$L$348)+($M$5*$M$348)+($N$5*$N$348)))</f>
        <v/>
      </c>
      <c r="P348" s="29" t="str">
        <f>IF((SurveyData!$A$344)=0,"",(SurveyData!$AF$344))</f>
        <v/>
      </c>
    </row>
    <row r="349" spans="3:16" ht="15.75">
      <c r="C349" s="182" t="str">
        <f>IF((SurveyData!$A$345)=0,"",(SurveyData!$A$345))</f>
        <v/>
      </c>
      <c r="D349" s="177" t="str">
        <f>IF((SurveyData!$A$345)=0,"",(SurveyData!$P$345))</f>
        <v/>
      </c>
      <c r="E349" s="177" t="str">
        <f>IF((SurveyData!$A$345)=0,"",(SurveyData!$Q$345))</f>
        <v/>
      </c>
      <c r="F349" s="177" t="str">
        <f>IF((SurveyData!$A$345)=0,"",(SurveyData!$N$345))</f>
        <v/>
      </c>
      <c r="G349" s="177" t="str">
        <f>IF((SurveyData!$A$345)=0,"",(SurveyData!$O$345))</f>
        <v/>
      </c>
      <c r="H349" s="177" t="str">
        <f>IF((SurveyData!$A$345)=0,"",(SurveyData!$S$345))</f>
        <v/>
      </c>
      <c r="I349" s="177" t="str">
        <f>IF((SurveyData!$A$345)=0,"",(SurveyData!$U$345))</f>
        <v/>
      </c>
      <c r="J349" s="177" t="str">
        <f>IF((SurveyData!$A$345)=0,"",(SurveyData!$W$345))</f>
        <v/>
      </c>
      <c r="K349" s="177" t="str">
        <f>IF((SurveyData!$A$345)=0,"",(SurveyData!$Y$345))</f>
        <v/>
      </c>
      <c r="L349" s="177" t="str">
        <f>IF((SurveyData!$A$345)=0,"",(SurveyData!$AA$345))</f>
        <v/>
      </c>
      <c r="M349" s="177" t="str">
        <f>IF((SurveyData!$A$345)=0,"",(SurveyData!$AC$345))</f>
        <v/>
      </c>
      <c r="N349" s="177" t="str">
        <f>IF((SurveyData!$A$345)=0,"",(SurveyData!$AE$345))</f>
        <v/>
      </c>
      <c r="O349" s="178" t="str">
        <f>IF(ISERROR(SUM($H$5*$H$349)+($I$5*$I$349)+($J$5*$J$349)+($K$5*$K$349)+($L$5*$L$349)+($M$5*$M$349)+($N$5*$N$349)),"",(SUM($H$5*$H$349)+($I$5*$I$349)+($J$5*$J$349)+($K$5*$K$349)+($L$5*$L$349)+($M$5*$M$349)+($N$5*$N$349)))</f>
        <v/>
      </c>
      <c r="P349" s="29" t="str">
        <f>IF((SurveyData!$A$345)=0,"",(SurveyData!$AF$345))</f>
        <v/>
      </c>
    </row>
    <row r="350" spans="3:16" ht="15.75">
      <c r="C350" s="183" t="str">
        <f>IF((SurveyData!$A$346)=0,"",(SurveyData!$A$346))</f>
        <v/>
      </c>
      <c r="D350" s="179" t="str">
        <f>IF((SurveyData!$A$346)=0,"",(SurveyData!$P$346))</f>
        <v/>
      </c>
      <c r="E350" s="179" t="str">
        <f>IF((SurveyData!$A$346)=0,"",(SurveyData!$Q$346))</f>
        <v/>
      </c>
      <c r="F350" s="179" t="str">
        <f>IF((SurveyData!$A$346)=0,"",(SurveyData!$N$346))</f>
        <v/>
      </c>
      <c r="G350" s="179" t="str">
        <f>IF((SurveyData!$A$346)=0,"",(SurveyData!$O$346))</f>
        <v/>
      </c>
      <c r="H350" s="179" t="str">
        <f>IF((SurveyData!$A$346)=0,"",(SurveyData!$S$346))</f>
        <v/>
      </c>
      <c r="I350" s="179" t="str">
        <f>IF((SurveyData!$A$346)=0,"",(SurveyData!$U$346))</f>
        <v/>
      </c>
      <c r="J350" s="179" t="str">
        <f>IF((SurveyData!$A$346)=0,"",(SurveyData!$W$346))</f>
        <v/>
      </c>
      <c r="K350" s="179" t="str">
        <f>IF((SurveyData!$A$346)=0,"",(SurveyData!$Y$346))</f>
        <v/>
      </c>
      <c r="L350" s="179" t="str">
        <f>IF((SurveyData!$A$346)=0,"",(SurveyData!$AA$346))</f>
        <v/>
      </c>
      <c r="M350" s="179" t="str">
        <f>IF((SurveyData!$A$346)=0,"",(SurveyData!$AC$346))</f>
        <v/>
      </c>
      <c r="N350" s="179" t="str">
        <f>IF((SurveyData!$A$346)=0,"",(SurveyData!$AE$346))</f>
        <v/>
      </c>
      <c r="O350" s="178" t="str">
        <f>IF(ISERROR(SUM($H$5*$H$350)+($I$5*$I$350)+($J$5*$J$350)+($K$5*$K$350)+($L$5*$L$350)+($M$5*$M$350)+($N$5*$N$350)),"",(SUM($H$5*$H$350)+($I$5*$I$350)+($J$5*$J$350)+($K$5*$K$350)+($L$5*$L$350)+($M$5*$M$350)+($N$5*$N$350)))</f>
        <v/>
      </c>
      <c r="P350" s="29" t="str">
        <f>IF((SurveyData!$A$346)=0,"",(SurveyData!$AF$346))</f>
        <v/>
      </c>
    </row>
    <row r="351" spans="3:16" ht="15.75">
      <c r="C351" s="182" t="str">
        <f>IF((SurveyData!$A$347)=0,"",(SurveyData!$A$347))</f>
        <v/>
      </c>
      <c r="D351" s="177" t="str">
        <f>IF((SurveyData!$A$347)=0,"",(SurveyData!$P$347))</f>
        <v/>
      </c>
      <c r="E351" s="177" t="str">
        <f>IF((SurveyData!$A$347)=0,"",(SurveyData!$Q$347))</f>
        <v/>
      </c>
      <c r="F351" s="177" t="str">
        <f>IF((SurveyData!$A$347)=0,"",(SurveyData!$N$347))</f>
        <v/>
      </c>
      <c r="G351" s="177" t="str">
        <f>IF((SurveyData!$A$347)=0,"",(SurveyData!$O$347))</f>
        <v/>
      </c>
      <c r="H351" s="177" t="str">
        <f>IF((SurveyData!$A$347)=0,"",(SurveyData!$S$347))</f>
        <v/>
      </c>
      <c r="I351" s="177" t="str">
        <f>IF((SurveyData!$A$347)=0,"",(SurveyData!$U$347))</f>
        <v/>
      </c>
      <c r="J351" s="177" t="str">
        <f>IF((SurveyData!$A$347)=0,"",(SurveyData!$W$347))</f>
        <v/>
      </c>
      <c r="K351" s="177" t="str">
        <f>IF((SurveyData!$A$347)=0,"",(SurveyData!$Y$347))</f>
        <v/>
      </c>
      <c r="L351" s="177" t="str">
        <f>IF((SurveyData!$A$347)=0,"",(SurveyData!$AA$347))</f>
        <v/>
      </c>
      <c r="M351" s="177" t="str">
        <f>IF((SurveyData!$A$347)=0,"",(SurveyData!$AC$347))</f>
        <v/>
      </c>
      <c r="N351" s="177" t="str">
        <f>IF((SurveyData!$A$347)=0,"",(SurveyData!$AE$347))</f>
        <v/>
      </c>
      <c r="O351" s="178" t="str">
        <f>IF(ISERROR(SUM($H$5*$H$351)+($I$5*$I$351)+($J$5*$J$351)+($K$5*$K$351)+($L$5*$L$351)+($M$5*$M$351)+($N$5*$N$351)),"",(SUM($H$5*$H$351)+($I$5*$I$351)+($J$5*$J$351)+($K$5*$K$351)+($L$5*$L$351)+($M$5*$M$351)+($N$5*$N$351)))</f>
        <v/>
      </c>
      <c r="P351" s="29" t="str">
        <f>IF((SurveyData!$A$347)=0,"",(SurveyData!$AF$347))</f>
        <v/>
      </c>
    </row>
    <row r="352" spans="3:16" ht="15.75">
      <c r="C352" s="183" t="str">
        <f>IF((SurveyData!$A$348)=0,"",(SurveyData!$A$348))</f>
        <v/>
      </c>
      <c r="D352" s="179" t="str">
        <f>IF((SurveyData!$A$348)=0,"",(SurveyData!$P$348))</f>
        <v/>
      </c>
      <c r="E352" s="179" t="str">
        <f>IF((SurveyData!$A$348)=0,"",(SurveyData!$Q$348))</f>
        <v/>
      </c>
      <c r="F352" s="179" t="str">
        <f>IF((SurveyData!$A$348)=0,"",(SurveyData!$N$348))</f>
        <v/>
      </c>
      <c r="G352" s="179" t="str">
        <f>IF((SurveyData!$A$348)=0,"",(SurveyData!$O$348))</f>
        <v/>
      </c>
      <c r="H352" s="179" t="str">
        <f>IF((SurveyData!$A$348)=0,"",(SurveyData!$S$348))</f>
        <v/>
      </c>
      <c r="I352" s="179" t="str">
        <f>IF((SurveyData!$A$348)=0,"",(SurveyData!$U$348))</f>
        <v/>
      </c>
      <c r="J352" s="179" t="str">
        <f>IF((SurveyData!$A$348)=0,"",(SurveyData!$W$348))</f>
        <v/>
      </c>
      <c r="K352" s="179" t="str">
        <f>IF((SurveyData!$A$348)=0,"",(SurveyData!$Y$348))</f>
        <v/>
      </c>
      <c r="L352" s="179" t="str">
        <f>IF((SurveyData!$A$348)=0,"",(SurveyData!$AA$348))</f>
        <v/>
      </c>
      <c r="M352" s="179" t="str">
        <f>IF((SurveyData!$A$348)=0,"",(SurveyData!$AC$348))</f>
        <v/>
      </c>
      <c r="N352" s="179" t="str">
        <f>IF((SurveyData!$A$348)=0,"",(SurveyData!$AE$348))</f>
        <v/>
      </c>
      <c r="O352" s="178" t="str">
        <f>IF(ISERROR(SUM($H$5*$H$352)+($I$5*$I$352)+($J$5*$J$352)+($K$5*$K$352)+($L$5*$L$352)+($M$5*$M$352)+($N$5*$N$352)),"",(SUM($H$5*$H$352)+($I$5*$I$352)+($J$5*$J$352)+($K$5*$K$352)+($L$5*$L$352)+($M$5*$M$352)+($N$5*$N$352)))</f>
        <v/>
      </c>
      <c r="P352" s="29" t="str">
        <f>IF((SurveyData!$A$348)=0,"",(SurveyData!$AF$348))</f>
        <v/>
      </c>
    </row>
    <row r="353" spans="3:16" ht="15.75">
      <c r="C353" s="182" t="str">
        <f>IF((SurveyData!$A$349)=0,"",(SurveyData!$A$349))</f>
        <v/>
      </c>
      <c r="D353" s="177" t="str">
        <f>IF((SurveyData!$A$349)=0,"",(SurveyData!$P$349))</f>
        <v/>
      </c>
      <c r="E353" s="177" t="str">
        <f>IF((SurveyData!$A$349)=0,"",(SurveyData!$Q$349))</f>
        <v/>
      </c>
      <c r="F353" s="177" t="str">
        <f>IF((SurveyData!$A$349)=0,"",(SurveyData!$N$349))</f>
        <v/>
      </c>
      <c r="G353" s="177" t="str">
        <f>IF((SurveyData!$A$349)=0,"",(SurveyData!$O$349))</f>
        <v/>
      </c>
      <c r="H353" s="177" t="str">
        <f>IF((SurveyData!$A$349)=0,"",(SurveyData!$S$349))</f>
        <v/>
      </c>
      <c r="I353" s="177" t="str">
        <f>IF((SurveyData!$A$349)=0,"",(SurveyData!$U$349))</f>
        <v/>
      </c>
      <c r="J353" s="177" t="str">
        <f>IF((SurveyData!$A$349)=0,"",(SurveyData!$W$349))</f>
        <v/>
      </c>
      <c r="K353" s="177" t="str">
        <f>IF((SurveyData!$A$349)=0,"",(SurveyData!$Y$349))</f>
        <v/>
      </c>
      <c r="L353" s="177" t="str">
        <f>IF((SurveyData!$A$349)=0,"",(SurveyData!$AA$349))</f>
        <v/>
      </c>
      <c r="M353" s="177" t="str">
        <f>IF((SurveyData!$A$349)=0,"",(SurveyData!$AC$349))</f>
        <v/>
      </c>
      <c r="N353" s="177" t="str">
        <f>IF((SurveyData!$A$349)=0,"",(SurveyData!$AE$349))</f>
        <v/>
      </c>
      <c r="O353" s="178" t="str">
        <f>IF(ISERROR(SUM($H$5*$H$353)+($I$5*$I$353)+($J$5*$J$353)+($K$5*$K$353)+($L$5*$L$353)+($M$5*$M$353)+($N$5*$N$353)),"",(SUM($H$5*$H$353)+($I$5*$I$353)+($J$5*$J$353)+($K$5*$K$353)+($L$5*$L$353)+($M$5*$M$353)+($N$5*$N$353)))</f>
        <v/>
      </c>
      <c r="P353" s="29" t="str">
        <f>IF((SurveyData!$A$349)=0,"",(SurveyData!$AF$349))</f>
        <v/>
      </c>
    </row>
    <row r="354" spans="3:16" ht="15.75">
      <c r="C354" s="183" t="str">
        <f>IF((SurveyData!$A$350)=0,"",(SurveyData!$A$350))</f>
        <v/>
      </c>
      <c r="D354" s="179" t="str">
        <f>IF((SurveyData!$A$350)=0,"",(SurveyData!$P$350))</f>
        <v/>
      </c>
      <c r="E354" s="179" t="str">
        <f>IF((SurveyData!$A$350)=0,"",(SurveyData!$Q$350))</f>
        <v/>
      </c>
      <c r="F354" s="179" t="str">
        <f>IF((SurveyData!$A$350)=0,"",(SurveyData!$N$350))</f>
        <v/>
      </c>
      <c r="G354" s="179" t="str">
        <f>IF((SurveyData!$A$350)=0,"",(SurveyData!$O$350))</f>
        <v/>
      </c>
      <c r="H354" s="179" t="str">
        <f>IF((SurveyData!$A$350)=0,"",(SurveyData!$S$350))</f>
        <v/>
      </c>
      <c r="I354" s="179" t="str">
        <f>IF((SurveyData!$A$350)=0,"",(SurveyData!$U$350))</f>
        <v/>
      </c>
      <c r="J354" s="179" t="str">
        <f>IF((SurveyData!$A$350)=0,"",(SurveyData!$W$350))</f>
        <v/>
      </c>
      <c r="K354" s="179" t="str">
        <f>IF((SurveyData!$A$350)=0,"",(SurveyData!$Y$350))</f>
        <v/>
      </c>
      <c r="L354" s="179" t="str">
        <f>IF((SurveyData!$A$350)=0,"",(SurveyData!$AA$350))</f>
        <v/>
      </c>
      <c r="M354" s="179" t="str">
        <f>IF((SurveyData!$A$350)=0,"",(SurveyData!$AC$350))</f>
        <v/>
      </c>
      <c r="N354" s="179" t="str">
        <f>IF((SurveyData!$A$350)=0,"",(SurveyData!$AE$350))</f>
        <v/>
      </c>
      <c r="O354" s="178" t="str">
        <f>IF(ISERROR(SUM($H$5*$H$354)+($I$5*$I$354)+($J$5*$J$354)+($K$5*$K$354)+($L$5*$L$354)+($M$5*$M$354)+($N$5*$N$354)),"",(SUM($H$5*$H$354)+($I$5*$I$354)+($J$5*$J$354)+($K$5*$K$354)+($L$5*$L$354)+($M$5*$M$354)+($N$5*$N$354)))</f>
        <v/>
      </c>
      <c r="P354" s="29" t="str">
        <f>IF((SurveyData!$A$350)=0,"",(SurveyData!$AF$350))</f>
        <v/>
      </c>
    </row>
    <row r="355" spans="3:16" ht="15.75">
      <c r="C355" s="182" t="str">
        <f>IF((SurveyData!$A$351)=0,"",(SurveyData!$A$351))</f>
        <v/>
      </c>
      <c r="D355" s="177" t="str">
        <f>IF((SurveyData!$A$351)=0,"",(SurveyData!$P$351))</f>
        <v/>
      </c>
      <c r="E355" s="177" t="str">
        <f>IF((SurveyData!$A$351)=0,"",(SurveyData!$Q$351))</f>
        <v/>
      </c>
      <c r="F355" s="177" t="str">
        <f>IF((SurveyData!$A$351)=0,"",(SurveyData!$N$351))</f>
        <v/>
      </c>
      <c r="G355" s="177" t="str">
        <f>IF((SurveyData!$A$351)=0,"",(SurveyData!$O$351))</f>
        <v/>
      </c>
      <c r="H355" s="177" t="str">
        <f>IF((SurveyData!$A$351)=0,"",(SurveyData!$S$351))</f>
        <v/>
      </c>
      <c r="I355" s="177" t="str">
        <f>IF((SurveyData!$A$351)=0,"",(SurveyData!$U$351))</f>
        <v/>
      </c>
      <c r="J355" s="177" t="str">
        <f>IF((SurveyData!$A$351)=0,"",(SurveyData!$W$351))</f>
        <v/>
      </c>
      <c r="K355" s="177" t="str">
        <f>IF((SurveyData!$A$351)=0,"",(SurveyData!$Y$351))</f>
        <v/>
      </c>
      <c r="L355" s="177" t="str">
        <f>IF((SurveyData!$A$351)=0,"",(SurveyData!$AA$351))</f>
        <v/>
      </c>
      <c r="M355" s="177" t="str">
        <f>IF((SurveyData!$A$351)=0,"",(SurveyData!$AC$351))</f>
        <v/>
      </c>
      <c r="N355" s="177" t="str">
        <f>IF((SurveyData!$A$351)=0,"",(SurveyData!$AE$351))</f>
        <v/>
      </c>
      <c r="O355" s="178" t="str">
        <f>IF(ISERROR(SUM($H$5*$H$355)+($I$5*$I$355)+($J$5*$J$355)+($K$5*$K$355)+($L$5*$L$355)+($M$5*$M$355)+($N$5*$N$355)),"",(SUM($H$5*$H$355)+($I$5*$I$355)+($J$5*$J$355)+($K$5*$K$355)+($L$5*$L$355)+($M$5*$M$355)+($N$5*$N$355)))</f>
        <v/>
      </c>
      <c r="P355" s="29" t="str">
        <f>IF((SurveyData!$A$351)=0,"",(SurveyData!$AF$351))</f>
        <v/>
      </c>
    </row>
    <row r="356" spans="3:16" ht="15.75">
      <c r="C356" s="183" t="str">
        <f>IF((SurveyData!$A$352)=0,"",(SurveyData!$A$352))</f>
        <v/>
      </c>
      <c r="D356" s="179" t="str">
        <f>IF((SurveyData!$A$352)=0,"",(SurveyData!$P$352))</f>
        <v/>
      </c>
      <c r="E356" s="179" t="str">
        <f>IF((SurveyData!$A$352)=0,"",(SurveyData!$Q$352))</f>
        <v/>
      </c>
      <c r="F356" s="179" t="str">
        <f>IF((SurveyData!$A$352)=0,"",(SurveyData!$N$352))</f>
        <v/>
      </c>
      <c r="G356" s="179" t="str">
        <f>IF((SurveyData!$A$352)=0,"",(SurveyData!$O$352))</f>
        <v/>
      </c>
      <c r="H356" s="179" t="str">
        <f>IF((SurveyData!$A$352)=0,"",(SurveyData!$S$352))</f>
        <v/>
      </c>
      <c r="I356" s="179" t="str">
        <f>IF((SurveyData!$A$352)=0,"",(SurveyData!$U$352))</f>
        <v/>
      </c>
      <c r="J356" s="179" t="str">
        <f>IF((SurveyData!$A$352)=0,"",(SurveyData!$W$352))</f>
        <v/>
      </c>
      <c r="K356" s="179" t="str">
        <f>IF((SurveyData!$A$352)=0,"",(SurveyData!$Y$352))</f>
        <v/>
      </c>
      <c r="L356" s="179" t="str">
        <f>IF((SurveyData!$A$352)=0,"",(SurveyData!$AA$352))</f>
        <v/>
      </c>
      <c r="M356" s="179" t="str">
        <f>IF((SurveyData!$A$352)=0,"",(SurveyData!$AC$352))</f>
        <v/>
      </c>
      <c r="N356" s="179" t="str">
        <f>IF((SurveyData!$A$352)=0,"",(SurveyData!$AE$352))</f>
        <v/>
      </c>
      <c r="O356" s="178" t="str">
        <f>IF(ISERROR(SUM($H$5*$H$356)+($I$5*$I$356)+($J$5*$J$356)+($K$5*$K$356)+($L$5*$L$356)+($M$5*$M$356)+($N$5*$N$356)),"",(SUM($H$5*$H$356)+($I$5*$I$356)+($J$5*$J$356)+($K$5*$K$356)+($L$5*$L$356)+($M$5*$M$356)+($N$5*$N$356)))</f>
        <v/>
      </c>
      <c r="P356" s="29" t="str">
        <f>IF((SurveyData!$A$352)=0,"",(SurveyData!$AF$352))</f>
        <v/>
      </c>
    </row>
    <row r="357" spans="3:16" ht="15.75">
      <c r="C357" s="182" t="str">
        <f>IF((SurveyData!$A$353)=0,"",(SurveyData!$A$353))</f>
        <v/>
      </c>
      <c r="D357" s="177" t="str">
        <f>IF((SurveyData!$A$353)=0,"",(SurveyData!$P$353))</f>
        <v/>
      </c>
      <c r="E357" s="177" t="str">
        <f>IF((SurveyData!$A$353)=0,"",(SurveyData!$Q$353))</f>
        <v/>
      </c>
      <c r="F357" s="177" t="str">
        <f>IF((SurveyData!$A$353)=0,"",(SurveyData!$N$353))</f>
        <v/>
      </c>
      <c r="G357" s="177" t="str">
        <f>IF((SurveyData!$A$353)=0,"",(SurveyData!$O$353))</f>
        <v/>
      </c>
      <c r="H357" s="177" t="str">
        <f>IF((SurveyData!$A$353)=0,"",(SurveyData!$S$353))</f>
        <v/>
      </c>
      <c r="I357" s="177" t="str">
        <f>IF((SurveyData!$A$353)=0,"",(SurveyData!$U$353))</f>
        <v/>
      </c>
      <c r="J357" s="177" t="str">
        <f>IF((SurveyData!$A$353)=0,"",(SurveyData!$W$353))</f>
        <v/>
      </c>
      <c r="K357" s="177" t="str">
        <f>IF((SurveyData!$A$353)=0,"",(SurveyData!$Y$353))</f>
        <v/>
      </c>
      <c r="L357" s="177" t="str">
        <f>IF((SurveyData!$A$353)=0,"",(SurveyData!$AA$353))</f>
        <v/>
      </c>
      <c r="M357" s="177" t="str">
        <f>IF((SurveyData!$A$353)=0,"",(SurveyData!$AC$353))</f>
        <v/>
      </c>
      <c r="N357" s="177" t="str">
        <f>IF((SurveyData!$A$353)=0,"",(SurveyData!$AE$353))</f>
        <v/>
      </c>
      <c r="O357" s="178" t="str">
        <f>IF(ISERROR(SUM($H$5*$H$357)+($I$5*$I$357)+($J$5*$J$357)+($K$5*$K$357)+($L$5*$L$357)+($M$5*$M$357)+($N$5*$N$357)),"",(SUM($H$5*$H$357)+($I$5*$I$357)+($J$5*$J$357)+($K$5*$K$357)+($L$5*$L$357)+($M$5*$M$357)+($N$5*$N$357)))</f>
        <v/>
      </c>
      <c r="P357" s="29" t="str">
        <f>IF((SurveyData!$A$353)=0,"",(SurveyData!$AF$353))</f>
        <v/>
      </c>
    </row>
    <row r="358" spans="3:16" ht="15.75">
      <c r="C358" s="183" t="str">
        <f>IF((SurveyData!$A$354)=0,"",(SurveyData!$A$354))</f>
        <v/>
      </c>
      <c r="D358" s="179" t="str">
        <f>IF((SurveyData!$A$354)=0,"",(SurveyData!$P$354))</f>
        <v/>
      </c>
      <c r="E358" s="179" t="str">
        <f>IF((SurveyData!$A$354)=0,"",(SurveyData!$Q$354))</f>
        <v/>
      </c>
      <c r="F358" s="179" t="str">
        <f>IF((SurveyData!$A$354)=0,"",(SurveyData!$N$354))</f>
        <v/>
      </c>
      <c r="G358" s="179" t="str">
        <f>IF((SurveyData!$A$354)=0,"",(SurveyData!$O$354))</f>
        <v/>
      </c>
      <c r="H358" s="179" t="str">
        <f>IF((SurveyData!$A$354)=0,"",(SurveyData!$S$354))</f>
        <v/>
      </c>
      <c r="I358" s="179" t="str">
        <f>IF((SurveyData!$A$354)=0,"",(SurveyData!$U$354))</f>
        <v/>
      </c>
      <c r="J358" s="179" t="str">
        <f>IF((SurveyData!$A$354)=0,"",(SurveyData!$W$354))</f>
        <v/>
      </c>
      <c r="K358" s="179" t="str">
        <f>IF((SurveyData!$A$354)=0,"",(SurveyData!$Y$354))</f>
        <v/>
      </c>
      <c r="L358" s="179" t="str">
        <f>IF((SurveyData!$A$354)=0,"",(SurveyData!$AA$354))</f>
        <v/>
      </c>
      <c r="M358" s="179" t="str">
        <f>IF((SurveyData!$A$354)=0,"",(SurveyData!$AC$354))</f>
        <v/>
      </c>
      <c r="N358" s="179" t="str">
        <f>IF((SurveyData!$A$354)=0,"",(SurveyData!$AE$354))</f>
        <v/>
      </c>
      <c r="O358" s="178" t="str">
        <f>IF(ISERROR(SUM($H$5*$H$358)+($I$5*$I$358)+($J$5*$J$358)+($K$5*$K$358)+($L$5*$L$358)+($M$5*$M$358)+($N$5*$N$358)),"",(SUM($H$5*$H$358)+($I$5*$I$358)+($J$5*$J$358)+($K$5*$K$358)+($L$5*$L$358)+($M$5*$M$358)+($N$5*$N$358)))</f>
        <v/>
      </c>
      <c r="P358" s="29" t="str">
        <f>IF((SurveyData!$A$354)=0,"",(SurveyData!$AF$354))</f>
        <v/>
      </c>
    </row>
    <row r="359" spans="3:16" ht="15.75">
      <c r="C359" s="182" t="str">
        <f>IF((SurveyData!$A$355)=0,"",(SurveyData!$A$355))</f>
        <v/>
      </c>
      <c r="D359" s="177" t="str">
        <f>IF((SurveyData!$A$355)=0,"",(SurveyData!$P$355))</f>
        <v/>
      </c>
      <c r="E359" s="177" t="str">
        <f>IF((SurveyData!$A$355)=0,"",(SurveyData!$Q$355))</f>
        <v/>
      </c>
      <c r="F359" s="177" t="str">
        <f>IF((SurveyData!$A$355)=0,"",(SurveyData!$N$355))</f>
        <v/>
      </c>
      <c r="G359" s="177" t="str">
        <f>IF((SurveyData!$A$355)=0,"",(SurveyData!$O$355))</f>
        <v/>
      </c>
      <c r="H359" s="177" t="str">
        <f>IF((SurveyData!$A$355)=0,"",(SurveyData!$S$355))</f>
        <v/>
      </c>
      <c r="I359" s="177" t="str">
        <f>IF((SurveyData!$A$355)=0,"",(SurveyData!$U$355))</f>
        <v/>
      </c>
      <c r="J359" s="177" t="str">
        <f>IF((SurveyData!$A$355)=0,"",(SurveyData!$W$355))</f>
        <v/>
      </c>
      <c r="K359" s="177" t="str">
        <f>IF((SurveyData!$A$355)=0,"",(SurveyData!$Y$355))</f>
        <v/>
      </c>
      <c r="L359" s="177" t="str">
        <f>IF((SurveyData!$A$355)=0,"",(SurveyData!$AA$355))</f>
        <v/>
      </c>
      <c r="M359" s="177" t="str">
        <f>IF((SurveyData!$A$355)=0,"",(SurveyData!$AC$355))</f>
        <v/>
      </c>
      <c r="N359" s="177" t="str">
        <f>IF((SurveyData!$A$355)=0,"",(SurveyData!$AE$355))</f>
        <v/>
      </c>
      <c r="O359" s="178" t="str">
        <f>IF(ISERROR(SUM($H$5*$H$359)+($I$5*$I$359)+($J$5*$J$359)+($K$5*$K$359)+($L$5*$L$359)+($M$5*$M$359)+($N$5*$N$359)),"",(SUM($H$5*$H$359)+($I$5*$I$359)+($J$5*$J$359)+($K$5*$K$359)+($L$5*$L$359)+($M$5*$M$359)+($N$5*$N$359)))</f>
        <v/>
      </c>
      <c r="P359" s="29" t="str">
        <f>IF((SurveyData!$A$355)=0,"",(SurveyData!$AF$355))</f>
        <v/>
      </c>
    </row>
    <row r="360" spans="3:16" ht="15.75">
      <c r="C360" s="183" t="str">
        <f>IF((SurveyData!$A$356)=0,"",(SurveyData!$A$356))</f>
        <v/>
      </c>
      <c r="D360" s="179" t="str">
        <f>IF((SurveyData!$A$356)=0,"",(SurveyData!$P$356))</f>
        <v/>
      </c>
      <c r="E360" s="179" t="str">
        <f>IF((SurveyData!$A$356)=0,"",(SurveyData!$Q$356))</f>
        <v/>
      </c>
      <c r="F360" s="179" t="str">
        <f>IF((SurveyData!$A$356)=0,"",(SurveyData!$N$356))</f>
        <v/>
      </c>
      <c r="G360" s="179" t="str">
        <f>IF((SurveyData!$A$356)=0,"",(SurveyData!$O$356))</f>
        <v/>
      </c>
      <c r="H360" s="179" t="str">
        <f>IF((SurveyData!$A$356)=0,"",(SurveyData!$S$356))</f>
        <v/>
      </c>
      <c r="I360" s="179" t="str">
        <f>IF((SurveyData!$A$356)=0,"",(SurveyData!$U$356))</f>
        <v/>
      </c>
      <c r="J360" s="179" t="str">
        <f>IF((SurveyData!$A$356)=0,"",(SurveyData!$W$356))</f>
        <v/>
      </c>
      <c r="K360" s="179" t="str">
        <f>IF((SurveyData!$A$356)=0,"",(SurveyData!$Y$356))</f>
        <v/>
      </c>
      <c r="L360" s="179" t="str">
        <f>IF((SurveyData!$A$356)=0,"",(SurveyData!$AA$356))</f>
        <v/>
      </c>
      <c r="M360" s="179" t="str">
        <f>IF((SurveyData!$A$356)=0,"",(SurveyData!$AC$356))</f>
        <v/>
      </c>
      <c r="N360" s="179" t="str">
        <f>IF((SurveyData!$A$356)=0,"",(SurveyData!$AE$356))</f>
        <v/>
      </c>
      <c r="O360" s="178" t="str">
        <f>IF(ISERROR(SUM($H$5*$H$360)+($I$5*$I$360)+($J$5*$J$360)+($K$5*$K$360)+($L$5*$L$360)+($M$5*$M$360)+($N$5*$N$360)),"",(SUM($H$5*$H$360)+($I$5*$I$360)+($J$5*$J$360)+($K$5*$K$360)+($L$5*$L$360)+($M$5*$M$360)+($N$5*$N$360)))</f>
        <v/>
      </c>
      <c r="P360" s="29" t="str">
        <f>IF((SurveyData!$A$356)=0,"",(SurveyData!$AF$356))</f>
        <v/>
      </c>
    </row>
    <row r="361" spans="3:16" ht="15.75">
      <c r="C361" s="182" t="str">
        <f>IF((SurveyData!$A$357)=0,"",(SurveyData!$A$357))</f>
        <v/>
      </c>
      <c r="D361" s="177" t="str">
        <f>IF((SurveyData!$A$357)=0,"",(SurveyData!$P$357))</f>
        <v/>
      </c>
      <c r="E361" s="177" t="str">
        <f>IF((SurveyData!$A$357)=0,"",(SurveyData!$Q$357))</f>
        <v/>
      </c>
      <c r="F361" s="177" t="str">
        <f>IF((SurveyData!$A$357)=0,"",(SurveyData!$N$357))</f>
        <v/>
      </c>
      <c r="G361" s="177" t="str">
        <f>IF((SurveyData!$A$357)=0,"",(SurveyData!$O$357))</f>
        <v/>
      </c>
      <c r="H361" s="177" t="str">
        <f>IF((SurveyData!$A$357)=0,"",(SurveyData!$S$357))</f>
        <v/>
      </c>
      <c r="I361" s="177" t="str">
        <f>IF((SurveyData!$A$357)=0,"",(SurveyData!$U$357))</f>
        <v/>
      </c>
      <c r="J361" s="177" t="str">
        <f>IF((SurveyData!$A$357)=0,"",(SurveyData!$W$357))</f>
        <v/>
      </c>
      <c r="K361" s="177" t="str">
        <f>IF((SurveyData!$A$357)=0,"",(SurveyData!$Y$357))</f>
        <v/>
      </c>
      <c r="L361" s="177" t="str">
        <f>IF((SurveyData!$A$357)=0,"",(SurveyData!$AA$357))</f>
        <v/>
      </c>
      <c r="M361" s="177" t="str">
        <f>IF((SurveyData!$A$357)=0,"",(SurveyData!$AC$357))</f>
        <v/>
      </c>
      <c r="N361" s="177" t="str">
        <f>IF((SurveyData!$A$357)=0,"",(SurveyData!$AE$357))</f>
        <v/>
      </c>
      <c r="O361" s="178" t="str">
        <f>IF(ISERROR(SUM($H$5*$H$361)+($I$5*$I$361)+($J$5*$J$361)+($K$5*$K$361)+($L$5*$L$361)+($M$5*$M$361)+($N$5*$N$361)),"",(SUM($H$5*$H$361)+($I$5*$I$361)+($J$5*$J$361)+($K$5*$K$361)+($L$5*$L$361)+($M$5*$M$361)+($N$5*$N$361)))</f>
        <v/>
      </c>
      <c r="P361" s="29" t="str">
        <f>IF((SurveyData!$A$357)=0,"",(SurveyData!$AF$357))</f>
        <v/>
      </c>
    </row>
    <row r="362" spans="3:16" ht="15.75">
      <c r="C362" s="183" t="str">
        <f>IF((SurveyData!$A$358)=0,"",(SurveyData!$A$358))</f>
        <v/>
      </c>
      <c r="D362" s="179" t="str">
        <f>IF((SurveyData!$A$358)=0,"",(SurveyData!$P$358))</f>
        <v/>
      </c>
      <c r="E362" s="179" t="str">
        <f>IF((SurveyData!$A$358)=0,"",(SurveyData!$Q$358))</f>
        <v/>
      </c>
      <c r="F362" s="179" t="str">
        <f>IF((SurveyData!$A$358)=0,"",(SurveyData!$N$358))</f>
        <v/>
      </c>
      <c r="G362" s="179" t="str">
        <f>IF((SurveyData!$A$358)=0,"",(SurveyData!$O$358))</f>
        <v/>
      </c>
      <c r="H362" s="179" t="str">
        <f>IF((SurveyData!$A$358)=0,"",(SurveyData!$S$358))</f>
        <v/>
      </c>
      <c r="I362" s="179" t="str">
        <f>IF((SurveyData!$A$358)=0,"",(SurveyData!$U$358))</f>
        <v/>
      </c>
      <c r="J362" s="179" t="str">
        <f>IF((SurveyData!$A$358)=0,"",(SurveyData!$W$358))</f>
        <v/>
      </c>
      <c r="K362" s="179" t="str">
        <f>IF((SurveyData!$A$358)=0,"",(SurveyData!$Y$358))</f>
        <v/>
      </c>
      <c r="L362" s="179" t="str">
        <f>IF((SurveyData!$A$358)=0,"",(SurveyData!$AA$358))</f>
        <v/>
      </c>
      <c r="M362" s="179" t="str">
        <f>IF((SurveyData!$A$358)=0,"",(SurveyData!$AC$358))</f>
        <v/>
      </c>
      <c r="N362" s="179" t="str">
        <f>IF((SurveyData!$A$358)=0,"",(SurveyData!$AE$358))</f>
        <v/>
      </c>
      <c r="O362" s="178" t="str">
        <f>IF(ISERROR(SUM($H$5*$H$362)+($I$5*$I$362)+($J$5*$J$362)+($K$5*$K$362)+($L$5*$L$362)+($M$5*$M$362)+($N$5*$N$362)),"",(SUM($H$5*$H$362)+($I$5*$I$362)+($J$5*$J$362)+($K$5*$K$362)+($L$5*$L$362)+($M$5*$M$362)+($N$5*$N$362)))</f>
        <v/>
      </c>
      <c r="P362" s="29" t="str">
        <f>IF((SurveyData!$A$358)=0,"",(SurveyData!$AF$358))</f>
        <v/>
      </c>
    </row>
    <row r="363" spans="3:16" ht="15.75">
      <c r="C363" s="182" t="str">
        <f>IF((SurveyData!$A$359)=0,"",(SurveyData!$A$359))</f>
        <v/>
      </c>
      <c r="D363" s="177" t="str">
        <f>IF((SurveyData!$A$359)=0,"",(SurveyData!$P$359))</f>
        <v/>
      </c>
      <c r="E363" s="177" t="str">
        <f>IF((SurveyData!$A$359)=0,"",(SurveyData!$Q$359))</f>
        <v/>
      </c>
      <c r="F363" s="177" t="str">
        <f>IF((SurveyData!$A$359)=0,"",(SurveyData!$N$359))</f>
        <v/>
      </c>
      <c r="G363" s="177" t="str">
        <f>IF((SurveyData!$A$359)=0,"",(SurveyData!$O$359))</f>
        <v/>
      </c>
      <c r="H363" s="177" t="str">
        <f>IF((SurveyData!$A$359)=0,"",(SurveyData!$S$359))</f>
        <v/>
      </c>
      <c r="I363" s="177" t="str">
        <f>IF((SurveyData!$A$359)=0,"",(SurveyData!$U$359))</f>
        <v/>
      </c>
      <c r="J363" s="177" t="str">
        <f>IF((SurveyData!$A$359)=0,"",(SurveyData!$W$359))</f>
        <v/>
      </c>
      <c r="K363" s="177" t="str">
        <f>IF((SurveyData!$A$359)=0,"",(SurveyData!$Y$359))</f>
        <v/>
      </c>
      <c r="L363" s="177" t="str">
        <f>IF((SurveyData!$A$359)=0,"",(SurveyData!$AA$359))</f>
        <v/>
      </c>
      <c r="M363" s="177" t="str">
        <f>IF((SurveyData!$A$359)=0,"",(SurveyData!$AC$359))</f>
        <v/>
      </c>
      <c r="N363" s="177" t="str">
        <f>IF((SurveyData!$A$359)=0,"",(SurveyData!$AE$359))</f>
        <v/>
      </c>
      <c r="O363" s="178" t="str">
        <f>IF(ISERROR(SUM($H$5*$H$363)+($I$5*$I$363)+($J$5*$J$363)+($K$5*$K$363)+($L$5*$L$363)+($M$5*$M$363)+($N$5*$N$363)),"",(SUM($H$5*$H$363)+($I$5*$I$363)+($J$5*$J$363)+($K$5*$K$363)+($L$5*$L$363)+($M$5*$M$363)+($N$5*$N$363)))</f>
        <v/>
      </c>
      <c r="P363" s="29" t="str">
        <f>IF((SurveyData!$A$359)=0,"",(SurveyData!$AF$359))</f>
        <v/>
      </c>
    </row>
    <row r="364" spans="3:16" ht="15.75">
      <c r="C364" s="183" t="str">
        <f>IF((SurveyData!$A$360)=0,"",(SurveyData!$A$360))</f>
        <v/>
      </c>
      <c r="D364" s="179" t="str">
        <f>IF((SurveyData!$A$360)=0,"",(SurveyData!$P$360))</f>
        <v/>
      </c>
      <c r="E364" s="179" t="str">
        <f>IF((SurveyData!$A$360)=0,"",(SurveyData!$Q$360))</f>
        <v/>
      </c>
      <c r="F364" s="179" t="str">
        <f>IF((SurveyData!$A$360)=0,"",(SurveyData!$N$360))</f>
        <v/>
      </c>
      <c r="G364" s="179" t="str">
        <f>IF((SurveyData!$A$360)=0,"",(SurveyData!$O$360))</f>
        <v/>
      </c>
      <c r="H364" s="179" t="str">
        <f>IF((SurveyData!$A$360)=0,"",(SurveyData!$S$360))</f>
        <v/>
      </c>
      <c r="I364" s="179" t="str">
        <f>IF((SurveyData!$A$360)=0,"",(SurveyData!$U$360))</f>
        <v/>
      </c>
      <c r="J364" s="179" t="str">
        <f>IF((SurveyData!$A$360)=0,"",(SurveyData!$W$360))</f>
        <v/>
      </c>
      <c r="K364" s="179" t="str">
        <f>IF((SurveyData!$A$360)=0,"",(SurveyData!$Y$360))</f>
        <v/>
      </c>
      <c r="L364" s="179" t="str">
        <f>IF((SurveyData!$A$360)=0,"",(SurveyData!$AA$360))</f>
        <v/>
      </c>
      <c r="M364" s="179" t="str">
        <f>IF((SurveyData!$A$360)=0,"",(SurveyData!$AC$360))</f>
        <v/>
      </c>
      <c r="N364" s="179" t="str">
        <f>IF((SurveyData!$A$360)=0,"",(SurveyData!$AE$360))</f>
        <v/>
      </c>
      <c r="O364" s="178" t="str">
        <f>IF(ISERROR(SUM($H$5*$H$364)+($I$5*$I$364)+($J$5*$J$364)+($K$5*$K$364)+($L$5*$L$364)+($M$5*$M$364)+($N$5*$N$364)),"",(SUM($H$5*$H$364)+($I$5*$I$364)+($J$5*$J$364)+($K$5*$K$364)+($L$5*$L$364)+($M$5*$M$364)+($N$5*$N$364)))</f>
        <v/>
      </c>
      <c r="P364" s="29" t="str">
        <f>IF((SurveyData!$A$360)=0,"",(SurveyData!$AF$360))</f>
        <v/>
      </c>
    </row>
    <row r="365" spans="3:16" ht="15.75">
      <c r="C365" s="182" t="str">
        <f>IF((SurveyData!$A$361)=0,"",(SurveyData!$A$361))</f>
        <v/>
      </c>
      <c r="D365" s="177" t="str">
        <f>IF((SurveyData!$A$361)=0,"",(SurveyData!$P$361))</f>
        <v/>
      </c>
      <c r="E365" s="177" t="str">
        <f>IF((SurveyData!$A$361)=0,"",(SurveyData!$Q$361))</f>
        <v/>
      </c>
      <c r="F365" s="177" t="str">
        <f>IF((SurveyData!$A$361)=0,"",(SurveyData!$N$361))</f>
        <v/>
      </c>
      <c r="G365" s="177" t="str">
        <f>IF((SurveyData!$A$361)=0,"",(SurveyData!$O$361))</f>
        <v/>
      </c>
      <c r="H365" s="177" t="str">
        <f>IF((SurveyData!$A$361)=0,"",(SurveyData!$S$361))</f>
        <v/>
      </c>
      <c r="I365" s="177" t="str">
        <f>IF((SurveyData!$A$361)=0,"",(SurveyData!$U$361))</f>
        <v/>
      </c>
      <c r="J365" s="177" t="str">
        <f>IF((SurveyData!$A$361)=0,"",(SurveyData!$W$361))</f>
        <v/>
      </c>
      <c r="K365" s="177" t="str">
        <f>IF((SurveyData!$A$361)=0,"",(SurveyData!$Y$361))</f>
        <v/>
      </c>
      <c r="L365" s="177" t="str">
        <f>IF((SurveyData!$A$361)=0,"",(SurveyData!$AA$361))</f>
        <v/>
      </c>
      <c r="M365" s="177" t="str">
        <f>IF((SurveyData!$A$361)=0,"",(SurveyData!$AC$361))</f>
        <v/>
      </c>
      <c r="N365" s="177" t="str">
        <f>IF((SurveyData!$A$361)=0,"",(SurveyData!$AE$361))</f>
        <v/>
      </c>
      <c r="O365" s="178" t="str">
        <f>IF(ISERROR(SUM($H$5*$H$365)+($I$5*$I$365)+($J$5*$J$365)+($K$5*$K$365)+($L$5*$L$365)+($M$5*$M$365)+($N$5*$N$365)),"",(SUM($H$5*$H$365)+($I$5*$I$365)+($J$5*$J$365)+($K$5*$K$365)+($L$5*$L$365)+($M$5*$M$365)+($N$5*$N$365)))</f>
        <v/>
      </c>
      <c r="P365" s="29" t="str">
        <f>IF((SurveyData!$A$361)=0,"",(SurveyData!$AF$361))</f>
        <v/>
      </c>
    </row>
    <row r="366" spans="3:16" ht="15.75">
      <c r="C366" s="183" t="str">
        <f>IF((SurveyData!$A$362)=0,"",(SurveyData!$A$362))</f>
        <v/>
      </c>
      <c r="D366" s="179" t="str">
        <f>IF((SurveyData!$A$362)=0,"",(SurveyData!$P$362))</f>
        <v/>
      </c>
      <c r="E366" s="179" t="str">
        <f>IF((SurveyData!$A$362)=0,"",(SurveyData!$Q$362))</f>
        <v/>
      </c>
      <c r="F366" s="179" t="str">
        <f>IF((SurveyData!$A$362)=0,"",(SurveyData!$N$362))</f>
        <v/>
      </c>
      <c r="G366" s="179" t="str">
        <f>IF((SurveyData!$A$362)=0,"",(SurveyData!$O$362))</f>
        <v/>
      </c>
      <c r="H366" s="179" t="str">
        <f>IF((SurveyData!$A$362)=0,"",(SurveyData!$S$362))</f>
        <v/>
      </c>
      <c r="I366" s="179" t="str">
        <f>IF((SurveyData!$A$362)=0,"",(SurveyData!$U$362))</f>
        <v/>
      </c>
      <c r="J366" s="179" t="str">
        <f>IF((SurveyData!$A$362)=0,"",(SurveyData!$W$362))</f>
        <v/>
      </c>
      <c r="K366" s="179" t="str">
        <f>IF((SurveyData!$A$362)=0,"",(SurveyData!$Y$362))</f>
        <v/>
      </c>
      <c r="L366" s="179" t="str">
        <f>IF((SurveyData!$A$362)=0,"",(SurveyData!$AA$362))</f>
        <v/>
      </c>
      <c r="M366" s="179" t="str">
        <f>IF((SurveyData!$A$362)=0,"",(SurveyData!$AC$362))</f>
        <v/>
      </c>
      <c r="N366" s="179" t="str">
        <f>IF((SurveyData!$A$362)=0,"",(SurveyData!$AE$362))</f>
        <v/>
      </c>
      <c r="O366" s="178" t="str">
        <f>IF(ISERROR(SUM($H$5*$H$366)+($I$5*$I$366)+($J$5*$J$366)+($K$5*$K$366)+($L$5*$L$366)+($M$5*$M$366)+($N$5*$N$366)),"",(SUM($H$5*$H$366)+($I$5*$I$366)+($J$5*$J$366)+($K$5*$K$366)+($L$5*$L$366)+($M$5*$M$366)+($N$5*$N$366)))</f>
        <v/>
      </c>
      <c r="P366" s="29" t="str">
        <f>IF((SurveyData!$A$362)=0,"",(SurveyData!$AF$362))</f>
        <v/>
      </c>
    </row>
    <row r="367" spans="3:16" ht="15.75">
      <c r="C367" s="182" t="str">
        <f>IF((SurveyData!$A$363)=0,"",(SurveyData!$A$363))</f>
        <v/>
      </c>
      <c r="D367" s="177" t="str">
        <f>IF((SurveyData!$A$363)=0,"",(SurveyData!$P$363))</f>
        <v/>
      </c>
      <c r="E367" s="177" t="str">
        <f>IF((SurveyData!$A$363)=0,"",(SurveyData!$Q$363))</f>
        <v/>
      </c>
      <c r="F367" s="177" t="str">
        <f>IF((SurveyData!$A$363)=0,"",(SurveyData!$N$363))</f>
        <v/>
      </c>
      <c r="G367" s="177" t="str">
        <f>IF((SurveyData!$A$363)=0,"",(SurveyData!$O$363))</f>
        <v/>
      </c>
      <c r="H367" s="177" t="str">
        <f>IF((SurveyData!$A$363)=0,"",(SurveyData!$S$363))</f>
        <v/>
      </c>
      <c r="I367" s="177" t="str">
        <f>IF((SurveyData!$A$363)=0,"",(SurveyData!$U$363))</f>
        <v/>
      </c>
      <c r="J367" s="177" t="str">
        <f>IF((SurveyData!$A$363)=0,"",(SurveyData!$W$363))</f>
        <v/>
      </c>
      <c r="K367" s="177" t="str">
        <f>IF((SurveyData!$A$363)=0,"",(SurveyData!$Y$363))</f>
        <v/>
      </c>
      <c r="L367" s="177" t="str">
        <f>IF((SurveyData!$A$363)=0,"",(SurveyData!$AA$363))</f>
        <v/>
      </c>
      <c r="M367" s="177" t="str">
        <f>IF((SurveyData!$A$363)=0,"",(SurveyData!$AC$363))</f>
        <v/>
      </c>
      <c r="N367" s="177" t="str">
        <f>IF((SurveyData!$A$363)=0,"",(SurveyData!$AE$363))</f>
        <v/>
      </c>
      <c r="O367" s="178" t="str">
        <f>IF(ISERROR(SUM($H$5*$H$367)+($I$5*$I$367)+($J$5*$J$367)+($K$5*$K$367)+($L$5*$L$367)+($M$5*$M$367)+($N$5*$N$367)),"",(SUM($H$5*$H$367)+($I$5*$I$367)+($J$5*$J$367)+($K$5*$K$367)+($L$5*$L$367)+($M$5*$M$367)+($N$5*$N$367)))</f>
        <v/>
      </c>
      <c r="P367" s="29" t="str">
        <f>IF((SurveyData!$A$363)=0,"",(SurveyData!$AF$363))</f>
        <v/>
      </c>
    </row>
    <row r="368" spans="3:16" ht="15.75">
      <c r="C368" s="183" t="str">
        <f>IF((SurveyData!$A$364)=0,"",(SurveyData!$A$364))</f>
        <v/>
      </c>
      <c r="D368" s="179" t="str">
        <f>IF((SurveyData!$A$364)=0,"",(SurveyData!$P$364))</f>
        <v/>
      </c>
      <c r="E368" s="179" t="str">
        <f>IF((SurveyData!$A$364)=0,"",(SurveyData!$Q$364))</f>
        <v/>
      </c>
      <c r="F368" s="179" t="str">
        <f>IF((SurveyData!$A$364)=0,"",(SurveyData!$N$364))</f>
        <v/>
      </c>
      <c r="G368" s="179" t="str">
        <f>IF((SurveyData!$A$364)=0,"",(SurveyData!$O$364))</f>
        <v/>
      </c>
      <c r="H368" s="179" t="str">
        <f>IF((SurveyData!$A$364)=0,"",(SurveyData!$S$364))</f>
        <v/>
      </c>
      <c r="I368" s="179" t="str">
        <f>IF((SurveyData!$A$364)=0,"",(SurveyData!$U$364))</f>
        <v/>
      </c>
      <c r="J368" s="179" t="str">
        <f>IF((SurveyData!$A$364)=0,"",(SurveyData!$W$364))</f>
        <v/>
      </c>
      <c r="K368" s="179" t="str">
        <f>IF((SurveyData!$A$364)=0,"",(SurveyData!$Y$364))</f>
        <v/>
      </c>
      <c r="L368" s="179" t="str">
        <f>IF((SurveyData!$A$364)=0,"",(SurveyData!$AA$364))</f>
        <v/>
      </c>
      <c r="M368" s="179" t="str">
        <f>IF((SurveyData!$A$364)=0,"",(SurveyData!$AC$364))</f>
        <v/>
      </c>
      <c r="N368" s="179" t="str">
        <f>IF((SurveyData!$A$364)=0,"",(SurveyData!$AE$364))</f>
        <v/>
      </c>
      <c r="O368" s="178" t="str">
        <f>IF(ISERROR(SUM($H$5*$H$368)+($I$5*$I$368)+($J$5*$J$368)+($K$5*$K$368)+($L$5*$L$368)+($M$5*$M$368)+($N$5*$N$368)),"",(SUM($H$5*$H$368)+($I$5*$I$368)+($J$5*$J$368)+($K$5*$K$368)+($L$5*$L$368)+($M$5*$M$368)+($N$5*$N$368)))</f>
        <v/>
      </c>
      <c r="P368" s="29" t="str">
        <f>IF((SurveyData!$A$364)=0,"",(SurveyData!$AF$364))</f>
        <v/>
      </c>
    </row>
    <row r="369" spans="3:16" ht="15.75">
      <c r="C369" s="182" t="str">
        <f>IF((SurveyData!$A$365)=0,"",(SurveyData!$A$365))</f>
        <v/>
      </c>
      <c r="D369" s="177" t="str">
        <f>IF((SurveyData!$A$365)=0,"",(SurveyData!$P$365))</f>
        <v/>
      </c>
      <c r="E369" s="177" t="str">
        <f>IF((SurveyData!$A$365)=0,"",(SurveyData!$Q$365))</f>
        <v/>
      </c>
      <c r="F369" s="177" t="str">
        <f>IF((SurveyData!$A$365)=0,"",(SurveyData!$N$365))</f>
        <v/>
      </c>
      <c r="G369" s="177" t="str">
        <f>IF((SurveyData!$A$365)=0,"",(SurveyData!$O$365))</f>
        <v/>
      </c>
      <c r="H369" s="177" t="str">
        <f>IF((SurveyData!$A$365)=0,"",(SurveyData!$S$365))</f>
        <v/>
      </c>
      <c r="I369" s="177" t="str">
        <f>IF((SurveyData!$A$365)=0,"",(SurveyData!$U$365))</f>
        <v/>
      </c>
      <c r="J369" s="177" t="str">
        <f>IF((SurveyData!$A$365)=0,"",(SurveyData!$W$365))</f>
        <v/>
      </c>
      <c r="K369" s="177" t="str">
        <f>IF((SurveyData!$A$365)=0,"",(SurveyData!$Y$365))</f>
        <v/>
      </c>
      <c r="L369" s="177" t="str">
        <f>IF((SurveyData!$A$365)=0,"",(SurveyData!$AA$365))</f>
        <v/>
      </c>
      <c r="M369" s="177" t="str">
        <f>IF((SurveyData!$A$365)=0,"",(SurveyData!$AC$365))</f>
        <v/>
      </c>
      <c r="N369" s="177" t="str">
        <f>IF((SurveyData!$A$365)=0,"",(SurveyData!$AE$365))</f>
        <v/>
      </c>
      <c r="O369" s="178" t="str">
        <f>IF(ISERROR(SUM($H$5*$H$369)+($I$5*$I$369)+($J$5*$J$369)+($K$5*$K$369)+($L$5*$L$369)+($M$5*$M$369)+($N$5*$N$369)),"",(SUM($H$5*$H$369)+($I$5*$I$369)+($J$5*$J$369)+($K$5*$K$369)+($L$5*$L$369)+($M$5*$M$369)+($N$5*$N$369)))</f>
        <v/>
      </c>
      <c r="P369" s="29" t="str">
        <f>IF((SurveyData!$A$365)=0,"",(SurveyData!$AF$365))</f>
        <v/>
      </c>
    </row>
    <row r="370" spans="3:16" ht="15.75">
      <c r="C370" s="183" t="str">
        <f>IF((SurveyData!$A$366)=0,"",(SurveyData!$A$366))</f>
        <v/>
      </c>
      <c r="D370" s="179" t="str">
        <f>IF((SurveyData!$A$366)=0,"",(SurveyData!$P$366))</f>
        <v/>
      </c>
      <c r="E370" s="179" t="str">
        <f>IF((SurveyData!$A$366)=0,"",(SurveyData!$Q$366))</f>
        <v/>
      </c>
      <c r="F370" s="179" t="str">
        <f>IF((SurveyData!$A$366)=0,"",(SurveyData!$N$366))</f>
        <v/>
      </c>
      <c r="G370" s="179" t="str">
        <f>IF((SurveyData!$A$366)=0,"",(SurveyData!$O$366))</f>
        <v/>
      </c>
      <c r="H370" s="179" t="str">
        <f>IF((SurveyData!$A$366)=0,"",(SurveyData!$S$366))</f>
        <v/>
      </c>
      <c r="I370" s="179" t="str">
        <f>IF((SurveyData!$A$366)=0,"",(SurveyData!$U$366))</f>
        <v/>
      </c>
      <c r="J370" s="179" t="str">
        <f>IF((SurveyData!$A$366)=0,"",(SurveyData!$W$366))</f>
        <v/>
      </c>
      <c r="K370" s="179" t="str">
        <f>IF((SurveyData!$A$366)=0,"",(SurveyData!$Y$366))</f>
        <v/>
      </c>
      <c r="L370" s="179" t="str">
        <f>IF((SurveyData!$A$366)=0,"",(SurveyData!$AA$366))</f>
        <v/>
      </c>
      <c r="M370" s="179" t="str">
        <f>IF((SurveyData!$A$366)=0,"",(SurveyData!$AC$366))</f>
        <v/>
      </c>
      <c r="N370" s="179" t="str">
        <f>IF((SurveyData!$A$366)=0,"",(SurveyData!$AE$366))</f>
        <v/>
      </c>
      <c r="O370" s="178" t="str">
        <f>IF(ISERROR(SUM($H$5*$H$370)+($I$5*$I$370)+($J$5*$J$370)+($K$5*$K$370)+($L$5*$L$370)+($M$5*$M$370)+($N$5*$N$370)),"",(SUM($H$5*$H$370)+($I$5*$I$370)+($J$5*$J$370)+($K$5*$K$370)+($L$5*$L$370)+($M$5*$M$370)+($N$5*$N$370)))</f>
        <v/>
      </c>
      <c r="P370" s="29" t="str">
        <f>IF((SurveyData!$A$366)=0,"",(SurveyData!$AF$366))</f>
        <v/>
      </c>
    </row>
    <row r="371" spans="3:16" ht="15.75">
      <c r="C371" s="182" t="str">
        <f>IF((SurveyData!$A$367)=0,"",(SurveyData!$A$367))</f>
        <v/>
      </c>
      <c r="D371" s="177" t="str">
        <f>IF((SurveyData!$A$367)=0,"",(SurveyData!$P$367))</f>
        <v/>
      </c>
      <c r="E371" s="177" t="str">
        <f>IF((SurveyData!$A$367)=0,"",(SurveyData!$Q$367))</f>
        <v/>
      </c>
      <c r="F371" s="177" t="str">
        <f>IF((SurveyData!$A$367)=0,"",(SurveyData!$N$367))</f>
        <v/>
      </c>
      <c r="G371" s="177" t="str">
        <f>IF((SurveyData!$A$367)=0,"",(SurveyData!$O$367))</f>
        <v/>
      </c>
      <c r="H371" s="177" t="str">
        <f>IF((SurveyData!$A$367)=0,"",(SurveyData!$S$367))</f>
        <v/>
      </c>
      <c r="I371" s="177" t="str">
        <f>IF((SurveyData!$A$367)=0,"",(SurveyData!$U$367))</f>
        <v/>
      </c>
      <c r="J371" s="177" t="str">
        <f>IF((SurveyData!$A$367)=0,"",(SurveyData!$W$367))</f>
        <v/>
      </c>
      <c r="K371" s="177" t="str">
        <f>IF((SurveyData!$A$367)=0,"",(SurveyData!$Y$367))</f>
        <v/>
      </c>
      <c r="L371" s="177" t="str">
        <f>IF((SurveyData!$A$367)=0,"",(SurveyData!$AA$367))</f>
        <v/>
      </c>
      <c r="M371" s="177" t="str">
        <f>IF((SurveyData!$A$367)=0,"",(SurveyData!$AC$367))</f>
        <v/>
      </c>
      <c r="N371" s="177" t="str">
        <f>IF((SurveyData!$A$367)=0,"",(SurveyData!$AE$367))</f>
        <v/>
      </c>
      <c r="O371" s="178" t="str">
        <f>IF(ISERROR(SUM($H$5*$H$371)+($I$5*$I$371)+($J$5*$J$371)+($K$5*$K$371)+($L$5*$L$371)+($M$5*$M$371)+($N$5*$N$371)),"",(SUM($H$5*$H$371)+($I$5*$I$371)+($J$5*$J$371)+($K$5*$K$371)+($L$5*$L$371)+($M$5*$M$371)+($N$5*$N$371)))</f>
        <v/>
      </c>
      <c r="P371" s="29" t="str">
        <f>IF((SurveyData!$A$367)=0,"",(SurveyData!$AF$367))</f>
        <v/>
      </c>
    </row>
    <row r="372" spans="3:16" ht="15.75">
      <c r="C372" s="183" t="str">
        <f>IF((SurveyData!$A$368)=0,"",(SurveyData!$A$368))</f>
        <v/>
      </c>
      <c r="D372" s="179" t="str">
        <f>IF((SurveyData!$A$368)=0,"",(SurveyData!$P$368))</f>
        <v/>
      </c>
      <c r="E372" s="179" t="str">
        <f>IF((SurveyData!$A$368)=0,"",(SurveyData!$Q$368))</f>
        <v/>
      </c>
      <c r="F372" s="179" t="str">
        <f>IF((SurveyData!$A$368)=0,"",(SurveyData!$N$368))</f>
        <v/>
      </c>
      <c r="G372" s="179" t="str">
        <f>IF((SurveyData!$A$368)=0,"",(SurveyData!$O$368))</f>
        <v/>
      </c>
      <c r="H372" s="179" t="str">
        <f>IF((SurveyData!$A$368)=0,"",(SurveyData!$S$368))</f>
        <v/>
      </c>
      <c r="I372" s="179" t="str">
        <f>IF((SurveyData!$A$368)=0,"",(SurveyData!$U$368))</f>
        <v/>
      </c>
      <c r="J372" s="179" t="str">
        <f>IF((SurveyData!$A$368)=0,"",(SurveyData!$W$368))</f>
        <v/>
      </c>
      <c r="K372" s="179" t="str">
        <f>IF((SurveyData!$A$368)=0,"",(SurveyData!$Y$368))</f>
        <v/>
      </c>
      <c r="L372" s="179" t="str">
        <f>IF((SurveyData!$A$368)=0,"",(SurveyData!$AA$368))</f>
        <v/>
      </c>
      <c r="M372" s="179" t="str">
        <f>IF((SurveyData!$A$368)=0,"",(SurveyData!$AC$368))</f>
        <v/>
      </c>
      <c r="N372" s="179" t="str">
        <f>IF((SurveyData!$A$368)=0,"",(SurveyData!$AE$368))</f>
        <v/>
      </c>
      <c r="O372" s="178" t="str">
        <f>IF(ISERROR(SUM($H$5*$H$372)+($I$5*$I$372)+($J$5*$J$372)+($K$5*$K$372)+($L$5*$L$372)+($M$5*$M$372)+($N$5*$N$372)),"",(SUM($H$5*$H$372)+($I$5*$I$372)+($J$5*$J$372)+($K$5*$K$372)+($L$5*$L$372)+($M$5*$M$372)+($N$5*$N$372)))</f>
        <v/>
      </c>
      <c r="P372" s="29" t="str">
        <f>IF((SurveyData!$A$368)=0,"",(SurveyData!$AF$368))</f>
        <v/>
      </c>
    </row>
    <row r="373" spans="3:16" ht="15.75">
      <c r="C373" s="182" t="str">
        <f>IF((SurveyData!$A$369)=0,"",(SurveyData!$A$369))</f>
        <v/>
      </c>
      <c r="D373" s="177" t="str">
        <f>IF((SurveyData!$A$369)=0,"",(SurveyData!$P$369))</f>
        <v/>
      </c>
      <c r="E373" s="177" t="str">
        <f>IF((SurveyData!$A$369)=0,"",(SurveyData!$Q$369))</f>
        <v/>
      </c>
      <c r="F373" s="177" t="str">
        <f>IF((SurveyData!$A$369)=0,"",(SurveyData!$N$369))</f>
        <v/>
      </c>
      <c r="G373" s="177" t="str">
        <f>IF((SurveyData!$A$369)=0,"",(SurveyData!$O$369))</f>
        <v/>
      </c>
      <c r="H373" s="177" t="str">
        <f>IF((SurveyData!$A$369)=0,"",(SurveyData!$S$369))</f>
        <v/>
      </c>
      <c r="I373" s="177" t="str">
        <f>IF((SurveyData!$A$369)=0,"",(SurveyData!$U$369))</f>
        <v/>
      </c>
      <c r="J373" s="177" t="str">
        <f>IF((SurveyData!$A$369)=0,"",(SurveyData!$W$369))</f>
        <v/>
      </c>
      <c r="K373" s="177" t="str">
        <f>IF((SurveyData!$A$369)=0,"",(SurveyData!$Y$369))</f>
        <v/>
      </c>
      <c r="L373" s="177" t="str">
        <f>IF((SurveyData!$A$369)=0,"",(SurveyData!$AA$369))</f>
        <v/>
      </c>
      <c r="M373" s="177" t="str">
        <f>IF((SurveyData!$A$369)=0,"",(SurveyData!$AC$369))</f>
        <v/>
      </c>
      <c r="N373" s="177" t="str">
        <f>IF((SurveyData!$A$369)=0,"",(SurveyData!$AE$369))</f>
        <v/>
      </c>
      <c r="O373" s="178" t="str">
        <f>IF(ISERROR(SUM($H$5*$H$373)+($I$5*$I$373)+($J$5*$J$373)+($K$5*$K$373)+($L$5*$L$373)+($M$5*$M$373)+($N$5*$N$373)),"",(SUM($H$5*$H$373)+($I$5*$I$373)+($J$5*$J$373)+($K$5*$K$373)+($L$5*$L$373)+($M$5*$M$373)+($N$5*$N$373)))</f>
        <v/>
      </c>
      <c r="P373" s="29" t="str">
        <f>IF((SurveyData!$A$369)=0,"",(SurveyData!$AF$369))</f>
        <v/>
      </c>
    </row>
    <row r="374" spans="3:16" ht="15.75">
      <c r="C374" s="183" t="str">
        <f>IF((SurveyData!$A$370)=0,"",(SurveyData!$A$370))</f>
        <v/>
      </c>
      <c r="D374" s="179" t="str">
        <f>IF((SurveyData!$A$370)=0,"",(SurveyData!$P$370))</f>
        <v/>
      </c>
      <c r="E374" s="179" t="str">
        <f>IF((SurveyData!$A$370)=0,"",(SurveyData!$Q$370))</f>
        <v/>
      </c>
      <c r="F374" s="179" t="str">
        <f>IF((SurveyData!$A$370)=0,"",(SurveyData!$N$370))</f>
        <v/>
      </c>
      <c r="G374" s="179" t="str">
        <f>IF((SurveyData!$A$370)=0,"",(SurveyData!$O$370))</f>
        <v/>
      </c>
      <c r="H374" s="179" t="str">
        <f>IF((SurveyData!$A$370)=0,"",(SurveyData!$S$370))</f>
        <v/>
      </c>
      <c r="I374" s="179" t="str">
        <f>IF((SurveyData!$A$370)=0,"",(SurveyData!$U$370))</f>
        <v/>
      </c>
      <c r="J374" s="179" t="str">
        <f>IF((SurveyData!$A$370)=0,"",(SurveyData!$W$370))</f>
        <v/>
      </c>
      <c r="K374" s="179" t="str">
        <f>IF((SurveyData!$A$370)=0,"",(SurveyData!$Y$370))</f>
        <v/>
      </c>
      <c r="L374" s="179" t="str">
        <f>IF((SurveyData!$A$370)=0,"",(SurveyData!$AA$370))</f>
        <v/>
      </c>
      <c r="M374" s="179" t="str">
        <f>IF((SurveyData!$A$370)=0,"",(SurveyData!$AC$370))</f>
        <v/>
      </c>
      <c r="N374" s="179" t="str">
        <f>IF((SurveyData!$A$370)=0,"",(SurveyData!$AE$370))</f>
        <v/>
      </c>
      <c r="O374" s="178" t="str">
        <f>IF(ISERROR(SUM($H$5*$H$374)+($I$5*$I$374)+($J$5*$J$374)+($K$5*$K$374)+($L$5*$L$374)+($M$5*$M$374)+($N$5*$N$374)),"",(SUM($H$5*$H$374)+($I$5*$I$374)+($J$5*$J$374)+($K$5*$K$374)+($L$5*$L$374)+($M$5*$M$374)+($N$5*$N$374)))</f>
        <v/>
      </c>
      <c r="P374" s="29" t="str">
        <f>IF((SurveyData!$A$370)=0,"",(SurveyData!$AF$370))</f>
        <v/>
      </c>
    </row>
    <row r="375" spans="3:16" ht="15.75">
      <c r="C375" s="182" t="str">
        <f>IF((SurveyData!$A$371)=0,"",(SurveyData!$A$371))</f>
        <v/>
      </c>
      <c r="D375" s="177" t="str">
        <f>IF((SurveyData!$A$371)=0,"",(SurveyData!$P$371))</f>
        <v/>
      </c>
      <c r="E375" s="177" t="str">
        <f>IF((SurveyData!$A$371)=0,"",(SurveyData!$Q$371))</f>
        <v/>
      </c>
      <c r="F375" s="177" t="str">
        <f>IF((SurveyData!$A$371)=0,"",(SurveyData!$N$371))</f>
        <v/>
      </c>
      <c r="G375" s="177" t="str">
        <f>IF((SurveyData!$A$371)=0,"",(SurveyData!$O$371))</f>
        <v/>
      </c>
      <c r="H375" s="177" t="str">
        <f>IF((SurveyData!$A$371)=0,"",(SurveyData!$S$371))</f>
        <v/>
      </c>
      <c r="I375" s="177" t="str">
        <f>IF((SurveyData!$A$371)=0,"",(SurveyData!$U$371))</f>
        <v/>
      </c>
      <c r="J375" s="177" t="str">
        <f>IF((SurveyData!$A$371)=0,"",(SurveyData!$W$371))</f>
        <v/>
      </c>
      <c r="K375" s="177" t="str">
        <f>IF((SurveyData!$A$371)=0,"",(SurveyData!$Y$371))</f>
        <v/>
      </c>
      <c r="L375" s="177" t="str">
        <f>IF((SurveyData!$A$371)=0,"",(SurveyData!$AA$371))</f>
        <v/>
      </c>
      <c r="M375" s="177" t="str">
        <f>IF((SurveyData!$A$371)=0,"",(SurveyData!$AC$371))</f>
        <v/>
      </c>
      <c r="N375" s="177" t="str">
        <f>IF((SurveyData!$A$371)=0,"",(SurveyData!$AE$371))</f>
        <v/>
      </c>
      <c r="O375" s="178" t="str">
        <f>IF(ISERROR(SUM($H$5*$H$375)+($I$5*$I$375)+($J$5*$J$375)+($K$5*$K$375)+($L$5*$L$375)+($M$5*$M$375)+($N$5*$N$375)),"",(SUM($H$5*$H$375)+($I$5*$I$375)+($J$5*$J$375)+($K$5*$K$375)+($L$5*$L$375)+($M$5*$M$375)+($N$5*$N$375)))</f>
        <v/>
      </c>
      <c r="P375" s="29" t="str">
        <f>IF((SurveyData!$A$371)=0,"",(SurveyData!$AF$371))</f>
        <v/>
      </c>
    </row>
    <row r="376" spans="3:16" ht="15.75">
      <c r="C376" s="183" t="str">
        <f>IF((SurveyData!$A$372)=0,"",(SurveyData!$A$372))</f>
        <v/>
      </c>
      <c r="D376" s="179" t="str">
        <f>IF((SurveyData!$A$372)=0,"",(SurveyData!$P$372))</f>
        <v/>
      </c>
      <c r="E376" s="179" t="str">
        <f>IF((SurveyData!$A$372)=0,"",(SurveyData!$Q$372))</f>
        <v/>
      </c>
      <c r="F376" s="179" t="str">
        <f>IF((SurveyData!$A$372)=0,"",(SurveyData!$N$372))</f>
        <v/>
      </c>
      <c r="G376" s="179" t="str">
        <f>IF((SurveyData!$A$372)=0,"",(SurveyData!$O$372))</f>
        <v/>
      </c>
      <c r="H376" s="179" t="str">
        <f>IF((SurveyData!$A$372)=0,"",(SurveyData!$S$372))</f>
        <v/>
      </c>
      <c r="I376" s="179" t="str">
        <f>IF((SurveyData!$A$372)=0,"",(SurveyData!$U$372))</f>
        <v/>
      </c>
      <c r="J376" s="179" t="str">
        <f>IF((SurveyData!$A$372)=0,"",(SurveyData!$W$372))</f>
        <v/>
      </c>
      <c r="K376" s="179" t="str">
        <f>IF((SurveyData!$A$372)=0,"",(SurveyData!$Y$372))</f>
        <v/>
      </c>
      <c r="L376" s="179" t="str">
        <f>IF((SurveyData!$A$372)=0,"",(SurveyData!$AA$372))</f>
        <v/>
      </c>
      <c r="M376" s="179" t="str">
        <f>IF((SurveyData!$A$372)=0,"",(SurveyData!$AC$372))</f>
        <v/>
      </c>
      <c r="N376" s="179" t="str">
        <f>IF((SurveyData!$A$372)=0,"",(SurveyData!$AE$372))</f>
        <v/>
      </c>
      <c r="O376" s="178" t="str">
        <f>IF(ISERROR(SUM($H$5*$H$376)+($I$5*$I$376)+($J$5*$J$376)+($K$5*$K$376)+($L$5*$L$376)+($M$5*$M$376)+($N$5*$N$376)),"",(SUM($H$5*$H$376)+($I$5*$I$376)+($J$5*$J$376)+($K$5*$K$376)+($L$5*$L$376)+($M$5*$M$376)+($N$5*$N$376)))</f>
        <v/>
      </c>
      <c r="P376" s="29" t="str">
        <f>IF((SurveyData!$A$372)=0,"",(SurveyData!$AF$372))</f>
        <v/>
      </c>
    </row>
    <row r="377" spans="3:16" ht="15.75">
      <c r="C377" s="182" t="str">
        <f>IF((SurveyData!$A$373)=0,"",(SurveyData!$A$373))</f>
        <v/>
      </c>
      <c r="D377" s="177" t="str">
        <f>IF((SurveyData!$A$373)=0,"",(SurveyData!$P$373))</f>
        <v/>
      </c>
      <c r="E377" s="177" t="str">
        <f>IF((SurveyData!$A$373)=0,"",(SurveyData!$Q$373))</f>
        <v/>
      </c>
      <c r="F377" s="177" t="str">
        <f>IF((SurveyData!$A$373)=0,"",(SurveyData!$N$373))</f>
        <v/>
      </c>
      <c r="G377" s="177" t="str">
        <f>IF((SurveyData!$A$373)=0,"",(SurveyData!$O$373))</f>
        <v/>
      </c>
      <c r="H377" s="177" t="str">
        <f>IF((SurveyData!$A$373)=0,"",(SurveyData!$S$373))</f>
        <v/>
      </c>
      <c r="I377" s="177" t="str">
        <f>IF((SurveyData!$A$373)=0,"",(SurveyData!$U$373))</f>
        <v/>
      </c>
      <c r="J377" s="177" t="str">
        <f>IF((SurveyData!$A$373)=0,"",(SurveyData!$W$373))</f>
        <v/>
      </c>
      <c r="K377" s="177" t="str">
        <f>IF((SurveyData!$A$373)=0,"",(SurveyData!$Y$373))</f>
        <v/>
      </c>
      <c r="L377" s="177" t="str">
        <f>IF((SurveyData!$A$373)=0,"",(SurveyData!$AA$373))</f>
        <v/>
      </c>
      <c r="M377" s="177" t="str">
        <f>IF((SurveyData!$A$373)=0,"",(SurveyData!$AC$373))</f>
        <v/>
      </c>
      <c r="N377" s="177" t="str">
        <f>IF((SurveyData!$A$373)=0,"",(SurveyData!$AE$373))</f>
        <v/>
      </c>
      <c r="O377" s="178" t="str">
        <f>IF(ISERROR(SUM($H$5*$H$377)+($I$5*$I$377)+($J$5*$J$377)+($K$5*$K$377)+($L$5*$L$377)+($M$5*$M$377)+($N$5*$N$377)),"",(SUM($H$5*$H$377)+($I$5*$I$377)+($J$5*$J$377)+($K$5*$K$377)+($L$5*$L$377)+($M$5*$M$377)+($N$5*$N$377)))</f>
        <v/>
      </c>
      <c r="P377" s="29" t="str">
        <f>IF((SurveyData!$A$373)=0,"",(SurveyData!$AF$373))</f>
        <v/>
      </c>
    </row>
    <row r="378" spans="3:16" ht="15.75">
      <c r="C378" s="183" t="str">
        <f>IF((SurveyData!$A$374)=0,"",(SurveyData!$A$374))</f>
        <v/>
      </c>
      <c r="D378" s="179" t="str">
        <f>IF((SurveyData!$A$374)=0,"",(SurveyData!$P$374))</f>
        <v/>
      </c>
      <c r="E378" s="179" t="str">
        <f>IF((SurveyData!$A$374)=0,"",(SurveyData!$Q$374))</f>
        <v/>
      </c>
      <c r="F378" s="179" t="str">
        <f>IF((SurveyData!$A$374)=0,"",(SurveyData!$N$374))</f>
        <v/>
      </c>
      <c r="G378" s="179" t="str">
        <f>IF((SurveyData!$A$374)=0,"",(SurveyData!$O$374))</f>
        <v/>
      </c>
      <c r="H378" s="179" t="str">
        <f>IF((SurveyData!$A$374)=0,"",(SurveyData!$S$374))</f>
        <v/>
      </c>
      <c r="I378" s="179" t="str">
        <f>IF((SurveyData!$A$374)=0,"",(SurveyData!$U$374))</f>
        <v/>
      </c>
      <c r="J378" s="179" t="str">
        <f>IF((SurveyData!$A$374)=0,"",(SurveyData!$W$374))</f>
        <v/>
      </c>
      <c r="K378" s="179" t="str">
        <f>IF((SurveyData!$A$374)=0,"",(SurveyData!$Y$374))</f>
        <v/>
      </c>
      <c r="L378" s="179" t="str">
        <f>IF((SurveyData!$A$374)=0,"",(SurveyData!$AA$374))</f>
        <v/>
      </c>
      <c r="M378" s="179" t="str">
        <f>IF((SurveyData!$A$374)=0,"",(SurveyData!$AC$374))</f>
        <v/>
      </c>
      <c r="N378" s="179" t="str">
        <f>IF((SurveyData!$A$374)=0,"",(SurveyData!$AE$374))</f>
        <v/>
      </c>
      <c r="O378" s="178" t="str">
        <f>IF(ISERROR(SUM($H$5*$H$378)+($I$5*$I$378)+($J$5*$J$378)+($K$5*$K$378)+($L$5*$L$378)+($M$5*$M$378)+($N$5*$N$378)),"",(SUM($H$5*$H$378)+($I$5*$I$378)+($J$5*$J$378)+($K$5*$K$378)+($L$5*$L$378)+($M$5*$M$378)+($N$5*$N$378)))</f>
        <v/>
      </c>
      <c r="P378" s="29" t="str">
        <f>IF((SurveyData!$A$374)=0,"",(SurveyData!$AF$374))</f>
        <v/>
      </c>
    </row>
    <row r="379" spans="3:16" ht="15.75">
      <c r="C379" s="182" t="str">
        <f>IF((SurveyData!$A$375)=0,"",(SurveyData!$A$375))</f>
        <v/>
      </c>
      <c r="D379" s="177" t="str">
        <f>IF((SurveyData!$A$375)=0,"",(SurveyData!$P$375))</f>
        <v/>
      </c>
      <c r="E379" s="177" t="str">
        <f>IF((SurveyData!$A$375)=0,"",(SurveyData!$Q$375))</f>
        <v/>
      </c>
      <c r="F379" s="177" t="str">
        <f>IF((SurveyData!$A$375)=0,"",(SurveyData!$N$375))</f>
        <v/>
      </c>
      <c r="G379" s="177" t="str">
        <f>IF((SurveyData!$A$375)=0,"",(SurveyData!$O$375))</f>
        <v/>
      </c>
      <c r="H379" s="177" t="str">
        <f>IF((SurveyData!$A$375)=0,"",(SurveyData!$S$375))</f>
        <v/>
      </c>
      <c r="I379" s="177" t="str">
        <f>IF((SurveyData!$A$375)=0,"",(SurveyData!$U$375))</f>
        <v/>
      </c>
      <c r="J379" s="177" t="str">
        <f>IF((SurveyData!$A$375)=0,"",(SurveyData!$W$375))</f>
        <v/>
      </c>
      <c r="K379" s="177" t="str">
        <f>IF((SurveyData!$A$375)=0,"",(SurveyData!$Y$375))</f>
        <v/>
      </c>
      <c r="L379" s="177" t="str">
        <f>IF((SurveyData!$A$375)=0,"",(SurveyData!$AA$375))</f>
        <v/>
      </c>
      <c r="M379" s="177" t="str">
        <f>IF((SurveyData!$A$375)=0,"",(SurveyData!$AC$375))</f>
        <v/>
      </c>
      <c r="N379" s="177" t="str">
        <f>IF((SurveyData!$A$375)=0,"",(SurveyData!$AE$375))</f>
        <v/>
      </c>
      <c r="O379" s="178" t="str">
        <f>IF(ISERROR(SUM($H$5*$H$379)+($I$5*$I$379)+($J$5*$J$379)+($K$5*$K$379)+($L$5*$L$379)+($M$5*$M$379)+($N$5*$N$379)),"",(SUM($H$5*$H$379)+($I$5*$I$379)+($J$5*$J$379)+($K$5*$K$379)+($L$5*$L$379)+($M$5*$M$379)+($N$5*$N$379)))</f>
        <v/>
      </c>
      <c r="P379" s="29" t="str">
        <f>IF((SurveyData!$A$375)=0,"",(SurveyData!$AF$375))</f>
        <v/>
      </c>
    </row>
    <row r="380" spans="3:16" ht="15.75">
      <c r="C380" s="183" t="str">
        <f>IF((SurveyData!$A$376)=0,"",(SurveyData!$A$376))</f>
        <v/>
      </c>
      <c r="D380" s="179" t="str">
        <f>IF((SurveyData!$A$376)=0,"",(SurveyData!$P$376))</f>
        <v/>
      </c>
      <c r="E380" s="179" t="str">
        <f>IF((SurveyData!$A$376)=0,"",(SurveyData!$Q$376))</f>
        <v/>
      </c>
      <c r="F380" s="179" t="str">
        <f>IF((SurveyData!$A$376)=0,"",(SurveyData!$N$376))</f>
        <v/>
      </c>
      <c r="G380" s="179" t="str">
        <f>IF((SurveyData!$A$376)=0,"",(SurveyData!$O$376))</f>
        <v/>
      </c>
      <c r="H380" s="179" t="str">
        <f>IF((SurveyData!$A$376)=0,"",(SurveyData!$S$376))</f>
        <v/>
      </c>
      <c r="I380" s="179" t="str">
        <f>IF((SurveyData!$A$376)=0,"",(SurveyData!$U$376))</f>
        <v/>
      </c>
      <c r="J380" s="179" t="str">
        <f>IF((SurveyData!$A$376)=0,"",(SurveyData!$W$376))</f>
        <v/>
      </c>
      <c r="K380" s="179" t="str">
        <f>IF((SurveyData!$A$376)=0,"",(SurveyData!$Y$376))</f>
        <v/>
      </c>
      <c r="L380" s="179" t="str">
        <f>IF((SurveyData!$A$376)=0,"",(SurveyData!$AA$376))</f>
        <v/>
      </c>
      <c r="M380" s="179" t="str">
        <f>IF((SurveyData!$A$376)=0,"",(SurveyData!$AC$376))</f>
        <v/>
      </c>
      <c r="N380" s="179" t="str">
        <f>IF((SurveyData!$A$376)=0,"",(SurveyData!$AE$376))</f>
        <v/>
      </c>
      <c r="O380" s="178" t="str">
        <f>IF(ISERROR(SUM($H$5*$H$380)+($I$5*$I$380)+($J$5*$J$380)+($K$5*$K$380)+($L$5*$L$380)+($M$5*$M$380)+($N$5*$N$380)),"",(SUM($H$5*$H$380)+($I$5*$I$380)+($J$5*$J$380)+($K$5*$K$380)+($L$5*$L$380)+($M$5*$M$380)+($N$5*$N$380)))</f>
        <v/>
      </c>
      <c r="P380" s="29" t="str">
        <f>IF((SurveyData!$A$376)=0,"",(SurveyData!$AF$376))</f>
        <v/>
      </c>
    </row>
    <row r="381" spans="3:16" ht="15.75">
      <c r="C381" s="182" t="str">
        <f>IF((SurveyData!$A$377)=0,"",(SurveyData!$A$377))</f>
        <v/>
      </c>
      <c r="D381" s="177" t="str">
        <f>IF((SurveyData!$A$377)=0,"",(SurveyData!$P$377))</f>
        <v/>
      </c>
      <c r="E381" s="177" t="str">
        <f>IF((SurveyData!$A$377)=0,"",(SurveyData!$Q$377))</f>
        <v/>
      </c>
      <c r="F381" s="177" t="str">
        <f>IF((SurveyData!$A$377)=0,"",(SurveyData!$N$377))</f>
        <v/>
      </c>
      <c r="G381" s="177" t="str">
        <f>IF((SurveyData!$A$377)=0,"",(SurveyData!$O$377))</f>
        <v/>
      </c>
      <c r="H381" s="177" t="str">
        <f>IF((SurveyData!$A$377)=0,"",(SurveyData!$S$377))</f>
        <v/>
      </c>
      <c r="I381" s="177" t="str">
        <f>IF((SurveyData!$A$377)=0,"",(SurveyData!$U$377))</f>
        <v/>
      </c>
      <c r="J381" s="177" t="str">
        <f>IF((SurveyData!$A$377)=0,"",(SurveyData!$W$377))</f>
        <v/>
      </c>
      <c r="K381" s="177" t="str">
        <f>IF((SurveyData!$A$377)=0,"",(SurveyData!$Y$377))</f>
        <v/>
      </c>
      <c r="L381" s="177" t="str">
        <f>IF((SurveyData!$A$377)=0,"",(SurveyData!$AA$377))</f>
        <v/>
      </c>
      <c r="M381" s="177" t="str">
        <f>IF((SurveyData!$A$377)=0,"",(SurveyData!$AC$377))</f>
        <v/>
      </c>
      <c r="N381" s="177" t="str">
        <f>IF((SurveyData!$A$377)=0,"",(SurveyData!$AE$377))</f>
        <v/>
      </c>
      <c r="O381" s="178" t="str">
        <f>IF(ISERROR(SUM($H$5*$H$381)+($I$5*$I$381)+($J$5*$J$381)+($K$5*$K$381)+($L$5*$L$381)+($M$5*$M$381)+($N$5*$N$381)),"",(SUM($H$5*$H$381)+($I$5*$I$381)+($J$5*$J$381)+($K$5*$K$381)+($L$5*$L$381)+($M$5*$M$381)+($N$5*$N$381)))</f>
        <v/>
      </c>
      <c r="P381" s="29" t="str">
        <f>IF((SurveyData!$A$377)=0,"",(SurveyData!$AF$377))</f>
        <v/>
      </c>
    </row>
    <row r="382" spans="3:16" ht="15.75">
      <c r="C382" s="183" t="str">
        <f>IF((SurveyData!$A$378)=0,"",(SurveyData!$A$378))</f>
        <v/>
      </c>
      <c r="D382" s="179" t="str">
        <f>IF((SurveyData!$A$378)=0,"",(SurveyData!$P$378))</f>
        <v/>
      </c>
      <c r="E382" s="179" t="str">
        <f>IF((SurveyData!$A$378)=0,"",(SurveyData!$Q$378))</f>
        <v/>
      </c>
      <c r="F382" s="179" t="str">
        <f>IF((SurveyData!$A$378)=0,"",(SurveyData!$N$378))</f>
        <v/>
      </c>
      <c r="G382" s="179" t="str">
        <f>IF((SurveyData!$A$378)=0,"",(SurveyData!$O$378))</f>
        <v/>
      </c>
      <c r="H382" s="179" t="str">
        <f>IF((SurveyData!$A$378)=0,"",(SurveyData!$S$378))</f>
        <v/>
      </c>
      <c r="I382" s="179" t="str">
        <f>IF((SurveyData!$A$378)=0,"",(SurveyData!$U$378))</f>
        <v/>
      </c>
      <c r="J382" s="179" t="str">
        <f>IF((SurveyData!$A$378)=0,"",(SurveyData!$W$378))</f>
        <v/>
      </c>
      <c r="K382" s="179" t="str">
        <f>IF((SurveyData!$A$378)=0,"",(SurveyData!$Y$378))</f>
        <v/>
      </c>
      <c r="L382" s="179" t="str">
        <f>IF((SurveyData!$A$378)=0,"",(SurveyData!$AA$378))</f>
        <v/>
      </c>
      <c r="M382" s="179" t="str">
        <f>IF((SurveyData!$A$378)=0,"",(SurveyData!$AC$378))</f>
        <v/>
      </c>
      <c r="N382" s="179" t="str">
        <f>IF((SurveyData!$A$378)=0,"",(SurveyData!$AE$378))</f>
        <v/>
      </c>
      <c r="O382" s="178" t="str">
        <f>IF(ISERROR(SUM($H$5*$H$382)+($I$5*$I$382)+($J$5*$J$382)+($K$5*$K$382)+($L$5*$L$382)+($M$5*$M$382)+($N$5*$N$382)),"",(SUM($H$5*$H$382)+($I$5*$I$382)+($J$5*$J$382)+($K$5*$K$382)+($L$5*$L$382)+($M$5*$M$382)+($N$5*$N$382)))</f>
        <v/>
      </c>
      <c r="P382" s="29" t="str">
        <f>IF((SurveyData!$A$378)=0,"",(SurveyData!$AF$378))</f>
        <v/>
      </c>
    </row>
    <row r="383" spans="3:16" ht="15.75">
      <c r="C383" s="182" t="str">
        <f>IF((SurveyData!$A$379)=0,"",(SurveyData!$A$379))</f>
        <v/>
      </c>
      <c r="D383" s="177" t="str">
        <f>IF((SurveyData!$A$379)=0,"",(SurveyData!$P$379))</f>
        <v/>
      </c>
      <c r="E383" s="177" t="str">
        <f>IF((SurveyData!$A$379)=0,"",(SurveyData!$Q$379))</f>
        <v/>
      </c>
      <c r="F383" s="177" t="str">
        <f>IF((SurveyData!$A$379)=0,"",(SurveyData!$N$379))</f>
        <v/>
      </c>
      <c r="G383" s="177" t="str">
        <f>IF((SurveyData!$A$379)=0,"",(SurveyData!$O$379))</f>
        <v/>
      </c>
      <c r="H383" s="177" t="str">
        <f>IF((SurveyData!$A$379)=0,"",(SurveyData!$S$379))</f>
        <v/>
      </c>
      <c r="I383" s="177" t="str">
        <f>IF((SurveyData!$A$379)=0,"",(SurveyData!$U$379))</f>
        <v/>
      </c>
      <c r="J383" s="177" t="str">
        <f>IF((SurveyData!$A$379)=0,"",(SurveyData!$W$379))</f>
        <v/>
      </c>
      <c r="K383" s="177" t="str">
        <f>IF((SurveyData!$A$379)=0,"",(SurveyData!$Y$379))</f>
        <v/>
      </c>
      <c r="L383" s="177" t="str">
        <f>IF((SurveyData!$A$379)=0,"",(SurveyData!$AA$379))</f>
        <v/>
      </c>
      <c r="M383" s="177" t="str">
        <f>IF((SurveyData!$A$379)=0,"",(SurveyData!$AC$379))</f>
        <v/>
      </c>
      <c r="N383" s="177" t="str">
        <f>IF((SurveyData!$A$379)=0,"",(SurveyData!$AE$379))</f>
        <v/>
      </c>
      <c r="O383" s="178" t="str">
        <f>IF(ISERROR(SUM($H$5*$H$383)+($I$5*$I$383)+($J$5*$J$383)+($K$5*$K$383)+($L$5*$L$383)+($M$5*$M$383)+($N$5*$N$383)),"",(SUM($H$5*$H$383)+($I$5*$I$383)+($J$5*$J$383)+($K$5*$K$383)+($L$5*$L$383)+($M$5*$M$383)+($N$5*$N$383)))</f>
        <v/>
      </c>
      <c r="P383" s="29" t="str">
        <f>IF((SurveyData!$A$379)=0,"",(SurveyData!$AF$379))</f>
        <v/>
      </c>
    </row>
    <row r="384" spans="3:16" ht="15.75">
      <c r="C384" s="183" t="str">
        <f>IF((SurveyData!$A$380)=0,"",(SurveyData!$A$380))</f>
        <v/>
      </c>
      <c r="D384" s="179" t="str">
        <f>IF((SurveyData!$A$380)=0,"",(SurveyData!$P$380))</f>
        <v/>
      </c>
      <c r="E384" s="179" t="str">
        <f>IF((SurveyData!$A$380)=0,"",(SurveyData!$Q$380))</f>
        <v/>
      </c>
      <c r="F384" s="179" t="str">
        <f>IF((SurveyData!$A$380)=0,"",(SurveyData!$N$380))</f>
        <v/>
      </c>
      <c r="G384" s="179" t="str">
        <f>IF((SurveyData!$A$380)=0,"",(SurveyData!$O$380))</f>
        <v/>
      </c>
      <c r="H384" s="179" t="str">
        <f>IF((SurveyData!$A$380)=0,"",(SurveyData!$S$380))</f>
        <v/>
      </c>
      <c r="I384" s="179" t="str">
        <f>IF((SurveyData!$A$380)=0,"",(SurveyData!$U$380))</f>
        <v/>
      </c>
      <c r="J384" s="179" t="str">
        <f>IF((SurveyData!$A$380)=0,"",(SurveyData!$W$380))</f>
        <v/>
      </c>
      <c r="K384" s="179" t="str">
        <f>IF((SurveyData!$A$380)=0,"",(SurveyData!$Y$380))</f>
        <v/>
      </c>
      <c r="L384" s="179" t="str">
        <f>IF((SurveyData!$A$380)=0,"",(SurveyData!$AA$380))</f>
        <v/>
      </c>
      <c r="M384" s="179" t="str">
        <f>IF((SurveyData!$A$380)=0,"",(SurveyData!$AC$380))</f>
        <v/>
      </c>
      <c r="N384" s="179" t="str">
        <f>IF((SurveyData!$A$380)=0,"",(SurveyData!$AE$380))</f>
        <v/>
      </c>
      <c r="O384" s="178" t="str">
        <f>IF(ISERROR(SUM($H$5*$H$384)+($I$5*$I$384)+($J$5*$J$384)+($K$5*$K$384)+($L$5*$L$384)+($M$5*$M$384)+($N$5*$N$384)),"",(SUM($H$5*$H$384)+($I$5*$I$384)+($J$5*$J$384)+($K$5*$K$384)+($L$5*$L$384)+($M$5*$M$384)+($N$5*$N$384)))</f>
        <v/>
      </c>
      <c r="P384" s="29" t="str">
        <f>IF((SurveyData!$A$380)=0,"",(SurveyData!$AF$380))</f>
        <v/>
      </c>
    </row>
    <row r="385" spans="3:16" ht="15.75">
      <c r="C385" s="182" t="str">
        <f>IF((SurveyData!$A$381)=0,"",(SurveyData!$A$381))</f>
        <v/>
      </c>
      <c r="D385" s="177" t="str">
        <f>IF((SurveyData!$A$381)=0,"",(SurveyData!$P$381))</f>
        <v/>
      </c>
      <c r="E385" s="177" t="str">
        <f>IF((SurveyData!$A$381)=0,"",(SurveyData!$Q$381))</f>
        <v/>
      </c>
      <c r="F385" s="177" t="str">
        <f>IF((SurveyData!$A$381)=0,"",(SurveyData!$N$381))</f>
        <v/>
      </c>
      <c r="G385" s="177" t="str">
        <f>IF((SurveyData!$A$381)=0,"",(SurveyData!$O$381))</f>
        <v/>
      </c>
      <c r="H385" s="177" t="str">
        <f>IF((SurveyData!$A$381)=0,"",(SurveyData!$S$381))</f>
        <v/>
      </c>
      <c r="I385" s="177" t="str">
        <f>IF((SurveyData!$A$381)=0,"",(SurveyData!$U$381))</f>
        <v/>
      </c>
      <c r="J385" s="177" t="str">
        <f>IF((SurveyData!$A$381)=0,"",(SurveyData!$W$381))</f>
        <v/>
      </c>
      <c r="K385" s="177" t="str">
        <f>IF((SurveyData!$A$381)=0,"",(SurveyData!$Y$381))</f>
        <v/>
      </c>
      <c r="L385" s="177" t="str">
        <f>IF((SurveyData!$A$381)=0,"",(SurveyData!$AA$381))</f>
        <v/>
      </c>
      <c r="M385" s="177" t="str">
        <f>IF((SurveyData!$A$381)=0,"",(SurveyData!$AC$381))</f>
        <v/>
      </c>
      <c r="N385" s="177" t="str">
        <f>IF((SurveyData!$A$381)=0,"",(SurveyData!$AE$381))</f>
        <v/>
      </c>
      <c r="O385" s="178" t="str">
        <f>IF(ISERROR(SUM($H$5*$H$385)+($I$5*$I$385)+($J$5*$J$385)+($K$5*$K$385)+($L$5*$L$385)+($M$5*$M$385)+($N$5*$N$385)),"",(SUM($H$5*$H$385)+($I$5*$I$385)+($J$5*$J$385)+($K$5*$K$385)+($L$5*$L$385)+($M$5*$M$385)+($N$5*$N$385)))</f>
        <v/>
      </c>
      <c r="P385" s="29" t="str">
        <f>IF((SurveyData!$A$381)=0,"",(SurveyData!$AF$381))</f>
        <v/>
      </c>
    </row>
    <row r="386" spans="3:16" ht="15.75">
      <c r="C386" s="183" t="str">
        <f>IF((SurveyData!$A$382)=0,"",(SurveyData!$A$382))</f>
        <v/>
      </c>
      <c r="D386" s="179" t="str">
        <f>IF((SurveyData!$A$382)=0,"",(SurveyData!$P$382))</f>
        <v/>
      </c>
      <c r="E386" s="179" t="str">
        <f>IF((SurveyData!$A$382)=0,"",(SurveyData!$Q$382))</f>
        <v/>
      </c>
      <c r="F386" s="179" t="str">
        <f>IF((SurveyData!$A$382)=0,"",(SurveyData!$N$382))</f>
        <v/>
      </c>
      <c r="G386" s="179" t="str">
        <f>IF((SurveyData!$A$382)=0,"",(SurveyData!$O$382))</f>
        <v/>
      </c>
      <c r="H386" s="179" t="str">
        <f>IF((SurveyData!$A$382)=0,"",(SurveyData!$S$382))</f>
        <v/>
      </c>
      <c r="I386" s="179" t="str">
        <f>IF((SurveyData!$A$382)=0,"",(SurveyData!$U$382))</f>
        <v/>
      </c>
      <c r="J386" s="179" t="str">
        <f>IF((SurveyData!$A$382)=0,"",(SurveyData!$W$382))</f>
        <v/>
      </c>
      <c r="K386" s="179" t="str">
        <f>IF((SurveyData!$A$382)=0,"",(SurveyData!$Y$382))</f>
        <v/>
      </c>
      <c r="L386" s="179" t="str">
        <f>IF((SurveyData!$A$382)=0,"",(SurveyData!$AA$382))</f>
        <v/>
      </c>
      <c r="M386" s="179" t="str">
        <f>IF((SurveyData!$A$382)=0,"",(SurveyData!$AC$382))</f>
        <v/>
      </c>
      <c r="N386" s="179" t="str">
        <f>IF((SurveyData!$A$382)=0,"",(SurveyData!$AE$382))</f>
        <v/>
      </c>
      <c r="O386" s="178" t="str">
        <f>IF(ISERROR(SUM($H$5*$H$386)+($I$5*$I$386)+($J$5*$J$386)+($K$5*$K$386)+($L$5*$L$386)+($M$5*$M$386)+($N$5*$N$386)),"",(SUM($H$5*$H$386)+($I$5*$I$386)+($J$5*$J$386)+($K$5*$K$386)+($L$5*$L$386)+($M$5*$M$386)+($N$5*$N$386)))</f>
        <v/>
      </c>
      <c r="P386" s="29" t="str">
        <f>IF((SurveyData!$A$382)=0,"",(SurveyData!$AF$382))</f>
        <v/>
      </c>
    </row>
    <row r="387" spans="3:16" ht="15.75">
      <c r="C387" s="182" t="str">
        <f>IF((SurveyData!$A$383)=0,"",(SurveyData!$A$383))</f>
        <v/>
      </c>
      <c r="D387" s="177" t="str">
        <f>IF((SurveyData!$A$383)=0,"",(SurveyData!$P$383))</f>
        <v/>
      </c>
      <c r="E387" s="177" t="str">
        <f>IF((SurveyData!$A$383)=0,"",(SurveyData!$Q$383))</f>
        <v/>
      </c>
      <c r="F387" s="177" t="str">
        <f>IF((SurveyData!$A$383)=0,"",(SurveyData!$N$383))</f>
        <v/>
      </c>
      <c r="G387" s="177" t="str">
        <f>IF((SurveyData!$A$383)=0,"",(SurveyData!$O$383))</f>
        <v/>
      </c>
      <c r="H387" s="177" t="str">
        <f>IF((SurveyData!$A$383)=0,"",(SurveyData!$S$383))</f>
        <v/>
      </c>
      <c r="I387" s="177" t="str">
        <f>IF((SurveyData!$A$383)=0,"",(SurveyData!$U$383))</f>
        <v/>
      </c>
      <c r="J387" s="177" t="str">
        <f>IF((SurveyData!$A$383)=0,"",(SurveyData!$W$383))</f>
        <v/>
      </c>
      <c r="K387" s="177" t="str">
        <f>IF((SurveyData!$A$383)=0,"",(SurveyData!$Y$383))</f>
        <v/>
      </c>
      <c r="L387" s="177" t="str">
        <f>IF((SurveyData!$A$383)=0,"",(SurveyData!$AA$383))</f>
        <v/>
      </c>
      <c r="M387" s="177" t="str">
        <f>IF((SurveyData!$A$383)=0,"",(SurveyData!$AC$383))</f>
        <v/>
      </c>
      <c r="N387" s="177" t="str">
        <f>IF((SurveyData!$A$383)=0,"",(SurveyData!$AE$383))</f>
        <v/>
      </c>
      <c r="O387" s="178" t="str">
        <f>IF(ISERROR(SUM($H$5*$H$387)+($I$5*$I$387)+($J$5*$J$387)+($K$5*$K$387)+($L$5*$L$387)+($M$5*$M$387)+($N$5*$N$387)),"",(SUM($H$5*$H$387)+($I$5*$I$387)+($J$5*$J$387)+($K$5*$K$387)+($L$5*$L$387)+($M$5*$M$387)+($N$5*$N$387)))</f>
        <v/>
      </c>
      <c r="P387" s="29" t="str">
        <f>IF((SurveyData!$A$383)=0,"",(SurveyData!$AF$383))</f>
        <v/>
      </c>
    </row>
    <row r="388" spans="3:16" ht="15.75">
      <c r="C388" s="183" t="str">
        <f>IF((SurveyData!$A$384)=0,"",(SurveyData!$A$384))</f>
        <v/>
      </c>
      <c r="D388" s="179" t="str">
        <f>IF((SurveyData!$A$384)=0,"",(SurveyData!$P$384))</f>
        <v/>
      </c>
      <c r="E388" s="179" t="str">
        <f>IF((SurveyData!$A$384)=0,"",(SurveyData!$Q$384))</f>
        <v/>
      </c>
      <c r="F388" s="179" t="str">
        <f>IF((SurveyData!$A$384)=0,"",(SurveyData!$N$384))</f>
        <v/>
      </c>
      <c r="G388" s="179" t="str">
        <f>IF((SurveyData!$A$384)=0,"",(SurveyData!$O$384))</f>
        <v/>
      </c>
      <c r="H388" s="179" t="str">
        <f>IF((SurveyData!$A$384)=0,"",(SurveyData!$S$384))</f>
        <v/>
      </c>
      <c r="I388" s="179" t="str">
        <f>IF((SurveyData!$A$384)=0,"",(SurveyData!$U$384))</f>
        <v/>
      </c>
      <c r="J388" s="179" t="str">
        <f>IF((SurveyData!$A$384)=0,"",(SurveyData!$W$384))</f>
        <v/>
      </c>
      <c r="K388" s="179" t="str">
        <f>IF((SurveyData!$A$384)=0,"",(SurveyData!$Y$384))</f>
        <v/>
      </c>
      <c r="L388" s="179" t="str">
        <f>IF((SurveyData!$A$384)=0,"",(SurveyData!$AA$384))</f>
        <v/>
      </c>
      <c r="M388" s="179" t="str">
        <f>IF((SurveyData!$A$384)=0,"",(SurveyData!$AC$384))</f>
        <v/>
      </c>
      <c r="N388" s="179" t="str">
        <f>IF((SurveyData!$A$384)=0,"",(SurveyData!$AE$384))</f>
        <v/>
      </c>
      <c r="O388" s="178" t="str">
        <f>IF(ISERROR(SUM($H$5*$H$388)+($I$5*$I$388)+($J$5*$J$388)+($K$5*$K$388)+($L$5*$L$388)+($M$5*$M$388)+($N$5*$N$388)),"",(SUM($H$5*$H$388)+($I$5*$I$388)+($J$5*$J$388)+($K$5*$K$388)+($L$5*$L$388)+($M$5*$M$388)+($N$5*$N$388)))</f>
        <v/>
      </c>
      <c r="P388" s="29" t="str">
        <f>IF((SurveyData!$A$384)=0,"",(SurveyData!$AF$384))</f>
        <v/>
      </c>
    </row>
    <row r="389" spans="3:16" ht="15.75">
      <c r="C389" s="182" t="str">
        <f>IF((SurveyData!$A$385)=0,"",(SurveyData!$A$385))</f>
        <v/>
      </c>
      <c r="D389" s="177" t="str">
        <f>IF((SurveyData!$A$385)=0,"",(SurveyData!$P$385))</f>
        <v/>
      </c>
      <c r="E389" s="177" t="str">
        <f>IF((SurveyData!$A$385)=0,"",(SurveyData!$Q$385))</f>
        <v/>
      </c>
      <c r="F389" s="177" t="str">
        <f>IF((SurveyData!$A$385)=0,"",(SurveyData!$N$385))</f>
        <v/>
      </c>
      <c r="G389" s="177" t="str">
        <f>IF((SurveyData!$A$385)=0,"",(SurveyData!$O$385))</f>
        <v/>
      </c>
      <c r="H389" s="177" t="str">
        <f>IF((SurveyData!$A$385)=0,"",(SurveyData!$S$385))</f>
        <v/>
      </c>
      <c r="I389" s="177" t="str">
        <f>IF((SurveyData!$A$385)=0,"",(SurveyData!$U$385))</f>
        <v/>
      </c>
      <c r="J389" s="177" t="str">
        <f>IF((SurveyData!$A$385)=0,"",(SurveyData!$W$385))</f>
        <v/>
      </c>
      <c r="K389" s="177" t="str">
        <f>IF((SurveyData!$A$385)=0,"",(SurveyData!$Y$385))</f>
        <v/>
      </c>
      <c r="L389" s="177" t="str">
        <f>IF((SurveyData!$A$385)=0,"",(SurveyData!$AA$385))</f>
        <v/>
      </c>
      <c r="M389" s="177" t="str">
        <f>IF((SurveyData!$A$385)=0,"",(SurveyData!$AC$385))</f>
        <v/>
      </c>
      <c r="N389" s="177" t="str">
        <f>IF((SurveyData!$A$385)=0,"",(SurveyData!$AE$385))</f>
        <v/>
      </c>
      <c r="O389" s="178" t="str">
        <f>IF(ISERROR(SUM($H$5*$H$389)+($I$5*$I$389)+($J$5*$J$389)+($K$5*$K$389)+($L$5*$L$389)+($M$5*$M$389)+($N$5*$N$389)),"",(SUM($H$5*$H$389)+($I$5*$I$389)+($J$5*$J$389)+($K$5*$K$389)+($L$5*$L$389)+($M$5*$M$389)+($N$5*$N$389)))</f>
        <v/>
      </c>
      <c r="P389" s="29" t="str">
        <f>IF((SurveyData!$A$385)=0,"",(SurveyData!$AF$385))</f>
        <v/>
      </c>
    </row>
    <row r="390" spans="3:16" ht="15.75">
      <c r="C390" s="183" t="str">
        <f>IF((SurveyData!$A$386)=0,"",(SurveyData!$A$386))</f>
        <v/>
      </c>
      <c r="D390" s="179" t="str">
        <f>IF((SurveyData!$A$386)=0,"",(SurveyData!$P$386))</f>
        <v/>
      </c>
      <c r="E390" s="179" t="str">
        <f>IF((SurveyData!$A$386)=0,"",(SurveyData!$Q$386))</f>
        <v/>
      </c>
      <c r="F390" s="179" t="str">
        <f>IF((SurveyData!$A$386)=0,"",(SurveyData!$N$386))</f>
        <v/>
      </c>
      <c r="G390" s="179" t="str">
        <f>IF((SurveyData!$A$386)=0,"",(SurveyData!$O$386))</f>
        <v/>
      </c>
      <c r="H390" s="179" t="str">
        <f>IF((SurveyData!$A$386)=0,"",(SurveyData!$S$386))</f>
        <v/>
      </c>
      <c r="I390" s="179" t="str">
        <f>IF((SurveyData!$A$386)=0,"",(SurveyData!$U$386))</f>
        <v/>
      </c>
      <c r="J390" s="179" t="str">
        <f>IF((SurveyData!$A$386)=0,"",(SurveyData!$W$386))</f>
        <v/>
      </c>
      <c r="K390" s="179" t="str">
        <f>IF((SurveyData!$A$386)=0,"",(SurveyData!$Y$386))</f>
        <v/>
      </c>
      <c r="L390" s="179" t="str">
        <f>IF((SurveyData!$A$386)=0,"",(SurveyData!$AA$386))</f>
        <v/>
      </c>
      <c r="M390" s="179" t="str">
        <f>IF((SurveyData!$A$386)=0,"",(SurveyData!$AC$386))</f>
        <v/>
      </c>
      <c r="N390" s="179" t="str">
        <f>IF((SurveyData!$A$386)=0,"",(SurveyData!$AE$386))</f>
        <v/>
      </c>
      <c r="O390" s="178" t="str">
        <f>IF(ISERROR(SUM($H$5*$H$390)+($I$5*$I$390)+($J$5*$J$390)+($K$5*$K$390)+($L$5*$L$390)+($M$5*$M$390)+($N$5*$N$390)),"",(SUM($H$5*$H$390)+($I$5*$I$390)+($J$5*$J$390)+($K$5*$K$390)+($L$5*$L$390)+($M$5*$M$390)+($N$5*$N$390)))</f>
        <v/>
      </c>
      <c r="P390" s="29" t="str">
        <f>IF((SurveyData!$A$386)=0,"",(SurveyData!$AF$386))</f>
        <v/>
      </c>
    </row>
    <row r="391" spans="3:16" ht="15.75">
      <c r="C391" s="182" t="str">
        <f>IF((SurveyData!$A$387)=0,"",(SurveyData!$A$387))</f>
        <v/>
      </c>
      <c r="D391" s="177" t="str">
        <f>IF((SurveyData!$A$387)=0,"",(SurveyData!$P$387))</f>
        <v/>
      </c>
      <c r="E391" s="177" t="str">
        <f>IF((SurveyData!$A$387)=0,"",(SurveyData!$Q$387))</f>
        <v/>
      </c>
      <c r="F391" s="177" t="str">
        <f>IF((SurveyData!$A$387)=0,"",(SurveyData!$N$387))</f>
        <v/>
      </c>
      <c r="G391" s="177" t="str">
        <f>IF((SurveyData!$A$387)=0,"",(SurveyData!$O$387))</f>
        <v/>
      </c>
      <c r="H391" s="177" t="str">
        <f>IF((SurveyData!$A$387)=0,"",(SurveyData!$S$387))</f>
        <v/>
      </c>
      <c r="I391" s="177" t="str">
        <f>IF((SurveyData!$A$387)=0,"",(SurveyData!$U$387))</f>
        <v/>
      </c>
      <c r="J391" s="177" t="str">
        <f>IF((SurveyData!$A$387)=0,"",(SurveyData!$W$387))</f>
        <v/>
      </c>
      <c r="K391" s="177" t="str">
        <f>IF((SurveyData!$A$387)=0,"",(SurveyData!$Y$387))</f>
        <v/>
      </c>
      <c r="L391" s="177" t="str">
        <f>IF((SurveyData!$A$387)=0,"",(SurveyData!$AA$387))</f>
        <v/>
      </c>
      <c r="M391" s="177" t="str">
        <f>IF((SurveyData!$A$387)=0,"",(SurveyData!$AC$387))</f>
        <v/>
      </c>
      <c r="N391" s="177" t="str">
        <f>IF((SurveyData!$A$387)=0,"",(SurveyData!$AE$387))</f>
        <v/>
      </c>
      <c r="O391" s="178" t="str">
        <f>IF(ISERROR(SUM($H$5*$H$391)+($I$5*$I$391)+($J$5*$J$391)+($K$5*$K$391)+($L$5*$L$391)+($M$5*$M$391)+($N$5*$N$391)),"",(SUM($H$5*$H$391)+($I$5*$I$391)+($J$5*$J$391)+($K$5*$K$391)+($L$5*$L$391)+($M$5*$M$391)+($N$5*$N$391)))</f>
        <v/>
      </c>
      <c r="P391" s="29" t="str">
        <f>IF((SurveyData!$A$387)=0,"",(SurveyData!$AF$387))</f>
        <v/>
      </c>
    </row>
    <row r="392" spans="3:16" ht="15.75">
      <c r="C392" s="183" t="str">
        <f>IF((SurveyData!$A$388)=0,"",(SurveyData!$A$388))</f>
        <v/>
      </c>
      <c r="D392" s="179" t="str">
        <f>IF((SurveyData!$A$388)=0,"",(SurveyData!$P$388))</f>
        <v/>
      </c>
      <c r="E392" s="179" t="str">
        <f>IF((SurveyData!$A$388)=0,"",(SurveyData!$Q$388))</f>
        <v/>
      </c>
      <c r="F392" s="179" t="str">
        <f>IF((SurveyData!$A$388)=0,"",(SurveyData!$N$388))</f>
        <v/>
      </c>
      <c r="G392" s="179" t="str">
        <f>IF((SurveyData!$A$388)=0,"",(SurveyData!$O$388))</f>
        <v/>
      </c>
      <c r="H392" s="179" t="str">
        <f>IF((SurveyData!$A$388)=0,"",(SurveyData!$S$388))</f>
        <v/>
      </c>
      <c r="I392" s="179" t="str">
        <f>IF((SurveyData!$A$388)=0,"",(SurveyData!$U$388))</f>
        <v/>
      </c>
      <c r="J392" s="179" t="str">
        <f>IF((SurveyData!$A$388)=0,"",(SurveyData!$W$388))</f>
        <v/>
      </c>
      <c r="K392" s="179" t="str">
        <f>IF((SurveyData!$A$388)=0,"",(SurveyData!$Y$388))</f>
        <v/>
      </c>
      <c r="L392" s="179" t="str">
        <f>IF((SurveyData!$A$388)=0,"",(SurveyData!$AA$388))</f>
        <v/>
      </c>
      <c r="M392" s="179" t="str">
        <f>IF((SurveyData!$A$388)=0,"",(SurveyData!$AC$388))</f>
        <v/>
      </c>
      <c r="N392" s="179" t="str">
        <f>IF((SurveyData!$A$388)=0,"",(SurveyData!$AE$388))</f>
        <v/>
      </c>
      <c r="O392" s="178" t="str">
        <f>IF(ISERROR(SUM($H$5*$H$392)+($I$5*$I$392)+($J$5*$J$392)+($K$5*$K$392)+($L$5*$L$392)+($M$5*$M$392)+($N$5*$N$392)),"",(SUM($H$5*$H$392)+($I$5*$I$392)+($J$5*$J$392)+($K$5*$K$392)+($L$5*$L$392)+($M$5*$M$392)+($N$5*$N$392)))</f>
        <v/>
      </c>
      <c r="P392" s="29" t="str">
        <f>IF((SurveyData!$A$388)=0,"",(SurveyData!$AF$388))</f>
        <v/>
      </c>
    </row>
    <row r="393" spans="3:16" ht="15.75">
      <c r="C393" s="182" t="str">
        <f>IF((SurveyData!$A$389)=0,"",(SurveyData!$A$389))</f>
        <v/>
      </c>
      <c r="D393" s="177" t="str">
        <f>IF((SurveyData!$A$389)=0,"",(SurveyData!$P$389))</f>
        <v/>
      </c>
      <c r="E393" s="177" t="str">
        <f>IF((SurveyData!$A$389)=0,"",(SurveyData!$Q$389))</f>
        <v/>
      </c>
      <c r="F393" s="177" t="str">
        <f>IF((SurveyData!$A$389)=0,"",(SurveyData!$N$389))</f>
        <v/>
      </c>
      <c r="G393" s="177" t="str">
        <f>IF((SurveyData!$A$389)=0,"",(SurveyData!$O$389))</f>
        <v/>
      </c>
      <c r="H393" s="177" t="str">
        <f>IF((SurveyData!$A$389)=0,"",(SurveyData!$S$389))</f>
        <v/>
      </c>
      <c r="I393" s="177" t="str">
        <f>IF((SurveyData!$A$389)=0,"",(SurveyData!$U$389))</f>
        <v/>
      </c>
      <c r="J393" s="177" t="str">
        <f>IF((SurveyData!$A$389)=0,"",(SurveyData!$W$389))</f>
        <v/>
      </c>
      <c r="K393" s="177" t="str">
        <f>IF((SurveyData!$A$389)=0,"",(SurveyData!$Y$389))</f>
        <v/>
      </c>
      <c r="L393" s="177" t="str">
        <f>IF((SurveyData!$A$389)=0,"",(SurveyData!$AA$389))</f>
        <v/>
      </c>
      <c r="M393" s="177" t="str">
        <f>IF((SurveyData!$A$389)=0,"",(SurveyData!$AC$389))</f>
        <v/>
      </c>
      <c r="N393" s="177" t="str">
        <f>IF((SurveyData!$A$389)=0,"",(SurveyData!$AE$389))</f>
        <v/>
      </c>
      <c r="O393" s="178" t="str">
        <f>IF(ISERROR(SUM($H$5*$H$393)+($I$5*$I$393)+($J$5*$J$393)+($K$5*$K$393)+($L$5*$L$393)+($M$5*$M$393)+($N$5*$N$393)),"",(SUM($H$5*$H$393)+($I$5*$I$393)+($J$5*$J$393)+($K$5*$K$393)+($L$5*$L$393)+($M$5*$M$393)+($N$5*$N$393)))</f>
        <v/>
      </c>
      <c r="P393" s="29" t="str">
        <f>IF((SurveyData!$A$389)=0,"",(SurveyData!$AF$389))</f>
        <v/>
      </c>
    </row>
    <row r="394" spans="3:16" ht="15.75">
      <c r="C394" s="183" t="str">
        <f>IF((SurveyData!$A$390)=0,"",(SurveyData!$A$390))</f>
        <v/>
      </c>
      <c r="D394" s="179" t="str">
        <f>IF((SurveyData!$A$390)=0,"",(SurveyData!$P$390))</f>
        <v/>
      </c>
      <c r="E394" s="179" t="str">
        <f>IF((SurveyData!$A$390)=0,"",(SurveyData!$Q$390))</f>
        <v/>
      </c>
      <c r="F394" s="179" t="str">
        <f>IF((SurveyData!$A$390)=0,"",(SurveyData!$N$390))</f>
        <v/>
      </c>
      <c r="G394" s="179" t="str">
        <f>IF((SurveyData!$A$390)=0,"",(SurveyData!$O$390))</f>
        <v/>
      </c>
      <c r="H394" s="179" t="str">
        <f>IF((SurveyData!$A$390)=0,"",(SurveyData!$S$390))</f>
        <v/>
      </c>
      <c r="I394" s="179" t="str">
        <f>IF((SurveyData!$A$390)=0,"",(SurveyData!$U$390))</f>
        <v/>
      </c>
      <c r="J394" s="179" t="str">
        <f>IF((SurveyData!$A$390)=0,"",(SurveyData!$W$390))</f>
        <v/>
      </c>
      <c r="K394" s="179" t="str">
        <f>IF((SurveyData!$A$390)=0,"",(SurveyData!$Y$390))</f>
        <v/>
      </c>
      <c r="L394" s="179" t="str">
        <f>IF((SurveyData!$A$390)=0,"",(SurveyData!$AA$390))</f>
        <v/>
      </c>
      <c r="M394" s="179" t="str">
        <f>IF((SurveyData!$A$390)=0,"",(SurveyData!$AC$390))</f>
        <v/>
      </c>
      <c r="N394" s="179" t="str">
        <f>IF((SurveyData!$A$390)=0,"",(SurveyData!$AE$390))</f>
        <v/>
      </c>
      <c r="O394" s="178" t="str">
        <f>IF(ISERROR(SUM($H$5*$H$394)+($I$5*$I$394)+($J$5*$J$394)+($K$5*$K$394)+($L$5*$L$394)+($M$5*$M$394)+($N$5*$N$394)),"",(SUM($H$5*$H$394)+($I$5*$I$394)+($J$5*$J$394)+($K$5*$K$394)+($L$5*$L$394)+($M$5*$M$394)+($N$5*$N$394)))</f>
        <v/>
      </c>
      <c r="P394" s="29" t="str">
        <f>IF((SurveyData!$A$390)=0,"",(SurveyData!$AF$390))</f>
        <v/>
      </c>
    </row>
    <row r="395" spans="3:16" ht="15.75">
      <c r="C395" s="182" t="str">
        <f>IF((SurveyData!$A$391)=0,"",(SurveyData!$A$391))</f>
        <v/>
      </c>
      <c r="D395" s="177" t="str">
        <f>IF((SurveyData!$A$391)=0,"",(SurveyData!$P$391))</f>
        <v/>
      </c>
      <c r="E395" s="177" t="str">
        <f>IF((SurveyData!$A$391)=0,"",(SurveyData!$Q$391))</f>
        <v/>
      </c>
      <c r="F395" s="177" t="str">
        <f>IF((SurveyData!$A$391)=0,"",(SurveyData!$N$391))</f>
        <v/>
      </c>
      <c r="G395" s="177" t="str">
        <f>IF((SurveyData!$A$391)=0,"",(SurveyData!$O$391))</f>
        <v/>
      </c>
      <c r="H395" s="177" t="str">
        <f>IF((SurveyData!$A$391)=0,"",(SurveyData!$S$391))</f>
        <v/>
      </c>
      <c r="I395" s="177" t="str">
        <f>IF((SurveyData!$A$391)=0,"",(SurveyData!$U$391))</f>
        <v/>
      </c>
      <c r="J395" s="177" t="str">
        <f>IF((SurveyData!$A$391)=0,"",(SurveyData!$W$391))</f>
        <v/>
      </c>
      <c r="K395" s="177" t="str">
        <f>IF((SurveyData!$A$391)=0,"",(SurveyData!$Y$391))</f>
        <v/>
      </c>
      <c r="L395" s="177" t="str">
        <f>IF((SurveyData!$A$391)=0,"",(SurveyData!$AA$391))</f>
        <v/>
      </c>
      <c r="M395" s="177" t="str">
        <f>IF((SurveyData!$A$391)=0,"",(SurveyData!$AC$391))</f>
        <v/>
      </c>
      <c r="N395" s="177" t="str">
        <f>IF((SurveyData!$A$391)=0,"",(SurveyData!$AE$391))</f>
        <v/>
      </c>
      <c r="O395" s="178" t="str">
        <f>IF(ISERROR(SUM($H$5*$H$395)+($I$5*$I$395)+($J$5*$J$395)+($K$5*$K$395)+($L$5*$L$395)+($M$5*$M$395)+($N$5*$N$395)),"",(SUM($H$5*$H$395)+($I$5*$I$395)+($J$5*$J$395)+($K$5*$K$395)+($L$5*$L$395)+($M$5*$M$395)+($N$5*$N$395)))</f>
        <v/>
      </c>
      <c r="P395" s="29" t="str">
        <f>IF((SurveyData!$A$391)=0,"",(SurveyData!$AF$391))</f>
        <v/>
      </c>
    </row>
    <row r="396" spans="3:16" ht="15.75">
      <c r="C396" s="183" t="str">
        <f>IF((SurveyData!$A$392)=0,"",(SurveyData!$A$392))</f>
        <v/>
      </c>
      <c r="D396" s="179" t="str">
        <f>IF((SurveyData!$A$392)=0,"",(SurveyData!$P$392))</f>
        <v/>
      </c>
      <c r="E396" s="179" t="str">
        <f>IF((SurveyData!$A$392)=0,"",(SurveyData!$Q$392))</f>
        <v/>
      </c>
      <c r="F396" s="179" t="str">
        <f>IF((SurveyData!$A$392)=0,"",(SurveyData!$N$392))</f>
        <v/>
      </c>
      <c r="G396" s="179" t="str">
        <f>IF((SurveyData!$A$392)=0,"",(SurveyData!$O$392))</f>
        <v/>
      </c>
      <c r="H396" s="179" t="str">
        <f>IF((SurveyData!$A$392)=0,"",(SurveyData!$S$392))</f>
        <v/>
      </c>
      <c r="I396" s="179" t="str">
        <f>IF((SurveyData!$A$392)=0,"",(SurveyData!$U$392))</f>
        <v/>
      </c>
      <c r="J396" s="179" t="str">
        <f>IF((SurveyData!$A$392)=0,"",(SurveyData!$W$392))</f>
        <v/>
      </c>
      <c r="K396" s="179" t="str">
        <f>IF((SurveyData!$A$392)=0,"",(SurveyData!$Y$392))</f>
        <v/>
      </c>
      <c r="L396" s="179" t="str">
        <f>IF((SurveyData!$A$392)=0,"",(SurveyData!$AA$392))</f>
        <v/>
      </c>
      <c r="M396" s="179" t="str">
        <f>IF((SurveyData!$A$392)=0,"",(SurveyData!$AC$392))</f>
        <v/>
      </c>
      <c r="N396" s="179" t="str">
        <f>IF((SurveyData!$A$392)=0,"",(SurveyData!$AE$392))</f>
        <v/>
      </c>
      <c r="O396" s="178" t="str">
        <f>IF(ISERROR(SUM($H$5*$H$396)+($I$5*$I$396)+($J$5*$J$396)+($K$5*$K$396)+($L$5*$L$396)+($M$5*$M$396)+($N$5*$N$396)),"",(SUM($H$5*$H$396)+($I$5*$I$396)+($J$5*$J$396)+($K$5*$K$396)+($L$5*$L$396)+($M$5*$M$396)+($N$5*$N$396)))</f>
        <v/>
      </c>
      <c r="P396" s="29" t="str">
        <f>IF((SurveyData!$A$392)=0,"",(SurveyData!$AF$392))</f>
        <v/>
      </c>
    </row>
    <row r="397" spans="3:16" ht="15.75">
      <c r="C397" s="182" t="str">
        <f>IF((SurveyData!$A$393)=0,"",(SurveyData!$A$393))</f>
        <v/>
      </c>
      <c r="D397" s="177" t="str">
        <f>IF((SurveyData!$A$393)=0,"",(SurveyData!$P$393))</f>
        <v/>
      </c>
      <c r="E397" s="177" t="str">
        <f>IF((SurveyData!$A$393)=0,"",(SurveyData!$Q$393))</f>
        <v/>
      </c>
      <c r="F397" s="177" t="str">
        <f>IF((SurveyData!$A$393)=0,"",(SurveyData!$N$393))</f>
        <v/>
      </c>
      <c r="G397" s="177" t="str">
        <f>IF((SurveyData!$A$393)=0,"",(SurveyData!$O$393))</f>
        <v/>
      </c>
      <c r="H397" s="177" t="str">
        <f>IF((SurveyData!$A$393)=0,"",(SurveyData!$S$393))</f>
        <v/>
      </c>
      <c r="I397" s="177" t="str">
        <f>IF((SurveyData!$A$393)=0,"",(SurveyData!$U$393))</f>
        <v/>
      </c>
      <c r="J397" s="177" t="str">
        <f>IF((SurveyData!$A$393)=0,"",(SurveyData!$W$393))</f>
        <v/>
      </c>
      <c r="K397" s="177" t="str">
        <f>IF((SurveyData!$A$393)=0,"",(SurveyData!$Y$393))</f>
        <v/>
      </c>
      <c r="L397" s="177" t="str">
        <f>IF((SurveyData!$A$393)=0,"",(SurveyData!$AA$393))</f>
        <v/>
      </c>
      <c r="M397" s="177" t="str">
        <f>IF((SurveyData!$A$393)=0,"",(SurveyData!$AC$393))</f>
        <v/>
      </c>
      <c r="N397" s="177" t="str">
        <f>IF((SurveyData!$A$393)=0,"",(SurveyData!$AE$393))</f>
        <v/>
      </c>
      <c r="O397" s="178" t="str">
        <f>IF(ISERROR(SUM($H$5*$H$397)+($I$5*$I$397)+($J$5*$J$397)+($K$5*$K$397)+($L$5*$L$397)+($M$5*$M$397)+($N$5*$N$397)),"",(SUM($H$5*$H$397)+($I$5*$I$397)+($J$5*$J$397)+($K$5*$K$397)+($L$5*$L$397)+($M$5*$M$397)+($N$5*$N$397)))</f>
        <v/>
      </c>
      <c r="P397" s="29" t="str">
        <f>IF((SurveyData!$A$393)=0,"",(SurveyData!$AF$393))</f>
        <v/>
      </c>
    </row>
    <row r="398" spans="3:16" ht="15.75">
      <c r="C398" s="183" t="str">
        <f>IF((SurveyData!$A$394)=0,"",(SurveyData!$A$394))</f>
        <v/>
      </c>
      <c r="D398" s="179" t="str">
        <f>IF((SurveyData!$A$394)=0,"",(SurveyData!$P$394))</f>
        <v/>
      </c>
      <c r="E398" s="179" t="str">
        <f>IF((SurveyData!$A$394)=0,"",(SurveyData!$Q$394))</f>
        <v/>
      </c>
      <c r="F398" s="179" t="str">
        <f>IF((SurveyData!$A$394)=0,"",(SurveyData!$N$394))</f>
        <v/>
      </c>
      <c r="G398" s="179" t="str">
        <f>IF((SurveyData!$A$394)=0,"",(SurveyData!$O$394))</f>
        <v/>
      </c>
      <c r="H398" s="179" t="str">
        <f>IF((SurveyData!$A$394)=0,"",(SurveyData!$S$394))</f>
        <v/>
      </c>
      <c r="I398" s="179" t="str">
        <f>IF((SurveyData!$A$394)=0,"",(SurveyData!$U$394))</f>
        <v/>
      </c>
      <c r="J398" s="179" t="str">
        <f>IF((SurveyData!$A$394)=0,"",(SurveyData!$W$394))</f>
        <v/>
      </c>
      <c r="K398" s="179" t="str">
        <f>IF((SurveyData!$A$394)=0,"",(SurveyData!$Y$394))</f>
        <v/>
      </c>
      <c r="L398" s="179" t="str">
        <f>IF((SurveyData!$A$394)=0,"",(SurveyData!$AA$394))</f>
        <v/>
      </c>
      <c r="M398" s="179" t="str">
        <f>IF((SurveyData!$A$394)=0,"",(SurveyData!$AC$394))</f>
        <v/>
      </c>
      <c r="N398" s="179" t="str">
        <f>IF((SurveyData!$A$394)=0,"",(SurveyData!$AE$394))</f>
        <v/>
      </c>
      <c r="O398" s="178" t="str">
        <f>IF(ISERROR(SUM($H$5*$H$398)+($I$5*$I$398)+($J$5*$J$398)+($K$5*$K$398)+($L$5*$L$398)+($M$5*$M$398)+($N$5*$N$398)),"",(SUM($H$5*$H$398)+($I$5*$I$398)+($J$5*$J$398)+($K$5*$K$398)+($L$5*$L$398)+($M$5*$M$398)+($N$5*$N$398)))</f>
        <v/>
      </c>
      <c r="P398" s="29" t="str">
        <f>IF((SurveyData!$A$394)=0,"",(SurveyData!$AF$394))</f>
        <v/>
      </c>
    </row>
    <row r="399" spans="3:16" ht="15.75">
      <c r="C399" s="182" t="str">
        <f>IF((SurveyData!$A$395)=0,"",(SurveyData!$A$395))</f>
        <v/>
      </c>
      <c r="D399" s="177" t="str">
        <f>IF((SurveyData!$A$395)=0,"",(SurveyData!$P$395))</f>
        <v/>
      </c>
      <c r="E399" s="177" t="str">
        <f>IF((SurveyData!$A$395)=0,"",(SurveyData!$Q$395))</f>
        <v/>
      </c>
      <c r="F399" s="177" t="str">
        <f>IF((SurveyData!$A$395)=0,"",(SurveyData!$N$395))</f>
        <v/>
      </c>
      <c r="G399" s="177" t="str">
        <f>IF((SurveyData!$A$395)=0,"",(SurveyData!$O$395))</f>
        <v/>
      </c>
      <c r="H399" s="177" t="str">
        <f>IF((SurveyData!$A$395)=0,"",(SurveyData!$S$395))</f>
        <v/>
      </c>
      <c r="I399" s="177" t="str">
        <f>IF((SurveyData!$A$395)=0,"",(SurveyData!$U$395))</f>
        <v/>
      </c>
      <c r="J399" s="177" t="str">
        <f>IF((SurveyData!$A$395)=0,"",(SurveyData!$W$395))</f>
        <v/>
      </c>
      <c r="K399" s="177" t="str">
        <f>IF((SurveyData!$A$395)=0,"",(SurveyData!$Y$395))</f>
        <v/>
      </c>
      <c r="L399" s="177" t="str">
        <f>IF((SurveyData!$A$395)=0,"",(SurveyData!$AA$395))</f>
        <v/>
      </c>
      <c r="M399" s="177" t="str">
        <f>IF((SurveyData!$A$395)=0,"",(SurveyData!$AC$395))</f>
        <v/>
      </c>
      <c r="N399" s="177" t="str">
        <f>IF((SurveyData!$A$395)=0,"",(SurveyData!$AE$395))</f>
        <v/>
      </c>
      <c r="O399" s="178" t="str">
        <f>IF(ISERROR(SUM($H$5*$H$399)+($I$5*$I$399)+($J$5*$J$399)+($K$5*$K$399)+($L$5*$L$399)+($M$5*$M$399)+($N$5*$N$399)),"",(SUM($H$5*$H$399)+($I$5*$I$399)+($J$5*$J$399)+($K$5*$K$399)+($L$5*$L$399)+($M$5*$M$399)+($N$5*$N$399)))</f>
        <v/>
      </c>
      <c r="P399" s="29" t="str">
        <f>IF((SurveyData!$A$395)=0,"",(SurveyData!$AF$395))</f>
        <v/>
      </c>
    </row>
    <row r="400" spans="3:16" ht="15.75">
      <c r="C400" s="183" t="str">
        <f>IF((SurveyData!$A$396)=0,"",(SurveyData!$A$396))</f>
        <v/>
      </c>
      <c r="D400" s="179" t="str">
        <f>IF((SurveyData!$A$396)=0,"",(SurveyData!$P$396))</f>
        <v/>
      </c>
      <c r="E400" s="179" t="str">
        <f>IF((SurveyData!$A$396)=0,"",(SurveyData!$Q$396))</f>
        <v/>
      </c>
      <c r="F400" s="179" t="str">
        <f>IF((SurveyData!$A$396)=0,"",(SurveyData!$N$396))</f>
        <v/>
      </c>
      <c r="G400" s="179" t="str">
        <f>IF((SurveyData!$A$396)=0,"",(SurveyData!$O$396))</f>
        <v/>
      </c>
      <c r="H400" s="179" t="str">
        <f>IF((SurveyData!$A$396)=0,"",(SurveyData!$S$396))</f>
        <v/>
      </c>
      <c r="I400" s="179" t="str">
        <f>IF((SurveyData!$A$396)=0,"",(SurveyData!$U$396))</f>
        <v/>
      </c>
      <c r="J400" s="179" t="str">
        <f>IF((SurveyData!$A$396)=0,"",(SurveyData!$W$396))</f>
        <v/>
      </c>
      <c r="K400" s="179" t="str">
        <f>IF((SurveyData!$A$396)=0,"",(SurveyData!$Y$396))</f>
        <v/>
      </c>
      <c r="L400" s="179" t="str">
        <f>IF((SurveyData!$A$396)=0,"",(SurveyData!$AA$396))</f>
        <v/>
      </c>
      <c r="M400" s="179" t="str">
        <f>IF((SurveyData!$A$396)=0,"",(SurveyData!$AC$396))</f>
        <v/>
      </c>
      <c r="N400" s="179" t="str">
        <f>IF((SurveyData!$A$396)=0,"",(SurveyData!$AE$396))</f>
        <v/>
      </c>
      <c r="O400" s="178" t="str">
        <f>IF(ISERROR(SUM($H$5*$H$400)+($I$5*$I$400)+($J$5*$J$400)+($K$5*$K$400)+($L$5*$L$400)+($M$5*$M$400)+($N$5*$N$400)),"",(SUM($H$5*$H$400)+($I$5*$I$400)+($J$5*$J$400)+($K$5*$K$400)+($L$5*$L$400)+($M$5*$M$400)+($N$5*$N$400)))</f>
        <v/>
      </c>
      <c r="P400" s="29" t="str">
        <f>IF((SurveyData!$A$396)=0,"",(SurveyData!$AF$396))</f>
        <v/>
      </c>
    </row>
    <row r="401" spans="3:16" ht="15.75">
      <c r="C401" s="182" t="str">
        <f>IF((SurveyData!$A$397)=0,"",(SurveyData!$A$397))</f>
        <v/>
      </c>
      <c r="D401" s="177" t="str">
        <f>IF((SurveyData!$A$397)=0,"",(SurveyData!$P$397))</f>
        <v/>
      </c>
      <c r="E401" s="177" t="str">
        <f>IF((SurveyData!$A$397)=0,"",(SurveyData!$Q$397))</f>
        <v/>
      </c>
      <c r="F401" s="177" t="str">
        <f>IF((SurveyData!$A$397)=0,"",(SurveyData!$N$397))</f>
        <v/>
      </c>
      <c r="G401" s="177" t="str">
        <f>IF((SurveyData!$A$397)=0,"",(SurveyData!$O$397))</f>
        <v/>
      </c>
      <c r="H401" s="177" t="str">
        <f>IF((SurveyData!$A$397)=0,"",(SurveyData!$S$397))</f>
        <v/>
      </c>
      <c r="I401" s="177" t="str">
        <f>IF((SurveyData!$A$397)=0,"",(SurveyData!$U$397))</f>
        <v/>
      </c>
      <c r="J401" s="177" t="str">
        <f>IF((SurveyData!$A$397)=0,"",(SurveyData!$W$397))</f>
        <v/>
      </c>
      <c r="K401" s="177" t="str">
        <f>IF((SurveyData!$A$397)=0,"",(SurveyData!$Y$397))</f>
        <v/>
      </c>
      <c r="L401" s="177" t="str">
        <f>IF((SurveyData!$A$397)=0,"",(SurveyData!$AA$397))</f>
        <v/>
      </c>
      <c r="M401" s="177" t="str">
        <f>IF((SurveyData!$A$397)=0,"",(SurveyData!$AC$397))</f>
        <v/>
      </c>
      <c r="N401" s="177" t="str">
        <f>IF((SurveyData!$A$397)=0,"",(SurveyData!$AE$397))</f>
        <v/>
      </c>
      <c r="O401" s="178" t="str">
        <f>IF(ISERROR(SUM($H$5*$H$401)+($I$5*$I$401)+($J$5*$J$401)+($K$5*$K$401)+($L$5*$L$401)+($M$5*$M$401)+($N$5*$N$401)),"",(SUM($H$5*$H$401)+($I$5*$I$401)+($J$5*$J$401)+($K$5*$K$401)+($L$5*$L$401)+($M$5*$M$401)+($N$5*$N$401)))</f>
        <v/>
      </c>
      <c r="P401" s="29" t="str">
        <f>IF((SurveyData!$A$397)=0,"",(SurveyData!$AF$397))</f>
        <v/>
      </c>
    </row>
    <row r="402" spans="3:16" ht="15.75">
      <c r="C402" s="183" t="str">
        <f>IF((SurveyData!$A$398)=0,"",(SurveyData!$A$398))</f>
        <v/>
      </c>
      <c r="D402" s="179" t="str">
        <f>IF((SurveyData!$A$398)=0,"",(SurveyData!$P$398))</f>
        <v/>
      </c>
      <c r="E402" s="179" t="str">
        <f>IF((SurveyData!$A$398)=0,"",(SurveyData!$Q$398))</f>
        <v/>
      </c>
      <c r="F402" s="179" t="str">
        <f>IF((SurveyData!$A$398)=0,"",(SurveyData!$N$398))</f>
        <v/>
      </c>
      <c r="G402" s="179" t="str">
        <f>IF((SurveyData!$A$398)=0,"",(SurveyData!$O$398))</f>
        <v/>
      </c>
      <c r="H402" s="179" t="str">
        <f>IF((SurveyData!$A$398)=0,"",(SurveyData!$S$398))</f>
        <v/>
      </c>
      <c r="I402" s="179" t="str">
        <f>IF((SurveyData!$A$398)=0,"",(SurveyData!$U$398))</f>
        <v/>
      </c>
      <c r="J402" s="179" t="str">
        <f>IF((SurveyData!$A$398)=0,"",(SurveyData!$W$398))</f>
        <v/>
      </c>
      <c r="K402" s="179" t="str">
        <f>IF((SurveyData!$A$398)=0,"",(SurveyData!$Y$398))</f>
        <v/>
      </c>
      <c r="L402" s="179" t="str">
        <f>IF((SurveyData!$A$398)=0,"",(SurveyData!$AA$398))</f>
        <v/>
      </c>
      <c r="M402" s="179" t="str">
        <f>IF((SurveyData!$A$398)=0,"",(SurveyData!$AC$398))</f>
        <v/>
      </c>
      <c r="N402" s="179" t="str">
        <f>IF((SurveyData!$A$398)=0,"",(SurveyData!$AE$398))</f>
        <v/>
      </c>
      <c r="O402" s="178" t="str">
        <f>IF(ISERROR(SUM($H$5*$H$402)+($I$5*$I$402)+($J$5*$J$402)+($K$5*$K$402)+($L$5*$L$402)+($M$5*$M$402)+($N$5*$N$402)),"",(SUM($H$5*$H$402)+($I$5*$I$402)+($J$5*$J$402)+($K$5*$K$402)+($L$5*$L$402)+($M$5*$M$402)+($N$5*$N$402)))</f>
        <v/>
      </c>
      <c r="P402" s="29" t="str">
        <f>IF((SurveyData!$A$398)=0,"",(SurveyData!$AF$398))</f>
        <v/>
      </c>
    </row>
    <row r="403" spans="3:16" ht="15.75">
      <c r="C403" s="182" t="str">
        <f>IF((SurveyData!$A$399)=0,"",(SurveyData!$A$399))</f>
        <v/>
      </c>
      <c r="D403" s="177" t="str">
        <f>IF((SurveyData!$A$399)=0,"",(SurveyData!$P$399))</f>
        <v/>
      </c>
      <c r="E403" s="177" t="str">
        <f>IF((SurveyData!$A$399)=0,"",(SurveyData!$Q$399))</f>
        <v/>
      </c>
      <c r="F403" s="177" t="str">
        <f>IF((SurveyData!$A$399)=0,"",(SurveyData!$N$399))</f>
        <v/>
      </c>
      <c r="G403" s="177" t="str">
        <f>IF((SurveyData!$A$399)=0,"",(SurveyData!$O$399))</f>
        <v/>
      </c>
      <c r="H403" s="177" t="str">
        <f>IF((SurveyData!$A$399)=0,"",(SurveyData!$S$399))</f>
        <v/>
      </c>
      <c r="I403" s="177" t="str">
        <f>IF((SurveyData!$A$399)=0,"",(SurveyData!$U$399))</f>
        <v/>
      </c>
      <c r="J403" s="177" t="str">
        <f>IF((SurveyData!$A$399)=0,"",(SurveyData!$W$399))</f>
        <v/>
      </c>
      <c r="K403" s="177" t="str">
        <f>IF((SurveyData!$A$399)=0,"",(SurveyData!$Y$399))</f>
        <v/>
      </c>
      <c r="L403" s="177" t="str">
        <f>IF((SurveyData!$A$399)=0,"",(SurveyData!$AA$399))</f>
        <v/>
      </c>
      <c r="M403" s="177" t="str">
        <f>IF((SurveyData!$A$399)=0,"",(SurveyData!$AC$399))</f>
        <v/>
      </c>
      <c r="N403" s="177" t="str">
        <f>IF((SurveyData!$A$399)=0,"",(SurveyData!$AE$399))</f>
        <v/>
      </c>
      <c r="O403" s="178" t="str">
        <f>IF(ISERROR(SUM($H$5*$H$403)+($I$5*$I$403)+($J$5*$J$403)+($K$5*$K$403)+($L$5*$L$403)+($M$5*$M$403)+($N$5*$N$403)),"",(SUM($H$5*$H$403)+($I$5*$I$403)+($J$5*$J$403)+($K$5*$K$403)+($L$5*$L$403)+($M$5*$M$403)+($N$5*$N$403)))</f>
        <v/>
      </c>
      <c r="P403" s="29" t="str">
        <f>IF((SurveyData!$A$399)=0,"",(SurveyData!$AF$399))</f>
        <v/>
      </c>
    </row>
    <row r="404" spans="3:16" ht="15.75">
      <c r="C404" s="183" t="str">
        <f>IF((SurveyData!$A$400)=0,"",(SurveyData!$A$400))</f>
        <v/>
      </c>
      <c r="D404" s="179" t="str">
        <f>IF((SurveyData!$A$400)=0,"",(SurveyData!$P$400))</f>
        <v/>
      </c>
      <c r="E404" s="179" t="str">
        <f>IF((SurveyData!$A$400)=0,"",(SurveyData!$Q$400))</f>
        <v/>
      </c>
      <c r="F404" s="179" t="str">
        <f>IF((SurveyData!$A$400)=0,"",(SurveyData!$N$400))</f>
        <v/>
      </c>
      <c r="G404" s="179" t="str">
        <f>IF((SurveyData!$A$400)=0,"",(SurveyData!$O$400))</f>
        <v/>
      </c>
      <c r="H404" s="179" t="str">
        <f>IF((SurveyData!$A$400)=0,"",(SurveyData!$S$400))</f>
        <v/>
      </c>
      <c r="I404" s="179" t="str">
        <f>IF((SurveyData!$A$400)=0,"",(SurveyData!$U$400))</f>
        <v/>
      </c>
      <c r="J404" s="179" t="str">
        <f>IF((SurveyData!$A$400)=0,"",(SurveyData!$W$400))</f>
        <v/>
      </c>
      <c r="K404" s="179" t="str">
        <f>IF((SurveyData!$A$400)=0,"",(SurveyData!$Y$400))</f>
        <v/>
      </c>
      <c r="L404" s="179" t="str">
        <f>IF((SurveyData!$A$400)=0,"",(SurveyData!$AA$400))</f>
        <v/>
      </c>
      <c r="M404" s="179" t="str">
        <f>IF((SurveyData!$A$400)=0,"",(SurveyData!$AC$400))</f>
        <v/>
      </c>
      <c r="N404" s="179" t="str">
        <f>IF((SurveyData!$A$400)=0,"",(SurveyData!$AE$400))</f>
        <v/>
      </c>
      <c r="O404" s="178" t="str">
        <f>IF(ISERROR(SUM($H$5*$H$404)+($I$5*$I$404)+($J$5*$J$404)+($K$5*$K$404)+($L$5*$L$404)+($M$5*$M$404)+($N$5*$N$404)),"",(SUM($H$5*$H$404)+($I$5*$I$404)+($J$5*$J$404)+($K$5*$K$404)+($L$5*$L$404)+($M$5*$M$404)+($N$5*$N$404)))</f>
        <v/>
      </c>
      <c r="P404" s="29" t="str">
        <f>IF((SurveyData!$A$400)=0,"",(SurveyData!$AF$400))</f>
        <v/>
      </c>
    </row>
    <row r="405" spans="3:16" ht="15.75">
      <c r="C405" s="182" t="str">
        <f>IF((SurveyData!$A$401)=0,"",(SurveyData!$A$401))</f>
        <v/>
      </c>
      <c r="D405" s="177" t="str">
        <f>IF((SurveyData!$A$401)=0,"",(SurveyData!$P$401))</f>
        <v/>
      </c>
      <c r="E405" s="177" t="str">
        <f>IF((SurveyData!$A$401)=0,"",(SurveyData!$Q$401))</f>
        <v/>
      </c>
      <c r="F405" s="177" t="str">
        <f>IF((SurveyData!$A$401)=0,"",(SurveyData!$N$401))</f>
        <v/>
      </c>
      <c r="G405" s="177" t="str">
        <f>IF((SurveyData!$A$401)=0,"",(SurveyData!$O$401))</f>
        <v/>
      </c>
      <c r="H405" s="177" t="str">
        <f>IF((SurveyData!$A$401)=0,"",(SurveyData!$S$401))</f>
        <v/>
      </c>
      <c r="I405" s="177" t="str">
        <f>IF((SurveyData!$A$401)=0,"",(SurveyData!$U$401))</f>
        <v/>
      </c>
      <c r="J405" s="177" t="str">
        <f>IF((SurveyData!$A$401)=0,"",(SurveyData!$W$401))</f>
        <v/>
      </c>
      <c r="K405" s="177" t="str">
        <f>IF((SurveyData!$A$401)=0,"",(SurveyData!$Y$401))</f>
        <v/>
      </c>
      <c r="L405" s="177" t="str">
        <f>IF((SurveyData!$A$401)=0,"",(SurveyData!$AA$401))</f>
        <v/>
      </c>
      <c r="M405" s="177" t="str">
        <f>IF((SurveyData!$A$401)=0,"",(SurveyData!$AC$401))</f>
        <v/>
      </c>
      <c r="N405" s="177" t="str">
        <f>IF((SurveyData!$A$401)=0,"",(SurveyData!$AE$401))</f>
        <v/>
      </c>
      <c r="O405" s="178" t="str">
        <f>IF(ISERROR(SUM($H$5*$H$405)+($I$5*$I$405)+($J$5*$J$405)+($K$5*$K$405)+($L$5*$L$405)+($M$5*$M$405)+($N$5*$N$405)),"",(SUM($H$5*$H$405)+($I$5*$I$405)+($J$5*$J$405)+($K$5*$K$405)+($L$5*$L$405)+($M$5*$M$405)+($N$5*$N$405)))</f>
        <v/>
      </c>
      <c r="P405" s="29" t="str">
        <f>IF((SurveyData!$A$401)=0,"",(SurveyData!$AF$401))</f>
        <v/>
      </c>
    </row>
    <row r="406" spans="3:16" ht="15.75">
      <c r="C406" s="183" t="str">
        <f>IF((SurveyData!$A$402)=0,"",(SurveyData!$A$402))</f>
        <v/>
      </c>
      <c r="D406" s="179" t="str">
        <f>IF((SurveyData!$A$402)=0,"",(SurveyData!$P$402))</f>
        <v/>
      </c>
      <c r="E406" s="179" t="str">
        <f>IF((SurveyData!$A$402)=0,"",(SurveyData!$Q$402))</f>
        <v/>
      </c>
      <c r="F406" s="179" t="str">
        <f>IF((SurveyData!$A$402)=0,"",(SurveyData!$N$402))</f>
        <v/>
      </c>
      <c r="G406" s="179" t="str">
        <f>IF((SurveyData!$A$402)=0,"",(SurveyData!$O$402))</f>
        <v/>
      </c>
      <c r="H406" s="179" t="str">
        <f>IF((SurveyData!$A$402)=0,"",(SurveyData!$S$402))</f>
        <v/>
      </c>
      <c r="I406" s="179" t="str">
        <f>IF((SurveyData!$A$402)=0,"",(SurveyData!$U$402))</f>
        <v/>
      </c>
      <c r="J406" s="179" t="str">
        <f>IF((SurveyData!$A$402)=0,"",(SurveyData!$W$402))</f>
        <v/>
      </c>
      <c r="K406" s="179" t="str">
        <f>IF((SurveyData!$A$402)=0,"",(SurveyData!$Y$402))</f>
        <v/>
      </c>
      <c r="L406" s="179" t="str">
        <f>IF((SurveyData!$A$402)=0,"",(SurveyData!$AA$402))</f>
        <v/>
      </c>
      <c r="M406" s="179" t="str">
        <f>IF((SurveyData!$A$402)=0,"",(SurveyData!$AC$402))</f>
        <v/>
      </c>
      <c r="N406" s="179" t="str">
        <f>IF((SurveyData!$A$402)=0,"",(SurveyData!$AE$402))</f>
        <v/>
      </c>
      <c r="O406" s="178" t="str">
        <f>IF(ISERROR(SUM($H$5*$H$406)+($I$5*$I$406)+($J$5*$J$406)+($K$5*$K$406)+($L$5*$L$406)+($M$5*$M$406)+($N$5*$N$406)),"",(SUM($H$5*$H$406)+($I$5*$I$406)+($J$5*$J$406)+($K$5*$K$406)+($L$5*$L$406)+($M$5*$M$406)+($N$5*$N$406)))</f>
        <v/>
      </c>
      <c r="P406" s="29" t="str">
        <f>IF((SurveyData!$A$402)=0,"",(SurveyData!$AF$402))</f>
        <v/>
      </c>
    </row>
    <row r="407" spans="3:16" ht="15.75">
      <c r="C407" s="182" t="str">
        <f>IF((SurveyData!$A$403)=0,"",(SurveyData!$A$403))</f>
        <v/>
      </c>
      <c r="D407" s="177" t="str">
        <f>IF((SurveyData!$A$403)=0,"",(SurveyData!$P$403))</f>
        <v/>
      </c>
      <c r="E407" s="177" t="str">
        <f>IF((SurveyData!$A$403)=0,"",(SurveyData!$Q$403))</f>
        <v/>
      </c>
      <c r="F407" s="177" t="str">
        <f>IF((SurveyData!$A$403)=0,"",(SurveyData!$N$403))</f>
        <v/>
      </c>
      <c r="G407" s="177" t="str">
        <f>IF((SurveyData!$A$403)=0,"",(SurveyData!$O$403))</f>
        <v/>
      </c>
      <c r="H407" s="177" t="str">
        <f>IF((SurveyData!$A$403)=0,"",(SurveyData!$S$403))</f>
        <v/>
      </c>
      <c r="I407" s="177" t="str">
        <f>IF((SurveyData!$A$403)=0,"",(SurveyData!$U$403))</f>
        <v/>
      </c>
      <c r="J407" s="177" t="str">
        <f>IF((SurveyData!$A$403)=0,"",(SurveyData!$W$403))</f>
        <v/>
      </c>
      <c r="K407" s="177" t="str">
        <f>IF((SurveyData!$A$403)=0,"",(SurveyData!$Y$403))</f>
        <v/>
      </c>
      <c r="L407" s="177" t="str">
        <f>IF((SurveyData!$A$403)=0,"",(SurveyData!$AA$403))</f>
        <v/>
      </c>
      <c r="M407" s="177" t="str">
        <f>IF((SurveyData!$A$403)=0,"",(SurveyData!$AC$403))</f>
        <v/>
      </c>
      <c r="N407" s="177" t="str">
        <f>IF((SurveyData!$A$403)=0,"",(SurveyData!$AE$403))</f>
        <v/>
      </c>
      <c r="O407" s="178" t="str">
        <f>IF(ISERROR(SUM($H$5*$H$407)+($I$5*$I$407)+($J$5*$J$407)+($K$5*$K$407)+($L$5*$L$407)+($M$5*$M$407)+($N$5*$N$407)),"",(SUM($H$5*$H$407)+($I$5*$I$407)+($J$5*$J$407)+($K$5*$K$407)+($L$5*$L$407)+($M$5*$M$407)+($N$5*$N$407)))</f>
        <v/>
      </c>
      <c r="P407" s="29" t="str">
        <f>IF((SurveyData!$A$403)=0,"",(SurveyData!$AF$403))</f>
        <v/>
      </c>
    </row>
    <row r="408" spans="3:16" ht="15.75">
      <c r="C408" s="183" t="str">
        <f>IF((SurveyData!$A$404)=0,"",(SurveyData!$A$404))</f>
        <v/>
      </c>
      <c r="D408" s="179" t="str">
        <f>IF((SurveyData!$A$404)=0,"",(SurveyData!$P$404))</f>
        <v/>
      </c>
      <c r="E408" s="179" t="str">
        <f>IF((SurveyData!$A$404)=0,"",(SurveyData!$Q$404))</f>
        <v/>
      </c>
      <c r="F408" s="179" t="str">
        <f>IF((SurveyData!$A$404)=0,"",(SurveyData!$N$404))</f>
        <v/>
      </c>
      <c r="G408" s="179" t="str">
        <f>IF((SurveyData!$A$404)=0,"",(SurveyData!$O$404))</f>
        <v/>
      </c>
      <c r="H408" s="179" t="str">
        <f>IF((SurveyData!$A$404)=0,"",(SurveyData!$S$404))</f>
        <v/>
      </c>
      <c r="I408" s="179" t="str">
        <f>IF((SurveyData!$A$404)=0,"",(SurveyData!$U$404))</f>
        <v/>
      </c>
      <c r="J408" s="179" t="str">
        <f>IF((SurveyData!$A$404)=0,"",(SurveyData!$W$404))</f>
        <v/>
      </c>
      <c r="K408" s="179" t="str">
        <f>IF((SurveyData!$A$404)=0,"",(SurveyData!$Y$404))</f>
        <v/>
      </c>
      <c r="L408" s="179" t="str">
        <f>IF((SurveyData!$A$404)=0,"",(SurveyData!$AA$404))</f>
        <v/>
      </c>
      <c r="M408" s="179" t="str">
        <f>IF((SurveyData!$A$404)=0,"",(SurveyData!$AC$404))</f>
        <v/>
      </c>
      <c r="N408" s="179" t="str">
        <f>IF((SurveyData!$A$404)=0,"",(SurveyData!$AE$404))</f>
        <v/>
      </c>
      <c r="O408" s="178" t="str">
        <f>IF(ISERROR(SUM($H$5*$H$408)+($I$5*$I$408)+($J$5*$J$408)+($K$5*$K$408)+($L$5*$L$408)+($M$5*$M$408)+($N$5*$N$408)),"",(SUM($H$5*$H$408)+($I$5*$I$408)+($J$5*$J$408)+($K$5*$K$408)+($L$5*$L$408)+($M$5*$M$408)+($N$5*$N$408)))</f>
        <v/>
      </c>
      <c r="P408" s="29" t="str">
        <f>IF((SurveyData!$A$404)=0,"",(SurveyData!$AF$404))</f>
        <v/>
      </c>
    </row>
    <row r="409" spans="3:16" ht="15.75">
      <c r="C409" s="182" t="str">
        <f>IF((SurveyData!$A$405)=0,"",(SurveyData!$A$405))</f>
        <v/>
      </c>
      <c r="D409" s="177" t="str">
        <f>IF((SurveyData!$A$405)=0,"",(SurveyData!$P$405))</f>
        <v/>
      </c>
      <c r="E409" s="177" t="str">
        <f>IF((SurveyData!$A$405)=0,"",(SurveyData!$Q$405))</f>
        <v/>
      </c>
      <c r="F409" s="177" t="str">
        <f>IF((SurveyData!$A$405)=0,"",(SurveyData!$N$405))</f>
        <v/>
      </c>
      <c r="G409" s="177" t="str">
        <f>IF((SurveyData!$A$405)=0,"",(SurveyData!$O$405))</f>
        <v/>
      </c>
      <c r="H409" s="177" t="str">
        <f>IF((SurveyData!$A$405)=0,"",(SurveyData!$S$405))</f>
        <v/>
      </c>
      <c r="I409" s="177" t="str">
        <f>IF((SurveyData!$A$405)=0,"",(SurveyData!$U$405))</f>
        <v/>
      </c>
      <c r="J409" s="177" t="str">
        <f>IF((SurveyData!$A$405)=0,"",(SurveyData!$W$405))</f>
        <v/>
      </c>
      <c r="K409" s="177" t="str">
        <f>IF((SurveyData!$A$405)=0,"",(SurveyData!$Y$405))</f>
        <v/>
      </c>
      <c r="L409" s="177" t="str">
        <f>IF((SurveyData!$A$405)=0,"",(SurveyData!$AA$405))</f>
        <v/>
      </c>
      <c r="M409" s="177" t="str">
        <f>IF((SurveyData!$A$405)=0,"",(SurveyData!$AC$405))</f>
        <v/>
      </c>
      <c r="N409" s="177" t="str">
        <f>IF((SurveyData!$A$405)=0,"",(SurveyData!$AE$405))</f>
        <v/>
      </c>
      <c r="O409" s="178" t="str">
        <f>IF(ISERROR(SUM($H$5*$H$409)+($I$5*$I$409)+($J$5*$J$409)+($K$5*$K$409)+($L$5*$L$409)+($M$5*$M$409)+($N$5*$N$409)),"",(SUM($H$5*$H$409)+($I$5*$I$409)+($J$5*$J$409)+($K$5*$K$409)+($L$5*$L$409)+($M$5*$M$409)+($N$5*$N$409)))</f>
        <v/>
      </c>
      <c r="P409" s="29" t="str">
        <f>IF((SurveyData!$A$405)=0,"",(SurveyData!$AF$405))</f>
        <v/>
      </c>
    </row>
    <row r="410" spans="3:16" ht="15.75">
      <c r="C410" s="183" t="str">
        <f>IF((SurveyData!$A$406)=0,"",(SurveyData!$A$406))</f>
        <v/>
      </c>
      <c r="D410" s="179" t="str">
        <f>IF((SurveyData!$A$406)=0,"",(SurveyData!$P$406))</f>
        <v/>
      </c>
      <c r="E410" s="179" t="str">
        <f>IF((SurveyData!$A$406)=0,"",(SurveyData!$Q$406))</f>
        <v/>
      </c>
      <c r="F410" s="179" t="str">
        <f>IF((SurveyData!$A$406)=0,"",(SurveyData!$N$406))</f>
        <v/>
      </c>
      <c r="G410" s="179" t="str">
        <f>IF((SurveyData!$A$406)=0,"",(SurveyData!$O$406))</f>
        <v/>
      </c>
      <c r="H410" s="179" t="str">
        <f>IF((SurveyData!$A$406)=0,"",(SurveyData!$S$406))</f>
        <v/>
      </c>
      <c r="I410" s="179" t="str">
        <f>IF((SurveyData!$A$406)=0,"",(SurveyData!$U$406))</f>
        <v/>
      </c>
      <c r="J410" s="179" t="str">
        <f>IF((SurveyData!$A$406)=0,"",(SurveyData!$W$406))</f>
        <v/>
      </c>
      <c r="K410" s="179" t="str">
        <f>IF((SurveyData!$A$406)=0,"",(SurveyData!$Y$406))</f>
        <v/>
      </c>
      <c r="L410" s="179" t="str">
        <f>IF((SurveyData!$A$406)=0,"",(SurveyData!$AA$406))</f>
        <v/>
      </c>
      <c r="M410" s="179" t="str">
        <f>IF((SurveyData!$A$406)=0,"",(SurveyData!$AC$406))</f>
        <v/>
      </c>
      <c r="N410" s="179" t="str">
        <f>IF((SurveyData!$A$406)=0,"",(SurveyData!$AE$406))</f>
        <v/>
      </c>
      <c r="O410" s="178" t="str">
        <f>IF(ISERROR(SUM($H$5*$H$410)+($I$5*$I$410)+($J$5*$J$410)+($K$5*$K$410)+($L$5*$L$410)+($M$5*$M$410)+($N$5*$N$410)),"",(SUM($H$5*$H$410)+($I$5*$I$410)+($J$5*$J$410)+($K$5*$K$410)+($L$5*$L$410)+($M$5*$M$410)+($N$5*$N$410)))</f>
        <v/>
      </c>
      <c r="P410" s="29" t="str">
        <f>IF((SurveyData!$A$406)=0,"",(SurveyData!$AF$406))</f>
        <v/>
      </c>
    </row>
    <row r="411" spans="3:16" ht="15.75">
      <c r="C411" s="182" t="str">
        <f>IF((SurveyData!$A$407)=0,"",(SurveyData!$A$407))</f>
        <v/>
      </c>
      <c r="D411" s="177" t="str">
        <f>IF((SurveyData!$A$407)=0,"",(SurveyData!$P$407))</f>
        <v/>
      </c>
      <c r="E411" s="177" t="str">
        <f>IF((SurveyData!$A$407)=0,"",(SurveyData!$Q$407))</f>
        <v/>
      </c>
      <c r="F411" s="177" t="str">
        <f>IF((SurveyData!$A$407)=0,"",(SurveyData!$N$407))</f>
        <v/>
      </c>
      <c r="G411" s="177" t="str">
        <f>IF((SurveyData!$A$407)=0,"",(SurveyData!$O$407))</f>
        <v/>
      </c>
      <c r="H411" s="177" t="str">
        <f>IF((SurveyData!$A$407)=0,"",(SurveyData!$S$407))</f>
        <v/>
      </c>
      <c r="I411" s="177" t="str">
        <f>IF((SurveyData!$A$407)=0,"",(SurveyData!$U$407))</f>
        <v/>
      </c>
      <c r="J411" s="177" t="str">
        <f>IF((SurveyData!$A$407)=0,"",(SurveyData!$W$407))</f>
        <v/>
      </c>
      <c r="K411" s="177" t="str">
        <f>IF((SurveyData!$A$407)=0,"",(SurveyData!$Y$407))</f>
        <v/>
      </c>
      <c r="L411" s="177" t="str">
        <f>IF((SurveyData!$A$407)=0,"",(SurveyData!$AA$407))</f>
        <v/>
      </c>
      <c r="M411" s="177" t="str">
        <f>IF((SurveyData!$A$407)=0,"",(SurveyData!$AC$407))</f>
        <v/>
      </c>
      <c r="N411" s="177" t="str">
        <f>IF((SurveyData!$A$407)=0,"",(SurveyData!$AE$407))</f>
        <v/>
      </c>
      <c r="O411" s="178" t="str">
        <f>IF(ISERROR(SUM($H$5*$H$411)+($I$5*$I$411)+($J$5*$J$411)+($K$5*$K$411)+($L$5*$L$411)+($M$5*$M$411)+($N$5*$N$411)),"",(SUM($H$5*$H$411)+($I$5*$I$411)+($J$5*$J$411)+($K$5*$K$411)+($L$5*$L$411)+($M$5*$M$411)+($N$5*$N$411)))</f>
        <v/>
      </c>
      <c r="P411" s="29" t="str">
        <f>IF((SurveyData!$A$407)=0,"",(SurveyData!$AF$407))</f>
        <v/>
      </c>
    </row>
    <row r="412" spans="3:16" ht="15.75">
      <c r="C412" s="183" t="str">
        <f>IF((SurveyData!$A$408)=0,"",(SurveyData!$A$408))</f>
        <v/>
      </c>
      <c r="D412" s="179" t="str">
        <f>IF((SurveyData!$A$408)=0,"",(SurveyData!$P$408))</f>
        <v/>
      </c>
      <c r="E412" s="179" t="str">
        <f>IF((SurveyData!$A$408)=0,"",(SurveyData!$Q$408))</f>
        <v/>
      </c>
      <c r="F412" s="179" t="str">
        <f>IF((SurveyData!$A$408)=0,"",(SurveyData!$N$408))</f>
        <v/>
      </c>
      <c r="G412" s="179" t="str">
        <f>IF((SurveyData!$A$408)=0,"",(SurveyData!$O$408))</f>
        <v/>
      </c>
      <c r="H412" s="179" t="str">
        <f>IF((SurveyData!$A$408)=0,"",(SurveyData!$S$408))</f>
        <v/>
      </c>
      <c r="I412" s="179" t="str">
        <f>IF((SurveyData!$A$408)=0,"",(SurveyData!$U$408))</f>
        <v/>
      </c>
      <c r="J412" s="179" t="str">
        <f>IF((SurveyData!$A$408)=0,"",(SurveyData!$W$408))</f>
        <v/>
      </c>
      <c r="K412" s="179" t="str">
        <f>IF((SurveyData!$A$408)=0,"",(SurveyData!$Y$408))</f>
        <v/>
      </c>
      <c r="L412" s="179" t="str">
        <f>IF((SurveyData!$A$408)=0,"",(SurveyData!$AA$408))</f>
        <v/>
      </c>
      <c r="M412" s="179" t="str">
        <f>IF((SurveyData!$A$408)=0,"",(SurveyData!$AC$408))</f>
        <v/>
      </c>
      <c r="N412" s="179" t="str">
        <f>IF((SurveyData!$A$408)=0,"",(SurveyData!$AE$408))</f>
        <v/>
      </c>
      <c r="O412" s="178" t="str">
        <f>IF(ISERROR(SUM($H$5*$H$412)+($I$5*$I$412)+($J$5*$J$412)+($K$5*$K$412)+($L$5*$L$412)+($M$5*$M$412)+($N$5*$N$412)),"",(SUM($H$5*$H$412)+($I$5*$I$412)+($J$5*$J$412)+($K$5*$K$412)+($L$5*$L$412)+($M$5*$M$412)+($N$5*$N$412)))</f>
        <v/>
      </c>
      <c r="P412" s="29" t="str">
        <f>IF((SurveyData!$A$408)=0,"",(SurveyData!$AF$408))</f>
        <v/>
      </c>
    </row>
    <row r="413" spans="3:16" ht="15.75">
      <c r="C413" s="182" t="str">
        <f>IF((SurveyData!$A$409)=0,"",(SurveyData!$A$409))</f>
        <v/>
      </c>
      <c r="D413" s="177" t="str">
        <f>IF((SurveyData!$A$409)=0,"",(SurveyData!$P$409))</f>
        <v/>
      </c>
      <c r="E413" s="177" t="str">
        <f>IF((SurveyData!$A$409)=0,"",(SurveyData!$Q$409))</f>
        <v/>
      </c>
      <c r="F413" s="177" t="str">
        <f>IF((SurveyData!$A$409)=0,"",(SurveyData!$N$409))</f>
        <v/>
      </c>
      <c r="G413" s="177" t="str">
        <f>IF((SurveyData!$A$409)=0,"",(SurveyData!$O$409))</f>
        <v/>
      </c>
      <c r="H413" s="177" t="str">
        <f>IF((SurveyData!$A$409)=0,"",(SurveyData!$S$409))</f>
        <v/>
      </c>
      <c r="I413" s="177" t="str">
        <f>IF((SurveyData!$A$409)=0,"",(SurveyData!$U$409))</f>
        <v/>
      </c>
      <c r="J413" s="177" t="str">
        <f>IF((SurveyData!$A$409)=0,"",(SurveyData!$W$409))</f>
        <v/>
      </c>
      <c r="K413" s="177" t="str">
        <f>IF((SurveyData!$A$409)=0,"",(SurveyData!$Y$409))</f>
        <v/>
      </c>
      <c r="L413" s="177" t="str">
        <f>IF((SurveyData!$A$409)=0,"",(SurveyData!$AA$409))</f>
        <v/>
      </c>
      <c r="M413" s="177" t="str">
        <f>IF((SurveyData!$A$409)=0,"",(SurveyData!$AC$409))</f>
        <v/>
      </c>
      <c r="N413" s="177" t="str">
        <f>IF((SurveyData!$A$409)=0,"",(SurveyData!$AE$409))</f>
        <v/>
      </c>
      <c r="O413" s="178" t="str">
        <f>IF(ISERROR(SUM($H$5*$H$413)+($I$5*$I$413)+($J$5*$J$413)+($K$5*$K$413)+($L$5*$L$413)+($M$5*$M$413)+($N$5*$N$413)),"",(SUM($H$5*$H$413)+($I$5*$I$413)+($J$5*$J$413)+($K$5*$K$413)+($L$5*$L$413)+($M$5*$M$413)+($N$5*$N$413)))</f>
        <v/>
      </c>
      <c r="P413" s="29" t="str">
        <f>IF((SurveyData!$A$409)=0,"",(SurveyData!$AF$409))</f>
        <v/>
      </c>
    </row>
    <row r="414" spans="3:16" ht="15.75">
      <c r="C414" s="183" t="str">
        <f>IF((SurveyData!$A$410)=0,"",(SurveyData!$A$410))</f>
        <v/>
      </c>
      <c r="D414" s="179" t="str">
        <f>IF((SurveyData!$A$410)=0,"",(SurveyData!$P$410))</f>
        <v/>
      </c>
      <c r="E414" s="179" t="str">
        <f>IF((SurveyData!$A$410)=0,"",(SurveyData!$Q$410))</f>
        <v/>
      </c>
      <c r="F414" s="179" t="str">
        <f>IF((SurveyData!$A$410)=0,"",(SurveyData!$N$410))</f>
        <v/>
      </c>
      <c r="G414" s="179" t="str">
        <f>IF((SurveyData!$A$410)=0,"",(SurveyData!$O$410))</f>
        <v/>
      </c>
      <c r="H414" s="179" t="str">
        <f>IF((SurveyData!$A$410)=0,"",(SurveyData!$S$410))</f>
        <v/>
      </c>
      <c r="I414" s="179" t="str">
        <f>IF((SurveyData!$A$410)=0,"",(SurveyData!$U$410))</f>
        <v/>
      </c>
      <c r="J414" s="179" t="str">
        <f>IF((SurveyData!$A$410)=0,"",(SurveyData!$W$410))</f>
        <v/>
      </c>
      <c r="K414" s="179" t="str">
        <f>IF((SurveyData!$A$410)=0,"",(SurveyData!$Y$410))</f>
        <v/>
      </c>
      <c r="L414" s="179" t="str">
        <f>IF((SurveyData!$A$410)=0,"",(SurveyData!$AA$410))</f>
        <v/>
      </c>
      <c r="M414" s="179" t="str">
        <f>IF((SurveyData!$A$410)=0,"",(SurveyData!$AC$410))</f>
        <v/>
      </c>
      <c r="N414" s="179" t="str">
        <f>IF((SurveyData!$A$410)=0,"",(SurveyData!$AE$410))</f>
        <v/>
      </c>
      <c r="O414" s="178" t="str">
        <f>IF(ISERROR(SUM($H$5*$H$414)+($I$5*$I$414)+($J$5*$J$414)+($K$5*$K$414)+($L$5*$L$414)+($M$5*$M$414)+($N$5*$N$414)),"",(SUM($H$5*$H$414)+($I$5*$I$414)+($J$5*$J$414)+($K$5*$K$414)+($L$5*$L$414)+($M$5*$M$414)+($N$5*$N$414)))</f>
        <v/>
      </c>
      <c r="P414" s="29" t="str">
        <f>IF((SurveyData!$A$410)=0,"",(SurveyData!$AF$410))</f>
        <v/>
      </c>
    </row>
    <row r="415" spans="3:16" ht="15.75">
      <c r="C415" s="182" t="str">
        <f>IF((SurveyData!$A$411)=0,"",(SurveyData!$A$411))</f>
        <v/>
      </c>
      <c r="D415" s="177" t="str">
        <f>IF((SurveyData!$A$411)=0,"",(SurveyData!$P$411))</f>
        <v/>
      </c>
      <c r="E415" s="177" t="str">
        <f>IF((SurveyData!$A$411)=0,"",(SurveyData!$Q$411))</f>
        <v/>
      </c>
      <c r="F415" s="177" t="str">
        <f>IF((SurveyData!$A$411)=0,"",(SurveyData!$N$411))</f>
        <v/>
      </c>
      <c r="G415" s="177" t="str">
        <f>IF((SurveyData!$A$411)=0,"",(SurveyData!$O$411))</f>
        <v/>
      </c>
      <c r="H415" s="177" t="str">
        <f>IF((SurveyData!$A$411)=0,"",(SurveyData!$S$411))</f>
        <v/>
      </c>
      <c r="I415" s="177" t="str">
        <f>IF((SurveyData!$A$411)=0,"",(SurveyData!$U$411))</f>
        <v/>
      </c>
      <c r="J415" s="177" t="str">
        <f>IF((SurveyData!$A$411)=0,"",(SurveyData!$W$411))</f>
        <v/>
      </c>
      <c r="K415" s="177" t="str">
        <f>IF((SurveyData!$A$411)=0,"",(SurveyData!$Y$411))</f>
        <v/>
      </c>
      <c r="L415" s="177" t="str">
        <f>IF((SurveyData!$A$411)=0,"",(SurveyData!$AA$411))</f>
        <v/>
      </c>
      <c r="M415" s="177" t="str">
        <f>IF((SurveyData!$A$411)=0,"",(SurveyData!$AC$411))</f>
        <v/>
      </c>
      <c r="N415" s="177" t="str">
        <f>IF((SurveyData!$A$411)=0,"",(SurveyData!$AE$411))</f>
        <v/>
      </c>
      <c r="O415" s="178" t="str">
        <f>IF(ISERROR(SUM($H$5*$H$415)+($I$5*$I$415)+($J$5*$J$415)+($K$5*$K$415)+($L$5*$L$415)+($M$5*$M$415)+($N$5*$N$415)),"",(SUM($H$5*$H$415)+($I$5*$I$415)+($J$5*$J$415)+($K$5*$K$415)+($L$5*$L$415)+($M$5*$M$415)+($N$5*$N$415)))</f>
        <v/>
      </c>
      <c r="P415" s="29" t="str">
        <f>IF((SurveyData!$A$411)=0,"",(SurveyData!$AF$411))</f>
        <v/>
      </c>
    </row>
    <row r="416" spans="3:16" ht="15.75">
      <c r="C416" s="183" t="str">
        <f>IF((SurveyData!$A$412)=0,"",(SurveyData!$A$412))</f>
        <v/>
      </c>
      <c r="D416" s="179" t="str">
        <f>IF((SurveyData!$A$412)=0,"",(SurveyData!$P$412))</f>
        <v/>
      </c>
      <c r="E416" s="179" t="str">
        <f>IF((SurveyData!$A$412)=0,"",(SurveyData!$Q$412))</f>
        <v/>
      </c>
      <c r="F416" s="179" t="str">
        <f>IF((SurveyData!$A$412)=0,"",(SurveyData!$N$412))</f>
        <v/>
      </c>
      <c r="G416" s="179" t="str">
        <f>IF((SurveyData!$A$412)=0,"",(SurveyData!$O$412))</f>
        <v/>
      </c>
      <c r="H416" s="179" t="str">
        <f>IF((SurveyData!$A$412)=0,"",(SurveyData!$S$412))</f>
        <v/>
      </c>
      <c r="I416" s="179" t="str">
        <f>IF((SurveyData!$A$412)=0,"",(SurveyData!$U$412))</f>
        <v/>
      </c>
      <c r="J416" s="179" t="str">
        <f>IF((SurveyData!$A$412)=0,"",(SurveyData!$W$412))</f>
        <v/>
      </c>
      <c r="K416" s="179" t="str">
        <f>IF((SurveyData!$A$412)=0,"",(SurveyData!$Y$412))</f>
        <v/>
      </c>
      <c r="L416" s="179" t="str">
        <f>IF((SurveyData!$A$412)=0,"",(SurveyData!$AA$412))</f>
        <v/>
      </c>
      <c r="M416" s="179" t="str">
        <f>IF((SurveyData!$A$412)=0,"",(SurveyData!$AC$412))</f>
        <v/>
      </c>
      <c r="N416" s="179" t="str">
        <f>IF((SurveyData!$A$412)=0,"",(SurveyData!$AE$412))</f>
        <v/>
      </c>
      <c r="O416" s="178" t="str">
        <f>IF(ISERROR(SUM($H$5*$H$416)+($I$5*$I$416)+($J$5*$J$416)+($K$5*$K$416)+($L$5*$L$416)+($M$5*$M$416)+($N$5*$N$416)),"",(SUM($H$5*$H$416)+($I$5*$I$416)+($J$5*$J$416)+($K$5*$K$416)+($L$5*$L$416)+($M$5*$M$416)+($N$5*$N$416)))</f>
        <v/>
      </c>
      <c r="P416" s="29" t="str">
        <f>IF((SurveyData!$A$412)=0,"",(SurveyData!$AF$412))</f>
        <v/>
      </c>
    </row>
    <row r="417" spans="3:16" ht="15.75">
      <c r="C417" s="182" t="str">
        <f>IF((SurveyData!$A$413)=0,"",(SurveyData!$A$413))</f>
        <v/>
      </c>
      <c r="D417" s="177" t="str">
        <f>IF((SurveyData!$A$413)=0,"",(SurveyData!$P$413))</f>
        <v/>
      </c>
      <c r="E417" s="177" t="str">
        <f>IF((SurveyData!$A$413)=0,"",(SurveyData!$Q$413))</f>
        <v/>
      </c>
      <c r="F417" s="177" t="str">
        <f>IF((SurveyData!$A$413)=0,"",(SurveyData!$N$413))</f>
        <v/>
      </c>
      <c r="G417" s="177" t="str">
        <f>IF((SurveyData!$A$413)=0,"",(SurveyData!$O$413))</f>
        <v/>
      </c>
      <c r="H417" s="177" t="str">
        <f>IF((SurveyData!$A$413)=0,"",(SurveyData!$S$413))</f>
        <v/>
      </c>
      <c r="I417" s="177" t="str">
        <f>IF((SurveyData!$A$413)=0,"",(SurveyData!$U$413))</f>
        <v/>
      </c>
      <c r="J417" s="177" t="str">
        <f>IF((SurveyData!$A$413)=0,"",(SurveyData!$W$413))</f>
        <v/>
      </c>
      <c r="K417" s="177" t="str">
        <f>IF((SurveyData!$A$413)=0,"",(SurveyData!$Y$413))</f>
        <v/>
      </c>
      <c r="L417" s="177" t="str">
        <f>IF((SurveyData!$A$413)=0,"",(SurveyData!$AA$413))</f>
        <v/>
      </c>
      <c r="M417" s="177" t="str">
        <f>IF((SurveyData!$A$413)=0,"",(SurveyData!$AC$413))</f>
        <v/>
      </c>
      <c r="N417" s="177" t="str">
        <f>IF((SurveyData!$A$413)=0,"",(SurveyData!$AE$413))</f>
        <v/>
      </c>
      <c r="O417" s="178" t="str">
        <f>IF(ISERROR(SUM($H$5*$H$417)+($I$5*$I$417)+($J$5*$J$417)+($K$5*$K$417)+($L$5*$L$417)+($M$5*$M$417)+($N$5*$N$417)),"",(SUM($H$5*$H$417)+($I$5*$I$417)+($J$5*$J$417)+($K$5*$K$417)+($L$5*$L$417)+($M$5*$M$417)+($N$5*$N$417)))</f>
        <v/>
      </c>
      <c r="P417" s="29" t="str">
        <f>IF((SurveyData!$A$413)=0,"",(SurveyData!$AF$413))</f>
        <v/>
      </c>
    </row>
    <row r="418" spans="3:16" ht="15.75">
      <c r="C418" s="183" t="str">
        <f>IF((SurveyData!$A$414)=0,"",(SurveyData!$A$414))</f>
        <v/>
      </c>
      <c r="D418" s="179" t="str">
        <f>IF((SurveyData!$A$414)=0,"",(SurveyData!$P$414))</f>
        <v/>
      </c>
      <c r="E418" s="179" t="str">
        <f>IF((SurveyData!$A$414)=0,"",(SurveyData!$Q$414))</f>
        <v/>
      </c>
      <c r="F418" s="179" t="str">
        <f>IF((SurveyData!$A$414)=0,"",(SurveyData!$N$414))</f>
        <v/>
      </c>
      <c r="G418" s="179" t="str">
        <f>IF((SurveyData!$A$414)=0,"",(SurveyData!$O$414))</f>
        <v/>
      </c>
      <c r="H418" s="179" t="str">
        <f>IF((SurveyData!$A$414)=0,"",(SurveyData!$S$414))</f>
        <v/>
      </c>
      <c r="I418" s="179" t="str">
        <f>IF((SurveyData!$A$414)=0,"",(SurveyData!$U$414))</f>
        <v/>
      </c>
      <c r="J418" s="179" t="str">
        <f>IF((SurveyData!$A$414)=0,"",(SurveyData!$W$414))</f>
        <v/>
      </c>
      <c r="K418" s="179" t="str">
        <f>IF((SurveyData!$A$414)=0,"",(SurveyData!$Y$414))</f>
        <v/>
      </c>
      <c r="L418" s="179" t="str">
        <f>IF((SurveyData!$A$414)=0,"",(SurveyData!$AA$414))</f>
        <v/>
      </c>
      <c r="M418" s="179" t="str">
        <f>IF((SurveyData!$A$414)=0,"",(SurveyData!$AC$414))</f>
        <v/>
      </c>
      <c r="N418" s="179" t="str">
        <f>IF((SurveyData!$A$414)=0,"",(SurveyData!$AE$414))</f>
        <v/>
      </c>
      <c r="O418" s="178" t="str">
        <f>IF(ISERROR(SUM($H$5*$H$418)+($I$5*$I$418)+($J$5*$J$418)+($K$5*$K$418)+($L$5*$L$418)+($M$5*$M$418)+($N$5*$N$418)),"",(SUM($H$5*$H$418)+($I$5*$I$418)+($J$5*$J$418)+($K$5*$K$418)+($L$5*$L$418)+($M$5*$M$418)+($N$5*$N$418)))</f>
        <v/>
      </c>
      <c r="P418" s="29" t="str">
        <f>IF((SurveyData!$A$414)=0,"",(SurveyData!$AF$414))</f>
        <v/>
      </c>
    </row>
    <row r="419" spans="3:16" ht="15.75">
      <c r="C419" s="182" t="str">
        <f>IF((SurveyData!$A$415)=0,"",(SurveyData!$A$415))</f>
        <v/>
      </c>
      <c r="D419" s="177" t="str">
        <f>IF((SurveyData!$A$415)=0,"",(SurveyData!$P$415))</f>
        <v/>
      </c>
      <c r="E419" s="177" t="str">
        <f>IF((SurveyData!$A$415)=0,"",(SurveyData!$Q$415))</f>
        <v/>
      </c>
      <c r="F419" s="177" t="str">
        <f>IF((SurveyData!$A$415)=0,"",(SurveyData!$N$415))</f>
        <v/>
      </c>
      <c r="G419" s="177" t="str">
        <f>IF((SurveyData!$A$415)=0,"",(SurveyData!$O$415))</f>
        <v/>
      </c>
      <c r="H419" s="177" t="str">
        <f>IF((SurveyData!$A$415)=0,"",(SurveyData!$S$415))</f>
        <v/>
      </c>
      <c r="I419" s="177" t="str">
        <f>IF((SurveyData!$A$415)=0,"",(SurveyData!$U$415))</f>
        <v/>
      </c>
      <c r="J419" s="177" t="str">
        <f>IF((SurveyData!$A$415)=0,"",(SurveyData!$W$415))</f>
        <v/>
      </c>
      <c r="K419" s="177" t="str">
        <f>IF((SurveyData!$A$415)=0,"",(SurveyData!$Y$415))</f>
        <v/>
      </c>
      <c r="L419" s="177" t="str">
        <f>IF((SurveyData!$A$415)=0,"",(SurveyData!$AA$415))</f>
        <v/>
      </c>
      <c r="M419" s="177" t="str">
        <f>IF((SurveyData!$A$415)=0,"",(SurveyData!$AC$415))</f>
        <v/>
      </c>
      <c r="N419" s="177" t="str">
        <f>IF((SurveyData!$A$415)=0,"",(SurveyData!$AE$415))</f>
        <v/>
      </c>
      <c r="O419" s="178" t="str">
        <f>IF(ISERROR(SUM($H$5*$H$419)+($I$5*$I$419)+($J$5*$J$419)+($K$5*$K$419)+($L$5*$L$419)+($M$5*$M$419)+($N$5*$N$419)),"",(SUM($H$5*$H$419)+($I$5*$I$419)+($J$5*$J$419)+($K$5*$K$419)+($L$5*$L$419)+($M$5*$M$419)+($N$5*$N$419)))</f>
        <v/>
      </c>
      <c r="P419" s="29" t="str">
        <f>IF((SurveyData!$A$415)=0,"",(SurveyData!$AF$415))</f>
        <v/>
      </c>
    </row>
    <row r="420" spans="3:16" ht="15.75">
      <c r="C420" s="183" t="str">
        <f>IF((SurveyData!$A$416)=0,"",(SurveyData!$A$416))</f>
        <v/>
      </c>
      <c r="D420" s="179" t="str">
        <f>IF((SurveyData!$A$416)=0,"",(SurveyData!$P$416))</f>
        <v/>
      </c>
      <c r="E420" s="179" t="str">
        <f>IF((SurveyData!$A$416)=0,"",(SurveyData!$Q$416))</f>
        <v/>
      </c>
      <c r="F420" s="179" t="str">
        <f>IF((SurveyData!$A$416)=0,"",(SurveyData!$N$416))</f>
        <v/>
      </c>
      <c r="G420" s="179" t="str">
        <f>IF((SurveyData!$A$416)=0,"",(SurveyData!$O$416))</f>
        <v/>
      </c>
      <c r="H420" s="179" t="str">
        <f>IF((SurveyData!$A$416)=0,"",(SurveyData!$S$416))</f>
        <v/>
      </c>
      <c r="I420" s="179" t="str">
        <f>IF((SurveyData!$A$416)=0,"",(SurveyData!$U$416))</f>
        <v/>
      </c>
      <c r="J420" s="179" t="str">
        <f>IF((SurveyData!$A$416)=0,"",(SurveyData!$W$416))</f>
        <v/>
      </c>
      <c r="K420" s="179" t="str">
        <f>IF((SurveyData!$A$416)=0,"",(SurveyData!$Y$416))</f>
        <v/>
      </c>
      <c r="L420" s="179" t="str">
        <f>IF((SurveyData!$A$416)=0,"",(SurveyData!$AA$416))</f>
        <v/>
      </c>
      <c r="M420" s="179" t="str">
        <f>IF((SurveyData!$A$416)=0,"",(SurveyData!$AC$416))</f>
        <v/>
      </c>
      <c r="N420" s="179" t="str">
        <f>IF((SurveyData!$A$416)=0,"",(SurveyData!$AE$416))</f>
        <v/>
      </c>
      <c r="O420" s="178" t="str">
        <f>IF(ISERROR(SUM($H$5*$H$420)+($I$5*$I$420)+($J$5*$J$420)+($K$5*$K$420)+($L$5*$L$420)+($M$5*$M$420)+($N$5*$N$420)),"",(SUM($H$5*$H$420)+($I$5*$I$420)+($J$5*$J$420)+($K$5*$K$420)+($L$5*$L$420)+($M$5*$M$420)+($N$5*$N$420)))</f>
        <v/>
      </c>
      <c r="P420" s="29" t="str">
        <f>IF((SurveyData!$A$416)=0,"",(SurveyData!$AF$416))</f>
        <v/>
      </c>
    </row>
    <row r="421" spans="3:16" ht="15.75">
      <c r="C421" s="182" t="str">
        <f>IF((SurveyData!$A$417)=0,"",(SurveyData!$A$417))</f>
        <v/>
      </c>
      <c r="D421" s="177" t="str">
        <f>IF((SurveyData!$A$417)=0,"",(SurveyData!$P$417))</f>
        <v/>
      </c>
      <c r="E421" s="177" t="str">
        <f>IF((SurveyData!$A$417)=0,"",(SurveyData!$Q$417))</f>
        <v/>
      </c>
      <c r="F421" s="177" t="str">
        <f>IF((SurveyData!$A$417)=0,"",(SurveyData!$N$417))</f>
        <v/>
      </c>
      <c r="G421" s="177" t="str">
        <f>IF((SurveyData!$A$417)=0,"",(SurveyData!$O$417))</f>
        <v/>
      </c>
      <c r="H421" s="177" t="str">
        <f>IF((SurveyData!$A$417)=0,"",(SurveyData!$S$417))</f>
        <v/>
      </c>
      <c r="I421" s="177" t="str">
        <f>IF((SurveyData!$A$417)=0,"",(SurveyData!$U$417))</f>
        <v/>
      </c>
      <c r="J421" s="177" t="str">
        <f>IF((SurveyData!$A$417)=0,"",(SurveyData!$W$417))</f>
        <v/>
      </c>
      <c r="K421" s="177" t="str">
        <f>IF((SurveyData!$A$417)=0,"",(SurveyData!$Y$417))</f>
        <v/>
      </c>
      <c r="L421" s="177" t="str">
        <f>IF((SurveyData!$A$417)=0,"",(SurveyData!$AA$417))</f>
        <v/>
      </c>
      <c r="M421" s="177" t="str">
        <f>IF((SurveyData!$A$417)=0,"",(SurveyData!$AC$417))</f>
        <v/>
      </c>
      <c r="N421" s="177" t="str">
        <f>IF((SurveyData!$A$417)=0,"",(SurveyData!$AE$417))</f>
        <v/>
      </c>
      <c r="O421" s="178" t="str">
        <f>IF(ISERROR(SUM($H$5*$H$421)+($I$5*$I$421)+($J$5*$J$421)+($K$5*$K$421)+($L$5*$L$421)+($M$5*$M$421)+($N$5*$N$421)),"",(SUM($H$5*$H$421)+($I$5*$I$421)+($J$5*$J$421)+($K$5*$K$421)+($L$5*$L$421)+($M$5*$M$421)+($N$5*$N$421)))</f>
        <v/>
      </c>
      <c r="P421" s="29" t="str">
        <f>IF((SurveyData!$A$417)=0,"",(SurveyData!$AF$417))</f>
        <v/>
      </c>
    </row>
    <row r="422" spans="3:16" ht="15.75">
      <c r="C422" s="183" t="str">
        <f>IF((SurveyData!$A$418)=0,"",(SurveyData!$A$418))</f>
        <v/>
      </c>
      <c r="D422" s="179" t="str">
        <f>IF((SurveyData!$A$418)=0,"",(SurveyData!$P$418))</f>
        <v/>
      </c>
      <c r="E422" s="179" t="str">
        <f>IF((SurveyData!$A$418)=0,"",(SurveyData!$Q$418))</f>
        <v/>
      </c>
      <c r="F422" s="179" t="str">
        <f>IF((SurveyData!$A$418)=0,"",(SurveyData!$N$418))</f>
        <v/>
      </c>
      <c r="G422" s="179" t="str">
        <f>IF((SurveyData!$A$418)=0,"",(SurveyData!$O$418))</f>
        <v/>
      </c>
      <c r="H422" s="179" t="str">
        <f>IF((SurveyData!$A$418)=0,"",(SurveyData!$S$418))</f>
        <v/>
      </c>
      <c r="I422" s="179" t="str">
        <f>IF((SurveyData!$A$418)=0,"",(SurveyData!$U$418))</f>
        <v/>
      </c>
      <c r="J422" s="179" t="str">
        <f>IF((SurveyData!$A$418)=0,"",(SurveyData!$W$418))</f>
        <v/>
      </c>
      <c r="K422" s="179" t="str">
        <f>IF((SurveyData!$A$418)=0,"",(SurveyData!$Y$418))</f>
        <v/>
      </c>
      <c r="L422" s="179" t="str">
        <f>IF((SurveyData!$A$418)=0,"",(SurveyData!$AA$418))</f>
        <v/>
      </c>
      <c r="M422" s="179" t="str">
        <f>IF((SurveyData!$A$418)=0,"",(SurveyData!$AC$418))</f>
        <v/>
      </c>
      <c r="N422" s="179" t="str">
        <f>IF((SurveyData!$A$418)=0,"",(SurveyData!$AE$418))</f>
        <v/>
      </c>
      <c r="O422" s="178" t="str">
        <f>IF(ISERROR(SUM($H$5*$H$422)+($I$5*$I$422)+($J$5*$J$422)+($K$5*$K$422)+($L$5*$L$422)+($M$5*$M$422)+($N$5*$N$422)),"",(SUM($H$5*$H$422)+($I$5*$I$422)+($J$5*$J$422)+($K$5*$K$422)+($L$5*$L$422)+($M$5*$M$422)+($N$5*$N$422)))</f>
        <v/>
      </c>
      <c r="P422" s="29" t="str">
        <f>IF((SurveyData!$A$418)=0,"",(SurveyData!$AF$418))</f>
        <v/>
      </c>
    </row>
    <row r="423" spans="3:16" ht="15.75">
      <c r="C423" s="182" t="str">
        <f>IF((SurveyData!$A$419)=0,"",(SurveyData!$A$419))</f>
        <v/>
      </c>
      <c r="D423" s="177" t="str">
        <f>IF((SurveyData!$A$419)=0,"",(SurveyData!$P$419))</f>
        <v/>
      </c>
      <c r="E423" s="177" t="str">
        <f>IF((SurveyData!$A$419)=0,"",(SurveyData!$Q$419))</f>
        <v/>
      </c>
      <c r="F423" s="177" t="str">
        <f>IF((SurveyData!$A$419)=0,"",(SurveyData!$N$419))</f>
        <v/>
      </c>
      <c r="G423" s="177" t="str">
        <f>IF((SurveyData!$A$419)=0,"",(SurveyData!$O$419))</f>
        <v/>
      </c>
      <c r="H423" s="177" t="str">
        <f>IF((SurveyData!$A$419)=0,"",(SurveyData!$S$419))</f>
        <v/>
      </c>
      <c r="I423" s="177" t="str">
        <f>IF((SurveyData!$A$419)=0,"",(SurveyData!$U$419))</f>
        <v/>
      </c>
      <c r="J423" s="177" t="str">
        <f>IF((SurveyData!$A$419)=0,"",(SurveyData!$W$419))</f>
        <v/>
      </c>
      <c r="K423" s="177" t="str">
        <f>IF((SurveyData!$A$419)=0,"",(SurveyData!$Y$419))</f>
        <v/>
      </c>
      <c r="L423" s="177" t="str">
        <f>IF((SurveyData!$A$419)=0,"",(SurveyData!$AA$419))</f>
        <v/>
      </c>
      <c r="M423" s="177" t="str">
        <f>IF((SurveyData!$A$419)=0,"",(SurveyData!$AC$419))</f>
        <v/>
      </c>
      <c r="N423" s="177" t="str">
        <f>IF((SurveyData!$A$419)=0,"",(SurveyData!$AE$419))</f>
        <v/>
      </c>
      <c r="O423" s="178" t="str">
        <f>IF(ISERROR(SUM($H$5*$H$423)+($I$5*$I$423)+($J$5*$J$423)+($K$5*$K$423)+($L$5*$L$423)+($M$5*$M$423)+($N$5*$N$423)),"",(SUM($H$5*$H$423)+($I$5*$I$423)+($J$5*$J$423)+($K$5*$K$423)+($L$5*$L$423)+($M$5*$M$423)+($N$5*$N$423)))</f>
        <v/>
      </c>
      <c r="P423" s="29" t="str">
        <f>IF((SurveyData!$A$419)=0,"",(SurveyData!$AF$419))</f>
        <v/>
      </c>
    </row>
    <row r="424" spans="3:16" ht="15.75">
      <c r="C424" s="183" t="str">
        <f>IF((SurveyData!$A$420)=0,"",(SurveyData!$A$420))</f>
        <v/>
      </c>
      <c r="D424" s="179" t="str">
        <f>IF((SurveyData!$A$420)=0,"",(SurveyData!$P$420))</f>
        <v/>
      </c>
      <c r="E424" s="179" t="str">
        <f>IF((SurveyData!$A$420)=0,"",(SurveyData!$Q$420))</f>
        <v/>
      </c>
      <c r="F424" s="179" t="str">
        <f>IF((SurveyData!$A$420)=0,"",(SurveyData!$N$420))</f>
        <v/>
      </c>
      <c r="G424" s="179" t="str">
        <f>IF((SurveyData!$A$420)=0,"",(SurveyData!$O$420))</f>
        <v/>
      </c>
      <c r="H424" s="179" t="str">
        <f>IF((SurveyData!$A$420)=0,"",(SurveyData!$S$420))</f>
        <v/>
      </c>
      <c r="I424" s="179" t="str">
        <f>IF((SurveyData!$A$420)=0,"",(SurveyData!$U$420))</f>
        <v/>
      </c>
      <c r="J424" s="179" t="str">
        <f>IF((SurveyData!$A$420)=0,"",(SurveyData!$W$420))</f>
        <v/>
      </c>
      <c r="K424" s="179" t="str">
        <f>IF((SurveyData!$A$420)=0,"",(SurveyData!$Y$420))</f>
        <v/>
      </c>
      <c r="L424" s="179" t="str">
        <f>IF((SurveyData!$A$420)=0,"",(SurveyData!$AA$420))</f>
        <v/>
      </c>
      <c r="M424" s="179" t="str">
        <f>IF((SurveyData!$A$420)=0,"",(SurveyData!$AC$420))</f>
        <v/>
      </c>
      <c r="N424" s="179" t="str">
        <f>IF((SurveyData!$A$420)=0,"",(SurveyData!$AE$420))</f>
        <v/>
      </c>
      <c r="O424" s="178" t="str">
        <f>IF(ISERROR(SUM($H$5*$H$424)+($I$5*$I$424)+($J$5*$J$424)+($K$5*$K$424)+($L$5*$L$424)+($M$5*$M$424)+($N$5*$N$424)),"",(SUM($H$5*$H$424)+($I$5*$I$424)+($J$5*$J$424)+($K$5*$K$424)+($L$5*$L$424)+($M$5*$M$424)+($N$5*$N$424)))</f>
        <v/>
      </c>
      <c r="P424" s="29" t="str">
        <f>IF((SurveyData!$A$420)=0,"",(SurveyData!$AF$420))</f>
        <v/>
      </c>
    </row>
    <row r="425" spans="3:16" ht="15.75">
      <c r="C425" s="182" t="str">
        <f>IF((SurveyData!$A$421)=0,"",(SurveyData!$A$421))</f>
        <v/>
      </c>
      <c r="D425" s="177" t="str">
        <f>IF((SurveyData!$A$421)=0,"",(SurveyData!$P$421))</f>
        <v/>
      </c>
      <c r="E425" s="177" t="str">
        <f>IF((SurveyData!$A$421)=0,"",(SurveyData!$Q$421))</f>
        <v/>
      </c>
      <c r="F425" s="177" t="str">
        <f>IF((SurveyData!$A$421)=0,"",(SurveyData!$N$421))</f>
        <v/>
      </c>
      <c r="G425" s="177" t="str">
        <f>IF((SurveyData!$A$421)=0,"",(SurveyData!$O$421))</f>
        <v/>
      </c>
      <c r="H425" s="177" t="str">
        <f>IF((SurveyData!$A$421)=0,"",(SurveyData!$S$421))</f>
        <v/>
      </c>
      <c r="I425" s="177" t="str">
        <f>IF((SurveyData!$A$421)=0,"",(SurveyData!$U$421))</f>
        <v/>
      </c>
      <c r="J425" s="177" t="str">
        <f>IF((SurveyData!$A$421)=0,"",(SurveyData!$W$421))</f>
        <v/>
      </c>
      <c r="K425" s="177" t="str">
        <f>IF((SurveyData!$A$421)=0,"",(SurveyData!$Y$421))</f>
        <v/>
      </c>
      <c r="L425" s="177" t="str">
        <f>IF((SurveyData!$A$421)=0,"",(SurveyData!$AA$421))</f>
        <v/>
      </c>
      <c r="M425" s="177" t="str">
        <f>IF((SurveyData!$A$421)=0,"",(SurveyData!$AC$421))</f>
        <v/>
      </c>
      <c r="N425" s="177" t="str">
        <f>IF((SurveyData!$A$421)=0,"",(SurveyData!$AE$421))</f>
        <v/>
      </c>
      <c r="O425" s="178" t="str">
        <f>IF(ISERROR(SUM($H$5*$H$425)+($I$5*$I$425)+($J$5*$J$425)+($K$5*$K$425)+($L$5*$L$425)+($M$5*$M$425)+($N$5*$N$425)),"",(SUM($H$5*$H$425)+($I$5*$I$425)+($J$5*$J$425)+($K$5*$K$425)+($L$5*$L$425)+($M$5*$M$425)+($N$5*$N$425)))</f>
        <v/>
      </c>
      <c r="P425" s="29" t="str">
        <f>IF((SurveyData!$A$421)=0,"",(SurveyData!$AF$421))</f>
        <v/>
      </c>
    </row>
    <row r="426" spans="3:16" ht="15.75">
      <c r="C426" s="183" t="str">
        <f>IF((SurveyData!$A$422)=0,"",(SurveyData!$A$422))</f>
        <v/>
      </c>
      <c r="D426" s="179" t="str">
        <f>IF((SurveyData!$A$422)=0,"",(SurveyData!$P$422))</f>
        <v/>
      </c>
      <c r="E426" s="179" t="str">
        <f>IF((SurveyData!$A$422)=0,"",(SurveyData!$Q$422))</f>
        <v/>
      </c>
      <c r="F426" s="179" t="str">
        <f>IF((SurveyData!$A$422)=0,"",(SurveyData!$N$422))</f>
        <v/>
      </c>
      <c r="G426" s="179" t="str">
        <f>IF((SurveyData!$A$422)=0,"",(SurveyData!$O$422))</f>
        <v/>
      </c>
      <c r="H426" s="179" t="str">
        <f>IF((SurveyData!$A$422)=0,"",(SurveyData!$S$422))</f>
        <v/>
      </c>
      <c r="I426" s="179" t="str">
        <f>IF((SurveyData!$A$422)=0,"",(SurveyData!$U$422))</f>
        <v/>
      </c>
      <c r="J426" s="179" t="str">
        <f>IF((SurveyData!$A$422)=0,"",(SurveyData!$W$422))</f>
        <v/>
      </c>
      <c r="K426" s="179" t="str">
        <f>IF((SurveyData!$A$422)=0,"",(SurveyData!$Y$422))</f>
        <v/>
      </c>
      <c r="L426" s="179" t="str">
        <f>IF((SurveyData!$A$422)=0,"",(SurveyData!$AA$422))</f>
        <v/>
      </c>
      <c r="M426" s="179" t="str">
        <f>IF((SurveyData!$A$422)=0,"",(SurveyData!$AC$422))</f>
        <v/>
      </c>
      <c r="N426" s="179" t="str">
        <f>IF((SurveyData!$A$422)=0,"",(SurveyData!$AE$422))</f>
        <v/>
      </c>
      <c r="O426" s="178" t="str">
        <f>IF(ISERROR(SUM($H$5*$H$426)+($I$5*$I$426)+($J$5*$J$426)+($K$5*$K$426)+($L$5*$L$426)+($M$5*$M$426)+($N$5*$N$426)),"",(SUM($H$5*$H$426)+($I$5*$I$426)+($J$5*$J$426)+($K$5*$K$426)+($L$5*$L$426)+($M$5*$M$426)+($N$5*$N$426)))</f>
        <v/>
      </c>
      <c r="P426" s="29" t="str">
        <f>IF((SurveyData!$A$422)=0,"",(SurveyData!$AF$422))</f>
        <v/>
      </c>
    </row>
    <row r="427" spans="3:16" ht="15.75">
      <c r="C427" s="182" t="str">
        <f>IF((SurveyData!$A$423)=0,"",(SurveyData!$A$423))</f>
        <v/>
      </c>
      <c r="D427" s="177" t="str">
        <f>IF((SurveyData!$A$423)=0,"",(SurveyData!$P$423))</f>
        <v/>
      </c>
      <c r="E427" s="177" t="str">
        <f>IF((SurveyData!$A$423)=0,"",(SurveyData!$Q$423))</f>
        <v/>
      </c>
      <c r="F427" s="177" t="str">
        <f>IF((SurveyData!$A$423)=0,"",(SurveyData!$N$423))</f>
        <v/>
      </c>
      <c r="G427" s="177" t="str">
        <f>IF((SurveyData!$A$423)=0,"",(SurveyData!$O$423))</f>
        <v/>
      </c>
      <c r="H427" s="177" t="str">
        <f>IF((SurveyData!$A$423)=0,"",(SurveyData!$S$423))</f>
        <v/>
      </c>
      <c r="I427" s="177" t="str">
        <f>IF((SurveyData!$A$423)=0,"",(SurveyData!$U$423))</f>
        <v/>
      </c>
      <c r="J427" s="177" t="str">
        <f>IF((SurveyData!$A$423)=0,"",(SurveyData!$W$423))</f>
        <v/>
      </c>
      <c r="K427" s="177" t="str">
        <f>IF((SurveyData!$A$423)=0,"",(SurveyData!$Y$423))</f>
        <v/>
      </c>
      <c r="L427" s="177" t="str">
        <f>IF((SurveyData!$A$423)=0,"",(SurveyData!$AA$423))</f>
        <v/>
      </c>
      <c r="M427" s="177" t="str">
        <f>IF((SurveyData!$A$423)=0,"",(SurveyData!$AC$423))</f>
        <v/>
      </c>
      <c r="N427" s="177" t="str">
        <f>IF((SurveyData!$A$423)=0,"",(SurveyData!$AE$423))</f>
        <v/>
      </c>
      <c r="O427" s="178" t="str">
        <f>IF(ISERROR(SUM($H$5*$H$427)+($I$5*$I$427)+($J$5*$J$427)+($K$5*$K$427)+($L$5*$L$427)+($M$5*$M$427)+($N$5*$N$427)),"",(SUM($H$5*$H$427)+($I$5*$I$427)+($J$5*$J$427)+($K$5*$K$427)+($L$5*$L$427)+($M$5*$M$427)+($N$5*$N$427)))</f>
        <v/>
      </c>
      <c r="P427" s="29" t="str">
        <f>IF((SurveyData!$A$423)=0,"",(SurveyData!$AF$423))</f>
        <v/>
      </c>
    </row>
    <row r="428" spans="3:16" ht="15.75">
      <c r="C428" s="183" t="str">
        <f>IF((SurveyData!$A$424)=0,"",(SurveyData!$A$424))</f>
        <v/>
      </c>
      <c r="D428" s="179" t="str">
        <f>IF((SurveyData!$A$424)=0,"",(SurveyData!$P$424))</f>
        <v/>
      </c>
      <c r="E428" s="179" t="str">
        <f>IF((SurveyData!$A$424)=0,"",(SurveyData!$Q$424))</f>
        <v/>
      </c>
      <c r="F428" s="179" t="str">
        <f>IF((SurveyData!$A$424)=0,"",(SurveyData!$N$424))</f>
        <v/>
      </c>
      <c r="G428" s="179" t="str">
        <f>IF((SurveyData!$A$424)=0,"",(SurveyData!$O$424))</f>
        <v/>
      </c>
      <c r="H428" s="179" t="str">
        <f>IF((SurveyData!$A$424)=0,"",(SurveyData!$S$424))</f>
        <v/>
      </c>
      <c r="I428" s="179" t="str">
        <f>IF((SurveyData!$A$424)=0,"",(SurveyData!$U$424))</f>
        <v/>
      </c>
      <c r="J428" s="179" t="str">
        <f>IF((SurveyData!$A$424)=0,"",(SurveyData!$W$424))</f>
        <v/>
      </c>
      <c r="K428" s="179" t="str">
        <f>IF((SurveyData!$A$424)=0,"",(SurveyData!$Y$424))</f>
        <v/>
      </c>
      <c r="L428" s="179" t="str">
        <f>IF((SurveyData!$A$424)=0,"",(SurveyData!$AA$424))</f>
        <v/>
      </c>
      <c r="M428" s="179" t="str">
        <f>IF((SurveyData!$A$424)=0,"",(SurveyData!$AC$424))</f>
        <v/>
      </c>
      <c r="N428" s="179" t="str">
        <f>IF((SurveyData!$A$424)=0,"",(SurveyData!$AE$424))</f>
        <v/>
      </c>
      <c r="O428" s="178" t="str">
        <f>IF(ISERROR(SUM($H$5*$H$428)+($I$5*$I$428)+($J$5*$J$428)+($K$5*$K$428)+($L$5*$L$428)+($M$5*$M$428)+($N$5*$N$428)),"",(SUM($H$5*$H$428)+($I$5*$I$428)+($J$5*$J$428)+($K$5*$K$428)+($L$5*$L$428)+($M$5*$M$428)+($N$5*$N$428)))</f>
        <v/>
      </c>
      <c r="P428" s="29" t="str">
        <f>IF((SurveyData!$A$424)=0,"",(SurveyData!$AF$424))</f>
        <v/>
      </c>
    </row>
    <row r="429" spans="3:16" ht="15.75">
      <c r="C429" s="182" t="str">
        <f>IF((SurveyData!$A$425)=0,"",(SurveyData!$A$425))</f>
        <v/>
      </c>
      <c r="D429" s="177" t="str">
        <f>IF((SurveyData!$A$425)=0,"",(SurveyData!$P$425))</f>
        <v/>
      </c>
      <c r="E429" s="177" t="str">
        <f>IF((SurveyData!$A$425)=0,"",(SurveyData!$Q$425))</f>
        <v/>
      </c>
      <c r="F429" s="177" t="str">
        <f>IF((SurveyData!$A$425)=0,"",(SurveyData!$N$425))</f>
        <v/>
      </c>
      <c r="G429" s="177" t="str">
        <f>IF((SurveyData!$A$425)=0,"",(SurveyData!$O$425))</f>
        <v/>
      </c>
      <c r="H429" s="177" t="str">
        <f>IF((SurveyData!$A$425)=0,"",(SurveyData!$S$425))</f>
        <v/>
      </c>
      <c r="I429" s="177" t="str">
        <f>IF((SurveyData!$A$425)=0,"",(SurveyData!$U$425))</f>
        <v/>
      </c>
      <c r="J429" s="177" t="str">
        <f>IF((SurveyData!$A$425)=0,"",(SurveyData!$W$425))</f>
        <v/>
      </c>
      <c r="K429" s="177" t="str">
        <f>IF((SurveyData!$A$425)=0,"",(SurveyData!$Y$425))</f>
        <v/>
      </c>
      <c r="L429" s="177" t="str">
        <f>IF((SurveyData!$A$425)=0,"",(SurveyData!$AA$425))</f>
        <v/>
      </c>
      <c r="M429" s="177" t="str">
        <f>IF((SurveyData!$A$425)=0,"",(SurveyData!$AC$425))</f>
        <v/>
      </c>
      <c r="N429" s="177" t="str">
        <f>IF((SurveyData!$A$425)=0,"",(SurveyData!$AE$425))</f>
        <v/>
      </c>
      <c r="O429" s="178" t="str">
        <f>IF(ISERROR(SUM($H$5*$H$429)+($I$5*$I$429)+($J$5*$J$429)+($K$5*$K$429)+($L$5*$L$429)+($M$5*$M$429)+($N$5*$N$429)),"",(SUM($H$5*$H$429)+($I$5*$I$429)+($J$5*$J$429)+($K$5*$K$429)+($L$5*$L$429)+($M$5*$M$429)+($N$5*$N$429)))</f>
        <v/>
      </c>
      <c r="P429" s="29" t="str">
        <f>IF((SurveyData!$A$425)=0,"",(SurveyData!$AF$425))</f>
        <v/>
      </c>
    </row>
    <row r="430" spans="3:16" ht="15.75">
      <c r="C430" s="183" t="str">
        <f>IF((SurveyData!$A$426)=0,"",(SurveyData!$A$426))</f>
        <v/>
      </c>
      <c r="D430" s="179" t="str">
        <f>IF((SurveyData!$A$426)=0,"",(SurveyData!$P$426))</f>
        <v/>
      </c>
      <c r="E430" s="179" t="str">
        <f>IF((SurveyData!$A$426)=0,"",(SurveyData!$Q$426))</f>
        <v/>
      </c>
      <c r="F430" s="179" t="str">
        <f>IF((SurveyData!$A$426)=0,"",(SurveyData!$N$426))</f>
        <v/>
      </c>
      <c r="G430" s="179" t="str">
        <f>IF((SurveyData!$A$426)=0,"",(SurveyData!$O$426))</f>
        <v/>
      </c>
      <c r="H430" s="179" t="str">
        <f>IF((SurveyData!$A$426)=0,"",(SurveyData!$S$426))</f>
        <v/>
      </c>
      <c r="I430" s="179" t="str">
        <f>IF((SurveyData!$A$426)=0,"",(SurveyData!$U$426))</f>
        <v/>
      </c>
      <c r="J430" s="179" t="str">
        <f>IF((SurveyData!$A$426)=0,"",(SurveyData!$W$426))</f>
        <v/>
      </c>
      <c r="K430" s="179" t="str">
        <f>IF((SurveyData!$A$426)=0,"",(SurveyData!$Y$426))</f>
        <v/>
      </c>
      <c r="L430" s="179" t="str">
        <f>IF((SurveyData!$A$426)=0,"",(SurveyData!$AA$426))</f>
        <v/>
      </c>
      <c r="M430" s="179" t="str">
        <f>IF((SurveyData!$A$426)=0,"",(SurveyData!$AC$426))</f>
        <v/>
      </c>
      <c r="N430" s="179" t="str">
        <f>IF((SurveyData!$A$426)=0,"",(SurveyData!$AE$426))</f>
        <v/>
      </c>
      <c r="O430" s="178" t="str">
        <f>IF(ISERROR(SUM($H$5*$H$430)+($I$5*$I$430)+($J$5*$J$430)+($K$5*$K$430)+($L$5*$L$430)+($M$5*$M$430)+($N$5*$N$430)),"",(SUM($H$5*$H$430)+($I$5*$I$430)+($J$5*$J$430)+($K$5*$K$430)+($L$5*$L$430)+($M$5*$M$430)+($N$5*$N$430)))</f>
        <v/>
      </c>
      <c r="P430" s="29" t="str">
        <f>IF((SurveyData!$A$426)=0,"",(SurveyData!$AF$426))</f>
        <v/>
      </c>
    </row>
    <row r="431" spans="3:16" ht="15.75">
      <c r="C431" s="182" t="str">
        <f>IF((SurveyData!$A$427)=0,"",(SurveyData!$A$427))</f>
        <v/>
      </c>
      <c r="D431" s="177" t="str">
        <f>IF((SurveyData!$A$427)=0,"",(SurveyData!$P$427))</f>
        <v/>
      </c>
      <c r="E431" s="177" t="str">
        <f>IF((SurveyData!$A$427)=0,"",(SurveyData!$Q$427))</f>
        <v/>
      </c>
      <c r="F431" s="177" t="str">
        <f>IF((SurveyData!$A$427)=0,"",(SurveyData!$N$427))</f>
        <v/>
      </c>
      <c r="G431" s="177" t="str">
        <f>IF((SurveyData!$A$427)=0,"",(SurveyData!$O$427))</f>
        <v/>
      </c>
      <c r="H431" s="177" t="str">
        <f>IF((SurveyData!$A$427)=0,"",(SurveyData!$S$427))</f>
        <v/>
      </c>
      <c r="I431" s="177" t="str">
        <f>IF((SurveyData!$A$427)=0,"",(SurveyData!$U$427))</f>
        <v/>
      </c>
      <c r="J431" s="177" t="str">
        <f>IF((SurveyData!$A$427)=0,"",(SurveyData!$W$427))</f>
        <v/>
      </c>
      <c r="K431" s="177" t="str">
        <f>IF((SurveyData!$A$427)=0,"",(SurveyData!$Y$427))</f>
        <v/>
      </c>
      <c r="L431" s="177" t="str">
        <f>IF((SurveyData!$A$427)=0,"",(SurveyData!$AA$427))</f>
        <v/>
      </c>
      <c r="M431" s="177" t="str">
        <f>IF((SurveyData!$A$427)=0,"",(SurveyData!$AC$427))</f>
        <v/>
      </c>
      <c r="N431" s="177" t="str">
        <f>IF((SurveyData!$A$427)=0,"",(SurveyData!$AE$427))</f>
        <v/>
      </c>
      <c r="O431" s="178" t="str">
        <f>IF(ISERROR(SUM($H$5*$H$431)+($I$5*$I$431)+($J$5*$J$431)+($K$5*$K$431)+($L$5*$L$431)+($M$5*$M$431)+($N$5*$N$431)),"",(SUM($H$5*$H$431)+($I$5*$I$431)+($J$5*$J$431)+($K$5*$K$431)+($L$5*$L$431)+($M$5*$M$431)+($N$5*$N$431)))</f>
        <v/>
      </c>
      <c r="P431" s="29" t="str">
        <f>IF((SurveyData!$A$427)=0,"",(SurveyData!$AF$427))</f>
        <v/>
      </c>
    </row>
    <row r="432" spans="3:16" ht="15.75">
      <c r="C432" s="183" t="str">
        <f>IF((SurveyData!$A$428)=0,"",(SurveyData!$A$428))</f>
        <v/>
      </c>
      <c r="D432" s="179" t="str">
        <f>IF((SurveyData!$A$428)=0,"",(SurveyData!$P$428))</f>
        <v/>
      </c>
      <c r="E432" s="179" t="str">
        <f>IF((SurveyData!$A$428)=0,"",(SurveyData!$Q$428))</f>
        <v/>
      </c>
      <c r="F432" s="179" t="str">
        <f>IF((SurveyData!$A$428)=0,"",(SurveyData!$N$428))</f>
        <v/>
      </c>
      <c r="G432" s="179" t="str">
        <f>IF((SurveyData!$A$428)=0,"",(SurveyData!$O$428))</f>
        <v/>
      </c>
      <c r="H432" s="179" t="str">
        <f>IF((SurveyData!$A$428)=0,"",(SurveyData!$S$428))</f>
        <v/>
      </c>
      <c r="I432" s="179" t="str">
        <f>IF((SurveyData!$A$428)=0,"",(SurveyData!$U$428))</f>
        <v/>
      </c>
      <c r="J432" s="179" t="str">
        <f>IF((SurveyData!$A$428)=0,"",(SurveyData!$W$428))</f>
        <v/>
      </c>
      <c r="K432" s="179" t="str">
        <f>IF((SurveyData!$A$428)=0,"",(SurveyData!$Y$428))</f>
        <v/>
      </c>
      <c r="L432" s="179" t="str">
        <f>IF((SurveyData!$A$428)=0,"",(SurveyData!$AA$428))</f>
        <v/>
      </c>
      <c r="M432" s="179" t="str">
        <f>IF((SurveyData!$A$428)=0,"",(SurveyData!$AC$428))</f>
        <v/>
      </c>
      <c r="N432" s="179" t="str">
        <f>IF((SurveyData!$A$428)=0,"",(SurveyData!$AE$428))</f>
        <v/>
      </c>
      <c r="O432" s="178" t="str">
        <f>IF(ISERROR(SUM($H$5*$H$432)+($I$5*$I$432)+($J$5*$J$432)+($K$5*$K$432)+($L$5*$L$432)+($M$5*$M$432)+($N$5*$N$432)),"",(SUM($H$5*$H$432)+($I$5*$I$432)+($J$5*$J$432)+($K$5*$K$432)+($L$5*$L$432)+($M$5*$M$432)+($N$5*$N$432)))</f>
        <v/>
      </c>
      <c r="P432" s="29" t="str">
        <f>IF((SurveyData!$A$428)=0,"",(SurveyData!$AF$428))</f>
        <v/>
      </c>
    </row>
    <row r="433" spans="3:16" ht="15.75">
      <c r="C433" s="182" t="str">
        <f>IF((SurveyData!$A$429)=0,"",(SurveyData!$A$429))</f>
        <v/>
      </c>
      <c r="D433" s="177" t="str">
        <f>IF((SurveyData!$A$429)=0,"",(SurveyData!$P$429))</f>
        <v/>
      </c>
      <c r="E433" s="177" t="str">
        <f>IF((SurveyData!$A$429)=0,"",(SurveyData!$Q$429))</f>
        <v/>
      </c>
      <c r="F433" s="177" t="str">
        <f>IF((SurveyData!$A$429)=0,"",(SurveyData!$N$429))</f>
        <v/>
      </c>
      <c r="G433" s="177" t="str">
        <f>IF((SurveyData!$A$429)=0,"",(SurveyData!$O$429))</f>
        <v/>
      </c>
      <c r="H433" s="177" t="str">
        <f>IF((SurveyData!$A$429)=0,"",(SurveyData!$S$429))</f>
        <v/>
      </c>
      <c r="I433" s="177" t="str">
        <f>IF((SurveyData!$A$429)=0,"",(SurveyData!$U$429))</f>
        <v/>
      </c>
      <c r="J433" s="177" t="str">
        <f>IF((SurveyData!$A$429)=0,"",(SurveyData!$W$429))</f>
        <v/>
      </c>
      <c r="K433" s="177" t="str">
        <f>IF((SurveyData!$A$429)=0,"",(SurveyData!$Y$429))</f>
        <v/>
      </c>
      <c r="L433" s="177" t="str">
        <f>IF((SurveyData!$A$429)=0,"",(SurveyData!$AA$429))</f>
        <v/>
      </c>
      <c r="M433" s="177" t="str">
        <f>IF((SurveyData!$A$429)=0,"",(SurveyData!$AC$429))</f>
        <v/>
      </c>
      <c r="N433" s="177" t="str">
        <f>IF((SurveyData!$A$429)=0,"",(SurveyData!$AE$429))</f>
        <v/>
      </c>
      <c r="O433" s="178" t="str">
        <f>IF(ISERROR(SUM($H$5*$H$433)+($I$5*$I$433)+($J$5*$J$433)+($K$5*$K$433)+($L$5*$L$433)+($M$5*$M$433)+($N$5*$N$433)),"",(SUM($H$5*$H$433)+($I$5*$I$433)+($J$5*$J$433)+($K$5*$K$433)+($L$5*$L$433)+($M$5*$M$433)+($N$5*$N$433)))</f>
        <v/>
      </c>
      <c r="P433" s="29" t="str">
        <f>IF((SurveyData!$A$429)=0,"",(SurveyData!$AF$429))</f>
        <v/>
      </c>
    </row>
    <row r="434" spans="3:16" ht="15.75">
      <c r="C434" s="183" t="str">
        <f>IF((SurveyData!$A$430)=0,"",(SurveyData!$A$430))</f>
        <v/>
      </c>
      <c r="D434" s="179" t="str">
        <f>IF((SurveyData!$A$430)=0,"",(SurveyData!$P$430))</f>
        <v/>
      </c>
      <c r="E434" s="179" t="str">
        <f>IF((SurveyData!$A$430)=0,"",(SurveyData!$Q$430))</f>
        <v/>
      </c>
      <c r="F434" s="179" t="str">
        <f>IF((SurveyData!$A$430)=0,"",(SurveyData!$N$430))</f>
        <v/>
      </c>
      <c r="G434" s="179" t="str">
        <f>IF((SurveyData!$A$430)=0,"",(SurveyData!$O$430))</f>
        <v/>
      </c>
      <c r="H434" s="179" t="str">
        <f>IF((SurveyData!$A$430)=0,"",(SurveyData!$S$430))</f>
        <v/>
      </c>
      <c r="I434" s="179" t="str">
        <f>IF((SurveyData!$A$430)=0,"",(SurveyData!$U$430))</f>
        <v/>
      </c>
      <c r="J434" s="179" t="str">
        <f>IF((SurveyData!$A$430)=0,"",(SurveyData!$W$430))</f>
        <v/>
      </c>
      <c r="K434" s="179" t="str">
        <f>IF((SurveyData!$A$430)=0,"",(SurveyData!$Y$430))</f>
        <v/>
      </c>
      <c r="L434" s="179" t="str">
        <f>IF((SurveyData!$A$430)=0,"",(SurveyData!$AA$430))</f>
        <v/>
      </c>
      <c r="M434" s="179" t="str">
        <f>IF((SurveyData!$A$430)=0,"",(SurveyData!$AC$430))</f>
        <v/>
      </c>
      <c r="N434" s="179" t="str">
        <f>IF((SurveyData!$A$430)=0,"",(SurveyData!$AE$430))</f>
        <v/>
      </c>
      <c r="O434" s="178" t="str">
        <f>IF(ISERROR(SUM($H$5*$H$434)+($I$5*$I$434)+($J$5*$J$434)+($K$5*$K$434)+($L$5*$L$434)+($M$5*$M$434)+($N$5*$N$434)),"",(SUM($H$5*$H$434)+($I$5*$I$434)+($J$5*$J$434)+($K$5*$K$434)+($L$5*$L$434)+($M$5*$M$434)+($N$5*$N$434)))</f>
        <v/>
      </c>
      <c r="P434" s="29" t="str">
        <f>IF((SurveyData!$A$430)=0,"",(SurveyData!$AF$430))</f>
        <v/>
      </c>
    </row>
    <row r="435" spans="3:16" ht="15.75">
      <c r="C435" s="182" t="str">
        <f>IF((SurveyData!$A$431)=0,"",(SurveyData!$A$431))</f>
        <v/>
      </c>
      <c r="D435" s="177" t="str">
        <f>IF((SurveyData!$A$431)=0,"",(SurveyData!$P$431))</f>
        <v/>
      </c>
      <c r="E435" s="177" t="str">
        <f>IF((SurveyData!$A$431)=0,"",(SurveyData!$Q$431))</f>
        <v/>
      </c>
      <c r="F435" s="177" t="str">
        <f>IF((SurveyData!$A$431)=0,"",(SurveyData!$N$431))</f>
        <v/>
      </c>
      <c r="G435" s="177" t="str">
        <f>IF((SurveyData!$A$431)=0,"",(SurveyData!$O$431))</f>
        <v/>
      </c>
      <c r="H435" s="177" t="str">
        <f>IF((SurveyData!$A$431)=0,"",(SurveyData!$S$431))</f>
        <v/>
      </c>
      <c r="I435" s="177" t="str">
        <f>IF((SurveyData!$A$431)=0,"",(SurveyData!$U$431))</f>
        <v/>
      </c>
      <c r="J435" s="177" t="str">
        <f>IF((SurveyData!$A$431)=0,"",(SurveyData!$W$431))</f>
        <v/>
      </c>
      <c r="K435" s="177" t="str">
        <f>IF((SurveyData!$A$431)=0,"",(SurveyData!$Y$431))</f>
        <v/>
      </c>
      <c r="L435" s="177" t="str">
        <f>IF((SurveyData!$A$431)=0,"",(SurveyData!$AA$431))</f>
        <v/>
      </c>
      <c r="M435" s="177" t="str">
        <f>IF((SurveyData!$A$431)=0,"",(SurveyData!$AC$431))</f>
        <v/>
      </c>
      <c r="N435" s="177" t="str">
        <f>IF((SurveyData!$A$431)=0,"",(SurveyData!$AE$431))</f>
        <v/>
      </c>
      <c r="O435" s="178" t="str">
        <f>IF(ISERROR(SUM($H$5*$H$435)+($I$5*$I$435)+($J$5*$J$435)+($K$5*$K$435)+($L$5*$L$435)+($M$5*$M$435)+($N$5*$N$435)),"",(SUM($H$5*$H$435)+($I$5*$I$435)+($J$5*$J$435)+($K$5*$K$435)+($L$5*$L$435)+($M$5*$M$435)+($N$5*$N$435)))</f>
        <v/>
      </c>
      <c r="P435" s="29" t="str">
        <f>IF((SurveyData!$A$431)=0,"",(SurveyData!$AF$431))</f>
        <v/>
      </c>
    </row>
    <row r="436" spans="3:16" ht="15.75">
      <c r="C436" s="183" t="str">
        <f>IF((SurveyData!$A$432)=0,"",(SurveyData!$A$432))</f>
        <v/>
      </c>
      <c r="D436" s="179" t="str">
        <f>IF((SurveyData!$A$432)=0,"",(SurveyData!$P$432))</f>
        <v/>
      </c>
      <c r="E436" s="179" t="str">
        <f>IF((SurveyData!$A$432)=0,"",(SurveyData!$Q$432))</f>
        <v/>
      </c>
      <c r="F436" s="179" t="str">
        <f>IF((SurveyData!$A$432)=0,"",(SurveyData!$N$432))</f>
        <v/>
      </c>
      <c r="G436" s="179" t="str">
        <f>IF((SurveyData!$A$432)=0,"",(SurveyData!$O$432))</f>
        <v/>
      </c>
      <c r="H436" s="179" t="str">
        <f>IF((SurveyData!$A$432)=0,"",(SurveyData!$S$432))</f>
        <v/>
      </c>
      <c r="I436" s="179" t="str">
        <f>IF((SurveyData!$A$432)=0,"",(SurveyData!$U$432))</f>
        <v/>
      </c>
      <c r="J436" s="179" t="str">
        <f>IF((SurveyData!$A$432)=0,"",(SurveyData!$W$432))</f>
        <v/>
      </c>
      <c r="K436" s="179" t="str">
        <f>IF((SurveyData!$A$432)=0,"",(SurveyData!$Y$432))</f>
        <v/>
      </c>
      <c r="L436" s="179" t="str">
        <f>IF((SurveyData!$A$432)=0,"",(SurveyData!$AA$432))</f>
        <v/>
      </c>
      <c r="M436" s="179" t="str">
        <f>IF((SurveyData!$A$432)=0,"",(SurveyData!$AC$432))</f>
        <v/>
      </c>
      <c r="N436" s="179" t="str">
        <f>IF((SurveyData!$A$432)=0,"",(SurveyData!$AE$432))</f>
        <v/>
      </c>
      <c r="O436" s="178" t="str">
        <f>IF(ISERROR(SUM($H$5*$H$436)+($I$5*$I$436)+($J$5*$J$436)+($K$5*$K$436)+($L$5*$L$436)+($M$5*$M$436)+($N$5*$N$436)),"",(SUM($H$5*$H$436)+($I$5*$I$436)+($J$5*$J$436)+($K$5*$K$436)+($L$5*$L$436)+($M$5*$M$436)+($N$5*$N$436)))</f>
        <v/>
      </c>
      <c r="P436" s="29" t="str">
        <f>IF((SurveyData!$A$432)=0,"",(SurveyData!$AF$432))</f>
        <v/>
      </c>
    </row>
    <row r="437" spans="3:16" ht="15.75">
      <c r="C437" s="182" t="str">
        <f>IF((SurveyData!$A$433)=0,"",(SurveyData!$A$433))</f>
        <v/>
      </c>
      <c r="D437" s="177" t="str">
        <f>IF((SurveyData!$A$433)=0,"",(SurveyData!$P$433))</f>
        <v/>
      </c>
      <c r="E437" s="177" t="str">
        <f>IF((SurveyData!$A$433)=0,"",(SurveyData!$Q$433))</f>
        <v/>
      </c>
      <c r="F437" s="177" t="str">
        <f>IF((SurveyData!$A$433)=0,"",(SurveyData!$N$433))</f>
        <v/>
      </c>
      <c r="G437" s="177" t="str">
        <f>IF((SurveyData!$A$433)=0,"",(SurveyData!$O$433))</f>
        <v/>
      </c>
      <c r="H437" s="177" t="str">
        <f>IF((SurveyData!$A$433)=0,"",(SurveyData!$S$433))</f>
        <v/>
      </c>
      <c r="I437" s="177" t="str">
        <f>IF((SurveyData!$A$433)=0,"",(SurveyData!$U$433))</f>
        <v/>
      </c>
      <c r="J437" s="177" t="str">
        <f>IF((SurveyData!$A$433)=0,"",(SurveyData!$W$433))</f>
        <v/>
      </c>
      <c r="K437" s="177" t="str">
        <f>IF((SurveyData!$A$433)=0,"",(SurveyData!$Y$433))</f>
        <v/>
      </c>
      <c r="L437" s="177" t="str">
        <f>IF((SurveyData!$A$433)=0,"",(SurveyData!$AA$433))</f>
        <v/>
      </c>
      <c r="M437" s="177" t="str">
        <f>IF((SurveyData!$A$433)=0,"",(SurveyData!$AC$433))</f>
        <v/>
      </c>
      <c r="N437" s="177" t="str">
        <f>IF((SurveyData!$A$433)=0,"",(SurveyData!$AE$433))</f>
        <v/>
      </c>
      <c r="O437" s="178" t="str">
        <f>IF(ISERROR(SUM($H$5*$H$437)+($I$5*$I$437)+($J$5*$J$437)+($K$5*$K$437)+($L$5*$L$437)+($M$5*$M$437)+($N$5*$N$437)),"",(SUM($H$5*$H$437)+($I$5*$I$437)+($J$5*$J$437)+($K$5*$K$437)+($L$5*$L$437)+($M$5*$M$437)+($N$5*$N$437)))</f>
        <v/>
      </c>
      <c r="P437" s="29" t="str">
        <f>IF((SurveyData!$A$433)=0,"",(SurveyData!$AF$433))</f>
        <v/>
      </c>
    </row>
    <row r="438" spans="3:16" ht="15.75">
      <c r="C438" s="183" t="str">
        <f>IF((SurveyData!$A$434)=0,"",(SurveyData!$A$434))</f>
        <v/>
      </c>
      <c r="D438" s="179" t="str">
        <f>IF((SurveyData!$A$434)=0,"",(SurveyData!$P$434))</f>
        <v/>
      </c>
      <c r="E438" s="179" t="str">
        <f>IF((SurveyData!$A$434)=0,"",(SurveyData!$Q$434))</f>
        <v/>
      </c>
      <c r="F438" s="179" t="str">
        <f>IF((SurveyData!$A$434)=0,"",(SurveyData!$N$434))</f>
        <v/>
      </c>
      <c r="G438" s="179" t="str">
        <f>IF((SurveyData!$A$434)=0,"",(SurveyData!$O$434))</f>
        <v/>
      </c>
      <c r="H438" s="179" t="str">
        <f>IF((SurveyData!$A$434)=0,"",(SurveyData!$S$434))</f>
        <v/>
      </c>
      <c r="I438" s="179" t="str">
        <f>IF((SurveyData!$A$434)=0,"",(SurveyData!$U$434))</f>
        <v/>
      </c>
      <c r="J438" s="179" t="str">
        <f>IF((SurveyData!$A$434)=0,"",(SurveyData!$W$434))</f>
        <v/>
      </c>
      <c r="K438" s="179" t="str">
        <f>IF((SurveyData!$A$434)=0,"",(SurveyData!$Y$434))</f>
        <v/>
      </c>
      <c r="L438" s="179" t="str">
        <f>IF((SurveyData!$A$434)=0,"",(SurveyData!$AA$434))</f>
        <v/>
      </c>
      <c r="M438" s="179" t="str">
        <f>IF((SurveyData!$A$434)=0,"",(SurveyData!$AC$434))</f>
        <v/>
      </c>
      <c r="N438" s="179" t="str">
        <f>IF((SurveyData!$A$434)=0,"",(SurveyData!$AE$434))</f>
        <v/>
      </c>
      <c r="O438" s="178" t="str">
        <f>IF(ISERROR(SUM($H$5*$H$438)+($I$5*$I$438)+($J$5*$J$438)+($K$5*$K$438)+($L$5*$L$438)+($M$5*$M$438)+($N$5*$N$438)),"",(SUM($H$5*$H$438)+($I$5*$I$438)+($J$5*$J$438)+($K$5*$K$438)+($L$5*$L$438)+($M$5*$M$438)+($N$5*$N$438)))</f>
        <v/>
      </c>
      <c r="P438" s="29" t="str">
        <f>IF((SurveyData!$A$434)=0,"",(SurveyData!$AF$434))</f>
        <v/>
      </c>
    </row>
    <row r="439" spans="3:16" ht="15.75">
      <c r="C439" s="182" t="str">
        <f>IF((SurveyData!$A$435)=0,"",(SurveyData!$A$435))</f>
        <v/>
      </c>
      <c r="D439" s="177" t="str">
        <f>IF((SurveyData!$A$435)=0,"",(SurveyData!$P$435))</f>
        <v/>
      </c>
      <c r="E439" s="177" t="str">
        <f>IF((SurveyData!$A$435)=0,"",(SurveyData!$Q$435))</f>
        <v/>
      </c>
      <c r="F439" s="177" t="str">
        <f>IF((SurveyData!$A$435)=0,"",(SurveyData!$N$435))</f>
        <v/>
      </c>
      <c r="G439" s="177" t="str">
        <f>IF((SurveyData!$A$435)=0,"",(SurveyData!$O$435))</f>
        <v/>
      </c>
      <c r="H439" s="177" t="str">
        <f>IF((SurveyData!$A$435)=0,"",(SurveyData!$S$435))</f>
        <v/>
      </c>
      <c r="I439" s="177" t="str">
        <f>IF((SurveyData!$A$435)=0,"",(SurveyData!$U$435))</f>
        <v/>
      </c>
      <c r="J439" s="177" t="str">
        <f>IF((SurveyData!$A$435)=0,"",(SurveyData!$W$435))</f>
        <v/>
      </c>
      <c r="K439" s="177" t="str">
        <f>IF((SurveyData!$A$435)=0,"",(SurveyData!$Y$435))</f>
        <v/>
      </c>
      <c r="L439" s="177" t="str">
        <f>IF((SurveyData!$A$435)=0,"",(SurveyData!$AA$435))</f>
        <v/>
      </c>
      <c r="M439" s="177" t="str">
        <f>IF((SurveyData!$A$435)=0,"",(SurveyData!$AC$435))</f>
        <v/>
      </c>
      <c r="N439" s="177" t="str">
        <f>IF((SurveyData!$A$435)=0,"",(SurveyData!$AE$435))</f>
        <v/>
      </c>
      <c r="O439" s="178" t="str">
        <f>IF(ISERROR(SUM($H$5*$H$439)+($I$5*$I$439)+($J$5*$J$439)+($K$5*$K$439)+($L$5*$L$439)+($M$5*$M$439)+($N$5*$N$439)),"",(SUM($H$5*$H$439)+($I$5*$I$439)+($J$5*$J$439)+($K$5*$K$439)+($L$5*$L$439)+($M$5*$M$439)+($N$5*$N$439)))</f>
        <v/>
      </c>
      <c r="P439" s="29" t="str">
        <f>IF((SurveyData!$A$435)=0,"",(SurveyData!$AF$435))</f>
        <v/>
      </c>
    </row>
    <row r="440" spans="3:16" ht="15.75">
      <c r="C440" s="183" t="str">
        <f>IF((SurveyData!$A$436)=0,"",(SurveyData!$A$436))</f>
        <v/>
      </c>
      <c r="D440" s="179" t="str">
        <f>IF((SurveyData!$A$436)=0,"",(SurveyData!$P$436))</f>
        <v/>
      </c>
      <c r="E440" s="179" t="str">
        <f>IF((SurveyData!$A$436)=0,"",(SurveyData!$Q$436))</f>
        <v/>
      </c>
      <c r="F440" s="179" t="str">
        <f>IF((SurveyData!$A$436)=0,"",(SurveyData!$N$436))</f>
        <v/>
      </c>
      <c r="G440" s="179" t="str">
        <f>IF((SurveyData!$A$436)=0,"",(SurveyData!$O$436))</f>
        <v/>
      </c>
      <c r="H440" s="179" t="str">
        <f>IF((SurveyData!$A$436)=0,"",(SurveyData!$S$436))</f>
        <v/>
      </c>
      <c r="I440" s="179" t="str">
        <f>IF((SurveyData!$A$436)=0,"",(SurveyData!$U$436))</f>
        <v/>
      </c>
      <c r="J440" s="179" t="str">
        <f>IF((SurveyData!$A$436)=0,"",(SurveyData!$W$436))</f>
        <v/>
      </c>
      <c r="K440" s="179" t="str">
        <f>IF((SurveyData!$A$436)=0,"",(SurveyData!$Y$436))</f>
        <v/>
      </c>
      <c r="L440" s="179" t="str">
        <f>IF((SurveyData!$A$436)=0,"",(SurveyData!$AA$436))</f>
        <v/>
      </c>
      <c r="M440" s="179" t="str">
        <f>IF((SurveyData!$A$436)=0,"",(SurveyData!$AC$436))</f>
        <v/>
      </c>
      <c r="N440" s="179" t="str">
        <f>IF((SurveyData!$A$436)=0,"",(SurveyData!$AE$436))</f>
        <v/>
      </c>
      <c r="O440" s="178" t="str">
        <f>IF(ISERROR(SUM($H$5*$H$440)+($I$5*$I$440)+($J$5*$J$440)+($K$5*$K$440)+($L$5*$L$440)+($M$5*$M$440)+($N$5*$N$440)),"",(SUM($H$5*$H$440)+($I$5*$I$440)+($J$5*$J$440)+($K$5*$K$440)+($L$5*$L$440)+($M$5*$M$440)+($N$5*$N$440)))</f>
        <v/>
      </c>
      <c r="P440" s="29" t="str">
        <f>IF((SurveyData!$A$436)=0,"",(SurveyData!$AF$436))</f>
        <v/>
      </c>
    </row>
    <row r="441" spans="3:16" ht="15.75">
      <c r="C441" s="182" t="str">
        <f>IF((SurveyData!$A$437)=0,"",(SurveyData!$A$437))</f>
        <v/>
      </c>
      <c r="D441" s="177" t="str">
        <f>IF((SurveyData!$A$437)=0,"",(SurveyData!$P$437))</f>
        <v/>
      </c>
      <c r="E441" s="177" t="str">
        <f>IF((SurveyData!$A$437)=0,"",(SurveyData!$Q$437))</f>
        <v/>
      </c>
      <c r="F441" s="177" t="str">
        <f>IF((SurveyData!$A$437)=0,"",(SurveyData!$N$437))</f>
        <v/>
      </c>
      <c r="G441" s="177" t="str">
        <f>IF((SurveyData!$A$437)=0,"",(SurveyData!$O$437))</f>
        <v/>
      </c>
      <c r="H441" s="177" t="str">
        <f>IF((SurveyData!$A$437)=0,"",(SurveyData!$S$437))</f>
        <v/>
      </c>
      <c r="I441" s="177" t="str">
        <f>IF((SurveyData!$A$437)=0,"",(SurveyData!$U$437))</f>
        <v/>
      </c>
      <c r="J441" s="177" t="str">
        <f>IF((SurveyData!$A$437)=0,"",(SurveyData!$W$437))</f>
        <v/>
      </c>
      <c r="K441" s="177" t="str">
        <f>IF((SurveyData!$A$437)=0,"",(SurveyData!$Y$437))</f>
        <v/>
      </c>
      <c r="L441" s="177" t="str">
        <f>IF((SurveyData!$A$437)=0,"",(SurveyData!$AA$437))</f>
        <v/>
      </c>
      <c r="M441" s="177" t="str">
        <f>IF((SurveyData!$A$437)=0,"",(SurveyData!$AC$437))</f>
        <v/>
      </c>
      <c r="N441" s="177" t="str">
        <f>IF((SurveyData!$A$437)=0,"",(SurveyData!$AE$437))</f>
        <v/>
      </c>
      <c r="O441" s="178" t="str">
        <f>IF(ISERROR(SUM($H$5*$H$441)+($I$5*$I$441)+($J$5*$J$441)+($K$5*$K$441)+($L$5*$L$441)+($M$5*$M$441)+($N$5*$N$441)),"",(SUM($H$5*$H$441)+($I$5*$I$441)+($J$5*$J$441)+($K$5*$K$441)+($L$5*$L$441)+($M$5*$M$441)+($N$5*$N$441)))</f>
        <v/>
      </c>
      <c r="P441" s="29" t="str">
        <f>IF((SurveyData!$A$437)=0,"",(SurveyData!$AF$437))</f>
        <v/>
      </c>
    </row>
    <row r="442" spans="3:16" ht="15.75">
      <c r="C442" s="183" t="str">
        <f>IF((SurveyData!$A$438)=0,"",(SurveyData!$A$438))</f>
        <v/>
      </c>
      <c r="D442" s="179" t="str">
        <f>IF((SurveyData!$A$438)=0,"",(SurveyData!$P$438))</f>
        <v/>
      </c>
      <c r="E442" s="179" t="str">
        <f>IF((SurveyData!$A$438)=0,"",(SurveyData!$Q$438))</f>
        <v/>
      </c>
      <c r="F442" s="179" t="str">
        <f>IF((SurveyData!$A$438)=0,"",(SurveyData!$N$438))</f>
        <v/>
      </c>
      <c r="G442" s="179" t="str">
        <f>IF((SurveyData!$A$438)=0,"",(SurveyData!$O$438))</f>
        <v/>
      </c>
      <c r="H442" s="179" t="str">
        <f>IF((SurveyData!$A$438)=0,"",(SurveyData!$S$438))</f>
        <v/>
      </c>
      <c r="I442" s="179" t="str">
        <f>IF((SurveyData!$A$438)=0,"",(SurveyData!$U$438))</f>
        <v/>
      </c>
      <c r="J442" s="179" t="str">
        <f>IF((SurveyData!$A$438)=0,"",(SurveyData!$W$438))</f>
        <v/>
      </c>
      <c r="K442" s="179" t="str">
        <f>IF((SurveyData!$A$438)=0,"",(SurveyData!$Y$438))</f>
        <v/>
      </c>
      <c r="L442" s="179" t="str">
        <f>IF((SurveyData!$A$438)=0,"",(SurveyData!$AA$438))</f>
        <v/>
      </c>
      <c r="M442" s="179" t="str">
        <f>IF((SurveyData!$A$438)=0,"",(SurveyData!$AC$438))</f>
        <v/>
      </c>
      <c r="N442" s="179" t="str">
        <f>IF((SurveyData!$A$438)=0,"",(SurveyData!$AE$438))</f>
        <v/>
      </c>
      <c r="O442" s="178" t="str">
        <f>IF(ISERROR(SUM($H$5*$H$442)+($I$5*$I$442)+($J$5*$J$442)+($K$5*$K$442)+($L$5*$L$442)+($M$5*$M$442)+($N$5*$N$442)),"",(SUM($H$5*$H$442)+($I$5*$I$442)+($J$5*$J$442)+($K$5*$K$442)+($L$5*$L$442)+($M$5*$M$442)+($N$5*$N$442)))</f>
        <v/>
      </c>
      <c r="P442" s="29" t="str">
        <f>IF((SurveyData!$A$438)=0,"",(SurveyData!$AF$438))</f>
        <v/>
      </c>
    </row>
    <row r="443" spans="3:16" ht="15.75">
      <c r="C443" s="182" t="str">
        <f>IF((SurveyData!$A$439)=0,"",(SurveyData!$A$439))</f>
        <v/>
      </c>
      <c r="D443" s="177" t="str">
        <f>IF((SurveyData!$A$439)=0,"",(SurveyData!$P$439))</f>
        <v/>
      </c>
      <c r="E443" s="177" t="str">
        <f>IF((SurveyData!$A$439)=0,"",(SurveyData!$Q$439))</f>
        <v/>
      </c>
      <c r="F443" s="177" t="str">
        <f>IF((SurveyData!$A$439)=0,"",(SurveyData!$N$439))</f>
        <v/>
      </c>
      <c r="G443" s="177" t="str">
        <f>IF((SurveyData!$A$439)=0,"",(SurveyData!$O$439))</f>
        <v/>
      </c>
      <c r="H443" s="177" t="str">
        <f>IF((SurveyData!$A$439)=0,"",(SurveyData!$S$439))</f>
        <v/>
      </c>
      <c r="I443" s="177" t="str">
        <f>IF((SurveyData!$A$439)=0,"",(SurveyData!$U$439))</f>
        <v/>
      </c>
      <c r="J443" s="177" t="str">
        <f>IF((SurveyData!$A$439)=0,"",(SurveyData!$W$439))</f>
        <v/>
      </c>
      <c r="K443" s="177" t="str">
        <f>IF((SurveyData!$A$439)=0,"",(SurveyData!$Y$439))</f>
        <v/>
      </c>
      <c r="L443" s="177" t="str">
        <f>IF((SurveyData!$A$439)=0,"",(SurveyData!$AA$439))</f>
        <v/>
      </c>
      <c r="M443" s="177" t="str">
        <f>IF((SurveyData!$A$439)=0,"",(SurveyData!$AC$439))</f>
        <v/>
      </c>
      <c r="N443" s="177" t="str">
        <f>IF((SurveyData!$A$439)=0,"",(SurveyData!$AE$439))</f>
        <v/>
      </c>
      <c r="O443" s="178" t="str">
        <f>IF(ISERROR(SUM($H$5*$H$443)+($I$5*$I$443)+($J$5*$J$443)+($K$5*$K$443)+($L$5*$L$443)+($M$5*$M$443)+($N$5*$N$443)),"",(SUM($H$5*$H$443)+($I$5*$I$443)+($J$5*$J$443)+($K$5*$K$443)+($L$5*$L$443)+($M$5*$M$443)+($N$5*$N$443)))</f>
        <v/>
      </c>
      <c r="P443" s="29" t="str">
        <f>IF((SurveyData!$A$439)=0,"",(SurveyData!$AF$439))</f>
        <v/>
      </c>
    </row>
    <row r="444" spans="3:16" ht="15.75">
      <c r="C444" s="183" t="str">
        <f>IF((SurveyData!$A$440)=0,"",(SurveyData!$A$440))</f>
        <v/>
      </c>
      <c r="D444" s="179" t="str">
        <f>IF((SurveyData!$A$440)=0,"",(SurveyData!$P$440))</f>
        <v/>
      </c>
      <c r="E444" s="179" t="str">
        <f>IF((SurveyData!$A$440)=0,"",(SurveyData!$Q$440))</f>
        <v/>
      </c>
      <c r="F444" s="179" t="str">
        <f>IF((SurveyData!$A$440)=0,"",(SurveyData!$N$440))</f>
        <v/>
      </c>
      <c r="G444" s="179" t="str">
        <f>IF((SurveyData!$A$440)=0,"",(SurveyData!$O$440))</f>
        <v/>
      </c>
      <c r="H444" s="179" t="str">
        <f>IF((SurveyData!$A$440)=0,"",(SurveyData!$S$440))</f>
        <v/>
      </c>
      <c r="I444" s="179" t="str">
        <f>IF((SurveyData!$A$440)=0,"",(SurveyData!$U$440))</f>
        <v/>
      </c>
      <c r="J444" s="179" t="str">
        <f>IF((SurveyData!$A$440)=0,"",(SurveyData!$W$440))</f>
        <v/>
      </c>
      <c r="K444" s="179" t="str">
        <f>IF((SurveyData!$A$440)=0,"",(SurveyData!$Y$440))</f>
        <v/>
      </c>
      <c r="L444" s="179" t="str">
        <f>IF((SurveyData!$A$440)=0,"",(SurveyData!$AA$440))</f>
        <v/>
      </c>
      <c r="M444" s="179" t="str">
        <f>IF((SurveyData!$A$440)=0,"",(SurveyData!$AC$440))</f>
        <v/>
      </c>
      <c r="N444" s="179" t="str">
        <f>IF((SurveyData!$A$440)=0,"",(SurveyData!$AE$440))</f>
        <v/>
      </c>
      <c r="O444" s="178" t="str">
        <f>IF(ISERROR(SUM($H$5*$H$444)+($I$5*$I$444)+($J$5*$J$444)+($K$5*$K$444)+($L$5*$L$444)+($M$5*$M$444)+($N$5*$N$444)),"",(SUM($H$5*$H$444)+($I$5*$I$444)+($J$5*$J$444)+($K$5*$K$444)+($L$5*$L$444)+($M$5*$M$444)+($N$5*$N$444)))</f>
        <v/>
      </c>
      <c r="P444" s="29" t="str">
        <f>IF((SurveyData!$A$440)=0,"",(SurveyData!$AF$440))</f>
        <v/>
      </c>
    </row>
    <row r="445" spans="3:16" ht="15.75">
      <c r="C445" s="182" t="str">
        <f>IF((SurveyData!$A$441)=0,"",(SurveyData!$A$441))</f>
        <v/>
      </c>
      <c r="D445" s="177" t="str">
        <f>IF((SurveyData!$A$441)=0,"",(SurveyData!$P$441))</f>
        <v/>
      </c>
      <c r="E445" s="177" t="str">
        <f>IF((SurveyData!$A$441)=0,"",(SurveyData!$Q$441))</f>
        <v/>
      </c>
      <c r="F445" s="177" t="str">
        <f>IF((SurveyData!$A$441)=0,"",(SurveyData!$N$441))</f>
        <v/>
      </c>
      <c r="G445" s="177" t="str">
        <f>IF((SurveyData!$A$441)=0,"",(SurveyData!$O$441))</f>
        <v/>
      </c>
      <c r="H445" s="177" t="str">
        <f>IF((SurveyData!$A$441)=0,"",(SurveyData!$S$441))</f>
        <v/>
      </c>
      <c r="I445" s="177" t="str">
        <f>IF((SurveyData!$A$441)=0,"",(SurveyData!$U$441))</f>
        <v/>
      </c>
      <c r="J445" s="177" t="str">
        <f>IF((SurveyData!$A$441)=0,"",(SurveyData!$W$441))</f>
        <v/>
      </c>
      <c r="K445" s="177" t="str">
        <f>IF((SurveyData!$A$441)=0,"",(SurveyData!$Y$441))</f>
        <v/>
      </c>
      <c r="L445" s="177" t="str">
        <f>IF((SurveyData!$A$441)=0,"",(SurveyData!$AA$441))</f>
        <v/>
      </c>
      <c r="M445" s="177" t="str">
        <f>IF((SurveyData!$A$441)=0,"",(SurveyData!$AC$441))</f>
        <v/>
      </c>
      <c r="N445" s="177" t="str">
        <f>IF((SurveyData!$A$441)=0,"",(SurveyData!$AE$441))</f>
        <v/>
      </c>
      <c r="O445" s="178" t="str">
        <f>IF(ISERROR(SUM($H$5*$H$445)+($I$5*$I$445)+($J$5*$J$445)+($K$5*$K$445)+($L$5*$L$445)+($M$5*$M$445)+($N$5*$N$445)),"",(SUM($H$5*$H$445)+($I$5*$I$445)+($J$5*$J$445)+($K$5*$K$445)+($L$5*$L$445)+($M$5*$M$445)+($N$5*$N$445)))</f>
        <v/>
      </c>
      <c r="P445" s="29" t="str">
        <f>IF((SurveyData!$A$441)=0,"",(SurveyData!$AF$441))</f>
        <v/>
      </c>
    </row>
    <row r="446" spans="3:16" ht="15.75">
      <c r="C446" s="183" t="str">
        <f>IF((SurveyData!$A$442)=0,"",(SurveyData!$A$442))</f>
        <v/>
      </c>
      <c r="D446" s="179" t="str">
        <f>IF((SurveyData!$A$442)=0,"",(SurveyData!$P$442))</f>
        <v/>
      </c>
      <c r="E446" s="179" t="str">
        <f>IF((SurveyData!$A$442)=0,"",(SurveyData!$Q$442))</f>
        <v/>
      </c>
      <c r="F446" s="179" t="str">
        <f>IF((SurveyData!$A$442)=0,"",(SurveyData!$N$442))</f>
        <v/>
      </c>
      <c r="G446" s="179" t="str">
        <f>IF((SurveyData!$A$442)=0,"",(SurveyData!$O$442))</f>
        <v/>
      </c>
      <c r="H446" s="179" t="str">
        <f>IF((SurveyData!$A$442)=0,"",(SurveyData!$S$442))</f>
        <v/>
      </c>
      <c r="I446" s="179" t="str">
        <f>IF((SurveyData!$A$442)=0,"",(SurveyData!$U$442))</f>
        <v/>
      </c>
      <c r="J446" s="179" t="str">
        <f>IF((SurveyData!$A$442)=0,"",(SurveyData!$W$442))</f>
        <v/>
      </c>
      <c r="K446" s="179" t="str">
        <f>IF((SurveyData!$A$442)=0,"",(SurveyData!$Y$442))</f>
        <v/>
      </c>
      <c r="L446" s="179" t="str">
        <f>IF((SurveyData!$A$442)=0,"",(SurveyData!$AA$442))</f>
        <v/>
      </c>
      <c r="M446" s="179" t="str">
        <f>IF((SurveyData!$A$442)=0,"",(SurveyData!$AC$442))</f>
        <v/>
      </c>
      <c r="N446" s="179" t="str">
        <f>IF((SurveyData!$A$442)=0,"",(SurveyData!$AE$442))</f>
        <v/>
      </c>
      <c r="O446" s="178" t="str">
        <f>IF(ISERROR(SUM($H$5*$H$446)+($I$5*$I$446)+($J$5*$J$446)+($K$5*$K$446)+($L$5*$L$446)+($M$5*$M$446)+($N$5*$N$446)),"",(SUM($H$5*$H$446)+($I$5*$I$446)+($J$5*$J$446)+($K$5*$K$446)+($L$5*$L$446)+($M$5*$M$446)+($N$5*$N$446)))</f>
        <v/>
      </c>
      <c r="P446" s="29" t="str">
        <f>IF((SurveyData!$A$442)=0,"",(SurveyData!$AF$442))</f>
        <v/>
      </c>
    </row>
    <row r="447" spans="3:16" ht="15.75">
      <c r="C447" s="182" t="str">
        <f>IF((SurveyData!$A$443)=0,"",(SurveyData!$A$443))</f>
        <v/>
      </c>
      <c r="D447" s="177" t="str">
        <f>IF((SurveyData!$A$443)=0,"",(SurveyData!$P$443))</f>
        <v/>
      </c>
      <c r="E447" s="177" t="str">
        <f>IF((SurveyData!$A$443)=0,"",(SurveyData!$Q$443))</f>
        <v/>
      </c>
      <c r="F447" s="177" t="str">
        <f>IF((SurveyData!$A$443)=0,"",(SurveyData!$N$443))</f>
        <v/>
      </c>
      <c r="G447" s="177" t="str">
        <f>IF((SurveyData!$A$443)=0,"",(SurveyData!$O$443))</f>
        <v/>
      </c>
      <c r="H447" s="177" t="str">
        <f>IF((SurveyData!$A$443)=0,"",(SurveyData!$S$443))</f>
        <v/>
      </c>
      <c r="I447" s="177" t="str">
        <f>IF((SurveyData!$A$443)=0,"",(SurveyData!$U$443))</f>
        <v/>
      </c>
      <c r="J447" s="177" t="str">
        <f>IF((SurveyData!$A$443)=0,"",(SurveyData!$W$443))</f>
        <v/>
      </c>
      <c r="K447" s="177" t="str">
        <f>IF((SurveyData!$A$443)=0,"",(SurveyData!$Y$443))</f>
        <v/>
      </c>
      <c r="L447" s="177" t="str">
        <f>IF((SurveyData!$A$443)=0,"",(SurveyData!$AA$443))</f>
        <v/>
      </c>
      <c r="M447" s="177" t="str">
        <f>IF((SurveyData!$A$443)=0,"",(SurveyData!$AC$443))</f>
        <v/>
      </c>
      <c r="N447" s="177" t="str">
        <f>IF((SurveyData!$A$443)=0,"",(SurveyData!$AE$443))</f>
        <v/>
      </c>
      <c r="O447" s="178" t="str">
        <f>IF(ISERROR(SUM($H$5*$H$447)+($I$5*$I$447)+($J$5*$J$447)+($K$5*$K$447)+($L$5*$L$447)+($M$5*$M$447)+($N$5*$N$447)),"",(SUM($H$5*$H$447)+($I$5*$I$447)+($J$5*$J$447)+($K$5*$K$447)+($L$5*$L$447)+($M$5*$M$447)+($N$5*$N$447)))</f>
        <v/>
      </c>
      <c r="P447" s="29" t="str">
        <f>IF((SurveyData!$A$443)=0,"",(SurveyData!$AF$443))</f>
        <v/>
      </c>
    </row>
    <row r="448" spans="3:16" ht="15.75">
      <c r="C448" s="183" t="str">
        <f>IF((SurveyData!$A$444)=0,"",(SurveyData!$A$444))</f>
        <v/>
      </c>
      <c r="D448" s="179" t="str">
        <f>IF((SurveyData!$A$444)=0,"",(SurveyData!$P$444))</f>
        <v/>
      </c>
      <c r="E448" s="179" t="str">
        <f>IF((SurveyData!$A$444)=0,"",(SurveyData!$Q$444))</f>
        <v/>
      </c>
      <c r="F448" s="179" t="str">
        <f>IF((SurveyData!$A$444)=0,"",(SurveyData!$N$444))</f>
        <v/>
      </c>
      <c r="G448" s="179" t="str">
        <f>IF((SurveyData!$A$444)=0,"",(SurveyData!$O$444))</f>
        <v/>
      </c>
      <c r="H448" s="179" t="str">
        <f>IF((SurveyData!$A$444)=0,"",(SurveyData!$S$444))</f>
        <v/>
      </c>
      <c r="I448" s="179" t="str">
        <f>IF((SurveyData!$A$444)=0,"",(SurveyData!$U$444))</f>
        <v/>
      </c>
      <c r="J448" s="179" t="str">
        <f>IF((SurveyData!$A$444)=0,"",(SurveyData!$W$444))</f>
        <v/>
      </c>
      <c r="K448" s="179" t="str">
        <f>IF((SurveyData!$A$444)=0,"",(SurveyData!$Y$444))</f>
        <v/>
      </c>
      <c r="L448" s="179" t="str">
        <f>IF((SurveyData!$A$444)=0,"",(SurveyData!$AA$444))</f>
        <v/>
      </c>
      <c r="M448" s="179" t="str">
        <f>IF((SurveyData!$A$444)=0,"",(SurveyData!$AC$444))</f>
        <v/>
      </c>
      <c r="N448" s="179" t="str">
        <f>IF((SurveyData!$A$444)=0,"",(SurveyData!$AE$444))</f>
        <v/>
      </c>
      <c r="O448" s="178" t="str">
        <f>IF(ISERROR(SUM($H$5*$H$448)+($I$5*$I$448)+($J$5*$J$448)+($K$5*$K$448)+($L$5*$L$448)+($M$5*$M$448)+($N$5*$N$448)),"",(SUM($H$5*$H$448)+($I$5*$I$448)+($J$5*$J$448)+($K$5*$K$448)+($L$5*$L$448)+($M$5*$M$448)+($N$5*$N$448)))</f>
        <v/>
      </c>
      <c r="P448" s="29" t="str">
        <f>IF((SurveyData!$A$444)=0,"",(SurveyData!$AF$444))</f>
        <v/>
      </c>
    </row>
    <row r="449" spans="3:16" ht="15.75">
      <c r="C449" s="182" t="str">
        <f>IF((SurveyData!$A$445)=0,"",(SurveyData!$A$445))</f>
        <v/>
      </c>
      <c r="D449" s="177" t="str">
        <f>IF((SurveyData!$A$445)=0,"",(SurveyData!$P$445))</f>
        <v/>
      </c>
      <c r="E449" s="177" t="str">
        <f>IF((SurveyData!$A$445)=0,"",(SurveyData!$Q$445))</f>
        <v/>
      </c>
      <c r="F449" s="177" t="str">
        <f>IF((SurveyData!$A$445)=0,"",(SurveyData!$N$445))</f>
        <v/>
      </c>
      <c r="G449" s="177" t="str">
        <f>IF((SurveyData!$A$445)=0,"",(SurveyData!$O$445))</f>
        <v/>
      </c>
      <c r="H449" s="177" t="str">
        <f>IF((SurveyData!$A$445)=0,"",(SurveyData!$S$445))</f>
        <v/>
      </c>
      <c r="I449" s="177" t="str">
        <f>IF((SurveyData!$A$445)=0,"",(SurveyData!$U$445))</f>
        <v/>
      </c>
      <c r="J449" s="177" t="str">
        <f>IF((SurveyData!$A$445)=0,"",(SurveyData!$W$445))</f>
        <v/>
      </c>
      <c r="K449" s="177" t="str">
        <f>IF((SurveyData!$A$445)=0,"",(SurveyData!$Y$445))</f>
        <v/>
      </c>
      <c r="L449" s="177" t="str">
        <f>IF((SurveyData!$A$445)=0,"",(SurveyData!$AA$445))</f>
        <v/>
      </c>
      <c r="M449" s="177" t="str">
        <f>IF((SurveyData!$A$445)=0,"",(SurveyData!$AC$445))</f>
        <v/>
      </c>
      <c r="N449" s="177" t="str">
        <f>IF((SurveyData!$A$445)=0,"",(SurveyData!$AE$445))</f>
        <v/>
      </c>
      <c r="O449" s="178" t="str">
        <f>IF(ISERROR(SUM($H$5*$H$449)+($I$5*$I$449)+($J$5*$J$449)+($K$5*$K$449)+($L$5*$L$449)+($M$5*$M$449)+($N$5*$N$449)),"",(SUM($H$5*$H$449)+($I$5*$I$449)+($J$5*$J$449)+($K$5*$K$449)+($L$5*$L$449)+($M$5*$M$449)+($N$5*$N$449)))</f>
        <v/>
      </c>
      <c r="P449" s="29" t="str">
        <f>IF((SurveyData!$A$445)=0,"",(SurveyData!$AF$445))</f>
        <v/>
      </c>
    </row>
    <row r="450" spans="3:16" ht="15.75">
      <c r="C450" s="183" t="str">
        <f>IF((SurveyData!$A$446)=0,"",(SurveyData!$A$446))</f>
        <v/>
      </c>
      <c r="D450" s="179" t="str">
        <f>IF((SurveyData!$A$446)=0,"",(SurveyData!$P$446))</f>
        <v/>
      </c>
      <c r="E450" s="179" t="str">
        <f>IF((SurveyData!$A$446)=0,"",(SurveyData!$Q$446))</f>
        <v/>
      </c>
      <c r="F450" s="179" t="str">
        <f>IF((SurveyData!$A$446)=0,"",(SurveyData!$N$446))</f>
        <v/>
      </c>
      <c r="G450" s="179" t="str">
        <f>IF((SurveyData!$A$446)=0,"",(SurveyData!$O$446))</f>
        <v/>
      </c>
      <c r="H450" s="179" t="str">
        <f>IF((SurveyData!$A$446)=0,"",(SurveyData!$S$446))</f>
        <v/>
      </c>
      <c r="I450" s="179" t="str">
        <f>IF((SurveyData!$A$446)=0,"",(SurveyData!$U$446))</f>
        <v/>
      </c>
      <c r="J450" s="179" t="str">
        <f>IF((SurveyData!$A$446)=0,"",(SurveyData!$W$446))</f>
        <v/>
      </c>
      <c r="K450" s="179" t="str">
        <f>IF((SurveyData!$A$446)=0,"",(SurveyData!$Y$446))</f>
        <v/>
      </c>
      <c r="L450" s="179" t="str">
        <f>IF((SurveyData!$A$446)=0,"",(SurveyData!$AA$446))</f>
        <v/>
      </c>
      <c r="M450" s="179" t="str">
        <f>IF((SurveyData!$A$446)=0,"",(SurveyData!$AC$446))</f>
        <v/>
      </c>
      <c r="N450" s="179" t="str">
        <f>IF((SurveyData!$A$446)=0,"",(SurveyData!$AE$446))</f>
        <v/>
      </c>
      <c r="O450" s="178" t="str">
        <f>IF(ISERROR(SUM($H$5*$H$450)+($I$5*$I$450)+($J$5*$J$450)+($K$5*$K$450)+($L$5*$L$450)+($M$5*$M$450)+($N$5*$N$450)),"",(SUM($H$5*$H$450)+($I$5*$I$450)+($J$5*$J$450)+($K$5*$K$450)+($L$5*$L$450)+($M$5*$M$450)+($N$5*$N$450)))</f>
        <v/>
      </c>
      <c r="P450" s="29" t="str">
        <f>IF((SurveyData!$A$446)=0,"",(SurveyData!$AF$446))</f>
        <v/>
      </c>
    </row>
    <row r="451" spans="3:16" ht="15.75">
      <c r="C451" s="182" t="str">
        <f>IF((SurveyData!$A$447)=0,"",(SurveyData!$A$447))</f>
        <v/>
      </c>
      <c r="D451" s="177" t="str">
        <f>IF((SurveyData!$A$447)=0,"",(SurveyData!$P$447))</f>
        <v/>
      </c>
      <c r="E451" s="177" t="str">
        <f>IF((SurveyData!$A$447)=0,"",(SurveyData!$Q$447))</f>
        <v/>
      </c>
      <c r="F451" s="177" t="str">
        <f>IF((SurveyData!$A$447)=0,"",(SurveyData!$N$447))</f>
        <v/>
      </c>
      <c r="G451" s="177" t="str">
        <f>IF((SurveyData!$A$447)=0,"",(SurveyData!$O$447))</f>
        <v/>
      </c>
      <c r="H451" s="177" t="str">
        <f>IF((SurveyData!$A$447)=0,"",(SurveyData!$S$447))</f>
        <v/>
      </c>
      <c r="I451" s="177" t="str">
        <f>IF((SurveyData!$A$447)=0,"",(SurveyData!$U$447))</f>
        <v/>
      </c>
      <c r="J451" s="177" t="str">
        <f>IF((SurveyData!$A$447)=0,"",(SurveyData!$W$447))</f>
        <v/>
      </c>
      <c r="K451" s="177" t="str">
        <f>IF((SurveyData!$A$447)=0,"",(SurveyData!$Y$447))</f>
        <v/>
      </c>
      <c r="L451" s="177" t="str">
        <f>IF((SurveyData!$A$447)=0,"",(SurveyData!$AA$447))</f>
        <v/>
      </c>
      <c r="M451" s="177" t="str">
        <f>IF((SurveyData!$A$447)=0,"",(SurveyData!$AC$447))</f>
        <v/>
      </c>
      <c r="N451" s="177" t="str">
        <f>IF((SurveyData!$A$447)=0,"",(SurveyData!$AE$447))</f>
        <v/>
      </c>
      <c r="O451" s="178" t="str">
        <f>IF(ISERROR(SUM($H$5*$H$451)+($I$5*$I$451)+($J$5*$J$451)+($K$5*$K$451)+($L$5*$L$451)+($M$5*$M$451)+($N$5*$N$451)),"",(SUM($H$5*$H$451)+($I$5*$I$451)+($J$5*$J$451)+($K$5*$K$451)+($L$5*$L$451)+($M$5*$M$451)+($N$5*$N$451)))</f>
        <v/>
      </c>
      <c r="P451" s="29" t="str">
        <f>IF((SurveyData!$A$447)=0,"",(SurveyData!$AF$447))</f>
        <v/>
      </c>
    </row>
    <row r="452" spans="3:16" ht="15.75">
      <c r="C452" s="183" t="str">
        <f>IF((SurveyData!$A$448)=0,"",(SurveyData!$A$448))</f>
        <v/>
      </c>
      <c r="D452" s="179" t="str">
        <f>IF((SurveyData!$A$448)=0,"",(SurveyData!$P$448))</f>
        <v/>
      </c>
      <c r="E452" s="179" t="str">
        <f>IF((SurveyData!$A$448)=0,"",(SurveyData!$Q$448))</f>
        <v/>
      </c>
      <c r="F452" s="179" t="str">
        <f>IF((SurveyData!$A$448)=0,"",(SurveyData!$N$448))</f>
        <v/>
      </c>
      <c r="G452" s="179" t="str">
        <f>IF((SurveyData!$A$448)=0,"",(SurveyData!$O$448))</f>
        <v/>
      </c>
      <c r="H452" s="179" t="str">
        <f>IF((SurveyData!$A$448)=0,"",(SurveyData!$S$448))</f>
        <v/>
      </c>
      <c r="I452" s="179" t="str">
        <f>IF((SurveyData!$A$448)=0,"",(SurveyData!$U$448))</f>
        <v/>
      </c>
      <c r="J452" s="179" t="str">
        <f>IF((SurveyData!$A$448)=0,"",(SurveyData!$W$448))</f>
        <v/>
      </c>
      <c r="K452" s="179" t="str">
        <f>IF((SurveyData!$A$448)=0,"",(SurveyData!$Y$448))</f>
        <v/>
      </c>
      <c r="L452" s="179" t="str">
        <f>IF((SurveyData!$A$448)=0,"",(SurveyData!$AA$448))</f>
        <v/>
      </c>
      <c r="M452" s="179" t="str">
        <f>IF((SurveyData!$A$448)=0,"",(SurveyData!$AC$448))</f>
        <v/>
      </c>
      <c r="N452" s="179" t="str">
        <f>IF((SurveyData!$A$448)=0,"",(SurveyData!$AE$448))</f>
        <v/>
      </c>
      <c r="O452" s="178" t="str">
        <f>IF(ISERROR(SUM($H$5*$H$452)+($I$5*$I$452)+($J$5*$J$452)+($K$5*$K$452)+($L$5*$L$452)+($M$5*$M$452)+($N$5*$N$452)),"",(SUM($H$5*$H$452)+($I$5*$I$452)+($J$5*$J$452)+($K$5*$K$452)+($L$5*$L$452)+($M$5*$M$452)+($N$5*$N$452)))</f>
        <v/>
      </c>
      <c r="P452" s="29" t="str">
        <f>IF((SurveyData!$A$448)=0,"",(SurveyData!$AF$448))</f>
        <v/>
      </c>
    </row>
    <row r="453" spans="3:16" ht="15.75">
      <c r="C453" s="182" t="str">
        <f>IF((SurveyData!$A$449)=0,"",(SurveyData!$A$449))</f>
        <v/>
      </c>
      <c r="D453" s="177" t="str">
        <f>IF((SurveyData!$A$449)=0,"",(SurveyData!$P$449))</f>
        <v/>
      </c>
      <c r="E453" s="177" t="str">
        <f>IF((SurveyData!$A$449)=0,"",(SurveyData!$Q$449))</f>
        <v/>
      </c>
      <c r="F453" s="177" t="str">
        <f>IF((SurveyData!$A$449)=0,"",(SurveyData!$N$449))</f>
        <v/>
      </c>
      <c r="G453" s="177" t="str">
        <f>IF((SurveyData!$A$449)=0,"",(SurveyData!$O$449))</f>
        <v/>
      </c>
      <c r="H453" s="177" t="str">
        <f>IF((SurveyData!$A$449)=0,"",(SurveyData!$S$449))</f>
        <v/>
      </c>
      <c r="I453" s="177" t="str">
        <f>IF((SurveyData!$A$449)=0,"",(SurveyData!$U$449))</f>
        <v/>
      </c>
      <c r="J453" s="177" t="str">
        <f>IF((SurveyData!$A$449)=0,"",(SurveyData!$W$449))</f>
        <v/>
      </c>
      <c r="K453" s="177" t="str">
        <f>IF((SurveyData!$A$449)=0,"",(SurveyData!$Y$449))</f>
        <v/>
      </c>
      <c r="L453" s="177" t="str">
        <f>IF((SurveyData!$A$449)=0,"",(SurveyData!$AA$449))</f>
        <v/>
      </c>
      <c r="M453" s="177" t="str">
        <f>IF((SurveyData!$A$449)=0,"",(SurveyData!$AC$449))</f>
        <v/>
      </c>
      <c r="N453" s="177" t="str">
        <f>IF((SurveyData!$A$449)=0,"",(SurveyData!$AE$449))</f>
        <v/>
      </c>
      <c r="O453" s="178" t="str">
        <f>IF(ISERROR(SUM($H$5*$H$453)+($I$5*$I$453)+($J$5*$J$453)+($K$5*$K$453)+($L$5*$L$453)+($M$5*$M$453)+($N$5*$N$453)),"",(SUM($H$5*$H$453)+($I$5*$I$453)+($J$5*$J$453)+($K$5*$K$453)+($L$5*$L$453)+($M$5*$M$453)+($N$5*$N$453)))</f>
        <v/>
      </c>
      <c r="P453" s="29" t="str">
        <f>IF((SurveyData!$A$449)=0,"",(SurveyData!$AF$449))</f>
        <v/>
      </c>
    </row>
    <row r="454" spans="3:16" ht="15.75">
      <c r="C454" s="183" t="str">
        <f>IF((SurveyData!$A$450)=0,"",(SurveyData!$A$450))</f>
        <v/>
      </c>
      <c r="D454" s="179" t="str">
        <f>IF((SurveyData!$A$450)=0,"",(SurveyData!$P$450))</f>
        <v/>
      </c>
      <c r="E454" s="179" t="str">
        <f>IF((SurveyData!$A$450)=0,"",(SurveyData!$Q$450))</f>
        <v/>
      </c>
      <c r="F454" s="179" t="str">
        <f>IF((SurveyData!$A$450)=0,"",(SurveyData!$N$450))</f>
        <v/>
      </c>
      <c r="G454" s="179" t="str">
        <f>IF((SurveyData!$A$450)=0,"",(SurveyData!$O$450))</f>
        <v/>
      </c>
      <c r="H454" s="179" t="str">
        <f>IF((SurveyData!$A$450)=0,"",(SurveyData!$S$450))</f>
        <v/>
      </c>
      <c r="I454" s="179" t="str">
        <f>IF((SurveyData!$A$450)=0,"",(SurveyData!$U$450))</f>
        <v/>
      </c>
      <c r="J454" s="179" t="str">
        <f>IF((SurveyData!$A$450)=0,"",(SurveyData!$W$450))</f>
        <v/>
      </c>
      <c r="K454" s="179" t="str">
        <f>IF((SurveyData!$A$450)=0,"",(SurveyData!$Y$450))</f>
        <v/>
      </c>
      <c r="L454" s="179" t="str">
        <f>IF((SurveyData!$A$450)=0,"",(SurveyData!$AA$450))</f>
        <v/>
      </c>
      <c r="M454" s="179" t="str">
        <f>IF((SurveyData!$A$450)=0,"",(SurveyData!$AC$450))</f>
        <v/>
      </c>
      <c r="N454" s="179" t="str">
        <f>IF((SurveyData!$A$450)=0,"",(SurveyData!$AE$450))</f>
        <v/>
      </c>
      <c r="O454" s="178" t="str">
        <f>IF(ISERROR(SUM($H$5*$H$454)+($I$5*$I$454)+($J$5*$J$454)+($K$5*$K$454)+($L$5*$L$454)+($M$5*$M$454)+($N$5*$N$454)),"",(SUM($H$5*$H$454)+($I$5*$I$454)+($J$5*$J$454)+($K$5*$K$454)+($L$5*$L$454)+($M$5*$M$454)+($N$5*$N$454)))</f>
        <v/>
      </c>
      <c r="P454" s="29" t="str">
        <f>IF((SurveyData!$A$450)=0,"",(SurveyData!$AF$450))</f>
        <v/>
      </c>
    </row>
    <row r="455" spans="3:16" ht="15.75">
      <c r="C455" s="182" t="str">
        <f>IF((SurveyData!$A$451)=0,"",(SurveyData!$A$451))</f>
        <v/>
      </c>
      <c r="D455" s="177" t="str">
        <f>IF((SurveyData!$A$451)=0,"",(SurveyData!$P$451))</f>
        <v/>
      </c>
      <c r="E455" s="177" t="str">
        <f>IF((SurveyData!$A$451)=0,"",(SurveyData!$Q$451))</f>
        <v/>
      </c>
      <c r="F455" s="177" t="str">
        <f>IF((SurveyData!$A$451)=0,"",(SurveyData!$N$451))</f>
        <v/>
      </c>
      <c r="G455" s="177" t="str">
        <f>IF((SurveyData!$A$451)=0,"",(SurveyData!$O$451))</f>
        <v/>
      </c>
      <c r="H455" s="177" t="str">
        <f>IF((SurveyData!$A$451)=0,"",(SurveyData!$S$451))</f>
        <v/>
      </c>
      <c r="I455" s="177" t="str">
        <f>IF((SurveyData!$A$451)=0,"",(SurveyData!$U$451))</f>
        <v/>
      </c>
      <c r="J455" s="177" t="str">
        <f>IF((SurveyData!$A$451)=0,"",(SurveyData!$W$451))</f>
        <v/>
      </c>
      <c r="K455" s="177" t="str">
        <f>IF((SurveyData!$A$451)=0,"",(SurveyData!$Y$451))</f>
        <v/>
      </c>
      <c r="L455" s="177" t="str">
        <f>IF((SurveyData!$A$451)=0,"",(SurveyData!$AA$451))</f>
        <v/>
      </c>
      <c r="M455" s="177" t="str">
        <f>IF((SurveyData!$A$451)=0,"",(SurveyData!$AC$451))</f>
        <v/>
      </c>
      <c r="N455" s="177" t="str">
        <f>IF((SurveyData!$A$451)=0,"",(SurveyData!$AE$451))</f>
        <v/>
      </c>
      <c r="O455" s="178" t="str">
        <f>IF(ISERROR(SUM($H$5*$H$455)+($I$5*$I$455)+($J$5*$J$455)+($K$5*$K$455)+($L$5*$L$455)+($M$5*$M$455)+($N$5*$N$455)),"",(SUM($H$5*$H$455)+($I$5*$I$455)+($J$5*$J$455)+($K$5*$K$455)+($L$5*$L$455)+($M$5*$M$455)+($N$5*$N$455)))</f>
        <v/>
      </c>
      <c r="P455" s="29" t="str">
        <f>IF((SurveyData!$A$451)=0,"",(SurveyData!$AF$451))</f>
        <v/>
      </c>
    </row>
    <row r="456" spans="3:16" ht="15.75">
      <c r="C456" s="183" t="str">
        <f>IF((SurveyData!$A$452)=0,"",(SurveyData!$A$452))</f>
        <v/>
      </c>
      <c r="D456" s="179" t="str">
        <f>IF((SurveyData!$A$452)=0,"",(SurveyData!$P$452))</f>
        <v/>
      </c>
      <c r="E456" s="179" t="str">
        <f>IF((SurveyData!$A$452)=0,"",(SurveyData!$Q$452))</f>
        <v/>
      </c>
      <c r="F456" s="179" t="str">
        <f>IF((SurveyData!$A$452)=0,"",(SurveyData!$N$452))</f>
        <v/>
      </c>
      <c r="G456" s="179" t="str">
        <f>IF((SurveyData!$A$452)=0,"",(SurveyData!$O$452))</f>
        <v/>
      </c>
      <c r="H456" s="179" t="str">
        <f>IF((SurveyData!$A$452)=0,"",(SurveyData!$S$452))</f>
        <v/>
      </c>
      <c r="I456" s="179" t="str">
        <f>IF((SurveyData!$A$452)=0,"",(SurveyData!$U$452))</f>
        <v/>
      </c>
      <c r="J456" s="179" t="str">
        <f>IF((SurveyData!$A$452)=0,"",(SurveyData!$W$452))</f>
        <v/>
      </c>
      <c r="K456" s="179" t="str">
        <f>IF((SurveyData!$A$452)=0,"",(SurveyData!$Y$452))</f>
        <v/>
      </c>
      <c r="L456" s="179" t="str">
        <f>IF((SurveyData!$A$452)=0,"",(SurveyData!$AA$452))</f>
        <v/>
      </c>
      <c r="M456" s="179" t="str">
        <f>IF((SurveyData!$A$452)=0,"",(SurveyData!$AC$452))</f>
        <v/>
      </c>
      <c r="N456" s="179" t="str">
        <f>IF((SurveyData!$A$452)=0,"",(SurveyData!$AE$452))</f>
        <v/>
      </c>
      <c r="O456" s="178" t="str">
        <f>IF(ISERROR(SUM($H$5*$H$456)+($I$5*$I$456)+($J$5*$J$456)+($K$5*$K$456)+($L$5*$L$456)+($M$5*$M$456)+($N$5*$N$456)),"",(SUM($H$5*$H$456)+($I$5*$I$456)+($J$5*$J$456)+($K$5*$K$456)+($L$5*$L$456)+($M$5*$M$456)+($N$5*$N$456)))</f>
        <v/>
      </c>
      <c r="P456" s="29" t="str">
        <f>IF((SurveyData!$A$452)=0,"",(SurveyData!$AF$452))</f>
        <v/>
      </c>
    </row>
    <row r="457" spans="3:16" ht="15.75">
      <c r="C457" s="182" t="str">
        <f>IF((SurveyData!$A$453)=0,"",(SurveyData!$A$453))</f>
        <v/>
      </c>
      <c r="D457" s="177" t="str">
        <f>IF((SurveyData!$A$453)=0,"",(SurveyData!$P$453))</f>
        <v/>
      </c>
      <c r="E457" s="177" t="str">
        <f>IF((SurveyData!$A$453)=0,"",(SurveyData!$Q$453))</f>
        <v/>
      </c>
      <c r="F457" s="177" t="str">
        <f>IF((SurveyData!$A$453)=0,"",(SurveyData!$N$453))</f>
        <v/>
      </c>
      <c r="G457" s="177" t="str">
        <f>IF((SurveyData!$A$453)=0,"",(SurveyData!$O$453))</f>
        <v/>
      </c>
      <c r="H457" s="177" t="str">
        <f>IF((SurveyData!$A$453)=0,"",(SurveyData!$S$453))</f>
        <v/>
      </c>
      <c r="I457" s="177" t="str">
        <f>IF((SurveyData!$A$453)=0,"",(SurveyData!$U$453))</f>
        <v/>
      </c>
      <c r="J457" s="177" t="str">
        <f>IF((SurveyData!$A$453)=0,"",(SurveyData!$W$453))</f>
        <v/>
      </c>
      <c r="K457" s="177" t="str">
        <f>IF((SurveyData!$A$453)=0,"",(SurveyData!$Y$453))</f>
        <v/>
      </c>
      <c r="L457" s="177" t="str">
        <f>IF((SurveyData!$A$453)=0,"",(SurveyData!$AA$453))</f>
        <v/>
      </c>
      <c r="M457" s="177" t="str">
        <f>IF((SurveyData!$A$453)=0,"",(SurveyData!$AC$453))</f>
        <v/>
      </c>
      <c r="N457" s="177" t="str">
        <f>IF((SurveyData!$A$453)=0,"",(SurveyData!$AE$453))</f>
        <v/>
      </c>
      <c r="O457" s="178" t="str">
        <f>IF(ISERROR(SUM($H$5*$H$457)+($I$5*$I$457)+($J$5*$J$457)+($K$5*$K$457)+($L$5*$L$457)+($M$5*$M$457)+($N$5*$N$457)),"",(SUM($H$5*$H$457)+($I$5*$I$457)+($J$5*$J$457)+($K$5*$K$457)+($L$5*$L$457)+($M$5*$M$457)+($N$5*$N$457)))</f>
        <v/>
      </c>
      <c r="P457" s="29" t="str">
        <f>IF((SurveyData!$A$453)=0,"",(SurveyData!$AF$453))</f>
        <v/>
      </c>
    </row>
    <row r="458" spans="3:16" ht="15.75">
      <c r="C458" s="183" t="str">
        <f>IF((SurveyData!$A$454)=0,"",(SurveyData!$A$454))</f>
        <v/>
      </c>
      <c r="D458" s="179" t="str">
        <f>IF((SurveyData!$A$454)=0,"",(SurveyData!$P$454))</f>
        <v/>
      </c>
      <c r="E458" s="179" t="str">
        <f>IF((SurveyData!$A$454)=0,"",(SurveyData!$Q$454))</f>
        <v/>
      </c>
      <c r="F458" s="179" t="str">
        <f>IF((SurveyData!$A$454)=0,"",(SurveyData!$N$454))</f>
        <v/>
      </c>
      <c r="G458" s="179" t="str">
        <f>IF((SurveyData!$A$454)=0,"",(SurveyData!$O$454))</f>
        <v/>
      </c>
      <c r="H458" s="179" t="str">
        <f>IF((SurveyData!$A$454)=0,"",(SurveyData!$S$454))</f>
        <v/>
      </c>
      <c r="I458" s="179" t="str">
        <f>IF((SurveyData!$A$454)=0,"",(SurveyData!$U$454))</f>
        <v/>
      </c>
      <c r="J458" s="179" t="str">
        <f>IF((SurveyData!$A$454)=0,"",(SurveyData!$W$454))</f>
        <v/>
      </c>
      <c r="K458" s="179" t="str">
        <f>IF((SurveyData!$A$454)=0,"",(SurveyData!$Y$454))</f>
        <v/>
      </c>
      <c r="L458" s="179" t="str">
        <f>IF((SurveyData!$A$454)=0,"",(SurveyData!$AA$454))</f>
        <v/>
      </c>
      <c r="M458" s="179" t="str">
        <f>IF((SurveyData!$A$454)=0,"",(SurveyData!$AC$454))</f>
        <v/>
      </c>
      <c r="N458" s="179" t="str">
        <f>IF((SurveyData!$A$454)=0,"",(SurveyData!$AE$454))</f>
        <v/>
      </c>
      <c r="O458" s="178" t="str">
        <f>IF(ISERROR(SUM($H$5*$H$458)+($I$5*$I$458)+($J$5*$J$458)+($K$5*$K$458)+($L$5*$L$458)+($M$5*$M$458)+($N$5*$N$458)),"",(SUM($H$5*$H$458)+($I$5*$I$458)+($J$5*$J$458)+($K$5*$K$458)+($L$5*$L$458)+($M$5*$M$458)+($N$5*$N$458)))</f>
        <v/>
      </c>
      <c r="P458" s="29" t="str">
        <f>IF((SurveyData!$A$454)=0,"",(SurveyData!$AF$454))</f>
        <v/>
      </c>
    </row>
    <row r="459" spans="3:16" ht="15.75">
      <c r="C459" s="182" t="str">
        <f>IF((SurveyData!$A$455)=0,"",(SurveyData!$A$455))</f>
        <v/>
      </c>
      <c r="D459" s="177" t="str">
        <f>IF((SurveyData!$A$455)=0,"",(SurveyData!$P$455))</f>
        <v/>
      </c>
      <c r="E459" s="177" t="str">
        <f>IF((SurveyData!$A$455)=0,"",(SurveyData!$Q$455))</f>
        <v/>
      </c>
      <c r="F459" s="177" t="str">
        <f>IF((SurveyData!$A$455)=0,"",(SurveyData!$N$455))</f>
        <v/>
      </c>
      <c r="G459" s="177" t="str">
        <f>IF((SurveyData!$A$455)=0,"",(SurveyData!$O$455))</f>
        <v/>
      </c>
      <c r="H459" s="177" t="str">
        <f>IF((SurveyData!$A$455)=0,"",(SurveyData!$S$455))</f>
        <v/>
      </c>
      <c r="I459" s="177" t="str">
        <f>IF((SurveyData!$A$455)=0,"",(SurveyData!$U$455))</f>
        <v/>
      </c>
      <c r="J459" s="177" t="str">
        <f>IF((SurveyData!$A$455)=0,"",(SurveyData!$W$455))</f>
        <v/>
      </c>
      <c r="K459" s="177" t="str">
        <f>IF((SurveyData!$A$455)=0,"",(SurveyData!$Y$455))</f>
        <v/>
      </c>
      <c r="L459" s="177" t="str">
        <f>IF((SurveyData!$A$455)=0,"",(SurveyData!$AA$455))</f>
        <v/>
      </c>
      <c r="M459" s="177" t="str">
        <f>IF((SurveyData!$A$455)=0,"",(SurveyData!$AC$455))</f>
        <v/>
      </c>
      <c r="N459" s="177" t="str">
        <f>IF((SurveyData!$A$455)=0,"",(SurveyData!$AE$455))</f>
        <v/>
      </c>
      <c r="O459" s="178" t="str">
        <f>IF(ISERROR(SUM($H$5*$H$459)+($I$5*$I$459)+($J$5*$J$459)+($K$5*$K$459)+($L$5*$L$459)+($M$5*$M$459)+($N$5*$N$459)),"",(SUM($H$5*$H$459)+($I$5*$I$459)+($J$5*$J$459)+($K$5*$K$459)+($L$5*$L$459)+($M$5*$M$459)+($N$5*$N$459)))</f>
        <v/>
      </c>
      <c r="P459" s="29" t="str">
        <f>IF((SurveyData!$A$455)=0,"",(SurveyData!$AF$455))</f>
        <v/>
      </c>
    </row>
    <row r="460" spans="3:16" ht="15.75">
      <c r="C460" s="183" t="str">
        <f>IF((SurveyData!$A$456)=0,"",(SurveyData!$A$456))</f>
        <v/>
      </c>
      <c r="D460" s="179" t="str">
        <f>IF((SurveyData!$A$456)=0,"",(SurveyData!$P$456))</f>
        <v/>
      </c>
      <c r="E460" s="179" t="str">
        <f>IF((SurveyData!$A$456)=0,"",(SurveyData!$Q$456))</f>
        <v/>
      </c>
      <c r="F460" s="179" t="str">
        <f>IF((SurveyData!$A$456)=0,"",(SurveyData!$N$456))</f>
        <v/>
      </c>
      <c r="G460" s="179" t="str">
        <f>IF((SurveyData!$A$456)=0,"",(SurveyData!$O$456))</f>
        <v/>
      </c>
      <c r="H460" s="179" t="str">
        <f>IF((SurveyData!$A$456)=0,"",(SurveyData!$S$456))</f>
        <v/>
      </c>
      <c r="I460" s="179" t="str">
        <f>IF((SurveyData!$A$456)=0,"",(SurveyData!$U$456))</f>
        <v/>
      </c>
      <c r="J460" s="179" t="str">
        <f>IF((SurveyData!$A$456)=0,"",(SurveyData!$W$456))</f>
        <v/>
      </c>
      <c r="K460" s="179" t="str">
        <f>IF((SurveyData!$A$456)=0,"",(SurveyData!$Y$456))</f>
        <v/>
      </c>
      <c r="L460" s="179" t="str">
        <f>IF((SurveyData!$A$456)=0,"",(SurveyData!$AA$456))</f>
        <v/>
      </c>
      <c r="M460" s="179" t="str">
        <f>IF((SurveyData!$A$456)=0,"",(SurveyData!$AC$456))</f>
        <v/>
      </c>
      <c r="N460" s="179" t="str">
        <f>IF((SurveyData!$A$456)=0,"",(SurveyData!$AE$456))</f>
        <v/>
      </c>
      <c r="O460" s="178" t="str">
        <f>IF(ISERROR(SUM($H$5*$H$460)+($I$5*$I$460)+($J$5*$J$460)+($K$5*$K$460)+($L$5*$L$460)+($M$5*$M$460)+($N$5*$N$460)),"",(SUM($H$5*$H$460)+($I$5*$I$460)+($J$5*$J$460)+($K$5*$K$460)+($L$5*$L$460)+($M$5*$M$460)+($N$5*$N$460)))</f>
        <v/>
      </c>
      <c r="P460" s="29" t="str">
        <f>IF((SurveyData!$A$456)=0,"",(SurveyData!$AF$456))</f>
        <v/>
      </c>
    </row>
    <row r="461" spans="3:16" ht="15.75">
      <c r="C461" s="182" t="str">
        <f>IF((SurveyData!$A$457)=0,"",(SurveyData!$A$457))</f>
        <v/>
      </c>
      <c r="D461" s="177" t="str">
        <f>IF((SurveyData!$A$457)=0,"",(SurveyData!$P$457))</f>
        <v/>
      </c>
      <c r="E461" s="177" t="str">
        <f>IF((SurveyData!$A$457)=0,"",(SurveyData!$Q$457))</f>
        <v/>
      </c>
      <c r="F461" s="177" t="str">
        <f>IF((SurveyData!$A$457)=0,"",(SurveyData!$N$457))</f>
        <v/>
      </c>
      <c r="G461" s="177" t="str">
        <f>IF((SurveyData!$A$457)=0,"",(SurveyData!$O$457))</f>
        <v/>
      </c>
      <c r="H461" s="177" t="str">
        <f>IF((SurveyData!$A$457)=0,"",(SurveyData!$S$457))</f>
        <v/>
      </c>
      <c r="I461" s="177" t="str">
        <f>IF((SurveyData!$A$457)=0,"",(SurveyData!$U$457))</f>
        <v/>
      </c>
      <c r="J461" s="177" t="str">
        <f>IF((SurveyData!$A$457)=0,"",(SurveyData!$W$457))</f>
        <v/>
      </c>
      <c r="K461" s="177" t="str">
        <f>IF((SurveyData!$A$457)=0,"",(SurveyData!$Y$457))</f>
        <v/>
      </c>
      <c r="L461" s="177" t="str">
        <f>IF((SurveyData!$A$457)=0,"",(SurveyData!$AA$457))</f>
        <v/>
      </c>
      <c r="M461" s="177" t="str">
        <f>IF((SurveyData!$A$457)=0,"",(SurveyData!$AC$457))</f>
        <v/>
      </c>
      <c r="N461" s="177" t="str">
        <f>IF((SurveyData!$A$457)=0,"",(SurveyData!$AE$457))</f>
        <v/>
      </c>
      <c r="O461" s="178" t="str">
        <f>IF(ISERROR(SUM($H$5*$H$461)+($I$5*$I$461)+($J$5*$J$461)+($K$5*$K$461)+($L$5*$L$461)+($M$5*$M$461)+($N$5*$N$461)),"",(SUM($H$5*$H$461)+($I$5*$I$461)+($J$5*$J$461)+($K$5*$K$461)+($L$5*$L$461)+($M$5*$M$461)+($N$5*$N$461)))</f>
        <v/>
      </c>
      <c r="P461" s="29" t="str">
        <f>IF((SurveyData!$A$457)=0,"",(SurveyData!$AF$457))</f>
        <v/>
      </c>
    </row>
    <row r="462" spans="3:16" ht="15.75">
      <c r="C462" s="183" t="str">
        <f>IF((SurveyData!$A$458)=0,"",(SurveyData!$A$458))</f>
        <v/>
      </c>
      <c r="D462" s="179" t="str">
        <f>IF((SurveyData!$A$458)=0,"",(SurveyData!$P$458))</f>
        <v/>
      </c>
      <c r="E462" s="179" t="str">
        <f>IF((SurveyData!$A$458)=0,"",(SurveyData!$Q$458))</f>
        <v/>
      </c>
      <c r="F462" s="179" t="str">
        <f>IF((SurveyData!$A$458)=0,"",(SurveyData!$N$458))</f>
        <v/>
      </c>
      <c r="G462" s="179" t="str">
        <f>IF((SurveyData!$A$458)=0,"",(SurveyData!$O$458))</f>
        <v/>
      </c>
      <c r="H462" s="179" t="str">
        <f>IF((SurveyData!$A$458)=0,"",(SurveyData!$S$458))</f>
        <v/>
      </c>
      <c r="I462" s="179" t="str">
        <f>IF((SurveyData!$A$458)=0,"",(SurveyData!$U$458))</f>
        <v/>
      </c>
      <c r="J462" s="179" t="str">
        <f>IF((SurveyData!$A$458)=0,"",(SurveyData!$W$458))</f>
        <v/>
      </c>
      <c r="K462" s="179" t="str">
        <f>IF((SurveyData!$A$458)=0,"",(SurveyData!$Y$458))</f>
        <v/>
      </c>
      <c r="L462" s="179" t="str">
        <f>IF((SurveyData!$A$458)=0,"",(SurveyData!$AA$458))</f>
        <v/>
      </c>
      <c r="M462" s="179" t="str">
        <f>IF((SurveyData!$A$458)=0,"",(SurveyData!$AC$458))</f>
        <v/>
      </c>
      <c r="N462" s="179" t="str">
        <f>IF((SurveyData!$A$458)=0,"",(SurveyData!$AE$458))</f>
        <v/>
      </c>
      <c r="O462" s="178" t="str">
        <f>IF(ISERROR(SUM($H$5*$H$462)+($I$5*$I$462)+($J$5*$J$462)+($K$5*$K$462)+($L$5*$L$462)+($M$5*$M$462)+($N$5*$N$462)),"",(SUM($H$5*$H$462)+($I$5*$I$462)+($J$5*$J$462)+($K$5*$K$462)+($L$5*$L$462)+($M$5*$M$462)+($N$5*$N$462)))</f>
        <v/>
      </c>
      <c r="P462" s="29" t="str">
        <f>IF((SurveyData!$A$458)=0,"",(SurveyData!$AF$458))</f>
        <v/>
      </c>
    </row>
    <row r="463" spans="3:16" ht="15.75">
      <c r="C463" s="182" t="str">
        <f>IF((SurveyData!$A$459)=0,"",(SurveyData!$A$459))</f>
        <v/>
      </c>
      <c r="D463" s="177" t="str">
        <f>IF((SurveyData!$A$459)=0,"",(SurveyData!$P$459))</f>
        <v/>
      </c>
      <c r="E463" s="177" t="str">
        <f>IF((SurveyData!$A$459)=0,"",(SurveyData!$Q$459))</f>
        <v/>
      </c>
      <c r="F463" s="177" t="str">
        <f>IF((SurveyData!$A$459)=0,"",(SurveyData!$N$459))</f>
        <v/>
      </c>
      <c r="G463" s="177" t="str">
        <f>IF((SurveyData!$A$459)=0,"",(SurveyData!$O$459))</f>
        <v/>
      </c>
      <c r="H463" s="177" t="str">
        <f>IF((SurveyData!$A$459)=0,"",(SurveyData!$S$459))</f>
        <v/>
      </c>
      <c r="I463" s="177" t="str">
        <f>IF((SurveyData!$A$459)=0,"",(SurveyData!$U$459))</f>
        <v/>
      </c>
      <c r="J463" s="177" t="str">
        <f>IF((SurveyData!$A$459)=0,"",(SurveyData!$W$459))</f>
        <v/>
      </c>
      <c r="K463" s="177" t="str">
        <f>IF((SurveyData!$A$459)=0,"",(SurveyData!$Y$459))</f>
        <v/>
      </c>
      <c r="L463" s="177" t="str">
        <f>IF((SurveyData!$A$459)=0,"",(SurveyData!$AA$459))</f>
        <v/>
      </c>
      <c r="M463" s="177" t="str">
        <f>IF((SurveyData!$A$459)=0,"",(SurveyData!$AC$459))</f>
        <v/>
      </c>
      <c r="N463" s="177" t="str">
        <f>IF((SurveyData!$A$459)=0,"",(SurveyData!$AE$459))</f>
        <v/>
      </c>
      <c r="O463" s="178" t="str">
        <f>IF(ISERROR(SUM($H$5*$H$463)+($I$5*$I$463)+($J$5*$J$463)+($K$5*$K$463)+($L$5*$L$463)+($M$5*$M$463)+($N$5*$N$463)),"",(SUM($H$5*$H$463)+($I$5*$I$463)+($J$5*$J$463)+($K$5*$K$463)+($L$5*$L$463)+($M$5*$M$463)+($N$5*$N$463)))</f>
        <v/>
      </c>
      <c r="P463" s="29" t="str">
        <f>IF((SurveyData!$A$459)=0,"",(SurveyData!$AF$459))</f>
        <v/>
      </c>
    </row>
    <row r="464" spans="3:16" ht="15.75">
      <c r="C464" s="183" t="str">
        <f>IF((SurveyData!$A$460)=0,"",(SurveyData!$A$460))</f>
        <v/>
      </c>
      <c r="D464" s="179" t="str">
        <f>IF((SurveyData!$A$460)=0,"",(SurveyData!$P$460))</f>
        <v/>
      </c>
      <c r="E464" s="179" t="str">
        <f>IF((SurveyData!$A$460)=0,"",(SurveyData!$Q$460))</f>
        <v/>
      </c>
      <c r="F464" s="179" t="str">
        <f>IF((SurveyData!$A$460)=0,"",(SurveyData!$N$460))</f>
        <v/>
      </c>
      <c r="G464" s="179" t="str">
        <f>IF((SurveyData!$A$460)=0,"",(SurveyData!$O$460))</f>
        <v/>
      </c>
      <c r="H464" s="179" t="str">
        <f>IF((SurveyData!$A$460)=0,"",(SurveyData!$S$460))</f>
        <v/>
      </c>
      <c r="I464" s="179" t="str">
        <f>IF((SurveyData!$A$460)=0,"",(SurveyData!$U$460))</f>
        <v/>
      </c>
      <c r="J464" s="179" t="str">
        <f>IF((SurveyData!$A$460)=0,"",(SurveyData!$W$460))</f>
        <v/>
      </c>
      <c r="K464" s="179" t="str">
        <f>IF((SurveyData!$A$460)=0,"",(SurveyData!$Y$460))</f>
        <v/>
      </c>
      <c r="L464" s="179" t="str">
        <f>IF((SurveyData!$A$460)=0,"",(SurveyData!$AA$460))</f>
        <v/>
      </c>
      <c r="M464" s="179" t="str">
        <f>IF((SurveyData!$A$460)=0,"",(SurveyData!$AC$460))</f>
        <v/>
      </c>
      <c r="N464" s="179" t="str">
        <f>IF((SurveyData!$A$460)=0,"",(SurveyData!$AE$460))</f>
        <v/>
      </c>
      <c r="O464" s="178" t="str">
        <f>IF(ISERROR(SUM($H$5*$H$464)+($I$5*$I$464)+($J$5*$J$464)+($K$5*$K$464)+($L$5*$L$464)+($M$5*$M$464)+($N$5*$N$464)),"",(SUM($H$5*$H$464)+($I$5*$I$464)+($J$5*$J$464)+($K$5*$K$464)+($L$5*$L$464)+($M$5*$M$464)+($N$5*$N$464)))</f>
        <v/>
      </c>
      <c r="P464" s="29" t="str">
        <f>IF((SurveyData!$A$460)=0,"",(SurveyData!$AF$460))</f>
        <v/>
      </c>
    </row>
    <row r="465" spans="3:16" ht="15.75">
      <c r="C465" s="182" t="str">
        <f>IF((SurveyData!$A$461)=0,"",(SurveyData!$A$461))</f>
        <v/>
      </c>
      <c r="D465" s="177" t="str">
        <f>IF((SurveyData!$A$461)=0,"",(SurveyData!$P$461))</f>
        <v/>
      </c>
      <c r="E465" s="177" t="str">
        <f>IF((SurveyData!$A$461)=0,"",(SurveyData!$Q$461))</f>
        <v/>
      </c>
      <c r="F465" s="177" t="str">
        <f>IF((SurveyData!$A$461)=0,"",(SurveyData!$N$461))</f>
        <v/>
      </c>
      <c r="G465" s="177" t="str">
        <f>IF((SurveyData!$A$461)=0,"",(SurveyData!$O$461))</f>
        <v/>
      </c>
      <c r="H465" s="177" t="str">
        <f>IF((SurveyData!$A$461)=0,"",(SurveyData!$S$461))</f>
        <v/>
      </c>
      <c r="I465" s="177" t="str">
        <f>IF((SurveyData!$A$461)=0,"",(SurveyData!$U$461))</f>
        <v/>
      </c>
      <c r="J465" s="177" t="str">
        <f>IF((SurveyData!$A$461)=0,"",(SurveyData!$W$461))</f>
        <v/>
      </c>
      <c r="K465" s="177" t="str">
        <f>IF((SurveyData!$A$461)=0,"",(SurveyData!$Y$461))</f>
        <v/>
      </c>
      <c r="L465" s="177" t="str">
        <f>IF((SurveyData!$A$461)=0,"",(SurveyData!$AA$461))</f>
        <v/>
      </c>
      <c r="M465" s="177" t="str">
        <f>IF((SurveyData!$A$461)=0,"",(SurveyData!$AC$461))</f>
        <v/>
      </c>
      <c r="N465" s="177" t="str">
        <f>IF((SurveyData!$A$461)=0,"",(SurveyData!$AE$461))</f>
        <v/>
      </c>
      <c r="O465" s="178" t="str">
        <f>IF(ISERROR(SUM($H$5*$H$465)+($I$5*$I$465)+($J$5*$J$465)+($K$5*$K$465)+($L$5*$L$465)+($M$5*$M$465)+($N$5*$N$465)),"",(SUM($H$5*$H$465)+($I$5*$I$465)+($J$5*$J$465)+($K$5*$K$465)+($L$5*$L$465)+($M$5*$M$465)+($N$5*$N$465)))</f>
        <v/>
      </c>
      <c r="P465" s="29" t="str">
        <f>IF((SurveyData!$A$461)=0,"",(SurveyData!$AF$461))</f>
        <v/>
      </c>
    </row>
    <row r="466" spans="3:16" ht="15.75">
      <c r="C466" s="183" t="str">
        <f>IF((SurveyData!$A$462)=0,"",(SurveyData!$A$462))</f>
        <v/>
      </c>
      <c r="D466" s="179" t="str">
        <f>IF((SurveyData!$A$462)=0,"",(SurveyData!$P$462))</f>
        <v/>
      </c>
      <c r="E466" s="179" t="str">
        <f>IF((SurveyData!$A$462)=0,"",(SurveyData!$Q$462))</f>
        <v/>
      </c>
      <c r="F466" s="179" t="str">
        <f>IF((SurveyData!$A$462)=0,"",(SurveyData!$N$462))</f>
        <v/>
      </c>
      <c r="G466" s="179" t="str">
        <f>IF((SurveyData!$A$462)=0,"",(SurveyData!$O$462))</f>
        <v/>
      </c>
      <c r="H466" s="179" t="str">
        <f>IF((SurveyData!$A$462)=0,"",(SurveyData!$S$462))</f>
        <v/>
      </c>
      <c r="I466" s="179" t="str">
        <f>IF((SurveyData!$A$462)=0,"",(SurveyData!$U$462))</f>
        <v/>
      </c>
      <c r="J466" s="179" t="str">
        <f>IF((SurveyData!$A$462)=0,"",(SurveyData!$W$462))</f>
        <v/>
      </c>
      <c r="K466" s="179" t="str">
        <f>IF((SurveyData!$A$462)=0,"",(SurveyData!$Y$462))</f>
        <v/>
      </c>
      <c r="L466" s="179" t="str">
        <f>IF((SurveyData!$A$462)=0,"",(SurveyData!$AA$462))</f>
        <v/>
      </c>
      <c r="M466" s="179" t="str">
        <f>IF((SurveyData!$A$462)=0,"",(SurveyData!$AC$462))</f>
        <v/>
      </c>
      <c r="N466" s="179" t="str">
        <f>IF((SurveyData!$A$462)=0,"",(SurveyData!$AE$462))</f>
        <v/>
      </c>
      <c r="O466" s="178" t="str">
        <f>IF(ISERROR(SUM($H$5*$H$466)+($I$5*$I$466)+($J$5*$J$466)+($K$5*$K$466)+($L$5*$L$466)+($M$5*$M$466)+($N$5*$N$466)),"",(SUM($H$5*$H$466)+($I$5*$I$466)+($J$5*$J$466)+($K$5*$K$466)+($L$5*$L$466)+($M$5*$M$466)+($N$5*$N$466)))</f>
        <v/>
      </c>
      <c r="P466" s="29" t="str">
        <f>IF((SurveyData!$A$462)=0,"",(SurveyData!$AF$462))</f>
        <v/>
      </c>
    </row>
    <row r="467" spans="3:16" ht="15.75">
      <c r="C467" s="182" t="str">
        <f>IF((SurveyData!$A$463)=0,"",(SurveyData!$A$463))</f>
        <v/>
      </c>
      <c r="D467" s="177" t="str">
        <f>IF((SurveyData!$A$463)=0,"",(SurveyData!$P$463))</f>
        <v/>
      </c>
      <c r="E467" s="177" t="str">
        <f>IF((SurveyData!$A$463)=0,"",(SurveyData!$Q$463))</f>
        <v/>
      </c>
      <c r="F467" s="177" t="str">
        <f>IF((SurveyData!$A$463)=0,"",(SurveyData!$N$463))</f>
        <v/>
      </c>
      <c r="G467" s="177" t="str">
        <f>IF((SurveyData!$A$463)=0,"",(SurveyData!$O$463))</f>
        <v/>
      </c>
      <c r="H467" s="177" t="str">
        <f>IF((SurveyData!$A$463)=0,"",(SurveyData!$S$463))</f>
        <v/>
      </c>
      <c r="I467" s="177" t="str">
        <f>IF((SurveyData!$A$463)=0,"",(SurveyData!$U$463))</f>
        <v/>
      </c>
      <c r="J467" s="177" t="str">
        <f>IF((SurveyData!$A$463)=0,"",(SurveyData!$W$463))</f>
        <v/>
      </c>
      <c r="K467" s="177" t="str">
        <f>IF((SurveyData!$A$463)=0,"",(SurveyData!$Y$463))</f>
        <v/>
      </c>
      <c r="L467" s="177" t="str">
        <f>IF((SurveyData!$A$463)=0,"",(SurveyData!$AA$463))</f>
        <v/>
      </c>
      <c r="M467" s="177" t="str">
        <f>IF((SurveyData!$A$463)=0,"",(SurveyData!$AC$463))</f>
        <v/>
      </c>
      <c r="N467" s="177" t="str">
        <f>IF((SurveyData!$A$463)=0,"",(SurveyData!$AE$463))</f>
        <v/>
      </c>
      <c r="O467" s="178" t="str">
        <f>IF(ISERROR(SUM($H$5*$H$467)+($I$5*$I$467)+($J$5*$J$467)+($K$5*$K$467)+($L$5*$L$467)+($M$5*$M$467)+($N$5*$N$467)),"",(SUM($H$5*$H$467)+($I$5*$I$467)+($J$5*$J$467)+($K$5*$K$467)+($L$5*$L$467)+($M$5*$M$467)+($N$5*$N$467)))</f>
        <v/>
      </c>
      <c r="P467" s="29" t="str">
        <f>IF((SurveyData!$A$463)=0,"",(SurveyData!$AF$463))</f>
        <v/>
      </c>
    </row>
    <row r="468" spans="3:16" ht="15.75">
      <c r="C468" s="183" t="str">
        <f>IF((SurveyData!$A$464)=0,"",(SurveyData!$A$464))</f>
        <v/>
      </c>
      <c r="D468" s="179" t="str">
        <f>IF((SurveyData!$A$464)=0,"",(SurveyData!$P$464))</f>
        <v/>
      </c>
      <c r="E468" s="179" t="str">
        <f>IF((SurveyData!$A$464)=0,"",(SurveyData!$Q$464))</f>
        <v/>
      </c>
      <c r="F468" s="179" t="str">
        <f>IF((SurveyData!$A$464)=0,"",(SurveyData!$N$464))</f>
        <v/>
      </c>
      <c r="G468" s="179" t="str">
        <f>IF((SurveyData!$A$464)=0,"",(SurveyData!$O$464))</f>
        <v/>
      </c>
      <c r="H468" s="179" t="str">
        <f>IF((SurveyData!$A$464)=0,"",(SurveyData!$S$464))</f>
        <v/>
      </c>
      <c r="I468" s="179" t="str">
        <f>IF((SurveyData!$A$464)=0,"",(SurveyData!$U$464))</f>
        <v/>
      </c>
      <c r="J468" s="179" t="str">
        <f>IF((SurveyData!$A$464)=0,"",(SurveyData!$W$464))</f>
        <v/>
      </c>
      <c r="K468" s="179" t="str">
        <f>IF((SurveyData!$A$464)=0,"",(SurveyData!$Y$464))</f>
        <v/>
      </c>
      <c r="L468" s="179" t="str">
        <f>IF((SurveyData!$A$464)=0,"",(SurveyData!$AA$464))</f>
        <v/>
      </c>
      <c r="M468" s="179" t="str">
        <f>IF((SurveyData!$A$464)=0,"",(SurveyData!$AC$464))</f>
        <v/>
      </c>
      <c r="N468" s="179" t="str">
        <f>IF((SurveyData!$A$464)=0,"",(SurveyData!$AE$464))</f>
        <v/>
      </c>
      <c r="O468" s="178" t="str">
        <f>IF(ISERROR(SUM($H$5*$H$468)+($I$5*$I$468)+($J$5*$J$468)+($K$5*$K$468)+($L$5*$L$468)+($M$5*$M$468)+($N$5*$N$468)),"",(SUM($H$5*$H$468)+($I$5*$I$468)+($J$5*$J$468)+($K$5*$K$468)+($L$5*$L$468)+($M$5*$M$468)+($N$5*$N$468)))</f>
        <v/>
      </c>
      <c r="P468" s="29" t="str">
        <f>IF((SurveyData!$A$464)=0,"",(SurveyData!$AF$464))</f>
        <v/>
      </c>
    </row>
    <row r="469" spans="3:16" ht="15.75">
      <c r="C469" s="182" t="str">
        <f>IF((SurveyData!$A$465)=0,"",(SurveyData!$A$465))</f>
        <v/>
      </c>
      <c r="D469" s="177" t="str">
        <f>IF((SurveyData!$A$465)=0,"",(SurveyData!$P$465))</f>
        <v/>
      </c>
      <c r="E469" s="177" t="str">
        <f>IF((SurveyData!$A$465)=0,"",(SurveyData!$Q$465))</f>
        <v/>
      </c>
      <c r="F469" s="177" t="str">
        <f>IF((SurveyData!$A$465)=0,"",(SurveyData!$N$465))</f>
        <v/>
      </c>
      <c r="G469" s="177" t="str">
        <f>IF((SurveyData!$A$465)=0,"",(SurveyData!$O$465))</f>
        <v/>
      </c>
      <c r="H469" s="177" t="str">
        <f>IF((SurveyData!$A$465)=0,"",(SurveyData!$S$465))</f>
        <v/>
      </c>
      <c r="I469" s="177" t="str">
        <f>IF((SurveyData!$A$465)=0,"",(SurveyData!$U$465))</f>
        <v/>
      </c>
      <c r="J469" s="177" t="str">
        <f>IF((SurveyData!$A$465)=0,"",(SurveyData!$W$465))</f>
        <v/>
      </c>
      <c r="K469" s="177" t="str">
        <f>IF((SurveyData!$A$465)=0,"",(SurveyData!$Y$465))</f>
        <v/>
      </c>
      <c r="L469" s="177" t="str">
        <f>IF((SurveyData!$A$465)=0,"",(SurveyData!$AA$465))</f>
        <v/>
      </c>
      <c r="M469" s="177" t="str">
        <f>IF((SurveyData!$A$465)=0,"",(SurveyData!$AC$465))</f>
        <v/>
      </c>
      <c r="N469" s="177" t="str">
        <f>IF((SurveyData!$A$465)=0,"",(SurveyData!$AE$465))</f>
        <v/>
      </c>
      <c r="O469" s="178" t="str">
        <f>IF(ISERROR(SUM($H$5*$H$469)+($I$5*$I$469)+($J$5*$J$469)+($K$5*$K$469)+($L$5*$L$469)+($M$5*$M$469)+($N$5*$N$469)),"",(SUM($H$5*$H$469)+($I$5*$I$469)+($J$5*$J$469)+($K$5*$K$469)+($L$5*$L$469)+($M$5*$M$469)+($N$5*$N$469)))</f>
        <v/>
      </c>
      <c r="P469" s="29" t="str">
        <f>IF((SurveyData!$A$465)=0,"",(SurveyData!$AF$465))</f>
        <v/>
      </c>
    </row>
    <row r="470" spans="3:16" ht="15.75">
      <c r="C470" s="183" t="str">
        <f>IF((SurveyData!$A$466)=0,"",(SurveyData!$A$466))</f>
        <v/>
      </c>
      <c r="D470" s="179" t="str">
        <f>IF((SurveyData!$A$466)=0,"",(SurveyData!$P$466))</f>
        <v/>
      </c>
      <c r="E470" s="179" t="str">
        <f>IF((SurveyData!$A$466)=0,"",(SurveyData!$Q$466))</f>
        <v/>
      </c>
      <c r="F470" s="179" t="str">
        <f>IF((SurveyData!$A$466)=0,"",(SurveyData!$N$466))</f>
        <v/>
      </c>
      <c r="G470" s="179" t="str">
        <f>IF((SurveyData!$A$466)=0,"",(SurveyData!$O$466))</f>
        <v/>
      </c>
      <c r="H470" s="179" t="str">
        <f>IF((SurveyData!$A$466)=0,"",(SurveyData!$S$466))</f>
        <v/>
      </c>
      <c r="I470" s="179" t="str">
        <f>IF((SurveyData!$A$466)=0,"",(SurveyData!$U$466))</f>
        <v/>
      </c>
      <c r="J470" s="179" t="str">
        <f>IF((SurveyData!$A$466)=0,"",(SurveyData!$W$466))</f>
        <v/>
      </c>
      <c r="K470" s="179" t="str">
        <f>IF((SurveyData!$A$466)=0,"",(SurveyData!$Y$466))</f>
        <v/>
      </c>
      <c r="L470" s="179" t="str">
        <f>IF((SurveyData!$A$466)=0,"",(SurveyData!$AA$466))</f>
        <v/>
      </c>
      <c r="M470" s="179" t="str">
        <f>IF((SurveyData!$A$466)=0,"",(SurveyData!$AC$466))</f>
        <v/>
      </c>
      <c r="N470" s="179" t="str">
        <f>IF((SurveyData!$A$466)=0,"",(SurveyData!$AE$466))</f>
        <v/>
      </c>
      <c r="O470" s="178" t="str">
        <f>IF(ISERROR(SUM($H$5*$H$470)+($I$5*$I$470)+($J$5*$J$470)+($K$5*$K$470)+($L$5*$L$470)+($M$5*$M$470)+($N$5*$N$470)),"",(SUM($H$5*$H$470)+($I$5*$I$470)+($J$5*$J$470)+($K$5*$K$470)+($L$5*$L$470)+($M$5*$M$470)+($N$5*$N$470)))</f>
        <v/>
      </c>
      <c r="P470" s="29" t="str">
        <f>IF((SurveyData!$A$466)=0,"",(SurveyData!$AF$466))</f>
        <v/>
      </c>
    </row>
    <row r="471" spans="3:16" ht="15.75">
      <c r="C471" s="182" t="str">
        <f>IF((SurveyData!$A$467)=0,"",(SurveyData!$A$467))</f>
        <v/>
      </c>
      <c r="D471" s="177" t="str">
        <f>IF((SurveyData!$A$467)=0,"",(SurveyData!$P$467))</f>
        <v/>
      </c>
      <c r="E471" s="177" t="str">
        <f>IF((SurveyData!$A$467)=0,"",(SurveyData!$Q$467))</f>
        <v/>
      </c>
      <c r="F471" s="177" t="str">
        <f>IF((SurveyData!$A$467)=0,"",(SurveyData!$N$467))</f>
        <v/>
      </c>
      <c r="G471" s="177" t="str">
        <f>IF((SurveyData!$A$467)=0,"",(SurveyData!$O$467))</f>
        <v/>
      </c>
      <c r="H471" s="177" t="str">
        <f>IF((SurveyData!$A$467)=0,"",(SurveyData!$S$467))</f>
        <v/>
      </c>
      <c r="I471" s="177" t="str">
        <f>IF((SurveyData!$A$467)=0,"",(SurveyData!$U$467))</f>
        <v/>
      </c>
      <c r="J471" s="177" t="str">
        <f>IF((SurveyData!$A$467)=0,"",(SurveyData!$W$467))</f>
        <v/>
      </c>
      <c r="K471" s="177" t="str">
        <f>IF((SurveyData!$A$467)=0,"",(SurveyData!$Y$467))</f>
        <v/>
      </c>
      <c r="L471" s="177" t="str">
        <f>IF((SurveyData!$A$467)=0,"",(SurveyData!$AA$467))</f>
        <v/>
      </c>
      <c r="M471" s="177" t="str">
        <f>IF((SurveyData!$A$467)=0,"",(SurveyData!$AC$467))</f>
        <v/>
      </c>
      <c r="N471" s="177" t="str">
        <f>IF((SurveyData!$A$467)=0,"",(SurveyData!$AE$467))</f>
        <v/>
      </c>
      <c r="O471" s="178" t="str">
        <f>IF(ISERROR(SUM($H$5*$H$471)+($I$5*$I$471)+($J$5*$J$471)+($K$5*$K$471)+($L$5*$L$471)+($M$5*$M$471)+($N$5*$N$471)),"",(SUM($H$5*$H$471)+($I$5*$I$471)+($J$5*$J$471)+($K$5*$K$471)+($L$5*$L$471)+($M$5*$M$471)+($N$5*$N$471)))</f>
        <v/>
      </c>
      <c r="P471" s="29" t="str">
        <f>IF((SurveyData!$A$467)=0,"",(SurveyData!$AF$467))</f>
        <v/>
      </c>
    </row>
    <row r="472" spans="3:16" ht="15.75">
      <c r="C472" s="183" t="str">
        <f>IF((SurveyData!$A$468)=0,"",(SurveyData!$A$468))</f>
        <v/>
      </c>
      <c r="D472" s="179" t="str">
        <f>IF((SurveyData!$A$468)=0,"",(SurveyData!$P$468))</f>
        <v/>
      </c>
      <c r="E472" s="179" t="str">
        <f>IF((SurveyData!$A$468)=0,"",(SurveyData!$Q$468))</f>
        <v/>
      </c>
      <c r="F472" s="179" t="str">
        <f>IF((SurveyData!$A$468)=0,"",(SurveyData!$N$468))</f>
        <v/>
      </c>
      <c r="G472" s="179" t="str">
        <f>IF((SurveyData!$A$468)=0,"",(SurveyData!$O$468))</f>
        <v/>
      </c>
      <c r="H472" s="179" t="str">
        <f>IF((SurveyData!$A$468)=0,"",(SurveyData!$S$468))</f>
        <v/>
      </c>
      <c r="I472" s="179" t="str">
        <f>IF((SurveyData!$A$468)=0,"",(SurveyData!$U$468))</f>
        <v/>
      </c>
      <c r="J472" s="179" t="str">
        <f>IF((SurveyData!$A$468)=0,"",(SurveyData!$W$468))</f>
        <v/>
      </c>
      <c r="K472" s="179" t="str">
        <f>IF((SurveyData!$A$468)=0,"",(SurveyData!$Y$468))</f>
        <v/>
      </c>
      <c r="L472" s="179" t="str">
        <f>IF((SurveyData!$A$468)=0,"",(SurveyData!$AA$468))</f>
        <v/>
      </c>
      <c r="M472" s="179" t="str">
        <f>IF((SurveyData!$A$468)=0,"",(SurveyData!$AC$468))</f>
        <v/>
      </c>
      <c r="N472" s="179" t="str">
        <f>IF((SurveyData!$A$468)=0,"",(SurveyData!$AE$468))</f>
        <v/>
      </c>
      <c r="O472" s="178" t="str">
        <f>IF(ISERROR(SUM($H$5*$H$472)+($I$5*$I$472)+($J$5*$J$472)+($K$5*$K$472)+($L$5*$L$472)+($M$5*$M$472)+($N$5*$N$472)),"",(SUM($H$5*$H$472)+($I$5*$I$472)+($J$5*$J$472)+($K$5*$K$472)+($L$5*$L$472)+($M$5*$M$472)+($N$5*$N$472)))</f>
        <v/>
      </c>
      <c r="P472" s="29" t="str">
        <f>IF((SurveyData!$A$468)=0,"",(SurveyData!$AF$468))</f>
        <v/>
      </c>
    </row>
    <row r="473" spans="3:16" ht="15.75">
      <c r="C473" s="182" t="str">
        <f>IF((SurveyData!$A$469)=0,"",(SurveyData!$A$469))</f>
        <v/>
      </c>
      <c r="D473" s="177" t="str">
        <f>IF((SurveyData!$A$469)=0,"",(SurveyData!$P$469))</f>
        <v/>
      </c>
      <c r="E473" s="177" t="str">
        <f>IF((SurveyData!$A$469)=0,"",(SurveyData!$Q$469))</f>
        <v/>
      </c>
      <c r="F473" s="177" t="str">
        <f>IF((SurveyData!$A$469)=0,"",(SurveyData!$N$469))</f>
        <v/>
      </c>
      <c r="G473" s="177" t="str">
        <f>IF((SurveyData!$A$469)=0,"",(SurveyData!$O$469))</f>
        <v/>
      </c>
      <c r="H473" s="177" t="str">
        <f>IF((SurveyData!$A$469)=0,"",(SurveyData!$S$469))</f>
        <v/>
      </c>
      <c r="I473" s="177" t="str">
        <f>IF((SurveyData!$A$469)=0,"",(SurveyData!$U$469))</f>
        <v/>
      </c>
      <c r="J473" s="177" t="str">
        <f>IF((SurveyData!$A$469)=0,"",(SurveyData!$W$469))</f>
        <v/>
      </c>
      <c r="K473" s="177" t="str">
        <f>IF((SurveyData!$A$469)=0,"",(SurveyData!$Y$469))</f>
        <v/>
      </c>
      <c r="L473" s="177" t="str">
        <f>IF((SurveyData!$A$469)=0,"",(SurveyData!$AA$469))</f>
        <v/>
      </c>
      <c r="M473" s="177" t="str">
        <f>IF((SurveyData!$A$469)=0,"",(SurveyData!$AC$469))</f>
        <v/>
      </c>
      <c r="N473" s="177" t="str">
        <f>IF((SurveyData!$A$469)=0,"",(SurveyData!$AE$469))</f>
        <v/>
      </c>
      <c r="O473" s="178" t="str">
        <f>IF(ISERROR(SUM($H$5*$H$473)+($I$5*$I$473)+($J$5*$J$473)+($K$5*$K$473)+($L$5*$L$473)+($M$5*$M$473)+($N$5*$N$473)),"",(SUM($H$5*$H$473)+($I$5*$I$473)+($J$5*$J$473)+($K$5*$K$473)+($L$5*$L$473)+($M$5*$M$473)+($N$5*$N$473)))</f>
        <v/>
      </c>
      <c r="P473" s="29" t="str">
        <f>IF((SurveyData!$A$469)=0,"",(SurveyData!$AF$469))</f>
        <v/>
      </c>
    </row>
    <row r="474" spans="3:16" ht="15.75">
      <c r="C474" s="183" t="str">
        <f>IF((SurveyData!$A$470)=0,"",(SurveyData!$A$470))</f>
        <v/>
      </c>
      <c r="D474" s="179" t="str">
        <f>IF((SurveyData!$A$470)=0,"",(SurveyData!$P$470))</f>
        <v/>
      </c>
      <c r="E474" s="179" t="str">
        <f>IF((SurveyData!$A$470)=0,"",(SurveyData!$Q$470))</f>
        <v/>
      </c>
      <c r="F474" s="179" t="str">
        <f>IF((SurveyData!$A$470)=0,"",(SurveyData!$N$470))</f>
        <v/>
      </c>
      <c r="G474" s="179" t="str">
        <f>IF((SurveyData!$A$470)=0,"",(SurveyData!$O$470))</f>
        <v/>
      </c>
      <c r="H474" s="179" t="str">
        <f>IF((SurveyData!$A$470)=0,"",(SurveyData!$S$470))</f>
        <v/>
      </c>
      <c r="I474" s="179" t="str">
        <f>IF((SurveyData!$A$470)=0,"",(SurveyData!$U$470))</f>
        <v/>
      </c>
      <c r="J474" s="179" t="str">
        <f>IF((SurveyData!$A$470)=0,"",(SurveyData!$W$470))</f>
        <v/>
      </c>
      <c r="K474" s="179" t="str">
        <f>IF((SurveyData!$A$470)=0,"",(SurveyData!$Y$470))</f>
        <v/>
      </c>
      <c r="L474" s="179" t="str">
        <f>IF((SurveyData!$A$470)=0,"",(SurveyData!$AA$470))</f>
        <v/>
      </c>
      <c r="M474" s="179" t="str">
        <f>IF((SurveyData!$A$470)=0,"",(SurveyData!$AC$470))</f>
        <v/>
      </c>
      <c r="N474" s="179" t="str">
        <f>IF((SurveyData!$A$470)=0,"",(SurveyData!$AE$470))</f>
        <v/>
      </c>
      <c r="O474" s="178" t="str">
        <f>IF(ISERROR(SUM($H$5*$H$474)+($I$5*$I$474)+($J$5*$J$474)+($K$5*$K$474)+($L$5*$L$474)+($M$5*$M$474)+($N$5*$N$474)),"",(SUM($H$5*$H$474)+($I$5*$I$474)+($J$5*$J$474)+($K$5*$K$474)+($L$5*$L$474)+($M$5*$M$474)+($N$5*$N$474)))</f>
        <v/>
      </c>
      <c r="P474" s="29" t="str">
        <f>IF((SurveyData!$A$470)=0,"",(SurveyData!$AF$470))</f>
        <v/>
      </c>
    </row>
    <row r="475" spans="3:16" ht="15.75">
      <c r="C475" s="182" t="str">
        <f>IF((SurveyData!$A$471)=0,"",(SurveyData!$A$471))</f>
        <v/>
      </c>
      <c r="D475" s="177" t="str">
        <f>IF((SurveyData!$A$471)=0,"",(SurveyData!$P$471))</f>
        <v/>
      </c>
      <c r="E475" s="177" t="str">
        <f>IF((SurveyData!$A$471)=0,"",(SurveyData!$Q$471))</f>
        <v/>
      </c>
      <c r="F475" s="177" t="str">
        <f>IF((SurveyData!$A$471)=0,"",(SurveyData!$N$471))</f>
        <v/>
      </c>
      <c r="G475" s="177" t="str">
        <f>IF((SurveyData!$A$471)=0,"",(SurveyData!$O$471))</f>
        <v/>
      </c>
      <c r="H475" s="177" t="str">
        <f>IF((SurveyData!$A$471)=0,"",(SurveyData!$S$471))</f>
        <v/>
      </c>
      <c r="I475" s="177" t="str">
        <f>IF((SurveyData!$A$471)=0,"",(SurveyData!$U$471))</f>
        <v/>
      </c>
      <c r="J475" s="177" t="str">
        <f>IF((SurveyData!$A$471)=0,"",(SurveyData!$W$471))</f>
        <v/>
      </c>
      <c r="K475" s="177" t="str">
        <f>IF((SurveyData!$A$471)=0,"",(SurveyData!$Y$471))</f>
        <v/>
      </c>
      <c r="L475" s="177" t="str">
        <f>IF((SurveyData!$A$471)=0,"",(SurveyData!$AA$471))</f>
        <v/>
      </c>
      <c r="M475" s="177" t="str">
        <f>IF((SurveyData!$A$471)=0,"",(SurveyData!$AC$471))</f>
        <v/>
      </c>
      <c r="N475" s="177" t="str">
        <f>IF((SurveyData!$A$471)=0,"",(SurveyData!$AE$471))</f>
        <v/>
      </c>
      <c r="O475" s="178" t="str">
        <f>IF(ISERROR(SUM($H$5*$H$475)+($I$5*$I$475)+($J$5*$J$475)+($K$5*$K$475)+($L$5*$L$475)+($M$5*$M$475)+($N$5*$N$475)),"",(SUM($H$5*$H$475)+($I$5*$I$475)+($J$5*$J$475)+($K$5*$K$475)+($L$5*$L$475)+($M$5*$M$475)+($N$5*$N$475)))</f>
        <v/>
      </c>
      <c r="P475" s="29" t="str">
        <f>IF((SurveyData!$A$471)=0,"",(SurveyData!$AF$471))</f>
        <v/>
      </c>
    </row>
    <row r="476" spans="3:16" ht="15.75">
      <c r="C476" s="183" t="str">
        <f>IF((SurveyData!$A$472)=0,"",(SurveyData!$A$472))</f>
        <v/>
      </c>
      <c r="D476" s="179" t="str">
        <f>IF((SurveyData!$A$472)=0,"",(SurveyData!$P$472))</f>
        <v/>
      </c>
      <c r="E476" s="179" t="str">
        <f>IF((SurveyData!$A$472)=0,"",(SurveyData!$Q$472))</f>
        <v/>
      </c>
      <c r="F476" s="179" t="str">
        <f>IF((SurveyData!$A$472)=0,"",(SurveyData!$N$472))</f>
        <v/>
      </c>
      <c r="G476" s="179" t="str">
        <f>IF((SurveyData!$A$472)=0,"",(SurveyData!$O$472))</f>
        <v/>
      </c>
      <c r="H476" s="179" t="str">
        <f>IF((SurveyData!$A$472)=0,"",(SurveyData!$S$472))</f>
        <v/>
      </c>
      <c r="I476" s="179" t="str">
        <f>IF((SurveyData!$A$472)=0,"",(SurveyData!$U$472))</f>
        <v/>
      </c>
      <c r="J476" s="179" t="str">
        <f>IF((SurveyData!$A$472)=0,"",(SurveyData!$W$472))</f>
        <v/>
      </c>
      <c r="K476" s="179" t="str">
        <f>IF((SurveyData!$A$472)=0,"",(SurveyData!$Y$472))</f>
        <v/>
      </c>
      <c r="L476" s="179" t="str">
        <f>IF((SurveyData!$A$472)=0,"",(SurveyData!$AA$472))</f>
        <v/>
      </c>
      <c r="M476" s="179" t="str">
        <f>IF((SurveyData!$A$472)=0,"",(SurveyData!$AC$472))</f>
        <v/>
      </c>
      <c r="N476" s="179" t="str">
        <f>IF((SurveyData!$A$472)=0,"",(SurveyData!$AE$472))</f>
        <v/>
      </c>
      <c r="O476" s="178" t="str">
        <f>IF(ISERROR(SUM($H$5*$H$476)+($I$5*$I$476)+($J$5*$J$476)+($K$5*$K$476)+($L$5*$L$476)+($M$5*$M$476)+($N$5*$N$476)),"",(SUM($H$5*$H$476)+($I$5*$I$476)+($J$5*$J$476)+($K$5*$K$476)+($L$5*$L$476)+($M$5*$M$476)+($N$5*$N$476)))</f>
        <v/>
      </c>
      <c r="P476" s="29" t="str">
        <f>IF((SurveyData!$A$472)=0,"",(SurveyData!$AF$472))</f>
        <v/>
      </c>
    </row>
    <row r="477" spans="3:16" ht="15.75">
      <c r="C477" s="182" t="str">
        <f>IF((SurveyData!$A$473)=0,"",(SurveyData!$A$473))</f>
        <v/>
      </c>
      <c r="D477" s="177" t="str">
        <f>IF((SurveyData!$A$473)=0,"",(SurveyData!$P$473))</f>
        <v/>
      </c>
      <c r="E477" s="177" t="str">
        <f>IF((SurveyData!$A$473)=0,"",(SurveyData!$Q$473))</f>
        <v/>
      </c>
      <c r="F477" s="177" t="str">
        <f>IF((SurveyData!$A$473)=0,"",(SurveyData!$N$473))</f>
        <v/>
      </c>
      <c r="G477" s="177" t="str">
        <f>IF((SurveyData!$A$473)=0,"",(SurveyData!$O$473))</f>
        <v/>
      </c>
      <c r="H477" s="177" t="str">
        <f>IF((SurveyData!$A$473)=0,"",(SurveyData!$S$473))</f>
        <v/>
      </c>
      <c r="I477" s="177" t="str">
        <f>IF((SurveyData!$A$473)=0,"",(SurveyData!$U$473))</f>
        <v/>
      </c>
      <c r="J477" s="177" t="str">
        <f>IF((SurveyData!$A$473)=0,"",(SurveyData!$W$473))</f>
        <v/>
      </c>
      <c r="K477" s="177" t="str">
        <f>IF((SurveyData!$A$473)=0,"",(SurveyData!$Y$473))</f>
        <v/>
      </c>
      <c r="L477" s="177" t="str">
        <f>IF((SurveyData!$A$473)=0,"",(SurveyData!$AA$473))</f>
        <v/>
      </c>
      <c r="M477" s="177" t="str">
        <f>IF((SurveyData!$A$473)=0,"",(SurveyData!$AC$473))</f>
        <v/>
      </c>
      <c r="N477" s="177" t="str">
        <f>IF((SurveyData!$A$473)=0,"",(SurveyData!$AE$473))</f>
        <v/>
      </c>
      <c r="O477" s="178" t="str">
        <f>IF(ISERROR(SUM($H$5*$H$477)+($I$5*$I$477)+($J$5*$J$477)+($K$5*$K$477)+($L$5*$L$477)+($M$5*$M$477)+($N$5*$N$477)),"",(SUM($H$5*$H$477)+($I$5*$I$477)+($J$5*$J$477)+($K$5*$K$477)+($L$5*$L$477)+($M$5*$M$477)+($N$5*$N$477)))</f>
        <v/>
      </c>
      <c r="P477" s="29" t="str">
        <f>IF((SurveyData!$A$473)=0,"",(SurveyData!$AF$473))</f>
        <v/>
      </c>
    </row>
    <row r="478" spans="3:16" ht="15.75">
      <c r="C478" s="183" t="str">
        <f>IF((SurveyData!$A$474)=0,"",(SurveyData!$A$474))</f>
        <v/>
      </c>
      <c r="D478" s="179" t="str">
        <f>IF((SurveyData!$A$474)=0,"",(SurveyData!$P$474))</f>
        <v/>
      </c>
      <c r="E478" s="179" t="str">
        <f>IF((SurveyData!$A$474)=0,"",(SurveyData!$Q$474))</f>
        <v/>
      </c>
      <c r="F478" s="179" t="str">
        <f>IF((SurveyData!$A$474)=0,"",(SurveyData!$N$474))</f>
        <v/>
      </c>
      <c r="G478" s="179" t="str">
        <f>IF((SurveyData!$A$474)=0,"",(SurveyData!$O$474))</f>
        <v/>
      </c>
      <c r="H478" s="179" t="str">
        <f>IF((SurveyData!$A$474)=0,"",(SurveyData!$S$474))</f>
        <v/>
      </c>
      <c r="I478" s="179" t="str">
        <f>IF((SurveyData!$A$474)=0,"",(SurveyData!$U$474))</f>
        <v/>
      </c>
      <c r="J478" s="179" t="str">
        <f>IF((SurveyData!$A$474)=0,"",(SurveyData!$W$474))</f>
        <v/>
      </c>
      <c r="K478" s="179" t="str">
        <f>IF((SurveyData!$A$474)=0,"",(SurveyData!$Y$474))</f>
        <v/>
      </c>
      <c r="L478" s="179" t="str">
        <f>IF((SurveyData!$A$474)=0,"",(SurveyData!$AA$474))</f>
        <v/>
      </c>
      <c r="M478" s="179" t="str">
        <f>IF((SurveyData!$A$474)=0,"",(SurveyData!$AC$474))</f>
        <v/>
      </c>
      <c r="N478" s="179" t="str">
        <f>IF((SurveyData!$A$474)=0,"",(SurveyData!$AE$474))</f>
        <v/>
      </c>
      <c r="O478" s="178" t="str">
        <f>IF(ISERROR(SUM($H$5*$H$478)+($I$5*$I$478)+($J$5*$J$478)+($K$5*$K$478)+($L$5*$L$478)+($M$5*$M$478)+($N$5*$N$478)),"",(SUM($H$5*$H$478)+($I$5*$I$478)+($J$5*$J$478)+($K$5*$K$478)+($L$5*$L$478)+($M$5*$M$478)+($N$5*$N$478)))</f>
        <v/>
      </c>
      <c r="P478" s="29" t="str">
        <f>IF((SurveyData!$A$474)=0,"",(SurveyData!$AF$474))</f>
        <v/>
      </c>
    </row>
    <row r="479" spans="3:16" ht="15.75">
      <c r="C479" s="182" t="str">
        <f>IF((SurveyData!$A$475)=0,"",(SurveyData!$A$475))</f>
        <v/>
      </c>
      <c r="D479" s="177" t="str">
        <f>IF((SurveyData!$A$475)=0,"",(SurveyData!$P$475))</f>
        <v/>
      </c>
      <c r="E479" s="177" t="str">
        <f>IF((SurveyData!$A$475)=0,"",(SurveyData!$Q$475))</f>
        <v/>
      </c>
      <c r="F479" s="177" t="str">
        <f>IF((SurveyData!$A$475)=0,"",(SurveyData!$N$475))</f>
        <v/>
      </c>
      <c r="G479" s="177" t="str">
        <f>IF((SurveyData!$A$475)=0,"",(SurveyData!$O$475))</f>
        <v/>
      </c>
      <c r="H479" s="177" t="str">
        <f>IF((SurveyData!$A$475)=0,"",(SurveyData!$S$475))</f>
        <v/>
      </c>
      <c r="I479" s="177" t="str">
        <f>IF((SurveyData!$A$475)=0,"",(SurveyData!$U$475))</f>
        <v/>
      </c>
      <c r="J479" s="177" t="str">
        <f>IF((SurveyData!$A$475)=0,"",(SurveyData!$W$475))</f>
        <v/>
      </c>
      <c r="K479" s="177" t="str">
        <f>IF((SurveyData!$A$475)=0,"",(SurveyData!$Y$475))</f>
        <v/>
      </c>
      <c r="L479" s="177" t="str">
        <f>IF((SurveyData!$A$475)=0,"",(SurveyData!$AA$475))</f>
        <v/>
      </c>
      <c r="M479" s="177" t="str">
        <f>IF((SurveyData!$A$475)=0,"",(SurveyData!$AC$475))</f>
        <v/>
      </c>
      <c r="N479" s="177" t="str">
        <f>IF((SurveyData!$A$475)=0,"",(SurveyData!$AE$475))</f>
        <v/>
      </c>
      <c r="O479" s="178" t="str">
        <f>IF(ISERROR(SUM($H$5*$H$479)+($I$5*$I$479)+($J$5*$J$479)+($K$5*$K$479)+($L$5*$L$479)+($M$5*$M$479)+($N$5*$N$479)),"",(SUM($H$5*$H$479)+($I$5*$I$479)+($J$5*$J$479)+($K$5*$K$479)+($L$5*$L$479)+($M$5*$M$479)+($N$5*$N$479)))</f>
        <v/>
      </c>
      <c r="P479" s="29" t="str">
        <f>IF((SurveyData!$A$475)=0,"",(SurveyData!$AF$475))</f>
        <v/>
      </c>
    </row>
    <row r="480" spans="3:16" ht="15.75">
      <c r="C480" s="183" t="str">
        <f>IF((SurveyData!$A$476)=0,"",(SurveyData!$A$476))</f>
        <v/>
      </c>
      <c r="D480" s="179" t="str">
        <f>IF((SurveyData!$A$476)=0,"",(SurveyData!$P$476))</f>
        <v/>
      </c>
      <c r="E480" s="179" t="str">
        <f>IF((SurveyData!$A$476)=0,"",(SurveyData!$Q$476))</f>
        <v/>
      </c>
      <c r="F480" s="179" t="str">
        <f>IF((SurveyData!$A$476)=0,"",(SurveyData!$N$476))</f>
        <v/>
      </c>
      <c r="G480" s="179" t="str">
        <f>IF((SurveyData!$A$476)=0,"",(SurveyData!$O$476))</f>
        <v/>
      </c>
      <c r="H480" s="179" t="str">
        <f>IF((SurveyData!$A$476)=0,"",(SurveyData!$S$476))</f>
        <v/>
      </c>
      <c r="I480" s="179" t="str">
        <f>IF((SurveyData!$A$476)=0,"",(SurveyData!$U$476))</f>
        <v/>
      </c>
      <c r="J480" s="179" t="str">
        <f>IF((SurveyData!$A$476)=0,"",(SurveyData!$W$476))</f>
        <v/>
      </c>
      <c r="K480" s="179" t="str">
        <f>IF((SurveyData!$A$476)=0,"",(SurveyData!$Y$476))</f>
        <v/>
      </c>
      <c r="L480" s="179" t="str">
        <f>IF((SurveyData!$A$476)=0,"",(SurveyData!$AA$476))</f>
        <v/>
      </c>
      <c r="M480" s="179" t="str">
        <f>IF((SurveyData!$A$476)=0,"",(SurveyData!$AC$476))</f>
        <v/>
      </c>
      <c r="N480" s="179" t="str">
        <f>IF((SurveyData!$A$476)=0,"",(SurveyData!$AE$476))</f>
        <v/>
      </c>
      <c r="O480" s="178" t="str">
        <f>IF(ISERROR(SUM($H$5*$H$480)+($I$5*$I$480)+($J$5*$J$480)+($K$5*$K$480)+($L$5*$L$480)+($M$5*$M$480)+($N$5*$N$480)),"",(SUM($H$5*$H$480)+($I$5*$I$480)+($J$5*$J$480)+($K$5*$K$480)+($L$5*$L$480)+($M$5*$M$480)+($N$5*$N$480)))</f>
        <v/>
      </c>
      <c r="P480" s="29" t="str">
        <f>IF((SurveyData!$A$476)=0,"",(SurveyData!$AF$476))</f>
        <v/>
      </c>
    </row>
    <row r="481" spans="3:16" ht="15.75">
      <c r="C481" s="182" t="str">
        <f>IF((SurveyData!$A$477)=0,"",(SurveyData!$A$477))</f>
        <v/>
      </c>
      <c r="D481" s="177" t="str">
        <f>IF((SurveyData!$A$477)=0,"",(SurveyData!$P$477))</f>
        <v/>
      </c>
      <c r="E481" s="177" t="str">
        <f>IF((SurveyData!$A$477)=0,"",(SurveyData!$Q$477))</f>
        <v/>
      </c>
      <c r="F481" s="177" t="str">
        <f>IF((SurveyData!$A$477)=0,"",(SurveyData!$N$477))</f>
        <v/>
      </c>
      <c r="G481" s="177" t="str">
        <f>IF((SurveyData!$A$477)=0,"",(SurveyData!$O$477))</f>
        <v/>
      </c>
      <c r="H481" s="177" t="str">
        <f>IF((SurveyData!$A$477)=0,"",(SurveyData!$S$477))</f>
        <v/>
      </c>
      <c r="I481" s="177" t="str">
        <f>IF((SurveyData!$A$477)=0,"",(SurveyData!$U$477))</f>
        <v/>
      </c>
      <c r="J481" s="177" t="str">
        <f>IF((SurveyData!$A$477)=0,"",(SurveyData!$W$477))</f>
        <v/>
      </c>
      <c r="K481" s="177" t="str">
        <f>IF((SurveyData!$A$477)=0,"",(SurveyData!$Y$477))</f>
        <v/>
      </c>
      <c r="L481" s="177" t="str">
        <f>IF((SurveyData!$A$477)=0,"",(SurveyData!$AA$477))</f>
        <v/>
      </c>
      <c r="M481" s="177" t="str">
        <f>IF((SurveyData!$A$477)=0,"",(SurveyData!$AC$477))</f>
        <v/>
      </c>
      <c r="N481" s="177" t="str">
        <f>IF((SurveyData!$A$477)=0,"",(SurveyData!$AE$477))</f>
        <v/>
      </c>
      <c r="O481" s="178" t="str">
        <f>IF(ISERROR(SUM($H$5*$H$481)+($I$5*$I$481)+($J$5*$J$481)+($K$5*$K$481)+($L$5*$L$481)+($M$5*$M$481)+($N$5*$N$481)),"",(SUM($H$5*$H$481)+($I$5*$I$481)+($J$5*$J$481)+($K$5*$K$481)+($L$5*$L$481)+($M$5*$M$481)+($N$5*$N$481)))</f>
        <v/>
      </c>
      <c r="P481" s="29" t="str">
        <f>IF((SurveyData!$A$477)=0,"",(SurveyData!$AF$477))</f>
        <v/>
      </c>
    </row>
    <row r="482" spans="3:16" ht="15.75">
      <c r="C482" s="183" t="str">
        <f>IF((SurveyData!$A$478)=0,"",(SurveyData!$A$478))</f>
        <v/>
      </c>
      <c r="D482" s="179" t="str">
        <f>IF((SurveyData!$A$478)=0,"",(SurveyData!$P$478))</f>
        <v/>
      </c>
      <c r="E482" s="179" t="str">
        <f>IF((SurveyData!$A$478)=0,"",(SurveyData!$Q$478))</f>
        <v/>
      </c>
      <c r="F482" s="179" t="str">
        <f>IF((SurveyData!$A$478)=0,"",(SurveyData!$N$478))</f>
        <v/>
      </c>
      <c r="G482" s="179" t="str">
        <f>IF((SurveyData!$A$478)=0,"",(SurveyData!$O$478))</f>
        <v/>
      </c>
      <c r="H482" s="179" t="str">
        <f>IF((SurveyData!$A$478)=0,"",(SurveyData!$S$478))</f>
        <v/>
      </c>
      <c r="I482" s="179" t="str">
        <f>IF((SurveyData!$A$478)=0,"",(SurveyData!$U$478))</f>
        <v/>
      </c>
      <c r="J482" s="179" t="str">
        <f>IF((SurveyData!$A$478)=0,"",(SurveyData!$W$478))</f>
        <v/>
      </c>
      <c r="K482" s="179" t="str">
        <f>IF((SurveyData!$A$478)=0,"",(SurveyData!$Y$478))</f>
        <v/>
      </c>
      <c r="L482" s="179" t="str">
        <f>IF((SurveyData!$A$478)=0,"",(SurveyData!$AA$478))</f>
        <v/>
      </c>
      <c r="M482" s="179" t="str">
        <f>IF((SurveyData!$A$478)=0,"",(SurveyData!$AC$478))</f>
        <v/>
      </c>
      <c r="N482" s="179" t="str">
        <f>IF((SurveyData!$A$478)=0,"",(SurveyData!$AE$478))</f>
        <v/>
      </c>
      <c r="O482" s="178" t="str">
        <f>IF(ISERROR(SUM($H$5*$H$482)+($I$5*$I$482)+($J$5*$J$482)+($K$5*$K$482)+($L$5*$L$482)+($M$5*$M$482)+($N$5*$N$482)),"",(SUM($H$5*$H$482)+($I$5*$I$482)+($J$5*$J$482)+($K$5*$K$482)+($L$5*$L$482)+($M$5*$M$482)+($N$5*$N$482)))</f>
        <v/>
      </c>
      <c r="P482" s="29" t="str">
        <f>IF((SurveyData!$A$478)=0,"",(SurveyData!$AF$478))</f>
        <v/>
      </c>
    </row>
    <row r="483" spans="3:16" ht="15.75">
      <c r="C483" s="182" t="str">
        <f>IF((SurveyData!$A$479)=0,"",(SurveyData!$A$479))</f>
        <v/>
      </c>
      <c r="D483" s="177" t="str">
        <f>IF((SurveyData!$A$479)=0,"",(SurveyData!$P$479))</f>
        <v/>
      </c>
      <c r="E483" s="177" t="str">
        <f>IF((SurveyData!$A$479)=0,"",(SurveyData!$Q$479))</f>
        <v/>
      </c>
      <c r="F483" s="177" t="str">
        <f>IF((SurveyData!$A$479)=0,"",(SurveyData!$N$479))</f>
        <v/>
      </c>
      <c r="G483" s="177" t="str">
        <f>IF((SurveyData!$A$479)=0,"",(SurveyData!$O$479))</f>
        <v/>
      </c>
      <c r="H483" s="177" t="str">
        <f>IF((SurveyData!$A$479)=0,"",(SurveyData!$S$479))</f>
        <v/>
      </c>
      <c r="I483" s="177" t="str">
        <f>IF((SurveyData!$A$479)=0,"",(SurveyData!$U$479))</f>
        <v/>
      </c>
      <c r="J483" s="177" t="str">
        <f>IF((SurveyData!$A$479)=0,"",(SurveyData!$W$479))</f>
        <v/>
      </c>
      <c r="K483" s="177" t="str">
        <f>IF((SurveyData!$A$479)=0,"",(SurveyData!$Y$479))</f>
        <v/>
      </c>
      <c r="L483" s="177" t="str">
        <f>IF((SurveyData!$A$479)=0,"",(SurveyData!$AA$479))</f>
        <v/>
      </c>
      <c r="M483" s="177" t="str">
        <f>IF((SurveyData!$A$479)=0,"",(SurveyData!$AC$479))</f>
        <v/>
      </c>
      <c r="N483" s="177" t="str">
        <f>IF((SurveyData!$A$479)=0,"",(SurveyData!$AE$479))</f>
        <v/>
      </c>
      <c r="O483" s="178" t="str">
        <f>IF(ISERROR(SUM($H$5*$H$483)+($I$5*$I$483)+($J$5*$J$483)+($K$5*$K$483)+($L$5*$L$483)+($M$5*$M$483)+($N$5*$N$483)),"",(SUM($H$5*$H$483)+($I$5*$I$483)+($J$5*$J$483)+($K$5*$K$483)+($L$5*$L$483)+($M$5*$M$483)+($N$5*$N$483)))</f>
        <v/>
      </c>
      <c r="P483" s="29" t="str">
        <f>IF((SurveyData!$A$479)=0,"",(SurveyData!$AF$479))</f>
        <v/>
      </c>
    </row>
    <row r="484" spans="3:16" ht="15.75">
      <c r="C484" s="183" t="str">
        <f>IF((SurveyData!$A$480)=0,"",(SurveyData!$A$480))</f>
        <v/>
      </c>
      <c r="D484" s="179" t="str">
        <f>IF((SurveyData!$A$480)=0,"",(SurveyData!$P$480))</f>
        <v/>
      </c>
      <c r="E484" s="179" t="str">
        <f>IF((SurveyData!$A$480)=0,"",(SurveyData!$Q$480))</f>
        <v/>
      </c>
      <c r="F484" s="179" t="str">
        <f>IF((SurveyData!$A$480)=0,"",(SurveyData!$N$480))</f>
        <v/>
      </c>
      <c r="G484" s="179" t="str">
        <f>IF((SurveyData!$A$480)=0,"",(SurveyData!$O$480))</f>
        <v/>
      </c>
      <c r="H484" s="179" t="str">
        <f>IF((SurveyData!$A$480)=0,"",(SurveyData!$S$480))</f>
        <v/>
      </c>
      <c r="I484" s="179" t="str">
        <f>IF((SurveyData!$A$480)=0,"",(SurveyData!$U$480))</f>
        <v/>
      </c>
      <c r="J484" s="179" t="str">
        <f>IF((SurveyData!$A$480)=0,"",(SurveyData!$W$480))</f>
        <v/>
      </c>
      <c r="K484" s="179" t="str">
        <f>IF((SurveyData!$A$480)=0,"",(SurveyData!$Y$480))</f>
        <v/>
      </c>
      <c r="L484" s="179" t="str">
        <f>IF((SurveyData!$A$480)=0,"",(SurveyData!$AA$480))</f>
        <v/>
      </c>
      <c r="M484" s="179" t="str">
        <f>IF((SurveyData!$A$480)=0,"",(SurveyData!$AC$480))</f>
        <v/>
      </c>
      <c r="N484" s="179" t="str">
        <f>IF((SurveyData!$A$480)=0,"",(SurveyData!$AE$480))</f>
        <v/>
      </c>
      <c r="O484" s="178" t="str">
        <f>IF(ISERROR(SUM($H$5*$H$484)+($I$5*$I$484)+($J$5*$J$484)+($K$5*$K$484)+($L$5*$L$484)+($M$5*$M$484)+($N$5*$N$484)),"",(SUM($H$5*$H$484)+($I$5*$I$484)+($J$5*$J$484)+($K$5*$K$484)+($L$5*$L$484)+($M$5*$M$484)+($N$5*$N$484)))</f>
        <v/>
      </c>
      <c r="P484" s="29" t="str">
        <f>IF((SurveyData!$A$480)=0,"",(SurveyData!$AF$480))</f>
        <v/>
      </c>
    </row>
    <row r="485" spans="3:16" ht="15.75">
      <c r="C485" s="182" t="str">
        <f>IF((SurveyData!$A$481)=0,"",(SurveyData!$A$481))</f>
        <v/>
      </c>
      <c r="D485" s="177" t="str">
        <f>IF((SurveyData!$A$481)=0,"",(SurveyData!$P$481))</f>
        <v/>
      </c>
      <c r="E485" s="177" t="str">
        <f>IF((SurveyData!$A$481)=0,"",(SurveyData!$Q$481))</f>
        <v/>
      </c>
      <c r="F485" s="177" t="str">
        <f>IF((SurveyData!$A$481)=0,"",(SurveyData!$N$481))</f>
        <v/>
      </c>
      <c r="G485" s="177" t="str">
        <f>IF((SurveyData!$A$481)=0,"",(SurveyData!$O$481))</f>
        <v/>
      </c>
      <c r="H485" s="177" t="str">
        <f>IF((SurveyData!$A$481)=0,"",(SurveyData!$S$481))</f>
        <v/>
      </c>
      <c r="I485" s="177" t="str">
        <f>IF((SurveyData!$A$481)=0,"",(SurveyData!$U$481))</f>
        <v/>
      </c>
      <c r="J485" s="177" t="str">
        <f>IF((SurveyData!$A$481)=0,"",(SurveyData!$W$481))</f>
        <v/>
      </c>
      <c r="K485" s="177" t="str">
        <f>IF((SurveyData!$A$481)=0,"",(SurveyData!$Y$481))</f>
        <v/>
      </c>
      <c r="L485" s="177" t="str">
        <f>IF((SurveyData!$A$481)=0,"",(SurveyData!$AA$481))</f>
        <v/>
      </c>
      <c r="M485" s="177" t="str">
        <f>IF((SurveyData!$A$481)=0,"",(SurveyData!$AC$481))</f>
        <v/>
      </c>
      <c r="N485" s="177" t="str">
        <f>IF((SurveyData!$A$481)=0,"",(SurveyData!$AE$481))</f>
        <v/>
      </c>
      <c r="O485" s="178" t="str">
        <f>IF(ISERROR(SUM($H$5*$H$485)+($I$5*$I$485)+($J$5*$J$485)+($K$5*$K$485)+($L$5*$L$485)+($M$5*$M$485)+($N$5*$N$485)),"",(SUM($H$5*$H$485)+($I$5*$I$485)+($J$5*$J$485)+($K$5*$K$485)+($L$5*$L$485)+($M$5*$M$485)+($N$5*$N$485)))</f>
        <v/>
      </c>
      <c r="P485" s="29" t="str">
        <f>IF((SurveyData!$A$481)=0,"",(SurveyData!$AF$481))</f>
        <v/>
      </c>
    </row>
    <row r="486" spans="3:16" ht="15.75">
      <c r="C486" s="183" t="str">
        <f>IF((SurveyData!$A$482)=0,"",(SurveyData!$A$482))</f>
        <v/>
      </c>
      <c r="D486" s="179" t="str">
        <f>IF((SurveyData!$A$482)=0,"",(SurveyData!$P$482))</f>
        <v/>
      </c>
      <c r="E486" s="179" t="str">
        <f>IF((SurveyData!$A$482)=0,"",(SurveyData!$Q$482))</f>
        <v/>
      </c>
      <c r="F486" s="179" t="str">
        <f>IF((SurveyData!$A$482)=0,"",(SurveyData!$N$482))</f>
        <v/>
      </c>
      <c r="G486" s="179" t="str">
        <f>IF((SurveyData!$A$482)=0,"",(SurveyData!$O$482))</f>
        <v/>
      </c>
      <c r="H486" s="179" t="str">
        <f>IF((SurveyData!$A$482)=0,"",(SurveyData!$S$482))</f>
        <v/>
      </c>
      <c r="I486" s="179" t="str">
        <f>IF((SurveyData!$A$482)=0,"",(SurveyData!$U$482))</f>
        <v/>
      </c>
      <c r="J486" s="179" t="str">
        <f>IF((SurveyData!$A$482)=0,"",(SurveyData!$W$482))</f>
        <v/>
      </c>
      <c r="K486" s="179" t="str">
        <f>IF((SurveyData!$A$482)=0,"",(SurveyData!$Y$482))</f>
        <v/>
      </c>
      <c r="L486" s="179" t="str">
        <f>IF((SurveyData!$A$482)=0,"",(SurveyData!$AA$482))</f>
        <v/>
      </c>
      <c r="M486" s="179" t="str">
        <f>IF((SurveyData!$A$482)=0,"",(SurveyData!$AC$482))</f>
        <v/>
      </c>
      <c r="N486" s="179" t="str">
        <f>IF((SurveyData!$A$482)=0,"",(SurveyData!$AE$482))</f>
        <v/>
      </c>
      <c r="O486" s="178" t="str">
        <f>IF(ISERROR(SUM($H$5*$H$486)+($I$5*$I$486)+($J$5*$J$486)+($K$5*$K$486)+($L$5*$L$486)+($M$5*$M$486)+($N$5*$N$486)),"",(SUM($H$5*$H$486)+($I$5*$I$486)+($J$5*$J$486)+($K$5*$K$486)+($L$5*$L$486)+($M$5*$M$486)+($N$5*$N$486)))</f>
        <v/>
      </c>
      <c r="P486" s="29" t="str">
        <f>IF((SurveyData!$A$482)=0,"",(SurveyData!$AF$482))</f>
        <v/>
      </c>
    </row>
    <row r="487" spans="3:16" ht="15.75">
      <c r="C487" s="182" t="str">
        <f>IF((SurveyData!$A$483)=0,"",(SurveyData!$A$483))</f>
        <v/>
      </c>
      <c r="D487" s="177" t="str">
        <f>IF((SurveyData!$A$483)=0,"",(SurveyData!$P$483))</f>
        <v/>
      </c>
      <c r="E487" s="177" t="str">
        <f>IF((SurveyData!$A$483)=0,"",(SurveyData!$Q$483))</f>
        <v/>
      </c>
      <c r="F487" s="177" t="str">
        <f>IF((SurveyData!$A$483)=0,"",(SurveyData!$N$483))</f>
        <v/>
      </c>
      <c r="G487" s="177" t="str">
        <f>IF((SurveyData!$A$483)=0,"",(SurveyData!$O$483))</f>
        <v/>
      </c>
      <c r="H487" s="177" t="str">
        <f>IF((SurveyData!$A$483)=0,"",(SurveyData!$S$483))</f>
        <v/>
      </c>
      <c r="I487" s="177" t="str">
        <f>IF((SurveyData!$A$483)=0,"",(SurveyData!$U$483))</f>
        <v/>
      </c>
      <c r="J487" s="177" t="str">
        <f>IF((SurveyData!$A$483)=0,"",(SurveyData!$W$483))</f>
        <v/>
      </c>
      <c r="K487" s="177" t="str">
        <f>IF((SurveyData!$A$483)=0,"",(SurveyData!$Y$483))</f>
        <v/>
      </c>
      <c r="L487" s="177" t="str">
        <f>IF((SurveyData!$A$483)=0,"",(SurveyData!$AA$483))</f>
        <v/>
      </c>
      <c r="M487" s="177" t="str">
        <f>IF((SurveyData!$A$483)=0,"",(SurveyData!$AC$483))</f>
        <v/>
      </c>
      <c r="N487" s="177" t="str">
        <f>IF((SurveyData!$A$483)=0,"",(SurveyData!$AE$483))</f>
        <v/>
      </c>
      <c r="O487" s="178" t="str">
        <f>IF(ISERROR(SUM($H$5*$H$487)+($I$5*$I$487)+($J$5*$J$487)+($K$5*$K$487)+($L$5*$L$487)+($M$5*$M$487)+($N$5*$N$487)),"",(SUM($H$5*$H$487)+($I$5*$I$487)+($J$5*$J$487)+($K$5*$K$487)+($L$5*$L$487)+($M$5*$M$487)+($N$5*$N$487)))</f>
        <v/>
      </c>
      <c r="P487" s="29" t="str">
        <f>IF((SurveyData!$A$483)=0,"",(SurveyData!$AF$483))</f>
        <v/>
      </c>
    </row>
    <row r="488" spans="3:16" ht="15.75">
      <c r="C488" s="183" t="str">
        <f>IF((SurveyData!$A$484)=0,"",(SurveyData!$A$484))</f>
        <v/>
      </c>
      <c r="D488" s="179" t="str">
        <f>IF((SurveyData!$A$484)=0,"",(SurveyData!$P$484))</f>
        <v/>
      </c>
      <c r="E488" s="179" t="str">
        <f>IF((SurveyData!$A$484)=0,"",(SurveyData!$Q$484))</f>
        <v/>
      </c>
      <c r="F488" s="179" t="str">
        <f>IF((SurveyData!$A$484)=0,"",(SurveyData!$N$484))</f>
        <v/>
      </c>
      <c r="G488" s="179" t="str">
        <f>IF((SurveyData!$A$484)=0,"",(SurveyData!$O$484))</f>
        <v/>
      </c>
      <c r="H488" s="179" t="str">
        <f>IF((SurveyData!$A$484)=0,"",(SurveyData!$S$484))</f>
        <v/>
      </c>
      <c r="I488" s="179" t="str">
        <f>IF((SurveyData!$A$484)=0,"",(SurveyData!$U$484))</f>
        <v/>
      </c>
      <c r="J488" s="179" t="str">
        <f>IF((SurveyData!$A$484)=0,"",(SurveyData!$W$484))</f>
        <v/>
      </c>
      <c r="K488" s="179" t="str">
        <f>IF((SurveyData!$A$484)=0,"",(SurveyData!$Y$484))</f>
        <v/>
      </c>
      <c r="L488" s="179" t="str">
        <f>IF((SurveyData!$A$484)=0,"",(SurveyData!$AA$484))</f>
        <v/>
      </c>
      <c r="M488" s="179" t="str">
        <f>IF((SurveyData!$A$484)=0,"",(SurveyData!$AC$484))</f>
        <v/>
      </c>
      <c r="N488" s="179" t="str">
        <f>IF((SurveyData!$A$484)=0,"",(SurveyData!$AE$484))</f>
        <v/>
      </c>
      <c r="O488" s="178" t="str">
        <f>IF(ISERROR(SUM($H$5*$H$488)+($I$5*$I$488)+($J$5*$J$488)+($K$5*$K$488)+($L$5*$L$488)+($M$5*$M$488)+($N$5*$N$488)),"",(SUM($H$5*$H$488)+($I$5*$I$488)+($J$5*$J$488)+($K$5*$K$488)+($L$5*$L$488)+($M$5*$M$488)+($N$5*$N$488)))</f>
        <v/>
      </c>
      <c r="P488" s="29" t="str">
        <f>IF((SurveyData!$A$484)=0,"",(SurveyData!$AF$484))</f>
        <v/>
      </c>
    </row>
    <row r="489" spans="3:16" ht="15.75">
      <c r="C489" s="182" t="str">
        <f>IF((SurveyData!$A$485)=0,"",(SurveyData!$A$485))</f>
        <v/>
      </c>
      <c r="D489" s="177" t="str">
        <f>IF((SurveyData!$A$485)=0,"",(SurveyData!$P$485))</f>
        <v/>
      </c>
      <c r="E489" s="177" t="str">
        <f>IF((SurveyData!$A$485)=0,"",(SurveyData!$Q$485))</f>
        <v/>
      </c>
      <c r="F489" s="177" t="str">
        <f>IF((SurveyData!$A$485)=0,"",(SurveyData!$N$485))</f>
        <v/>
      </c>
      <c r="G489" s="177" t="str">
        <f>IF((SurveyData!$A$485)=0,"",(SurveyData!$O$485))</f>
        <v/>
      </c>
      <c r="H489" s="177" t="str">
        <f>IF((SurveyData!$A$485)=0,"",(SurveyData!$S$485))</f>
        <v/>
      </c>
      <c r="I489" s="177" t="str">
        <f>IF((SurveyData!$A$485)=0,"",(SurveyData!$U$485))</f>
        <v/>
      </c>
      <c r="J489" s="177" t="str">
        <f>IF((SurveyData!$A$485)=0,"",(SurveyData!$W$485))</f>
        <v/>
      </c>
      <c r="K489" s="177" t="str">
        <f>IF((SurveyData!$A$485)=0,"",(SurveyData!$Y$485))</f>
        <v/>
      </c>
      <c r="L489" s="177" t="str">
        <f>IF((SurveyData!$A$485)=0,"",(SurveyData!$AA$485))</f>
        <v/>
      </c>
      <c r="M489" s="177" t="str">
        <f>IF((SurveyData!$A$485)=0,"",(SurveyData!$AC$485))</f>
        <v/>
      </c>
      <c r="N489" s="177" t="str">
        <f>IF((SurveyData!$A$485)=0,"",(SurveyData!$AE$485))</f>
        <v/>
      </c>
      <c r="O489" s="178" t="str">
        <f>IF(ISERROR(SUM($H$5*$H$489)+($I$5*$I$489)+($J$5*$J$489)+($K$5*$K$489)+($L$5*$L$489)+($M$5*$M$489)+($N$5*$N$489)),"",(SUM($H$5*$H$489)+($I$5*$I$489)+($J$5*$J$489)+($K$5*$K$489)+($L$5*$L$489)+($M$5*$M$489)+($N$5*$N$489)))</f>
        <v/>
      </c>
      <c r="P489" s="29" t="str">
        <f>IF((SurveyData!$A$485)=0,"",(SurveyData!$AF$485))</f>
        <v/>
      </c>
    </row>
    <row r="490" spans="3:16" ht="15.75">
      <c r="C490" s="183" t="str">
        <f>IF((SurveyData!$A$486)=0,"",(SurveyData!$A$486))</f>
        <v/>
      </c>
      <c r="D490" s="179" t="str">
        <f>IF((SurveyData!$A$486)=0,"",(SurveyData!$P$486))</f>
        <v/>
      </c>
      <c r="E490" s="179" t="str">
        <f>IF((SurveyData!$A$486)=0,"",(SurveyData!$Q$486))</f>
        <v/>
      </c>
      <c r="F490" s="179" t="str">
        <f>IF((SurveyData!$A$486)=0,"",(SurveyData!$N$486))</f>
        <v/>
      </c>
      <c r="G490" s="179" t="str">
        <f>IF((SurveyData!$A$486)=0,"",(SurveyData!$O$486))</f>
        <v/>
      </c>
      <c r="H490" s="179" t="str">
        <f>IF((SurveyData!$A$486)=0,"",(SurveyData!$S$486))</f>
        <v/>
      </c>
      <c r="I490" s="179" t="str">
        <f>IF((SurveyData!$A$486)=0,"",(SurveyData!$U$486))</f>
        <v/>
      </c>
      <c r="J490" s="179" t="str">
        <f>IF((SurveyData!$A$486)=0,"",(SurveyData!$W$486))</f>
        <v/>
      </c>
      <c r="K490" s="179" t="str">
        <f>IF((SurveyData!$A$486)=0,"",(SurveyData!$Y$486))</f>
        <v/>
      </c>
      <c r="L490" s="179" t="str">
        <f>IF((SurveyData!$A$486)=0,"",(SurveyData!$AA$486))</f>
        <v/>
      </c>
      <c r="M490" s="179" t="str">
        <f>IF((SurveyData!$A$486)=0,"",(SurveyData!$AC$486))</f>
        <v/>
      </c>
      <c r="N490" s="179" t="str">
        <f>IF((SurveyData!$A$486)=0,"",(SurveyData!$AE$486))</f>
        <v/>
      </c>
      <c r="O490" s="178" t="str">
        <f>IF(ISERROR(SUM($H$5*$H$490)+($I$5*$I$490)+($J$5*$J$490)+($K$5*$K$490)+($L$5*$L$490)+($M$5*$M$490)+($N$5*$N$490)),"",(SUM($H$5*$H$490)+($I$5*$I$490)+($J$5*$J$490)+($K$5*$K$490)+($L$5*$L$490)+($M$5*$M$490)+($N$5*$N$490)))</f>
        <v/>
      </c>
      <c r="P490" s="29" t="str">
        <f>IF((SurveyData!$A$486)=0,"",(SurveyData!$AF$486))</f>
        <v/>
      </c>
    </row>
    <row r="491" spans="3:16" ht="15.75">
      <c r="C491" s="182" t="str">
        <f>IF((SurveyData!$A$487)=0,"",(SurveyData!$A$487))</f>
        <v/>
      </c>
      <c r="D491" s="177" t="str">
        <f>IF((SurveyData!$A$487)=0,"",(SurveyData!$P$487))</f>
        <v/>
      </c>
      <c r="E491" s="177" t="str">
        <f>IF((SurveyData!$A$487)=0,"",(SurveyData!$Q$487))</f>
        <v/>
      </c>
      <c r="F491" s="177" t="str">
        <f>IF((SurveyData!$A$487)=0,"",(SurveyData!$N$487))</f>
        <v/>
      </c>
      <c r="G491" s="177" t="str">
        <f>IF((SurveyData!$A$487)=0,"",(SurveyData!$O$487))</f>
        <v/>
      </c>
      <c r="H491" s="177" t="str">
        <f>IF((SurveyData!$A$487)=0,"",(SurveyData!$S$487))</f>
        <v/>
      </c>
      <c r="I491" s="177" t="str">
        <f>IF((SurveyData!$A$487)=0,"",(SurveyData!$U$487))</f>
        <v/>
      </c>
      <c r="J491" s="177" t="str">
        <f>IF((SurveyData!$A$487)=0,"",(SurveyData!$W$487))</f>
        <v/>
      </c>
      <c r="K491" s="177" t="str">
        <f>IF((SurveyData!$A$487)=0,"",(SurveyData!$Y$487))</f>
        <v/>
      </c>
      <c r="L491" s="177" t="str">
        <f>IF((SurveyData!$A$487)=0,"",(SurveyData!$AA$487))</f>
        <v/>
      </c>
      <c r="M491" s="177" t="str">
        <f>IF((SurveyData!$A$487)=0,"",(SurveyData!$AC$487))</f>
        <v/>
      </c>
      <c r="N491" s="177" t="str">
        <f>IF((SurveyData!$A$487)=0,"",(SurveyData!$AE$487))</f>
        <v/>
      </c>
      <c r="O491" s="178" t="str">
        <f>IF(ISERROR(SUM($H$5*$H$491)+($I$5*$I$491)+($J$5*$J$491)+($K$5*$K$491)+($L$5*$L$491)+($M$5*$M$491)+($N$5*$N$491)),"",(SUM($H$5*$H$491)+($I$5*$I$491)+($J$5*$J$491)+($K$5*$K$491)+($L$5*$L$491)+($M$5*$M$491)+($N$5*$N$491)))</f>
        <v/>
      </c>
      <c r="P491" s="29" t="str">
        <f>IF((SurveyData!$A$487)=0,"",(SurveyData!$AF$487))</f>
        <v/>
      </c>
    </row>
    <row r="492" spans="3:16" ht="15.75">
      <c r="C492" s="183" t="str">
        <f>IF((SurveyData!$A$488)=0,"",(SurveyData!$A$488))</f>
        <v/>
      </c>
      <c r="D492" s="179" t="str">
        <f>IF((SurveyData!$A$488)=0,"",(SurveyData!$P$488))</f>
        <v/>
      </c>
      <c r="E492" s="179" t="str">
        <f>IF((SurveyData!$A$488)=0,"",(SurveyData!$Q$488))</f>
        <v/>
      </c>
      <c r="F492" s="179" t="str">
        <f>IF((SurveyData!$A$488)=0,"",(SurveyData!$N$488))</f>
        <v/>
      </c>
      <c r="G492" s="179" t="str">
        <f>IF((SurveyData!$A$488)=0,"",(SurveyData!$O$488))</f>
        <v/>
      </c>
      <c r="H492" s="179" t="str">
        <f>IF((SurveyData!$A$488)=0,"",(SurveyData!$S$488))</f>
        <v/>
      </c>
      <c r="I492" s="179" t="str">
        <f>IF((SurveyData!$A$488)=0,"",(SurveyData!$U$488))</f>
        <v/>
      </c>
      <c r="J492" s="179" t="str">
        <f>IF((SurveyData!$A$488)=0,"",(SurveyData!$W$488))</f>
        <v/>
      </c>
      <c r="K492" s="179" t="str">
        <f>IF((SurveyData!$A$488)=0,"",(SurveyData!$Y$488))</f>
        <v/>
      </c>
      <c r="L492" s="179" t="str">
        <f>IF((SurveyData!$A$488)=0,"",(SurveyData!$AA$488))</f>
        <v/>
      </c>
      <c r="M492" s="179" t="str">
        <f>IF((SurveyData!$A$488)=0,"",(SurveyData!$AC$488))</f>
        <v/>
      </c>
      <c r="N492" s="179" t="str">
        <f>IF((SurveyData!$A$488)=0,"",(SurveyData!$AE$488))</f>
        <v/>
      </c>
      <c r="O492" s="178" t="str">
        <f>IF(ISERROR(SUM($H$5*$H$492)+($I$5*$I$492)+($J$5*$J$492)+($K$5*$K$492)+($L$5*$L$492)+($M$5*$M$492)+($N$5*$N$492)),"",(SUM($H$5*$H$492)+($I$5*$I$492)+($J$5*$J$492)+($K$5*$K$492)+($L$5*$L$492)+($M$5*$M$492)+($N$5*$N$492)))</f>
        <v/>
      </c>
      <c r="P492" s="29" t="str">
        <f>IF((SurveyData!$A$488)=0,"",(SurveyData!$AF$488))</f>
        <v/>
      </c>
    </row>
    <row r="493" spans="3:16" ht="15.75">
      <c r="C493" s="182" t="str">
        <f>IF((SurveyData!$A$489)=0,"",(SurveyData!$A$489))</f>
        <v/>
      </c>
      <c r="D493" s="177" t="str">
        <f>IF((SurveyData!$A$489)=0,"",(SurveyData!$P$489))</f>
        <v/>
      </c>
      <c r="E493" s="177" t="str">
        <f>IF((SurveyData!$A$489)=0,"",(SurveyData!$Q$489))</f>
        <v/>
      </c>
      <c r="F493" s="177" t="str">
        <f>IF((SurveyData!$A$489)=0,"",(SurveyData!$N$489))</f>
        <v/>
      </c>
      <c r="G493" s="177" t="str">
        <f>IF((SurveyData!$A$489)=0,"",(SurveyData!$O$489))</f>
        <v/>
      </c>
      <c r="H493" s="177" t="str">
        <f>IF((SurveyData!$A$489)=0,"",(SurveyData!$S$489))</f>
        <v/>
      </c>
      <c r="I493" s="177" t="str">
        <f>IF((SurveyData!$A$489)=0,"",(SurveyData!$U$489))</f>
        <v/>
      </c>
      <c r="J493" s="177" t="str">
        <f>IF((SurveyData!$A$489)=0,"",(SurveyData!$W$489))</f>
        <v/>
      </c>
      <c r="K493" s="177" t="str">
        <f>IF((SurveyData!$A$489)=0,"",(SurveyData!$Y$489))</f>
        <v/>
      </c>
      <c r="L493" s="177" t="str">
        <f>IF((SurveyData!$A$489)=0,"",(SurveyData!$AA$489))</f>
        <v/>
      </c>
      <c r="M493" s="177" t="str">
        <f>IF((SurveyData!$A$489)=0,"",(SurveyData!$AC$489))</f>
        <v/>
      </c>
      <c r="N493" s="177" t="str">
        <f>IF((SurveyData!$A$489)=0,"",(SurveyData!$AE$489))</f>
        <v/>
      </c>
      <c r="O493" s="178" t="str">
        <f>IF(ISERROR(SUM($H$5*$H$493)+($I$5*$I$493)+($J$5*$J$493)+($K$5*$K$493)+($L$5*$L$493)+($M$5*$M$493)+($N$5*$N$493)),"",(SUM($H$5*$H$493)+($I$5*$I$493)+($J$5*$J$493)+($K$5*$K$493)+($L$5*$L$493)+($M$5*$M$493)+($N$5*$N$493)))</f>
        <v/>
      </c>
      <c r="P493" s="29" t="str">
        <f>IF((SurveyData!$A$489)=0,"",(SurveyData!$AF$489))</f>
        <v/>
      </c>
    </row>
    <row r="494" spans="3:16" ht="15.75">
      <c r="C494" s="183" t="str">
        <f>IF((SurveyData!$A$490)=0,"",(SurveyData!$A$490))</f>
        <v/>
      </c>
      <c r="D494" s="179" t="str">
        <f>IF((SurveyData!$A$490)=0,"",(SurveyData!$P$490))</f>
        <v/>
      </c>
      <c r="E494" s="179" t="str">
        <f>IF((SurveyData!$A$490)=0,"",(SurveyData!$Q$490))</f>
        <v/>
      </c>
      <c r="F494" s="179" t="str">
        <f>IF((SurveyData!$A$490)=0,"",(SurveyData!$N$490))</f>
        <v/>
      </c>
      <c r="G494" s="179" t="str">
        <f>IF((SurveyData!$A$490)=0,"",(SurveyData!$O$490))</f>
        <v/>
      </c>
      <c r="H494" s="179" t="str">
        <f>IF((SurveyData!$A$490)=0,"",(SurveyData!$S$490))</f>
        <v/>
      </c>
      <c r="I494" s="179" t="str">
        <f>IF((SurveyData!$A$490)=0,"",(SurveyData!$U$490))</f>
        <v/>
      </c>
      <c r="J494" s="179" t="str">
        <f>IF((SurveyData!$A$490)=0,"",(SurveyData!$W$490))</f>
        <v/>
      </c>
      <c r="K494" s="179" t="str">
        <f>IF((SurveyData!$A$490)=0,"",(SurveyData!$Y$490))</f>
        <v/>
      </c>
      <c r="L494" s="179" t="str">
        <f>IF((SurveyData!$A$490)=0,"",(SurveyData!$AA$490))</f>
        <v/>
      </c>
      <c r="M494" s="179" t="str">
        <f>IF((SurveyData!$A$490)=0,"",(SurveyData!$AC$490))</f>
        <v/>
      </c>
      <c r="N494" s="179" t="str">
        <f>IF((SurveyData!$A$490)=0,"",(SurveyData!$AE$490))</f>
        <v/>
      </c>
      <c r="O494" s="178" t="str">
        <f>IF(ISERROR(SUM($H$5*$H$494)+($I$5*$I$494)+($J$5*$J$494)+($K$5*$K$494)+($L$5*$L$494)+($M$5*$M$494)+($N$5*$N$494)),"",(SUM($H$5*$H$494)+($I$5*$I$494)+($J$5*$J$494)+($K$5*$K$494)+($L$5*$L$494)+($M$5*$M$494)+($N$5*$N$494)))</f>
        <v/>
      </c>
      <c r="P494" s="29" t="str">
        <f>IF((SurveyData!$A$490)=0,"",(SurveyData!$AF$490))</f>
        <v/>
      </c>
    </row>
    <row r="495" spans="3:16" ht="15.75">
      <c r="C495" s="182" t="str">
        <f>IF((SurveyData!$A$491)=0,"",(SurveyData!$A$491))</f>
        <v/>
      </c>
      <c r="D495" s="177" t="str">
        <f>IF((SurveyData!$A$491)=0,"",(SurveyData!$P$491))</f>
        <v/>
      </c>
      <c r="E495" s="177" t="str">
        <f>IF((SurveyData!$A$491)=0,"",(SurveyData!$Q$491))</f>
        <v/>
      </c>
      <c r="F495" s="177" t="str">
        <f>IF((SurveyData!$A$491)=0,"",(SurveyData!$N$491))</f>
        <v/>
      </c>
      <c r="G495" s="177" t="str">
        <f>IF((SurveyData!$A$491)=0,"",(SurveyData!$O$491))</f>
        <v/>
      </c>
      <c r="H495" s="177" t="str">
        <f>IF((SurveyData!$A$491)=0,"",(SurveyData!$S$491))</f>
        <v/>
      </c>
      <c r="I495" s="177" t="str">
        <f>IF((SurveyData!$A$491)=0,"",(SurveyData!$U$491))</f>
        <v/>
      </c>
      <c r="J495" s="177" t="str">
        <f>IF((SurveyData!$A$491)=0,"",(SurveyData!$W$491))</f>
        <v/>
      </c>
      <c r="K495" s="177" t="str">
        <f>IF((SurveyData!$A$491)=0,"",(SurveyData!$Y$491))</f>
        <v/>
      </c>
      <c r="L495" s="177" t="str">
        <f>IF((SurveyData!$A$491)=0,"",(SurveyData!$AA$491))</f>
        <v/>
      </c>
      <c r="M495" s="177" t="str">
        <f>IF((SurveyData!$A$491)=0,"",(SurveyData!$AC$491))</f>
        <v/>
      </c>
      <c r="N495" s="177" t="str">
        <f>IF((SurveyData!$A$491)=0,"",(SurveyData!$AE$491))</f>
        <v/>
      </c>
      <c r="O495" s="178" t="str">
        <f>IF(ISERROR(SUM($H$5*$H$495)+($I$5*$I$495)+($J$5*$J$495)+($K$5*$K$495)+($L$5*$L$495)+($M$5*$M$495)+($N$5*$N$495)),"",(SUM($H$5*$H$495)+($I$5*$I$495)+($J$5*$J$495)+($K$5*$K$495)+($L$5*$L$495)+($M$5*$M$495)+($N$5*$N$495)))</f>
        <v/>
      </c>
      <c r="P495" s="29" t="str">
        <f>IF((SurveyData!$A$491)=0,"",(SurveyData!$AF$491))</f>
        <v/>
      </c>
    </row>
    <row r="496" spans="3:16" ht="15.75">
      <c r="C496" s="183" t="str">
        <f>IF((SurveyData!$A$492)=0,"",(SurveyData!$A$492))</f>
        <v/>
      </c>
      <c r="D496" s="179" t="str">
        <f>IF((SurveyData!$A$492)=0,"",(SurveyData!$P$492))</f>
        <v/>
      </c>
      <c r="E496" s="179" t="str">
        <f>IF((SurveyData!$A$492)=0,"",(SurveyData!$Q$492))</f>
        <v/>
      </c>
      <c r="F496" s="179" t="str">
        <f>IF((SurveyData!$A$492)=0,"",(SurveyData!$N$492))</f>
        <v/>
      </c>
      <c r="G496" s="179" t="str">
        <f>IF((SurveyData!$A$492)=0,"",(SurveyData!$O$492))</f>
        <v/>
      </c>
      <c r="H496" s="179" t="str">
        <f>IF((SurveyData!$A$492)=0,"",(SurveyData!$S$492))</f>
        <v/>
      </c>
      <c r="I496" s="179" t="str">
        <f>IF((SurveyData!$A$492)=0,"",(SurveyData!$U$492))</f>
        <v/>
      </c>
      <c r="J496" s="179" t="str">
        <f>IF((SurveyData!$A$492)=0,"",(SurveyData!$W$492))</f>
        <v/>
      </c>
      <c r="K496" s="179" t="str">
        <f>IF((SurveyData!$A$492)=0,"",(SurveyData!$Y$492))</f>
        <v/>
      </c>
      <c r="L496" s="179" t="str">
        <f>IF((SurveyData!$A$492)=0,"",(SurveyData!$AA$492))</f>
        <v/>
      </c>
      <c r="M496" s="179" t="str">
        <f>IF((SurveyData!$A$492)=0,"",(SurveyData!$AC$492))</f>
        <v/>
      </c>
      <c r="N496" s="179" t="str">
        <f>IF((SurveyData!$A$492)=0,"",(SurveyData!$AE$492))</f>
        <v/>
      </c>
      <c r="O496" s="178" t="str">
        <f>IF(ISERROR(SUM($H$5*$H$496)+($I$5*$I$496)+($J$5*$J$496)+($K$5*$K$496)+($L$5*$L$496)+($M$5*$M$496)+($N$5*$N$496)),"",(SUM($H$5*$H$496)+($I$5*$I$496)+($J$5*$J$496)+($K$5*$K$496)+($L$5*$L$496)+($M$5*$M$496)+($N$5*$N$496)))</f>
        <v/>
      </c>
      <c r="P496" s="29" t="str">
        <f>IF((SurveyData!$A$492)=0,"",(SurveyData!$AF$492))</f>
        <v/>
      </c>
    </row>
    <row r="497" spans="3:16" ht="15.75">
      <c r="C497" s="182" t="str">
        <f>IF((SurveyData!$A$493)=0,"",(SurveyData!$A$493))</f>
        <v/>
      </c>
      <c r="D497" s="177" t="str">
        <f>IF((SurveyData!$A$493)=0,"",(SurveyData!$P$493))</f>
        <v/>
      </c>
      <c r="E497" s="177" t="str">
        <f>IF((SurveyData!$A$493)=0,"",(SurveyData!$Q$493))</f>
        <v/>
      </c>
      <c r="F497" s="177" t="str">
        <f>IF((SurveyData!$A$493)=0,"",(SurveyData!$N$493))</f>
        <v/>
      </c>
      <c r="G497" s="177" t="str">
        <f>IF((SurveyData!$A$493)=0,"",(SurveyData!$O$493))</f>
        <v/>
      </c>
      <c r="H497" s="177" t="str">
        <f>IF((SurveyData!$A$493)=0,"",(SurveyData!$S$493))</f>
        <v/>
      </c>
      <c r="I497" s="177" t="str">
        <f>IF((SurveyData!$A$493)=0,"",(SurveyData!$U$493))</f>
        <v/>
      </c>
      <c r="J497" s="177" t="str">
        <f>IF((SurveyData!$A$493)=0,"",(SurveyData!$W$493))</f>
        <v/>
      </c>
      <c r="K497" s="177" t="str">
        <f>IF((SurveyData!$A$493)=0,"",(SurveyData!$Y$493))</f>
        <v/>
      </c>
      <c r="L497" s="177" t="str">
        <f>IF((SurveyData!$A$493)=0,"",(SurveyData!$AA$493))</f>
        <v/>
      </c>
      <c r="M497" s="177" t="str">
        <f>IF((SurveyData!$A$493)=0,"",(SurveyData!$AC$493))</f>
        <v/>
      </c>
      <c r="N497" s="177" t="str">
        <f>IF((SurveyData!$A$493)=0,"",(SurveyData!$AE$493))</f>
        <v/>
      </c>
      <c r="O497" s="178" t="str">
        <f>IF(ISERROR(SUM($H$5*$H$497)+($I$5*$I$497)+($J$5*$J$497)+($K$5*$K$497)+($L$5*$L$497)+($M$5*$M$497)+($N$5*$N$497)),"",(SUM($H$5*$H$497)+($I$5*$I$497)+($J$5*$J$497)+($K$5*$K$497)+($L$5*$L$497)+($M$5*$M$497)+($N$5*$N$497)))</f>
        <v/>
      </c>
      <c r="P497" s="29" t="str">
        <f>IF((SurveyData!$A$493)=0,"",(SurveyData!$AF$493))</f>
        <v/>
      </c>
    </row>
    <row r="498" spans="3:16" ht="15.75">
      <c r="C498" s="183" t="str">
        <f>IF((SurveyData!$A$494)=0,"",(SurveyData!$A$494))</f>
        <v/>
      </c>
      <c r="D498" s="179" t="str">
        <f>IF((SurveyData!$A$494)=0,"",(SurveyData!$P$494))</f>
        <v/>
      </c>
      <c r="E498" s="179" t="str">
        <f>IF((SurveyData!$A$494)=0,"",(SurveyData!$Q$494))</f>
        <v/>
      </c>
      <c r="F498" s="179" t="str">
        <f>IF((SurveyData!$A$494)=0,"",(SurveyData!$N$494))</f>
        <v/>
      </c>
      <c r="G498" s="179" t="str">
        <f>IF((SurveyData!$A$494)=0,"",(SurveyData!$O$494))</f>
        <v/>
      </c>
      <c r="H498" s="179" t="str">
        <f>IF((SurveyData!$A$494)=0,"",(SurveyData!$S$494))</f>
        <v/>
      </c>
      <c r="I498" s="179" t="str">
        <f>IF((SurveyData!$A$494)=0,"",(SurveyData!$U$494))</f>
        <v/>
      </c>
      <c r="J498" s="179" t="str">
        <f>IF((SurveyData!$A$494)=0,"",(SurveyData!$W$494))</f>
        <v/>
      </c>
      <c r="K498" s="179" t="str">
        <f>IF((SurveyData!$A$494)=0,"",(SurveyData!$Y$494))</f>
        <v/>
      </c>
      <c r="L498" s="179" t="str">
        <f>IF((SurveyData!$A$494)=0,"",(SurveyData!$AA$494))</f>
        <v/>
      </c>
      <c r="M498" s="179" t="str">
        <f>IF((SurveyData!$A$494)=0,"",(SurveyData!$AC$494))</f>
        <v/>
      </c>
      <c r="N498" s="179" t="str">
        <f>IF((SurveyData!$A$494)=0,"",(SurveyData!$AE$494))</f>
        <v/>
      </c>
      <c r="O498" s="178" t="str">
        <f>IF(ISERROR(SUM($H$5*$H$498)+($I$5*$I$498)+($J$5*$J$498)+($K$5*$K$498)+($L$5*$L$498)+($M$5*$M$498)+($N$5*$N$498)),"",(SUM($H$5*$H$498)+($I$5*$I$498)+($J$5*$J$498)+($K$5*$K$498)+($L$5*$L$498)+($M$5*$M$498)+($N$5*$N$498)))</f>
        <v/>
      </c>
      <c r="P498" s="29" t="str">
        <f>IF((SurveyData!$A$494)=0,"",(SurveyData!$AF$494))</f>
        <v/>
      </c>
    </row>
    <row r="499" spans="3:16" ht="15.75">
      <c r="C499" s="182" t="str">
        <f>IF((SurveyData!$A$495)=0,"",(SurveyData!$A$495))</f>
        <v/>
      </c>
      <c r="D499" s="177" t="str">
        <f>IF((SurveyData!$A$495)=0,"",(SurveyData!$P$495))</f>
        <v/>
      </c>
      <c r="E499" s="177" t="str">
        <f>IF((SurveyData!$A$495)=0,"",(SurveyData!$Q$495))</f>
        <v/>
      </c>
      <c r="F499" s="177" t="str">
        <f>IF((SurveyData!$A$495)=0,"",(SurveyData!$N$495))</f>
        <v/>
      </c>
      <c r="G499" s="177" t="str">
        <f>IF((SurveyData!$A$495)=0,"",(SurveyData!$O$495))</f>
        <v/>
      </c>
      <c r="H499" s="177" t="str">
        <f>IF((SurveyData!$A$495)=0,"",(SurveyData!$S$495))</f>
        <v/>
      </c>
      <c r="I499" s="177" t="str">
        <f>IF((SurveyData!$A$495)=0,"",(SurveyData!$U$495))</f>
        <v/>
      </c>
      <c r="J499" s="177" t="str">
        <f>IF((SurveyData!$A$495)=0,"",(SurveyData!$W$495))</f>
        <v/>
      </c>
      <c r="K499" s="177" t="str">
        <f>IF((SurveyData!$A$495)=0,"",(SurveyData!$Y$495))</f>
        <v/>
      </c>
      <c r="L499" s="177" t="str">
        <f>IF((SurveyData!$A$495)=0,"",(SurveyData!$AA$495))</f>
        <v/>
      </c>
      <c r="M499" s="177" t="str">
        <f>IF((SurveyData!$A$495)=0,"",(SurveyData!$AC$495))</f>
        <v/>
      </c>
      <c r="N499" s="177" t="str">
        <f>IF((SurveyData!$A$495)=0,"",(SurveyData!$AE$495))</f>
        <v/>
      </c>
      <c r="O499" s="178" t="str">
        <f>IF(ISERROR(SUM($H$5*$H$499)+($I$5*$I$499)+($J$5*$J$499)+($K$5*$K$499)+($L$5*$L$499)+($M$5*$M$499)+($N$5*$N$499)),"",(SUM($H$5*$H$499)+($I$5*$I$499)+($J$5*$J$499)+($K$5*$K$499)+($L$5*$L$499)+($M$5*$M$499)+($N$5*$N$499)))</f>
        <v/>
      </c>
      <c r="P499" s="29" t="str">
        <f>IF((SurveyData!$A$495)=0,"",(SurveyData!$AF$495))</f>
        <v/>
      </c>
    </row>
    <row r="500" spans="3:16" ht="15.75">
      <c r="C500" s="183" t="str">
        <f>IF((SurveyData!$A$496)=0,"",(SurveyData!$A$496))</f>
        <v/>
      </c>
      <c r="D500" s="179" t="str">
        <f>IF((SurveyData!$A$496)=0,"",(SurveyData!$P$496))</f>
        <v/>
      </c>
      <c r="E500" s="179" t="str">
        <f>IF((SurveyData!$A$496)=0,"",(SurveyData!$Q$496))</f>
        <v/>
      </c>
      <c r="F500" s="179" t="str">
        <f>IF((SurveyData!$A$496)=0,"",(SurveyData!$N$496))</f>
        <v/>
      </c>
      <c r="G500" s="179" t="str">
        <f>IF((SurveyData!$A$496)=0,"",(SurveyData!$O$496))</f>
        <v/>
      </c>
      <c r="H500" s="179" t="str">
        <f>IF((SurveyData!$A$496)=0,"",(SurveyData!$S$496))</f>
        <v/>
      </c>
      <c r="I500" s="179" t="str">
        <f>IF((SurveyData!$A$496)=0,"",(SurveyData!$U$496))</f>
        <v/>
      </c>
      <c r="J500" s="179" t="str">
        <f>IF((SurveyData!$A$496)=0,"",(SurveyData!$W$496))</f>
        <v/>
      </c>
      <c r="K500" s="179" t="str">
        <f>IF((SurveyData!$A$496)=0,"",(SurveyData!$Y$496))</f>
        <v/>
      </c>
      <c r="L500" s="179" t="str">
        <f>IF((SurveyData!$A$496)=0,"",(SurveyData!$AA$496))</f>
        <v/>
      </c>
      <c r="M500" s="179" t="str">
        <f>IF((SurveyData!$A$496)=0,"",(SurveyData!$AC$496))</f>
        <v/>
      </c>
      <c r="N500" s="179" t="str">
        <f>IF((SurveyData!$A$496)=0,"",(SurveyData!$AE$496))</f>
        <v/>
      </c>
      <c r="O500" s="178" t="str">
        <f>IF(ISERROR(SUM($H$5*$H$500)+($I$5*$I$500)+($J$5*$J$500)+($K$5*$K$500)+($L$5*$L$500)+($M$5*$M$500)+($N$5*$N$500)),"",(SUM($H$5*$H$500)+($I$5*$I$500)+($J$5*$J$500)+($K$5*$K$500)+($L$5*$L$500)+($M$5*$M$500)+($N$5*$N$500)))</f>
        <v/>
      </c>
      <c r="P500" s="29" t="str">
        <f>IF((SurveyData!$A$496)=0,"",(SurveyData!$AF$496))</f>
        <v/>
      </c>
    </row>
    <row r="501" spans="3:16" ht="15.75">
      <c r="C501" s="182" t="str">
        <f>IF((SurveyData!$A$497)=0,"",(SurveyData!$A$497))</f>
        <v/>
      </c>
      <c r="D501" s="177" t="str">
        <f>IF((SurveyData!$A$497)=0,"",(SurveyData!$P$497))</f>
        <v/>
      </c>
      <c r="E501" s="177" t="str">
        <f>IF((SurveyData!$A$497)=0,"",(SurveyData!$Q$497))</f>
        <v/>
      </c>
      <c r="F501" s="177" t="str">
        <f>IF((SurveyData!$A$497)=0,"",(SurveyData!$N$497))</f>
        <v/>
      </c>
      <c r="G501" s="177" t="str">
        <f>IF((SurveyData!$A$497)=0,"",(SurveyData!$O$497))</f>
        <v/>
      </c>
      <c r="H501" s="177" t="str">
        <f>IF((SurveyData!$A$497)=0,"",(SurveyData!$S$497))</f>
        <v/>
      </c>
      <c r="I501" s="177" t="str">
        <f>IF((SurveyData!$A$497)=0,"",(SurveyData!$U$497))</f>
        <v/>
      </c>
      <c r="J501" s="177" t="str">
        <f>IF((SurveyData!$A$497)=0,"",(SurveyData!$W$497))</f>
        <v/>
      </c>
      <c r="K501" s="177" t="str">
        <f>IF((SurveyData!$A$497)=0,"",(SurveyData!$Y$497))</f>
        <v/>
      </c>
      <c r="L501" s="177" t="str">
        <f>IF((SurveyData!$A$497)=0,"",(SurveyData!$AA$497))</f>
        <v/>
      </c>
      <c r="M501" s="177" t="str">
        <f>IF((SurveyData!$A$497)=0,"",(SurveyData!$AC$497))</f>
        <v/>
      </c>
      <c r="N501" s="177" t="str">
        <f>IF((SurveyData!$A$497)=0,"",(SurveyData!$AE$497))</f>
        <v/>
      </c>
      <c r="O501" s="178" t="str">
        <f>IF(ISERROR(SUM($H$5*$H$501)+($I$5*$I$501)+($J$5*$J$501)+($K$5*$K$501)+($L$5*$L$501)+($M$5*$M$501)+($N$5*$N$501)),"",(SUM($H$5*$H$501)+($I$5*$I$501)+($J$5*$J$501)+($K$5*$K$501)+($L$5*$L$501)+($M$5*$M$501)+($N$5*$N$501)))</f>
        <v/>
      </c>
      <c r="P501" s="29" t="str">
        <f>IF((SurveyData!$A$497)=0,"",(SurveyData!$AF$497))</f>
        <v/>
      </c>
    </row>
    <row r="502" spans="3:16" ht="15.75">
      <c r="C502" s="183" t="str">
        <f>IF((SurveyData!$A$498)=0,"",(SurveyData!$A$498))</f>
        <v/>
      </c>
      <c r="D502" s="179" t="str">
        <f>IF((SurveyData!$A$498)=0,"",(SurveyData!$P$498))</f>
        <v/>
      </c>
      <c r="E502" s="179" t="str">
        <f>IF((SurveyData!$A$498)=0,"",(SurveyData!$Q$498))</f>
        <v/>
      </c>
      <c r="F502" s="179" t="str">
        <f>IF((SurveyData!$A$498)=0,"",(SurveyData!$N$498))</f>
        <v/>
      </c>
      <c r="G502" s="179" t="str">
        <f>IF((SurveyData!$A$498)=0,"",(SurveyData!$O$498))</f>
        <v/>
      </c>
      <c r="H502" s="179" t="str">
        <f>IF((SurveyData!$A$498)=0,"",(SurveyData!$S$498))</f>
        <v/>
      </c>
      <c r="I502" s="179" t="str">
        <f>IF((SurveyData!$A$498)=0,"",(SurveyData!$U$498))</f>
        <v/>
      </c>
      <c r="J502" s="179" t="str">
        <f>IF((SurveyData!$A$498)=0,"",(SurveyData!$W$498))</f>
        <v/>
      </c>
      <c r="K502" s="179" t="str">
        <f>IF((SurveyData!$A$498)=0,"",(SurveyData!$Y$498))</f>
        <v/>
      </c>
      <c r="L502" s="179" t="str">
        <f>IF((SurveyData!$A$498)=0,"",(SurveyData!$AA$498))</f>
        <v/>
      </c>
      <c r="M502" s="179" t="str">
        <f>IF((SurveyData!$A$498)=0,"",(SurveyData!$AC$498))</f>
        <v/>
      </c>
      <c r="N502" s="179" t="str">
        <f>IF((SurveyData!$A$498)=0,"",(SurveyData!$AE$498))</f>
        <v/>
      </c>
      <c r="O502" s="178" t="str">
        <f>IF(ISERROR(SUM($H$5*$H$502)+($I$5*$I$502)+($J$5*$J$502)+($K$5*$K$502)+($L$5*$L$502)+($M$5*$M$502)+($N$5*$N$502)),"",(SUM($H$5*$H$502)+($I$5*$I$502)+($J$5*$J$502)+($K$5*$K$502)+($L$5*$L$502)+($M$5*$M$502)+($N$5*$N$502)))</f>
        <v/>
      </c>
      <c r="P502" s="29" t="str">
        <f>IF((SurveyData!$A$498)=0,"",(SurveyData!$AF$498))</f>
        <v/>
      </c>
    </row>
    <row r="503" spans="3:16" ht="15.75">
      <c r="C503" s="182" t="str">
        <f>IF((SurveyData!$A$499)=0,"",(SurveyData!$A$499))</f>
        <v/>
      </c>
      <c r="D503" s="177" t="str">
        <f>IF((SurveyData!$A$499)=0,"",(SurveyData!$P$499))</f>
        <v/>
      </c>
      <c r="E503" s="177" t="str">
        <f>IF((SurveyData!$A$499)=0,"",(SurveyData!$Q$499))</f>
        <v/>
      </c>
      <c r="F503" s="177" t="str">
        <f>IF((SurveyData!$A$499)=0,"",(SurveyData!$N$499))</f>
        <v/>
      </c>
      <c r="G503" s="177" t="str">
        <f>IF((SurveyData!$A$499)=0,"",(SurveyData!$O$499))</f>
        <v/>
      </c>
      <c r="H503" s="177" t="str">
        <f>IF((SurveyData!$A$499)=0,"",(SurveyData!$S$499))</f>
        <v/>
      </c>
      <c r="I503" s="177" t="str">
        <f>IF((SurveyData!$A$499)=0,"",(SurveyData!$U$499))</f>
        <v/>
      </c>
      <c r="J503" s="177" t="str">
        <f>IF((SurveyData!$A$499)=0,"",(SurveyData!$W$499))</f>
        <v/>
      </c>
      <c r="K503" s="177" t="str">
        <f>IF((SurveyData!$A$499)=0,"",(SurveyData!$Y$499))</f>
        <v/>
      </c>
      <c r="L503" s="177" t="str">
        <f>IF((SurveyData!$A$499)=0,"",(SurveyData!$AA$499))</f>
        <v/>
      </c>
      <c r="M503" s="177" t="str">
        <f>IF((SurveyData!$A$499)=0,"",(SurveyData!$AC$499))</f>
        <v/>
      </c>
      <c r="N503" s="177" t="str">
        <f>IF((SurveyData!$A$499)=0,"",(SurveyData!$AE$499))</f>
        <v/>
      </c>
      <c r="O503" s="178" t="str">
        <f>IF(ISERROR(SUM($H$5*$H$503)+($I$5*$I$503)+($J$5*$J$503)+($K$5*$K$503)+($L$5*$L$503)+($M$5*$M$503)+($N$5*$N$503)),"",(SUM($H$5*$H$503)+($I$5*$I$503)+($J$5*$J$503)+($K$5*$K$503)+($L$5*$L$503)+($M$5*$M$503)+($N$5*$N$503)))</f>
        <v/>
      </c>
      <c r="P503" s="29" t="str">
        <f>IF((SurveyData!$A$499)=0,"",(SurveyData!$AF$499))</f>
        <v/>
      </c>
    </row>
    <row r="504" spans="3:16" ht="15.75">
      <c r="C504" s="183" t="str">
        <f>IF((SurveyData!$A$500)=0,"",(SurveyData!$A$500))</f>
        <v/>
      </c>
      <c r="D504" s="179" t="str">
        <f>IF((SurveyData!$A$500)=0,"",(SurveyData!$P$500))</f>
        <v/>
      </c>
      <c r="E504" s="179" t="str">
        <f>IF((SurveyData!$A$500)=0,"",(SurveyData!$Q$500))</f>
        <v/>
      </c>
      <c r="F504" s="179" t="str">
        <f>IF((SurveyData!$A$500)=0,"",(SurveyData!$N$500))</f>
        <v/>
      </c>
      <c r="G504" s="179" t="str">
        <f>IF((SurveyData!$A$500)=0,"",(SurveyData!$O$500))</f>
        <v/>
      </c>
      <c r="H504" s="179" t="str">
        <f>IF((SurveyData!$A$500)=0,"",(SurveyData!$S$500))</f>
        <v/>
      </c>
      <c r="I504" s="179" t="str">
        <f>IF((SurveyData!$A$500)=0,"",(SurveyData!$U$500))</f>
        <v/>
      </c>
      <c r="J504" s="179" t="str">
        <f>IF((SurveyData!$A$500)=0,"",(SurveyData!$W$500))</f>
        <v/>
      </c>
      <c r="K504" s="179" t="str">
        <f>IF((SurveyData!$A$500)=0,"",(SurveyData!$Y$500))</f>
        <v/>
      </c>
      <c r="L504" s="179" t="str">
        <f>IF((SurveyData!$A$500)=0,"",(SurveyData!$AA$500))</f>
        <v/>
      </c>
      <c r="M504" s="179" t="str">
        <f>IF((SurveyData!$A$500)=0,"",(SurveyData!$AC$500))</f>
        <v/>
      </c>
      <c r="N504" s="179" t="str">
        <f>IF((SurveyData!$A$500)=0,"",(SurveyData!$AE$500))</f>
        <v/>
      </c>
      <c r="O504" s="178" t="str">
        <f>IF(ISERROR(SUM($H$5*$H$504)+($I$5*$I$504)+($J$5*$J$504)+($K$5*$K$504)+($L$5*$L$504)+($M$5*$M$504)+($N$5*$N$504)),"",(SUM($H$5*$H$504)+($I$5*$I$504)+($J$5*$J$504)+($K$5*$K$504)+($L$5*$L$504)+($M$5*$M$504)+($N$5*$N$504)))</f>
        <v/>
      </c>
      <c r="P504" s="29" t="str">
        <f>IF((SurveyData!$A$500)=0,"",(SurveyData!$AF$500))</f>
        <v/>
      </c>
    </row>
    <row r="505" spans="3:16" ht="15.75">
      <c r="C505" s="182" t="str">
        <f>IF((SurveyData!$A$501)=0,"",(SurveyData!$A$501))</f>
        <v/>
      </c>
      <c r="D505" s="177" t="str">
        <f>IF((SurveyData!$A$501)=0,"",(SurveyData!$P$501))</f>
        <v/>
      </c>
      <c r="E505" s="177" t="str">
        <f>IF((SurveyData!$A$501)=0,"",(SurveyData!$Q$501))</f>
        <v/>
      </c>
      <c r="F505" s="177" t="str">
        <f>IF((SurveyData!$A$501)=0,"",(SurveyData!$N$501))</f>
        <v/>
      </c>
      <c r="G505" s="177" t="str">
        <f>IF((SurveyData!$A$501)=0,"",(SurveyData!$O$501))</f>
        <v/>
      </c>
      <c r="H505" s="177" t="str">
        <f>IF((SurveyData!$A$501)=0,"",(SurveyData!$S$501))</f>
        <v/>
      </c>
      <c r="I505" s="177" t="str">
        <f>IF((SurveyData!$A$501)=0,"",(SurveyData!$U$501))</f>
        <v/>
      </c>
      <c r="J505" s="177" t="str">
        <f>IF((SurveyData!$A$501)=0,"",(SurveyData!$W$501))</f>
        <v/>
      </c>
      <c r="K505" s="177" t="str">
        <f>IF((SurveyData!$A$501)=0,"",(SurveyData!$Y$501))</f>
        <v/>
      </c>
      <c r="L505" s="177" t="str">
        <f>IF((SurveyData!$A$501)=0,"",(SurveyData!$AA$501))</f>
        <v/>
      </c>
      <c r="M505" s="177" t="str">
        <f>IF((SurveyData!$A$501)=0,"",(SurveyData!$AC$501))</f>
        <v/>
      </c>
      <c r="N505" s="177" t="str">
        <f>IF((SurveyData!$A$501)=0,"",(SurveyData!$AE$501))</f>
        <v/>
      </c>
      <c r="O505" s="178" t="str">
        <f>IF(ISERROR(SUM($H$5*$H$505)+($I$5*$I$505)+($J$5*$J$505)+($K$5*$K$505)+($L$5*$L$505)+($M$5*$M$505)+($N$5*$N$505)),"",(SUM($H$5*$H$505)+($I$5*$I$505)+($J$5*$J$505)+($K$5*$K$505)+($L$5*$L$505)+($M$5*$M$505)+($N$5*$N$505)))</f>
        <v/>
      </c>
      <c r="P505" s="29" t="str">
        <f>IF((SurveyData!$A$501)=0,"",(SurveyData!$AF$501))</f>
        <v/>
      </c>
    </row>
    <row r="506" spans="3:16" ht="15.75">
      <c r="C506" s="183" t="str">
        <f>IF((SurveyData!$A$502)=0,"",(SurveyData!$A$502))</f>
        <v/>
      </c>
      <c r="D506" s="179" t="str">
        <f>IF((SurveyData!$A$502)=0,"",(SurveyData!$P$502))</f>
        <v/>
      </c>
      <c r="E506" s="179" t="str">
        <f>IF((SurveyData!$A$502)=0,"",(SurveyData!$Q$502))</f>
        <v/>
      </c>
      <c r="F506" s="179" t="str">
        <f>IF((SurveyData!$A$502)=0,"",(SurveyData!$N$502))</f>
        <v/>
      </c>
      <c r="G506" s="179" t="str">
        <f>IF((SurveyData!$A$502)=0,"",(SurveyData!$O$502))</f>
        <v/>
      </c>
      <c r="H506" s="179" t="str">
        <f>IF((SurveyData!$A$502)=0,"",(SurveyData!$S$502))</f>
        <v/>
      </c>
      <c r="I506" s="179" t="str">
        <f>IF((SurveyData!$A$502)=0,"",(SurveyData!$U$502))</f>
        <v/>
      </c>
      <c r="J506" s="179" t="str">
        <f>IF((SurveyData!$A$502)=0,"",(SurveyData!$W$502))</f>
        <v/>
      </c>
      <c r="K506" s="179" t="str">
        <f>IF((SurveyData!$A$502)=0,"",(SurveyData!$Y$502))</f>
        <v/>
      </c>
      <c r="L506" s="179" t="str">
        <f>IF((SurveyData!$A$502)=0,"",(SurveyData!$AA$502))</f>
        <v/>
      </c>
      <c r="M506" s="179" t="str">
        <f>IF((SurveyData!$A$502)=0,"",(SurveyData!$AC$502))</f>
        <v/>
      </c>
      <c r="N506" s="179" t="str">
        <f>IF((SurveyData!$A$502)=0,"",(SurveyData!$AE$502))</f>
        <v/>
      </c>
      <c r="O506" s="178" t="str">
        <f>IF(ISERROR(SUM($H$5*$H$506)+($I$5*$I$506)+($J$5*$J$506)+($K$5*$K$506)+($L$5*$L$506)+($M$5*$M$506)+($N$5*$N$506)),"",(SUM($H$5*$H$506)+($I$5*$I$506)+($J$5*$J$506)+($K$5*$K$506)+($L$5*$L$506)+($M$5*$M$506)+($N$5*$N$506)))</f>
        <v/>
      </c>
      <c r="P506" s="29" t="str">
        <f>IF((SurveyData!$A$502)=0,"",(SurveyData!$AF$502))</f>
        <v/>
      </c>
    </row>
    <row r="507" spans="3:16" ht="15.75">
      <c r="C507" s="184" t="str">
        <f>IF((SurveyData!$A$503)=0,"",(SurveyData!$A$503))</f>
        <v/>
      </c>
      <c r="D507" s="180" t="str">
        <f>IF((SurveyData!$A$503)=0,"",(SurveyData!$P$503))</f>
        <v/>
      </c>
      <c r="E507" s="180" t="str">
        <f>IF((SurveyData!$A$503)=0,"",(SurveyData!$Q$503))</f>
        <v/>
      </c>
      <c r="F507" s="180" t="str">
        <f>IF((SurveyData!$A$503)=0,"",(SurveyData!$N$503))</f>
        <v/>
      </c>
      <c r="G507" s="180" t="str">
        <f>IF((SurveyData!$A$503)=0,"",(SurveyData!$O$503))</f>
        <v/>
      </c>
      <c r="H507" s="180" t="str">
        <f>IF((SurveyData!$A$503)=0,"",(SurveyData!$S$503))</f>
        <v/>
      </c>
      <c r="I507" s="180" t="str">
        <f>IF((SurveyData!$A$503)=0,"",(SurveyData!$U$503))</f>
        <v/>
      </c>
      <c r="J507" s="180" t="str">
        <f>IF((SurveyData!$A$503)=0,"",(SurveyData!$W$503))</f>
        <v/>
      </c>
      <c r="K507" s="180" t="str">
        <f>IF((SurveyData!$A$503)=0,"",(SurveyData!$Y$503))</f>
        <v/>
      </c>
      <c r="L507" s="180" t="str">
        <f>IF((SurveyData!$A$503)=0,"",(SurveyData!$AA$503))</f>
        <v/>
      </c>
      <c r="M507" s="180" t="str">
        <f>IF((SurveyData!$A$503)=0,"",(SurveyData!$AC$503))</f>
        <v/>
      </c>
      <c r="N507" s="180" t="str">
        <f>IF((SurveyData!$A$503)=0,"",(SurveyData!$AE$503))</f>
        <v/>
      </c>
      <c r="O507" s="181" t="str">
        <f>IF(ISERROR(SUM($H$5*$H$507)+($I$5*$I$507)+($J$5*$J$507)+($K$5*$K$507)+($L$5*$L$507)+($M$5*$M$507)+($N$5*$N$507)),"",(SUM($H$5*$H$507)+($I$5*$I$507)+($J$5*$J$507)+($K$5*$K$507)+($L$5*$L$507)+($M$5*$M$507)+($N$5*$N$507)))</f>
        <v/>
      </c>
      <c r="P507" s="28" t="str">
        <f>IF((SurveyData!$A$503)=0,"",(SurveyData!$AF$503))</f>
        <v/>
      </c>
    </row>
    <row r="508" spans="3:16" ht="15.75">
      <c r="C508" s="184" t="str">
        <f>IF((SurveyData!$A$504)=0,"",(SurveyData!$A$504))</f>
        <v/>
      </c>
      <c r="D508" s="180" t="str">
        <f>IF((SurveyData!$A$504)=0,"",(SurveyData!$P$504))</f>
        <v/>
      </c>
      <c r="E508" s="180" t="str">
        <f>IF((SurveyData!$A$504)=0,"",(SurveyData!$Q$504))</f>
        <v/>
      </c>
      <c r="F508" s="180" t="str">
        <f>IF((SurveyData!$A$504)=0,"",(SurveyData!$N$504))</f>
        <v/>
      </c>
      <c r="G508" s="180" t="str">
        <f>IF((SurveyData!$A$504)=0,"",(SurveyData!$O$504))</f>
        <v/>
      </c>
      <c r="H508" s="180" t="str">
        <f>IF((SurveyData!$A$504)=0,"",(SurveyData!$S$504))</f>
        <v/>
      </c>
      <c r="I508" s="180" t="str">
        <f>IF((SurveyData!$A$504)=0,"",(SurveyData!$U$504))</f>
        <v/>
      </c>
      <c r="J508" s="180" t="str">
        <f>IF((SurveyData!$A$504)=0,"",(SurveyData!$W$504))</f>
        <v/>
      </c>
      <c r="K508" s="180" t="str">
        <f>IF((SurveyData!$A$504)=0,"",(SurveyData!$Y$504))</f>
        <v/>
      </c>
      <c r="L508" s="180" t="str">
        <f>IF((SurveyData!$A$504)=0,"",(SurveyData!$AA$504))</f>
        <v/>
      </c>
      <c r="M508" s="180" t="str">
        <f>IF((SurveyData!$A$504)=0,"",(SurveyData!$AC$504))</f>
        <v/>
      </c>
      <c r="N508" s="180" t="str">
        <f>IF((SurveyData!$A$504)=0,"",(SurveyData!$AE$504))</f>
        <v/>
      </c>
      <c r="O508" s="181" t="str">
        <f>IF(ISERROR(SUM($H$5*$H$508)+($I$5*$I$508)+($J$5*$J$508)+($K$5*$K$508)+($L$5*$L$508)+($M$5*$M$508)+($N$5*$N$508)),"",(SUM($H$5*$H$508)+($I$5*$I$508)+($J$5*$J$508)+($K$5*$K$508)+($L$5*$L$508)+($M$5*$M$508)+($N$5*$N$508)))</f>
        <v/>
      </c>
      <c r="P508" s="28" t="str">
        <f>IF((SurveyData!$A$504)=0,"",(SurveyData!$AF$504))</f>
        <v/>
      </c>
    </row>
    <row r="509" spans="3:16" ht="15.75">
      <c r="C509" s="184" t="str">
        <f>IF((SurveyData!$A$505)=0,"",(SurveyData!$A$505))</f>
        <v/>
      </c>
      <c r="D509" s="180" t="str">
        <f>IF((SurveyData!$A$505)=0,"",(SurveyData!$P$505))</f>
        <v/>
      </c>
      <c r="E509" s="180" t="str">
        <f>IF((SurveyData!$A$505)=0,"",(SurveyData!$Q$505))</f>
        <v/>
      </c>
      <c r="F509" s="180" t="str">
        <f>IF((SurveyData!$A$505)=0,"",(SurveyData!$N$505))</f>
        <v/>
      </c>
      <c r="G509" s="180" t="str">
        <f>IF((SurveyData!$A$505)=0,"",(SurveyData!$O$505))</f>
        <v/>
      </c>
      <c r="H509" s="180" t="str">
        <f>IF((SurveyData!$A$505)=0,"",(SurveyData!$S$505))</f>
        <v/>
      </c>
      <c r="I509" s="180" t="str">
        <f>IF((SurveyData!$A$505)=0,"",(SurveyData!$U$505))</f>
        <v/>
      </c>
      <c r="J509" s="180" t="str">
        <f>IF((SurveyData!$A$505)=0,"",(SurveyData!$W$505))</f>
        <v/>
      </c>
      <c r="K509" s="180" t="str">
        <f>IF((SurveyData!$A$505)=0,"",(SurveyData!$Y$505))</f>
        <v/>
      </c>
      <c r="L509" s="180" t="str">
        <f>IF((SurveyData!$A$505)=0,"",(SurveyData!$AA$505))</f>
        <v/>
      </c>
      <c r="M509" s="180" t="str">
        <f>IF((SurveyData!$A$505)=0,"",(SurveyData!$AC$505))</f>
        <v/>
      </c>
      <c r="N509" s="180" t="str">
        <f>IF((SurveyData!$A$505)=0,"",(SurveyData!$AE$505))</f>
        <v/>
      </c>
      <c r="O509" s="181" t="str">
        <f>IF(ISERROR(SUM($H$5*$H$509)+($I$5*$I$509)+($J$5*$J$509)+($K$5*$K$509)+($L$5*$L$509)+($M$5*$M$509)+($N$5*$N$509)),"",(SUM($H$5*$H$509)+($I$5*$I$509)+($J$5*$J$509)+($K$5*$K$509)+($L$5*$L$509)+($M$5*$M$509)+($N$5*$N$509)))</f>
        <v/>
      </c>
      <c r="P509" s="28" t="str">
        <f>IF((SurveyData!$A$505)=0,"",(SurveyData!$AF$505))</f>
        <v/>
      </c>
    </row>
    <row r="510" spans="3:16" ht="15.75">
      <c r="C510" s="184" t="str">
        <f>IF((SurveyData!$A$506)=0,"",(SurveyData!$A$506))</f>
        <v/>
      </c>
      <c r="D510" s="180" t="str">
        <f>IF((SurveyData!$A$506)=0,"",(SurveyData!$P$506))</f>
        <v/>
      </c>
      <c r="E510" s="180" t="str">
        <f>IF((SurveyData!$A$506)=0,"",(SurveyData!$Q$506))</f>
        <v/>
      </c>
      <c r="F510" s="180" t="str">
        <f>IF((SurveyData!$A$506)=0,"",(SurveyData!$N$506))</f>
        <v/>
      </c>
      <c r="G510" s="180" t="str">
        <f>IF((SurveyData!$A$506)=0,"",(SurveyData!$O$506))</f>
        <v/>
      </c>
      <c r="H510" s="180" t="str">
        <f>IF((SurveyData!$A$506)=0,"",(SurveyData!$S$506))</f>
        <v/>
      </c>
      <c r="I510" s="180" t="str">
        <f>IF((SurveyData!$A$506)=0,"",(SurveyData!$U$506))</f>
        <v/>
      </c>
      <c r="J510" s="180" t="str">
        <f>IF((SurveyData!$A$506)=0,"",(SurveyData!$W$506))</f>
        <v/>
      </c>
      <c r="K510" s="180" t="str">
        <f>IF((SurveyData!$A$506)=0,"",(SurveyData!$Y$506))</f>
        <v/>
      </c>
      <c r="L510" s="180" t="str">
        <f>IF((SurveyData!$A$506)=0,"",(SurveyData!$AA$506))</f>
        <v/>
      </c>
      <c r="M510" s="180" t="str">
        <f>IF((SurveyData!$A$506)=0,"",(SurveyData!$AC$506))</f>
        <v/>
      </c>
      <c r="N510" s="180" t="str">
        <f>IF((SurveyData!$A$506)=0,"",(SurveyData!$AE$506))</f>
        <v/>
      </c>
      <c r="O510" s="181" t="str">
        <f>IF(ISERROR(SUM($H$5*$H$510)+($I$5*$I$510)+($J$5*$J$510)+($K$5*$K$510)+($L$5*$L$510)+($M$5*$M$510)+($N$5*$N$510)),"",(SUM($H$5*$H$510)+($I$5*$I$510)+($J$5*$J$510)+($K$5*$K$510)+($L$5*$L$510)+($M$5*$M$510)+($N$5*$N$510)))</f>
        <v/>
      </c>
      <c r="P510" s="28" t="str">
        <f>IF((SurveyData!$A$506)=0,"",(SurveyData!$AF$506))</f>
        <v/>
      </c>
    </row>
    <row r="511" spans="3:16" ht="15.75">
      <c r="C511" s="184" t="str">
        <f>IF((SurveyData!$A$507)=0,"",(SurveyData!$A$507))</f>
        <v/>
      </c>
      <c r="D511" s="180" t="str">
        <f>IF((SurveyData!$A$507)=0,"",(SurveyData!$P$507))</f>
        <v/>
      </c>
      <c r="E511" s="180" t="str">
        <f>IF((SurveyData!$A$507)=0,"",(SurveyData!$Q$507))</f>
        <v/>
      </c>
      <c r="F511" s="180" t="str">
        <f>IF((SurveyData!$A$507)=0,"",(SurveyData!$N$507))</f>
        <v/>
      </c>
      <c r="G511" s="180" t="str">
        <f>IF((SurveyData!$A$507)=0,"",(SurveyData!$O$507))</f>
        <v/>
      </c>
      <c r="H511" s="180" t="str">
        <f>IF((SurveyData!$A$507)=0,"",(SurveyData!$S$507))</f>
        <v/>
      </c>
      <c r="I511" s="180" t="str">
        <f>IF((SurveyData!$A$507)=0,"",(SurveyData!$U$507))</f>
        <v/>
      </c>
      <c r="J511" s="180" t="str">
        <f>IF((SurveyData!$A$507)=0,"",(SurveyData!$W$507))</f>
        <v/>
      </c>
      <c r="K511" s="180" t="str">
        <f>IF((SurveyData!$A$507)=0,"",(SurveyData!$Y$507))</f>
        <v/>
      </c>
      <c r="L511" s="180" t="str">
        <f>IF((SurveyData!$A$507)=0,"",(SurveyData!$AA$507))</f>
        <v/>
      </c>
      <c r="M511" s="180" t="str">
        <f>IF((SurveyData!$A$507)=0,"",(SurveyData!$AC$507))</f>
        <v/>
      </c>
      <c r="N511" s="180" t="str">
        <f>IF((SurveyData!$A$507)=0,"",(SurveyData!$AE$507))</f>
        <v/>
      </c>
      <c r="O511" s="181" t="str">
        <f>IF(ISERROR(SUM($H$5*$H$511)+($I$5*$I$511)+($J$5*$J$511)+($K$5*$K$511)+($L$5*$L$511)+($M$5*$M$511)+($N$5*$N$511)),"",(SUM($H$5*$H$511)+($I$5*$I$511)+($J$5*$J$511)+($K$5*$K$511)+($L$5*$L$511)+($M$5*$M$511)+($N$5*$N$511)))</f>
        <v/>
      </c>
      <c r="P511" s="28" t="str">
        <f>IF((SurveyData!$A$507)=0,"",(SurveyData!$AF$507))</f>
        <v/>
      </c>
    </row>
    <row r="512" spans="3:16" ht="15.75">
      <c r="C512" s="184" t="str">
        <f>IF((SurveyData!$A$508)=0,"",(SurveyData!$A$508))</f>
        <v/>
      </c>
      <c r="D512" s="180" t="str">
        <f>IF((SurveyData!$A$508)=0,"",(SurveyData!$P$508))</f>
        <v/>
      </c>
      <c r="E512" s="180" t="str">
        <f>IF((SurveyData!$A$508)=0,"",(SurveyData!$Q$508))</f>
        <v/>
      </c>
      <c r="F512" s="180" t="str">
        <f>IF((SurveyData!$A$508)=0,"",(SurveyData!$N$508))</f>
        <v/>
      </c>
      <c r="G512" s="180" t="str">
        <f>IF((SurveyData!$A$508)=0,"",(SurveyData!$O$508))</f>
        <v/>
      </c>
      <c r="H512" s="180" t="str">
        <f>IF((SurveyData!$A$508)=0,"",(SurveyData!$S$508))</f>
        <v/>
      </c>
      <c r="I512" s="180" t="str">
        <f>IF((SurveyData!$A$508)=0,"",(SurveyData!$U$508))</f>
        <v/>
      </c>
      <c r="J512" s="180" t="str">
        <f>IF((SurveyData!$A$508)=0,"",(SurveyData!$W$508))</f>
        <v/>
      </c>
      <c r="K512" s="180" t="str">
        <f>IF((SurveyData!$A$508)=0,"",(SurveyData!$Y$508))</f>
        <v/>
      </c>
      <c r="L512" s="180" t="str">
        <f>IF((SurveyData!$A$508)=0,"",(SurveyData!$AA$508))</f>
        <v/>
      </c>
      <c r="M512" s="180" t="str">
        <f>IF((SurveyData!$A$508)=0,"",(SurveyData!$AC$508))</f>
        <v/>
      </c>
      <c r="N512" s="180" t="str">
        <f>IF((SurveyData!$A$508)=0,"",(SurveyData!$AE$508))</f>
        <v/>
      </c>
      <c r="O512" s="181" t="str">
        <f>IF(ISERROR(SUM($H$5*$H$512)+($I$5*$I$512)+($J$5*$J$512)+($K$5*$K$512)+($L$5*$L$512)+($M$5*$M$512)+($N$5*$N$512)),"",(SUM($H$5*$H$512)+($I$5*$I$512)+($J$5*$J$512)+($K$5*$K$512)+($L$5*$L$512)+($M$5*$M$512)+($N$5*$N$512)))</f>
        <v/>
      </c>
      <c r="P512" s="28" t="str">
        <f>IF((SurveyData!$A$508)=0,"",(SurveyData!$AF$508))</f>
        <v/>
      </c>
    </row>
    <row r="513" spans="3:16" ht="15.75">
      <c r="C513" s="184" t="str">
        <f>IF((SurveyData!$A$509)=0,"",(SurveyData!$A$509))</f>
        <v/>
      </c>
      <c r="D513" s="180" t="str">
        <f>IF((SurveyData!$A$509)=0,"",(SurveyData!$P$509))</f>
        <v/>
      </c>
      <c r="E513" s="180" t="str">
        <f>IF((SurveyData!$A$509)=0,"",(SurveyData!$Q$509))</f>
        <v/>
      </c>
      <c r="F513" s="180" t="str">
        <f>IF((SurveyData!$A$509)=0,"",(SurveyData!$N$509))</f>
        <v/>
      </c>
      <c r="G513" s="180" t="str">
        <f>IF((SurveyData!$A$509)=0,"",(SurveyData!$O$509))</f>
        <v/>
      </c>
      <c r="H513" s="180" t="str">
        <f>IF((SurveyData!$A$509)=0,"",(SurveyData!$S$509))</f>
        <v/>
      </c>
      <c r="I513" s="180" t="str">
        <f>IF((SurveyData!$A$509)=0,"",(SurveyData!$U$509))</f>
        <v/>
      </c>
      <c r="J513" s="180" t="str">
        <f>IF((SurveyData!$A$509)=0,"",(SurveyData!$W$509))</f>
        <v/>
      </c>
      <c r="K513" s="180" t="str">
        <f>IF((SurveyData!$A$509)=0,"",(SurveyData!$Y$509))</f>
        <v/>
      </c>
      <c r="L513" s="180" t="str">
        <f>IF((SurveyData!$A$509)=0,"",(SurveyData!$AA$509))</f>
        <v/>
      </c>
      <c r="M513" s="180" t="str">
        <f>IF((SurveyData!$A$509)=0,"",(SurveyData!$AC$509))</f>
        <v/>
      </c>
      <c r="N513" s="180" t="str">
        <f>IF((SurveyData!$A$509)=0,"",(SurveyData!$AE$509))</f>
        <v/>
      </c>
      <c r="O513" s="181" t="str">
        <f>IF(ISERROR(SUM($H$5*$H$513)+($I$5*$I$513)+($J$5*$J$513)+($K$5*$K$513)+($L$5*$L$513)+($M$5*$M$513)+($N$5*$N$513)),"",(SUM($H$5*$H$513)+($I$5*$I$513)+($J$5*$J$513)+($K$5*$K$513)+($L$5*$L$513)+($M$5*$M$513)+($N$5*$N$513)))</f>
        <v/>
      </c>
      <c r="P513" s="28" t="str">
        <f>IF((SurveyData!$A$509)=0,"",(SurveyData!$AF$509))</f>
        <v/>
      </c>
    </row>
    <row r="514" spans="3:16" ht="15.75">
      <c r="C514" s="184" t="str">
        <f>IF((SurveyData!$A$510)=0,"",(SurveyData!$A$510))</f>
        <v/>
      </c>
      <c r="D514" s="180" t="str">
        <f>IF((SurveyData!$A$510)=0,"",(SurveyData!$P$510))</f>
        <v/>
      </c>
      <c r="E514" s="180" t="str">
        <f>IF((SurveyData!$A$510)=0,"",(SurveyData!$Q$510))</f>
        <v/>
      </c>
      <c r="F514" s="180" t="str">
        <f>IF((SurveyData!$A$510)=0,"",(SurveyData!$N$510))</f>
        <v/>
      </c>
      <c r="G514" s="180" t="str">
        <f>IF((SurveyData!$A$510)=0,"",(SurveyData!$O$510))</f>
        <v/>
      </c>
      <c r="H514" s="180" t="str">
        <f>IF((SurveyData!$A$510)=0,"",(SurveyData!$S$510))</f>
        <v/>
      </c>
      <c r="I514" s="180" t="str">
        <f>IF((SurveyData!$A$510)=0,"",(SurveyData!$U$510))</f>
        <v/>
      </c>
      <c r="J514" s="180" t="str">
        <f>IF((SurveyData!$A$510)=0,"",(SurveyData!$W$510))</f>
        <v/>
      </c>
      <c r="K514" s="180" t="str">
        <f>IF((SurveyData!$A$510)=0,"",(SurveyData!$Y$510))</f>
        <v/>
      </c>
      <c r="L514" s="180" t="str">
        <f>IF((SurveyData!$A$510)=0,"",(SurveyData!$AA$510))</f>
        <v/>
      </c>
      <c r="M514" s="180" t="str">
        <f>IF((SurveyData!$A$510)=0,"",(SurveyData!$AC$510))</f>
        <v/>
      </c>
      <c r="N514" s="180" t="str">
        <f>IF((SurveyData!$A$510)=0,"",(SurveyData!$AE$510))</f>
        <v/>
      </c>
      <c r="O514" s="181" t="str">
        <f>IF(ISERROR(SUM($H$5*$H$514)+($I$5*$I$514)+($J$5*$J$514)+($K$5*$K$514)+($L$5*$L$514)+($M$5*$M$514)+($N$5*$N$514)),"",(SUM($H$5*$H$514)+($I$5*$I$514)+($J$5*$J$514)+($K$5*$K$514)+($L$5*$L$514)+($M$5*$M$514)+($N$5*$N$514)))</f>
        <v/>
      </c>
      <c r="P514" s="28" t="str">
        <f>IF((SurveyData!$A$510)=0,"",(SurveyData!$AF$510))</f>
        <v/>
      </c>
    </row>
    <row r="515" spans="3:16" ht="15.75">
      <c r="C515" s="184" t="str">
        <f>IF((SurveyData!$A$511)=0,"",(SurveyData!$A$511))</f>
        <v/>
      </c>
      <c r="D515" s="180" t="str">
        <f>IF((SurveyData!$A$511)=0,"",(SurveyData!$P$511))</f>
        <v/>
      </c>
      <c r="E515" s="180" t="str">
        <f>IF((SurveyData!$A$511)=0,"",(SurveyData!$Q$511))</f>
        <v/>
      </c>
      <c r="F515" s="180" t="str">
        <f>IF((SurveyData!$A$511)=0,"",(SurveyData!$N$511))</f>
        <v/>
      </c>
      <c r="G515" s="180" t="str">
        <f>IF((SurveyData!$A$511)=0,"",(SurveyData!$O$511))</f>
        <v/>
      </c>
      <c r="H515" s="180" t="str">
        <f>IF((SurveyData!$A$511)=0,"",(SurveyData!$S$511))</f>
        <v/>
      </c>
      <c r="I515" s="180" t="str">
        <f>IF((SurveyData!$A$511)=0,"",(SurveyData!$U$511))</f>
        <v/>
      </c>
      <c r="J515" s="180" t="str">
        <f>IF((SurveyData!$A$511)=0,"",(SurveyData!$W$511))</f>
        <v/>
      </c>
      <c r="K515" s="180" t="str">
        <f>IF((SurveyData!$A$511)=0,"",(SurveyData!$Y$511))</f>
        <v/>
      </c>
      <c r="L515" s="180" t="str">
        <f>IF((SurveyData!$A$511)=0,"",(SurveyData!$AA$511))</f>
        <v/>
      </c>
      <c r="M515" s="180" t="str">
        <f>IF((SurveyData!$A$511)=0,"",(SurveyData!$AC$511))</f>
        <v/>
      </c>
      <c r="N515" s="180" t="str">
        <f>IF((SurveyData!$A$511)=0,"",(SurveyData!$AE$511))</f>
        <v/>
      </c>
      <c r="O515" s="181" t="str">
        <f>IF(ISERROR(SUM($H$5*$H$515)+($I$5*$I$515)+($J$5*$J$515)+($K$5*$K$515)+($L$5*$L$515)+($M$5*$M$515)+($N$5*$N$515)),"",(SUM($H$5*$H$515)+($I$5*$I$515)+($J$5*$J$515)+($K$5*$K$515)+($L$5*$L$515)+($M$5*$M$515)+($N$5*$N$515)))</f>
        <v/>
      </c>
      <c r="P515" s="28" t="str">
        <f>IF((SurveyData!$A$511)=0,"",(SurveyData!$AF$511))</f>
        <v/>
      </c>
    </row>
    <row r="516" spans="3:16" ht="15.75">
      <c r="C516" s="184" t="str">
        <f>IF((SurveyData!$A$512)=0,"",(SurveyData!$A$512))</f>
        <v/>
      </c>
      <c r="D516" s="180" t="str">
        <f>IF((SurveyData!$A$512)=0,"",(SurveyData!$P$512))</f>
        <v/>
      </c>
      <c r="E516" s="180" t="str">
        <f>IF((SurveyData!$A$512)=0,"",(SurveyData!$Q$512))</f>
        <v/>
      </c>
      <c r="F516" s="180" t="str">
        <f>IF((SurveyData!$A$512)=0,"",(SurveyData!$N$512))</f>
        <v/>
      </c>
      <c r="G516" s="180" t="str">
        <f>IF((SurveyData!$A$512)=0,"",(SurveyData!$O$512))</f>
        <v/>
      </c>
      <c r="H516" s="180" t="str">
        <f>IF((SurveyData!$A$512)=0,"",(SurveyData!$S$512))</f>
        <v/>
      </c>
      <c r="I516" s="180" t="str">
        <f>IF((SurveyData!$A$512)=0,"",(SurveyData!$U$512))</f>
        <v/>
      </c>
      <c r="J516" s="180" t="str">
        <f>IF((SurveyData!$A$512)=0,"",(SurveyData!$W$512))</f>
        <v/>
      </c>
      <c r="K516" s="180" t="str">
        <f>IF((SurveyData!$A$512)=0,"",(SurveyData!$Y$512))</f>
        <v/>
      </c>
      <c r="L516" s="180" t="str">
        <f>IF((SurveyData!$A$512)=0,"",(SurveyData!$AA$512))</f>
        <v/>
      </c>
      <c r="M516" s="180" t="str">
        <f>IF((SurveyData!$A$512)=0,"",(SurveyData!$AC$512))</f>
        <v/>
      </c>
      <c r="N516" s="180" t="str">
        <f>IF((SurveyData!$A$512)=0,"",(SurveyData!$AE$512))</f>
        <v/>
      </c>
      <c r="O516" s="181" t="str">
        <f>IF(ISERROR(SUM($H$5*$H$516)+($I$5*$I$516)+($J$5*$J$516)+($K$5*$K$516)+($L$5*$L$516)+($M$5*$M$516)+($N$5*$N$516)),"",(SUM($H$5*$H$516)+($I$5*$I$516)+($J$5*$J$516)+($K$5*$K$516)+($L$5*$L$516)+($M$5*$M$516)+($N$5*$N$516)))</f>
        <v/>
      </c>
      <c r="P516" s="28" t="str">
        <f>IF((SurveyData!$A$512)=0,"",(SurveyData!$AF$512))</f>
        <v/>
      </c>
    </row>
    <row r="517" spans="3:16" ht="15.75">
      <c r="C517" s="184" t="str">
        <f>IF((SurveyData!$A$513)=0,"",(SurveyData!$A$513))</f>
        <v/>
      </c>
      <c r="D517" s="180" t="str">
        <f>IF((SurveyData!$A$513)=0,"",(SurveyData!$P$513))</f>
        <v/>
      </c>
      <c r="E517" s="180" t="str">
        <f>IF((SurveyData!$A$513)=0,"",(SurveyData!$Q$513))</f>
        <v/>
      </c>
      <c r="F517" s="180" t="str">
        <f>IF((SurveyData!$A$513)=0,"",(SurveyData!$N$513))</f>
        <v/>
      </c>
      <c r="G517" s="180" t="str">
        <f>IF((SurveyData!$A$513)=0,"",(SurveyData!$O$513))</f>
        <v/>
      </c>
      <c r="H517" s="180" t="str">
        <f>IF((SurveyData!$A$513)=0,"",(SurveyData!$S$513))</f>
        <v/>
      </c>
      <c r="I517" s="180" t="str">
        <f>IF((SurveyData!$A$513)=0,"",(SurveyData!$U$513))</f>
        <v/>
      </c>
      <c r="J517" s="180" t="str">
        <f>IF((SurveyData!$A$513)=0,"",(SurveyData!$W$513))</f>
        <v/>
      </c>
      <c r="K517" s="180" t="str">
        <f>IF((SurveyData!$A$513)=0,"",(SurveyData!$Y$513))</f>
        <v/>
      </c>
      <c r="L517" s="180" t="str">
        <f>IF((SurveyData!$A$513)=0,"",(SurveyData!$AA$513))</f>
        <v/>
      </c>
      <c r="M517" s="180" t="str">
        <f>IF((SurveyData!$A$513)=0,"",(SurveyData!$AC$513))</f>
        <v/>
      </c>
      <c r="N517" s="180" t="str">
        <f>IF((SurveyData!$A$513)=0,"",(SurveyData!$AE$513))</f>
        <v/>
      </c>
      <c r="O517" s="181" t="str">
        <f>IF(ISERROR(SUM($H$5*$H$517)+($I$5*$I$517)+($J$5*$J$517)+($K$5*$K$517)+($L$5*$L$517)+($M$5*$M$517)+($N$5*$N$517)),"",(SUM($H$5*$H$517)+($I$5*$I$517)+($J$5*$J$517)+($K$5*$K$517)+($L$5*$L$517)+($M$5*$M$517)+($N$5*$N$517)))</f>
        <v/>
      </c>
      <c r="P517" s="28" t="str">
        <f>IF((SurveyData!$A$513)=0,"",(SurveyData!$AF$513))</f>
        <v/>
      </c>
    </row>
    <row r="518" spans="3:16" ht="15.75">
      <c r="C518" s="184" t="str">
        <f>IF((SurveyData!$A$514)=0,"",(SurveyData!$A$514))</f>
        <v/>
      </c>
      <c r="D518" s="180" t="str">
        <f>IF((SurveyData!$A$514)=0,"",(SurveyData!$P$514))</f>
        <v/>
      </c>
      <c r="E518" s="180" t="str">
        <f>IF((SurveyData!$A$514)=0,"",(SurveyData!$Q$514))</f>
        <v/>
      </c>
      <c r="F518" s="180" t="str">
        <f>IF((SurveyData!$A$514)=0,"",(SurveyData!$N$514))</f>
        <v/>
      </c>
      <c r="G518" s="180" t="str">
        <f>IF((SurveyData!$A$514)=0,"",(SurveyData!$O$514))</f>
        <v/>
      </c>
      <c r="H518" s="180" t="str">
        <f>IF((SurveyData!$A$514)=0,"",(SurveyData!$S$514))</f>
        <v/>
      </c>
      <c r="I518" s="180" t="str">
        <f>IF((SurveyData!$A$514)=0,"",(SurveyData!$U$514))</f>
        <v/>
      </c>
      <c r="J518" s="180" t="str">
        <f>IF((SurveyData!$A$514)=0,"",(SurveyData!$W$514))</f>
        <v/>
      </c>
      <c r="K518" s="180" t="str">
        <f>IF((SurveyData!$A$514)=0,"",(SurveyData!$Y$514))</f>
        <v/>
      </c>
      <c r="L518" s="180" t="str">
        <f>IF((SurveyData!$A$514)=0,"",(SurveyData!$AA$514))</f>
        <v/>
      </c>
      <c r="M518" s="180" t="str">
        <f>IF((SurveyData!$A$514)=0,"",(SurveyData!$AC$514))</f>
        <v/>
      </c>
      <c r="N518" s="180" t="str">
        <f>IF((SurveyData!$A$514)=0,"",(SurveyData!$AE$514))</f>
        <v/>
      </c>
      <c r="O518" s="181" t="str">
        <f>IF(ISERROR(SUM($H$5*$H$518)+($I$5*$I$518)+($J$5*$J$518)+($K$5*$K$518)+($L$5*$L$518)+($M$5*$M$518)+($N$5*$N$518)),"",(SUM($H$5*$H$518)+($I$5*$I$518)+($J$5*$J$518)+($K$5*$K$518)+($L$5*$L$518)+($M$5*$M$518)+($N$5*$N$518)))</f>
        <v/>
      </c>
      <c r="P518" s="28" t="str">
        <f>IF((SurveyData!$A$514)=0,"",(SurveyData!$AF$514))</f>
        <v/>
      </c>
    </row>
    <row r="519" spans="3:16" ht="15.75">
      <c r="C519" s="184" t="str">
        <f>IF((SurveyData!$A$515)=0,"",(SurveyData!$A$515))</f>
        <v/>
      </c>
      <c r="D519" s="180" t="str">
        <f>IF((SurveyData!$A$515)=0,"",(SurveyData!$P$515))</f>
        <v/>
      </c>
      <c r="E519" s="180" t="str">
        <f>IF((SurveyData!$A$515)=0,"",(SurveyData!$Q$515))</f>
        <v/>
      </c>
      <c r="F519" s="180" t="str">
        <f>IF((SurveyData!$A$515)=0,"",(SurveyData!$N$515))</f>
        <v/>
      </c>
      <c r="G519" s="180" t="str">
        <f>IF((SurveyData!$A$515)=0,"",(SurveyData!$O$515))</f>
        <v/>
      </c>
      <c r="H519" s="180" t="str">
        <f>IF((SurveyData!$A$515)=0,"",(SurveyData!$S$515))</f>
        <v/>
      </c>
      <c r="I519" s="180" t="str">
        <f>IF((SurveyData!$A$515)=0,"",(SurveyData!$U$515))</f>
        <v/>
      </c>
      <c r="J519" s="180" t="str">
        <f>IF((SurveyData!$A$515)=0,"",(SurveyData!$W$515))</f>
        <v/>
      </c>
      <c r="K519" s="180" t="str">
        <f>IF((SurveyData!$A$515)=0,"",(SurveyData!$Y$515))</f>
        <v/>
      </c>
      <c r="L519" s="180" t="str">
        <f>IF((SurveyData!$A$515)=0,"",(SurveyData!$AA$515))</f>
        <v/>
      </c>
      <c r="M519" s="180" t="str">
        <f>IF((SurveyData!$A$515)=0,"",(SurveyData!$AC$515))</f>
        <v/>
      </c>
      <c r="N519" s="180" t="str">
        <f>IF((SurveyData!$A$515)=0,"",(SurveyData!$AE$515))</f>
        <v/>
      </c>
      <c r="O519" s="181" t="str">
        <f>IF(ISERROR(SUM($H$5*$H$519)+($I$5*$I$519)+($J$5*$J$519)+($K$5*$K$519)+($L$5*$L$519)+($M$5*$M$519)+($N$5*$N$519)),"",(SUM($H$5*$H$519)+($I$5*$I$519)+($J$5*$J$519)+($K$5*$K$519)+($L$5*$L$519)+($M$5*$M$519)+($N$5*$N$519)))</f>
        <v/>
      </c>
      <c r="P519" s="28" t="str">
        <f>IF((SurveyData!$A$515)=0,"",(SurveyData!$AF$515))</f>
        <v/>
      </c>
    </row>
    <row r="520" spans="3:16" ht="15.75">
      <c r="C520" s="184" t="str">
        <f>IF((SurveyData!$A$516)=0,"",(SurveyData!$A$516))</f>
        <v/>
      </c>
      <c r="D520" s="180" t="str">
        <f>IF((SurveyData!$A$516)=0,"",(SurveyData!$P$516))</f>
        <v/>
      </c>
      <c r="E520" s="180" t="str">
        <f>IF((SurveyData!$A$516)=0,"",(SurveyData!$Q$516))</f>
        <v/>
      </c>
      <c r="F520" s="180" t="str">
        <f>IF((SurveyData!$A$516)=0,"",(SurveyData!$N$516))</f>
        <v/>
      </c>
      <c r="G520" s="180" t="str">
        <f>IF((SurveyData!$A$516)=0,"",(SurveyData!$O$516))</f>
        <v/>
      </c>
      <c r="H520" s="180" t="str">
        <f>IF((SurveyData!$A$516)=0,"",(SurveyData!$S$516))</f>
        <v/>
      </c>
      <c r="I520" s="180" t="str">
        <f>IF((SurveyData!$A$516)=0,"",(SurveyData!$U$516))</f>
        <v/>
      </c>
      <c r="J520" s="180" t="str">
        <f>IF((SurveyData!$A$516)=0,"",(SurveyData!$W$516))</f>
        <v/>
      </c>
      <c r="K520" s="180" t="str">
        <f>IF((SurveyData!$A$516)=0,"",(SurveyData!$Y$516))</f>
        <v/>
      </c>
      <c r="L520" s="180" t="str">
        <f>IF((SurveyData!$A$516)=0,"",(SurveyData!$AA$516))</f>
        <v/>
      </c>
      <c r="M520" s="180" t="str">
        <f>IF((SurveyData!$A$516)=0,"",(SurveyData!$AC$516))</f>
        <v/>
      </c>
      <c r="N520" s="180" t="str">
        <f>IF((SurveyData!$A$516)=0,"",(SurveyData!$AE$516))</f>
        <v/>
      </c>
      <c r="O520" s="181" t="str">
        <f>IF(ISERROR(SUM($H$5*$H$520)+($I$5*$I$520)+($J$5*$J$520)+($K$5*$K$520)+($L$5*$L$520)+($M$5*$M$520)+($N$5*$N$520)),"",(SUM($H$5*$H$520)+($I$5*$I$520)+($J$5*$J$520)+($K$5*$K$520)+($L$5*$L$520)+($M$5*$M$520)+($N$5*$N$520)))</f>
        <v/>
      </c>
      <c r="P520" s="28" t="str">
        <f>IF((SurveyData!$A$516)=0,"",(SurveyData!$AF$516))</f>
        <v/>
      </c>
    </row>
    <row r="521" spans="3:16" ht="15.75">
      <c r="C521" s="184" t="str">
        <f>IF((SurveyData!$A$517)=0,"",(SurveyData!$A$517))</f>
        <v/>
      </c>
      <c r="D521" s="180" t="str">
        <f>IF((SurveyData!$A$517)=0,"",(SurveyData!$P$517))</f>
        <v/>
      </c>
      <c r="E521" s="180" t="str">
        <f>IF((SurveyData!$A$517)=0,"",(SurveyData!$Q$517))</f>
        <v/>
      </c>
      <c r="F521" s="180" t="str">
        <f>IF((SurveyData!$A$517)=0,"",(SurveyData!$N$517))</f>
        <v/>
      </c>
      <c r="G521" s="180" t="str">
        <f>IF((SurveyData!$A$517)=0,"",(SurveyData!$O$517))</f>
        <v/>
      </c>
      <c r="H521" s="180" t="str">
        <f>IF((SurveyData!$A$517)=0,"",(SurveyData!$S$517))</f>
        <v/>
      </c>
      <c r="I521" s="180" t="str">
        <f>IF((SurveyData!$A$517)=0,"",(SurveyData!$U$517))</f>
        <v/>
      </c>
      <c r="J521" s="180" t="str">
        <f>IF((SurveyData!$A$517)=0,"",(SurveyData!$W$517))</f>
        <v/>
      </c>
      <c r="K521" s="180" t="str">
        <f>IF((SurveyData!$A$517)=0,"",(SurveyData!$Y$517))</f>
        <v/>
      </c>
      <c r="L521" s="180" t="str">
        <f>IF((SurveyData!$A$517)=0,"",(SurveyData!$AA$517))</f>
        <v/>
      </c>
      <c r="M521" s="180" t="str">
        <f>IF((SurveyData!$A$517)=0,"",(SurveyData!$AC$517))</f>
        <v/>
      </c>
      <c r="N521" s="180" t="str">
        <f>IF((SurveyData!$A$517)=0,"",(SurveyData!$AE$517))</f>
        <v/>
      </c>
      <c r="O521" s="181" t="str">
        <f>IF(ISERROR(SUM($H$5*$H$521)+($I$5*$I$521)+($J$5*$J$521)+($K$5*$K$521)+($L$5*$L$521)+($M$5*$M$521)+($N$5*$N$521)),"",(SUM($H$5*$H$521)+($I$5*$I$521)+($J$5*$J$521)+($K$5*$K$521)+($L$5*$L$521)+($M$5*$M$521)+($N$5*$N$521)))</f>
        <v/>
      </c>
      <c r="P521" s="28" t="str">
        <f>IF((SurveyData!$A$517)=0,"",(SurveyData!$AF$517))</f>
        <v/>
      </c>
    </row>
    <row r="522" spans="3:16" ht="15.75">
      <c r="C522" s="184" t="str">
        <f>IF((SurveyData!$A$518)=0,"",(SurveyData!$A$518))</f>
        <v/>
      </c>
      <c r="D522" s="180" t="str">
        <f>IF((SurveyData!$A$518)=0,"",(SurveyData!$P$518))</f>
        <v/>
      </c>
      <c r="E522" s="180" t="str">
        <f>IF((SurveyData!$A$518)=0,"",(SurveyData!$Q$518))</f>
        <v/>
      </c>
      <c r="F522" s="180" t="str">
        <f>IF((SurveyData!$A$518)=0,"",(SurveyData!$N$518))</f>
        <v/>
      </c>
      <c r="G522" s="180" t="str">
        <f>IF((SurveyData!$A$518)=0,"",(SurveyData!$O$518))</f>
        <v/>
      </c>
      <c r="H522" s="180" t="str">
        <f>IF((SurveyData!$A$518)=0,"",(SurveyData!$S$518))</f>
        <v/>
      </c>
      <c r="I522" s="180" t="str">
        <f>IF((SurveyData!$A$518)=0,"",(SurveyData!$U$518))</f>
        <v/>
      </c>
      <c r="J522" s="180" t="str">
        <f>IF((SurveyData!$A$518)=0,"",(SurveyData!$W$518))</f>
        <v/>
      </c>
      <c r="K522" s="180" t="str">
        <f>IF((SurveyData!$A$518)=0,"",(SurveyData!$Y$518))</f>
        <v/>
      </c>
      <c r="L522" s="180" t="str">
        <f>IF((SurveyData!$A$518)=0,"",(SurveyData!$AA$518))</f>
        <v/>
      </c>
      <c r="M522" s="180" t="str">
        <f>IF((SurveyData!$A$518)=0,"",(SurveyData!$AC$518))</f>
        <v/>
      </c>
      <c r="N522" s="180" t="str">
        <f>IF((SurveyData!$A$518)=0,"",(SurveyData!$AE$518))</f>
        <v/>
      </c>
      <c r="O522" s="181" t="str">
        <f>IF(ISERROR(SUM($H$5*$H$522)+($I$5*$I$522)+($J$5*$J$522)+($K$5*$K$522)+($L$5*$L$522)+($M$5*$M$522)+($N$5*$N$522)),"",(SUM($H$5*$H$522)+($I$5*$I$522)+($J$5*$J$522)+($K$5*$K$522)+($L$5*$L$522)+($M$5*$M$522)+($N$5*$N$522)))</f>
        <v/>
      </c>
      <c r="P522" s="28" t="str">
        <f>IF((SurveyData!$A$518)=0,"",(SurveyData!$AF$518))</f>
        <v/>
      </c>
    </row>
    <row r="523" spans="3:16" ht="15.75">
      <c r="C523" s="184" t="str">
        <f>IF((SurveyData!$A$519)=0,"",(SurveyData!$A$519))</f>
        <v/>
      </c>
      <c r="D523" s="180" t="str">
        <f>IF((SurveyData!$A$519)=0,"",(SurveyData!$P$519))</f>
        <v/>
      </c>
      <c r="E523" s="180" t="str">
        <f>IF((SurveyData!$A$519)=0,"",(SurveyData!$Q$519))</f>
        <v/>
      </c>
      <c r="F523" s="180" t="str">
        <f>IF((SurveyData!$A$519)=0,"",(SurveyData!$N$519))</f>
        <v/>
      </c>
      <c r="G523" s="180" t="str">
        <f>IF((SurveyData!$A$519)=0,"",(SurveyData!$O$519))</f>
        <v/>
      </c>
      <c r="H523" s="180" t="str">
        <f>IF((SurveyData!$A$519)=0,"",(SurveyData!$S$519))</f>
        <v/>
      </c>
      <c r="I523" s="180" t="str">
        <f>IF((SurveyData!$A$519)=0,"",(SurveyData!$U$519))</f>
        <v/>
      </c>
      <c r="J523" s="180" t="str">
        <f>IF((SurveyData!$A$519)=0,"",(SurveyData!$W$519))</f>
        <v/>
      </c>
      <c r="K523" s="180" t="str">
        <f>IF((SurveyData!$A$519)=0,"",(SurveyData!$Y$519))</f>
        <v/>
      </c>
      <c r="L523" s="180" t="str">
        <f>IF((SurveyData!$A$519)=0,"",(SurveyData!$AA$519))</f>
        <v/>
      </c>
      <c r="M523" s="180" t="str">
        <f>IF((SurveyData!$A$519)=0,"",(SurveyData!$AC$519))</f>
        <v/>
      </c>
      <c r="N523" s="180" t="str">
        <f>IF((SurveyData!$A$519)=0,"",(SurveyData!$AE$519))</f>
        <v/>
      </c>
      <c r="O523" s="181" t="str">
        <f>IF(ISERROR(SUM($H$5*$H$523)+($I$5*$I$523)+($J$5*$J$523)+($K$5*$K$523)+($L$5*$L$523)+($M$5*$M$523)+($N$5*$N$523)),"",(SUM($H$5*$H$523)+($I$5*$I$523)+($J$5*$J$523)+($K$5*$K$523)+($L$5*$L$523)+($M$5*$M$523)+($N$5*$N$523)))</f>
        <v/>
      </c>
      <c r="P523" s="28" t="str">
        <f>IF((SurveyData!$A$519)=0,"",(SurveyData!$AF$519))</f>
        <v/>
      </c>
    </row>
    <row r="524" spans="3:16" ht="15.75">
      <c r="C524" s="184" t="str">
        <f>IF((SurveyData!$A$520)=0,"",(SurveyData!$A$520))</f>
        <v/>
      </c>
      <c r="D524" s="180" t="str">
        <f>IF((SurveyData!$A$520)=0,"",(SurveyData!$P$520))</f>
        <v/>
      </c>
      <c r="E524" s="180" t="str">
        <f>IF((SurveyData!$A$520)=0,"",(SurveyData!$Q$520))</f>
        <v/>
      </c>
      <c r="F524" s="180" t="str">
        <f>IF((SurveyData!$A$520)=0,"",(SurveyData!$N$520))</f>
        <v/>
      </c>
      <c r="G524" s="180" t="str">
        <f>IF((SurveyData!$A$520)=0,"",(SurveyData!$O$520))</f>
        <v/>
      </c>
      <c r="H524" s="180" t="str">
        <f>IF((SurveyData!$A$520)=0,"",(SurveyData!$S$520))</f>
        <v/>
      </c>
      <c r="I524" s="180" t="str">
        <f>IF((SurveyData!$A$520)=0,"",(SurveyData!$U$520))</f>
        <v/>
      </c>
      <c r="J524" s="180" t="str">
        <f>IF((SurveyData!$A$520)=0,"",(SurveyData!$W$520))</f>
        <v/>
      </c>
      <c r="K524" s="180" t="str">
        <f>IF((SurveyData!$A$520)=0,"",(SurveyData!$Y$520))</f>
        <v/>
      </c>
      <c r="L524" s="180" t="str">
        <f>IF((SurveyData!$A$520)=0,"",(SurveyData!$AA$520))</f>
        <v/>
      </c>
      <c r="M524" s="180" t="str">
        <f>IF((SurveyData!$A$520)=0,"",(SurveyData!$AC$520))</f>
        <v/>
      </c>
      <c r="N524" s="180" t="str">
        <f>IF((SurveyData!$A$520)=0,"",(SurveyData!$AE$520))</f>
        <v/>
      </c>
      <c r="O524" s="181" t="str">
        <f>IF(ISERROR(SUM($H$5*$H$524)+($I$5*$I$524)+($J$5*$J$524)+($K$5*$K$524)+($L$5*$L$524)+($M$5*$M$524)+($N$5*$N$524)),"",(SUM($H$5*$H$524)+($I$5*$I$524)+($J$5*$J$524)+($K$5*$K$524)+($L$5*$L$524)+($M$5*$M$524)+($N$5*$N$524)))</f>
        <v/>
      </c>
      <c r="P524" s="28" t="str">
        <f>IF((SurveyData!$A$520)=0,"",(SurveyData!$AF$520))</f>
        <v/>
      </c>
    </row>
    <row r="525" spans="3:16" ht="15.75">
      <c r="C525" s="184" t="str">
        <f>IF((SurveyData!$A$521)=0,"",(SurveyData!$A$521))</f>
        <v/>
      </c>
      <c r="D525" s="180" t="str">
        <f>IF((SurveyData!$A$521)=0,"",(SurveyData!$P$521))</f>
        <v/>
      </c>
      <c r="E525" s="180" t="str">
        <f>IF((SurveyData!$A$521)=0,"",(SurveyData!$Q$521))</f>
        <v/>
      </c>
      <c r="F525" s="180" t="str">
        <f>IF((SurveyData!$A$521)=0,"",(SurveyData!$N$521))</f>
        <v/>
      </c>
      <c r="G525" s="180" t="str">
        <f>IF((SurveyData!$A$521)=0,"",(SurveyData!$O$521))</f>
        <v/>
      </c>
      <c r="H525" s="180" t="str">
        <f>IF((SurveyData!$A$521)=0,"",(SurveyData!$S$521))</f>
        <v/>
      </c>
      <c r="I525" s="180" t="str">
        <f>IF((SurveyData!$A$521)=0,"",(SurveyData!$U$521))</f>
        <v/>
      </c>
      <c r="J525" s="180" t="str">
        <f>IF((SurveyData!$A$521)=0,"",(SurveyData!$W$521))</f>
        <v/>
      </c>
      <c r="K525" s="180" t="str">
        <f>IF((SurveyData!$A$521)=0,"",(SurveyData!$Y$521))</f>
        <v/>
      </c>
      <c r="L525" s="180" t="str">
        <f>IF((SurveyData!$A$521)=0,"",(SurveyData!$AA$521))</f>
        <v/>
      </c>
      <c r="M525" s="180" t="str">
        <f>IF((SurveyData!$A$521)=0,"",(SurveyData!$AC$521))</f>
        <v/>
      </c>
      <c r="N525" s="180" t="str">
        <f>IF((SurveyData!$A$521)=0,"",(SurveyData!$AE$521))</f>
        <v/>
      </c>
      <c r="O525" s="181" t="str">
        <f>IF(ISERROR(SUM($H$5*$H$525)+($I$5*$I$525)+($J$5*$J$525)+($K$5*$K$525)+($L$5*$L$525)+($M$5*$M$525)+($N$5*$N$525)),"",(SUM($H$5*$H$525)+($I$5*$I$525)+($J$5*$J$525)+($K$5*$K$525)+($L$5*$L$525)+($M$5*$M$525)+($N$5*$N$525)))</f>
        <v/>
      </c>
      <c r="P525" s="28" t="str">
        <f>IF((SurveyData!$A$521)=0,"",(SurveyData!$AF$521))</f>
        <v/>
      </c>
    </row>
    <row r="526" spans="3:16" ht="15.75">
      <c r="C526" s="184" t="str">
        <f>IF((SurveyData!$A$522)=0,"",(SurveyData!$A$522))</f>
        <v/>
      </c>
      <c r="D526" s="180" t="str">
        <f>IF((SurveyData!$A$522)=0,"",(SurveyData!$P$522))</f>
        <v/>
      </c>
      <c r="E526" s="180" t="str">
        <f>IF((SurveyData!$A$522)=0,"",(SurveyData!$Q$522))</f>
        <v/>
      </c>
      <c r="F526" s="180" t="str">
        <f>IF((SurveyData!$A$522)=0,"",(SurveyData!$N$522))</f>
        <v/>
      </c>
      <c r="G526" s="180" t="str">
        <f>IF((SurveyData!$A$522)=0,"",(SurveyData!$O$522))</f>
        <v/>
      </c>
      <c r="H526" s="180" t="str">
        <f>IF((SurveyData!$A$522)=0,"",(SurveyData!$S$522))</f>
        <v/>
      </c>
      <c r="I526" s="180" t="str">
        <f>IF((SurveyData!$A$522)=0,"",(SurveyData!$U$522))</f>
        <v/>
      </c>
      <c r="J526" s="180" t="str">
        <f>IF((SurveyData!$A$522)=0,"",(SurveyData!$W$522))</f>
        <v/>
      </c>
      <c r="K526" s="180" t="str">
        <f>IF((SurveyData!$A$522)=0,"",(SurveyData!$Y$522))</f>
        <v/>
      </c>
      <c r="L526" s="180" t="str">
        <f>IF((SurveyData!$A$522)=0,"",(SurveyData!$AA$522))</f>
        <v/>
      </c>
      <c r="M526" s="180" t="str">
        <f>IF((SurveyData!$A$522)=0,"",(SurveyData!$AC$522))</f>
        <v/>
      </c>
      <c r="N526" s="180" t="str">
        <f>IF((SurveyData!$A$522)=0,"",(SurveyData!$AE$522))</f>
        <v/>
      </c>
      <c r="O526" s="181" t="str">
        <f>IF(ISERROR(SUM($H$5*$H$526)+($I$5*$I$526)+($J$5*$J$526)+($K$5*$K$526)+($L$5*$L$526)+($M$5*$M$526)+($N$5*$N$526)),"",(SUM($H$5*$H$526)+($I$5*$I$526)+($J$5*$J$526)+($K$5*$K$526)+($L$5*$L$526)+($M$5*$M$526)+($N$5*$N$526)))</f>
        <v/>
      </c>
      <c r="P526" s="28" t="str">
        <f>IF((SurveyData!$A$522)=0,"",(SurveyData!$AF$522))</f>
        <v/>
      </c>
    </row>
    <row r="527" spans="3:16" ht="15.75">
      <c r="C527" s="184" t="str">
        <f>IF((SurveyData!$A$523)=0,"",(SurveyData!$A$523))</f>
        <v/>
      </c>
      <c r="D527" s="180" t="str">
        <f>IF((SurveyData!$A$523)=0,"",(SurveyData!$P$523))</f>
        <v/>
      </c>
      <c r="E527" s="180" t="str">
        <f>IF((SurveyData!$A$523)=0,"",(SurveyData!$Q$523))</f>
        <v/>
      </c>
      <c r="F527" s="180" t="str">
        <f>IF((SurveyData!$A$523)=0,"",(SurveyData!$N$523))</f>
        <v/>
      </c>
      <c r="G527" s="180" t="str">
        <f>IF((SurveyData!$A$523)=0,"",(SurveyData!$O$523))</f>
        <v/>
      </c>
      <c r="H527" s="180" t="str">
        <f>IF((SurveyData!$A$523)=0,"",(SurveyData!$S$523))</f>
        <v/>
      </c>
      <c r="I527" s="180" t="str">
        <f>IF((SurveyData!$A$523)=0,"",(SurveyData!$U$523))</f>
        <v/>
      </c>
      <c r="J527" s="180" t="str">
        <f>IF((SurveyData!$A$523)=0,"",(SurveyData!$W$523))</f>
        <v/>
      </c>
      <c r="K527" s="180" t="str">
        <f>IF((SurveyData!$A$523)=0,"",(SurveyData!$Y$523))</f>
        <v/>
      </c>
      <c r="L527" s="180" t="str">
        <f>IF((SurveyData!$A$523)=0,"",(SurveyData!$AA$523))</f>
        <v/>
      </c>
      <c r="M527" s="180" t="str">
        <f>IF((SurveyData!$A$523)=0,"",(SurveyData!$AC$523))</f>
        <v/>
      </c>
      <c r="N527" s="180" t="str">
        <f>IF((SurveyData!$A$523)=0,"",(SurveyData!$AE$523))</f>
        <v/>
      </c>
      <c r="O527" s="181" t="str">
        <f>IF(ISERROR(SUM($H$5*$H$527)+($I$5*$I$527)+($J$5*$J$527)+($K$5*$K$527)+($L$5*$L$527)+($M$5*$M$527)+($N$5*$N$527)),"",(SUM($H$5*$H$527)+($I$5*$I$527)+($J$5*$J$527)+($K$5*$K$527)+($L$5*$L$527)+($M$5*$M$527)+($N$5*$N$527)))</f>
        <v/>
      </c>
      <c r="P527" s="28" t="str">
        <f>IF((SurveyData!$A$523)=0,"",(SurveyData!$AF$523))</f>
        <v/>
      </c>
    </row>
    <row r="528" spans="3:16" ht="15.75">
      <c r="C528" s="184" t="str">
        <f>IF((SurveyData!$A$524)=0,"",(SurveyData!$A$524))</f>
        <v/>
      </c>
      <c r="D528" s="180" t="str">
        <f>IF((SurveyData!$A$524)=0,"",(SurveyData!$P$524))</f>
        <v/>
      </c>
      <c r="E528" s="180" t="str">
        <f>IF((SurveyData!$A$524)=0,"",(SurveyData!$Q$524))</f>
        <v/>
      </c>
      <c r="F528" s="180" t="str">
        <f>IF((SurveyData!$A$524)=0,"",(SurveyData!$N$524))</f>
        <v/>
      </c>
      <c r="G528" s="180" t="str">
        <f>IF((SurveyData!$A$524)=0,"",(SurveyData!$O$524))</f>
        <v/>
      </c>
      <c r="H528" s="180" t="str">
        <f>IF((SurveyData!$A$524)=0,"",(SurveyData!$S$524))</f>
        <v/>
      </c>
      <c r="I528" s="180" t="str">
        <f>IF((SurveyData!$A$524)=0,"",(SurveyData!$U$524))</f>
        <v/>
      </c>
      <c r="J528" s="180" t="str">
        <f>IF((SurveyData!$A$524)=0,"",(SurveyData!$W$524))</f>
        <v/>
      </c>
      <c r="K528" s="180" t="str">
        <f>IF((SurveyData!$A$524)=0,"",(SurveyData!$Y$524))</f>
        <v/>
      </c>
      <c r="L528" s="180" t="str">
        <f>IF((SurveyData!$A$524)=0,"",(SurveyData!$AA$524))</f>
        <v/>
      </c>
      <c r="M528" s="180" t="str">
        <f>IF((SurveyData!$A$524)=0,"",(SurveyData!$AC$524))</f>
        <v/>
      </c>
      <c r="N528" s="180" t="str">
        <f>IF((SurveyData!$A$524)=0,"",(SurveyData!$AE$524))</f>
        <v/>
      </c>
      <c r="O528" s="181" t="str">
        <f>IF(ISERROR(SUM($H$5*$H$528)+($I$5*$I$528)+($J$5*$J$528)+($K$5*$K$528)+($L$5*$L$528)+($M$5*$M$528)+($N$5*$N$528)),"",(SUM($H$5*$H$528)+($I$5*$I$528)+($J$5*$J$528)+($K$5*$K$528)+($L$5*$L$528)+($M$5*$M$528)+($N$5*$N$528)))</f>
        <v/>
      </c>
      <c r="P528" s="28" t="str">
        <f>IF((SurveyData!$A$524)=0,"",(SurveyData!$AF$524))</f>
        <v/>
      </c>
    </row>
    <row r="529" spans="3:16" ht="15.75">
      <c r="C529" s="184" t="str">
        <f>IF((SurveyData!$A$525)=0,"",(SurveyData!$A$525))</f>
        <v/>
      </c>
      <c r="D529" s="180" t="str">
        <f>IF((SurveyData!$A$525)=0,"",(SurveyData!$P$525))</f>
        <v/>
      </c>
      <c r="E529" s="180" t="str">
        <f>IF((SurveyData!$A$525)=0,"",(SurveyData!$Q$525))</f>
        <v/>
      </c>
      <c r="F529" s="180" t="str">
        <f>IF((SurveyData!$A$525)=0,"",(SurveyData!$N$525))</f>
        <v/>
      </c>
      <c r="G529" s="180" t="str">
        <f>IF((SurveyData!$A$525)=0,"",(SurveyData!$O$525))</f>
        <v/>
      </c>
      <c r="H529" s="180" t="str">
        <f>IF((SurveyData!$A$525)=0,"",(SurveyData!$S$525))</f>
        <v/>
      </c>
      <c r="I529" s="180" t="str">
        <f>IF((SurveyData!$A$525)=0,"",(SurveyData!$U$525))</f>
        <v/>
      </c>
      <c r="J529" s="180" t="str">
        <f>IF((SurveyData!$A$525)=0,"",(SurveyData!$W$525))</f>
        <v/>
      </c>
      <c r="K529" s="180" t="str">
        <f>IF((SurveyData!$A$525)=0,"",(SurveyData!$Y$525))</f>
        <v/>
      </c>
      <c r="L529" s="180" t="str">
        <f>IF((SurveyData!$A$525)=0,"",(SurveyData!$AA$525))</f>
        <v/>
      </c>
      <c r="M529" s="180" t="str">
        <f>IF((SurveyData!$A$525)=0,"",(SurveyData!$AC$525))</f>
        <v/>
      </c>
      <c r="N529" s="180" t="str">
        <f>IF((SurveyData!$A$525)=0,"",(SurveyData!$AE$525))</f>
        <v/>
      </c>
      <c r="O529" s="181" t="str">
        <f>IF(ISERROR(SUM($H$5*$H$529)+($I$5*$I$529)+($J$5*$J$529)+($K$5*$K$529)+($L$5*$L$529)+($M$5*$M$529)+($N$5*$N$529)),"",(SUM($H$5*$H$529)+($I$5*$I$529)+($J$5*$J$529)+($K$5*$K$529)+($L$5*$L$529)+($M$5*$M$529)+($N$5*$N$529)))</f>
        <v/>
      </c>
      <c r="P529" s="28" t="str">
        <f>IF((SurveyData!$A$525)=0,"",(SurveyData!$AF$525))</f>
        <v/>
      </c>
    </row>
    <row r="530" spans="3:16" ht="15.75">
      <c r="C530" s="184" t="str">
        <f>IF((SurveyData!$A$526)=0,"",(SurveyData!$A$526))</f>
        <v/>
      </c>
      <c r="D530" s="180" t="str">
        <f>IF((SurveyData!$A$526)=0,"",(SurveyData!$P$526))</f>
        <v/>
      </c>
      <c r="E530" s="180" t="str">
        <f>IF((SurveyData!$A$526)=0,"",(SurveyData!$Q$526))</f>
        <v/>
      </c>
      <c r="F530" s="180" t="str">
        <f>IF((SurveyData!$A$526)=0,"",(SurveyData!$N$526))</f>
        <v/>
      </c>
      <c r="G530" s="180" t="str">
        <f>IF((SurveyData!$A$526)=0,"",(SurveyData!$O$526))</f>
        <v/>
      </c>
      <c r="H530" s="180" t="str">
        <f>IF((SurveyData!$A$526)=0,"",(SurveyData!$S$526))</f>
        <v/>
      </c>
      <c r="I530" s="180" t="str">
        <f>IF((SurveyData!$A$526)=0,"",(SurveyData!$U$526))</f>
        <v/>
      </c>
      <c r="J530" s="180" t="str">
        <f>IF((SurveyData!$A$526)=0,"",(SurveyData!$W$526))</f>
        <v/>
      </c>
      <c r="K530" s="180" t="str">
        <f>IF((SurveyData!$A$526)=0,"",(SurveyData!$Y$526))</f>
        <v/>
      </c>
      <c r="L530" s="180" t="str">
        <f>IF((SurveyData!$A$526)=0,"",(SurveyData!$AA$526))</f>
        <v/>
      </c>
      <c r="M530" s="180" t="str">
        <f>IF((SurveyData!$A$526)=0,"",(SurveyData!$AC$526))</f>
        <v/>
      </c>
      <c r="N530" s="180" t="str">
        <f>IF((SurveyData!$A$526)=0,"",(SurveyData!$AE$526))</f>
        <v/>
      </c>
      <c r="O530" s="181" t="str">
        <f>IF(ISERROR(SUM($H$5*$H$530)+($I$5*$I$530)+($J$5*$J$530)+($K$5*$K$530)+($L$5*$L$530)+($M$5*$M$530)+($N$5*$N$530)),"",(SUM($H$5*$H$530)+($I$5*$I$530)+($J$5*$J$530)+($K$5*$K$530)+($L$5*$L$530)+($M$5*$M$530)+($N$5*$N$530)))</f>
        <v/>
      </c>
      <c r="P530" s="28" t="str">
        <f>IF((SurveyData!$A$526)=0,"",(SurveyData!$AF$526))</f>
        <v/>
      </c>
    </row>
    <row r="531" spans="3:16" ht="15.75">
      <c r="C531" s="184" t="str">
        <f>IF((SurveyData!$A$527)=0,"",(SurveyData!$A$527))</f>
        <v/>
      </c>
      <c r="D531" s="180" t="str">
        <f>IF((SurveyData!$A$527)=0,"",(SurveyData!$P$527))</f>
        <v/>
      </c>
      <c r="E531" s="180" t="str">
        <f>IF((SurveyData!$A$527)=0,"",(SurveyData!$Q$527))</f>
        <v/>
      </c>
      <c r="F531" s="180" t="str">
        <f>IF((SurveyData!$A$527)=0,"",(SurveyData!$N$527))</f>
        <v/>
      </c>
      <c r="G531" s="180" t="str">
        <f>IF((SurveyData!$A$527)=0,"",(SurveyData!$O$527))</f>
        <v/>
      </c>
      <c r="H531" s="180" t="str">
        <f>IF((SurveyData!$A$527)=0,"",(SurveyData!$S$527))</f>
        <v/>
      </c>
      <c r="I531" s="180" t="str">
        <f>IF((SurveyData!$A$527)=0,"",(SurveyData!$U$527))</f>
        <v/>
      </c>
      <c r="J531" s="180" t="str">
        <f>IF((SurveyData!$A$527)=0,"",(SurveyData!$W$527))</f>
        <v/>
      </c>
      <c r="K531" s="180" t="str">
        <f>IF((SurveyData!$A$527)=0,"",(SurveyData!$Y$527))</f>
        <v/>
      </c>
      <c r="L531" s="180" t="str">
        <f>IF((SurveyData!$A$527)=0,"",(SurveyData!$AA$527))</f>
        <v/>
      </c>
      <c r="M531" s="180" t="str">
        <f>IF((SurveyData!$A$527)=0,"",(SurveyData!$AC$527))</f>
        <v/>
      </c>
      <c r="N531" s="180" t="str">
        <f>IF((SurveyData!$A$527)=0,"",(SurveyData!$AE$527))</f>
        <v/>
      </c>
      <c r="O531" s="181" t="str">
        <f>IF(ISERROR(SUM($H$5*$H$531)+($I$5*$I$531)+($J$5*$J$531)+($K$5*$K$531)+($L$5*$L$531)+($M$5*$M$531)+($N$5*$N$531)),"",(SUM($H$5*$H$531)+($I$5*$I$531)+($J$5*$J$531)+($K$5*$K$531)+($L$5*$L$531)+($M$5*$M$531)+($N$5*$N$531)))</f>
        <v/>
      </c>
      <c r="P531" s="28" t="str">
        <f>IF((SurveyData!$A$527)=0,"",(SurveyData!$AF$527))</f>
        <v/>
      </c>
    </row>
    <row r="532" spans="3:16" ht="15.75">
      <c r="C532" s="184" t="str">
        <f>IF((SurveyData!$A$528)=0,"",(SurveyData!$A$528))</f>
        <v/>
      </c>
      <c r="D532" s="180" t="str">
        <f>IF((SurveyData!$A$528)=0,"",(SurveyData!$P$528))</f>
        <v/>
      </c>
      <c r="E532" s="180" t="str">
        <f>IF((SurveyData!$A$528)=0,"",(SurveyData!$Q$528))</f>
        <v/>
      </c>
      <c r="F532" s="180" t="str">
        <f>IF((SurveyData!$A$528)=0,"",(SurveyData!$N$528))</f>
        <v/>
      </c>
      <c r="G532" s="180" t="str">
        <f>IF((SurveyData!$A$528)=0,"",(SurveyData!$O$528))</f>
        <v/>
      </c>
      <c r="H532" s="180" t="str">
        <f>IF((SurveyData!$A$528)=0,"",(SurveyData!$S$528))</f>
        <v/>
      </c>
      <c r="I532" s="180" t="str">
        <f>IF((SurveyData!$A$528)=0,"",(SurveyData!$U$528))</f>
        <v/>
      </c>
      <c r="J532" s="180" t="str">
        <f>IF((SurveyData!$A$528)=0,"",(SurveyData!$W$528))</f>
        <v/>
      </c>
      <c r="K532" s="180" t="str">
        <f>IF((SurveyData!$A$528)=0,"",(SurveyData!$Y$528))</f>
        <v/>
      </c>
      <c r="L532" s="180" t="str">
        <f>IF((SurveyData!$A$528)=0,"",(SurveyData!$AA$528))</f>
        <v/>
      </c>
      <c r="M532" s="180" t="str">
        <f>IF((SurveyData!$A$528)=0,"",(SurveyData!$AC$528))</f>
        <v/>
      </c>
      <c r="N532" s="180" t="str">
        <f>IF((SurveyData!$A$528)=0,"",(SurveyData!$AE$528))</f>
        <v/>
      </c>
      <c r="O532" s="181" t="str">
        <f>IF(ISERROR(SUM($H$5*$H$532)+($I$5*$I$532)+($J$5*$J$532)+($K$5*$K$532)+($L$5*$L$532)+($M$5*$M$532)+($N$5*$N$532)),"",(SUM($H$5*$H$532)+($I$5*$I$532)+($J$5*$J$532)+($K$5*$K$532)+($L$5*$L$532)+($M$5*$M$532)+($N$5*$N$532)))</f>
        <v/>
      </c>
      <c r="P532" s="28" t="str">
        <f>IF((SurveyData!$A$528)=0,"",(SurveyData!$AF$528))</f>
        <v/>
      </c>
    </row>
    <row r="533" spans="3:16" ht="15.75">
      <c r="C533" s="184" t="str">
        <f>IF((SurveyData!$A$529)=0,"",(SurveyData!$A$529))</f>
        <v/>
      </c>
      <c r="D533" s="180" t="str">
        <f>IF((SurveyData!$A$529)=0,"",(SurveyData!$P$529))</f>
        <v/>
      </c>
      <c r="E533" s="180" t="str">
        <f>IF((SurveyData!$A$529)=0,"",(SurveyData!$Q$529))</f>
        <v/>
      </c>
      <c r="F533" s="180" t="str">
        <f>IF((SurveyData!$A$529)=0,"",(SurveyData!$N$529))</f>
        <v/>
      </c>
      <c r="G533" s="180" t="str">
        <f>IF((SurveyData!$A$529)=0,"",(SurveyData!$O$529))</f>
        <v/>
      </c>
      <c r="H533" s="180" t="str">
        <f>IF((SurveyData!$A$529)=0,"",(SurveyData!$S$529))</f>
        <v/>
      </c>
      <c r="I533" s="180" t="str">
        <f>IF((SurveyData!$A$529)=0,"",(SurveyData!$U$529))</f>
        <v/>
      </c>
      <c r="J533" s="180" t="str">
        <f>IF((SurveyData!$A$529)=0,"",(SurveyData!$W$529))</f>
        <v/>
      </c>
      <c r="K533" s="180" t="str">
        <f>IF((SurveyData!$A$529)=0,"",(SurveyData!$Y$529))</f>
        <v/>
      </c>
      <c r="L533" s="180" t="str">
        <f>IF((SurveyData!$A$529)=0,"",(SurveyData!$AA$529))</f>
        <v/>
      </c>
      <c r="M533" s="180" t="str">
        <f>IF((SurveyData!$A$529)=0,"",(SurveyData!$AC$529))</f>
        <v/>
      </c>
      <c r="N533" s="180" t="str">
        <f>IF((SurveyData!$A$529)=0,"",(SurveyData!$AE$529))</f>
        <v/>
      </c>
      <c r="O533" s="181" t="str">
        <f>IF(ISERROR(SUM($H$5*$H$533)+($I$5*$I$533)+($J$5*$J$533)+($K$5*$K$533)+($L$5*$L$533)+($M$5*$M$533)+($N$5*$N$533)),"",(SUM($H$5*$H$533)+($I$5*$I$533)+($J$5*$J$533)+($K$5*$K$533)+($L$5*$L$533)+($M$5*$M$533)+($N$5*$N$533)))</f>
        <v/>
      </c>
      <c r="P533" s="28" t="str">
        <f>IF((SurveyData!$A$529)=0,"",(SurveyData!$AF$529))</f>
        <v/>
      </c>
    </row>
    <row r="534" spans="3:16" ht="15.75">
      <c r="C534" s="184" t="str">
        <f>IF((SurveyData!$A$530)=0,"",(SurveyData!$A$530))</f>
        <v/>
      </c>
      <c r="D534" s="180" t="str">
        <f>IF((SurveyData!$A$530)=0,"",(SurveyData!$P$530))</f>
        <v/>
      </c>
      <c r="E534" s="180" t="str">
        <f>IF((SurveyData!$A$530)=0,"",(SurveyData!$Q$530))</f>
        <v/>
      </c>
      <c r="F534" s="180" t="str">
        <f>IF((SurveyData!$A$530)=0,"",(SurveyData!$N$530))</f>
        <v/>
      </c>
      <c r="G534" s="180" t="str">
        <f>IF((SurveyData!$A$530)=0,"",(SurveyData!$O$530))</f>
        <v/>
      </c>
      <c r="H534" s="180" t="str">
        <f>IF((SurveyData!$A$530)=0,"",(SurveyData!$S$530))</f>
        <v/>
      </c>
      <c r="I534" s="180" t="str">
        <f>IF((SurveyData!$A$530)=0,"",(SurveyData!$U$530))</f>
        <v/>
      </c>
      <c r="J534" s="180" t="str">
        <f>IF((SurveyData!$A$530)=0,"",(SurveyData!$W$530))</f>
        <v/>
      </c>
      <c r="K534" s="180" t="str">
        <f>IF((SurveyData!$A$530)=0,"",(SurveyData!$Y$530))</f>
        <v/>
      </c>
      <c r="L534" s="180" t="str">
        <f>IF((SurveyData!$A$530)=0,"",(SurveyData!$AA$530))</f>
        <v/>
      </c>
      <c r="M534" s="180" t="str">
        <f>IF((SurveyData!$A$530)=0,"",(SurveyData!$AC$530))</f>
        <v/>
      </c>
      <c r="N534" s="180" t="str">
        <f>IF((SurveyData!$A$530)=0,"",(SurveyData!$AE$530))</f>
        <v/>
      </c>
      <c r="O534" s="181" t="str">
        <f>IF(ISERROR(SUM($H$5*$H$534)+($I$5*$I$534)+($J$5*$J$534)+($K$5*$K$534)+($L$5*$L$534)+($M$5*$M$534)+($N$5*$N$534)),"",(SUM($H$5*$H$534)+($I$5*$I$534)+($J$5*$J$534)+($K$5*$K$534)+($L$5*$L$534)+($M$5*$M$534)+($N$5*$N$534)))</f>
        <v/>
      </c>
      <c r="P534" s="28" t="str">
        <f>IF((SurveyData!$A$530)=0,"",(SurveyData!$AF$530))</f>
        <v/>
      </c>
    </row>
    <row r="535" spans="3:16" ht="15.75">
      <c r="C535" s="184" t="str">
        <f>IF((SurveyData!$A$531)=0,"",(SurveyData!$A$531))</f>
        <v/>
      </c>
      <c r="D535" s="180" t="str">
        <f>IF((SurveyData!$A$531)=0,"",(SurveyData!$P$531))</f>
        <v/>
      </c>
      <c r="E535" s="180" t="str">
        <f>IF((SurveyData!$A$531)=0,"",(SurveyData!$Q$531))</f>
        <v/>
      </c>
      <c r="F535" s="180" t="str">
        <f>IF((SurveyData!$A$531)=0,"",(SurveyData!$N$531))</f>
        <v/>
      </c>
      <c r="G535" s="180" t="str">
        <f>IF((SurveyData!$A$531)=0,"",(SurveyData!$O$531))</f>
        <v/>
      </c>
      <c r="H535" s="180" t="str">
        <f>IF((SurveyData!$A$531)=0,"",(SurveyData!$S$531))</f>
        <v/>
      </c>
      <c r="I535" s="180" t="str">
        <f>IF((SurveyData!$A$531)=0,"",(SurveyData!$U$531))</f>
        <v/>
      </c>
      <c r="J535" s="180" t="str">
        <f>IF((SurveyData!$A$531)=0,"",(SurveyData!$W$531))</f>
        <v/>
      </c>
      <c r="K535" s="180" t="str">
        <f>IF((SurveyData!$A$531)=0,"",(SurveyData!$Y$531))</f>
        <v/>
      </c>
      <c r="L535" s="180" t="str">
        <f>IF((SurveyData!$A$531)=0,"",(SurveyData!$AA$531))</f>
        <v/>
      </c>
      <c r="M535" s="180" t="str">
        <f>IF((SurveyData!$A$531)=0,"",(SurveyData!$AC$531))</f>
        <v/>
      </c>
      <c r="N535" s="180" t="str">
        <f>IF((SurveyData!$A$531)=0,"",(SurveyData!$AE$531))</f>
        <v/>
      </c>
      <c r="O535" s="181" t="str">
        <f>IF(ISERROR(SUM($H$5*$H$535)+($I$5*$I$535)+($J$5*$J$535)+($K$5*$K$535)+($L$5*$L$535)+($M$5*$M$535)+($N$5*$N$535)),"",(SUM($H$5*$H$535)+($I$5*$I$535)+($J$5*$J$535)+($K$5*$K$535)+($L$5*$L$535)+($M$5*$M$535)+($N$5*$N$535)))</f>
        <v/>
      </c>
      <c r="P535" s="28" t="str">
        <f>IF((SurveyData!$A$531)=0,"",(SurveyData!$AF$531))</f>
        <v/>
      </c>
    </row>
    <row r="536" spans="3:16" ht="15.75">
      <c r="C536" s="184" t="str">
        <f>IF((SurveyData!$A$532)=0,"",(SurveyData!$A$532))</f>
        <v/>
      </c>
      <c r="D536" s="180" t="str">
        <f>IF((SurveyData!$A$532)=0,"",(SurveyData!$P$532))</f>
        <v/>
      </c>
      <c r="E536" s="180" t="str">
        <f>IF((SurveyData!$A$532)=0,"",(SurveyData!$Q$532))</f>
        <v/>
      </c>
      <c r="F536" s="180" t="str">
        <f>IF((SurveyData!$A$532)=0,"",(SurveyData!$N$532))</f>
        <v/>
      </c>
      <c r="G536" s="180" t="str">
        <f>IF((SurveyData!$A$532)=0,"",(SurveyData!$O$532))</f>
        <v/>
      </c>
      <c r="H536" s="180" t="str">
        <f>IF((SurveyData!$A$532)=0,"",(SurveyData!$S$532))</f>
        <v/>
      </c>
      <c r="I536" s="180" t="str">
        <f>IF((SurveyData!$A$532)=0,"",(SurveyData!$U$532))</f>
        <v/>
      </c>
      <c r="J536" s="180" t="str">
        <f>IF((SurveyData!$A$532)=0,"",(SurveyData!$W$532))</f>
        <v/>
      </c>
      <c r="K536" s="180" t="str">
        <f>IF((SurveyData!$A$532)=0,"",(SurveyData!$Y$532))</f>
        <v/>
      </c>
      <c r="L536" s="180" t="str">
        <f>IF((SurveyData!$A$532)=0,"",(SurveyData!$AA$532))</f>
        <v/>
      </c>
      <c r="M536" s="180" t="str">
        <f>IF((SurveyData!$A$532)=0,"",(SurveyData!$AC$532))</f>
        <v/>
      </c>
      <c r="N536" s="180" t="str">
        <f>IF((SurveyData!$A$532)=0,"",(SurveyData!$AE$532))</f>
        <v/>
      </c>
      <c r="O536" s="181" t="str">
        <f>IF(ISERROR(SUM($H$5*$H$536)+($I$5*$I$536)+($J$5*$J$536)+($K$5*$K$536)+($L$5*$L$536)+($M$5*$M$536)+($N$5*$N$536)),"",(SUM($H$5*$H$536)+($I$5*$I$536)+($J$5*$J$536)+($K$5*$K$536)+($L$5*$L$536)+($M$5*$M$536)+($N$5*$N$536)))</f>
        <v/>
      </c>
      <c r="P536" s="28" t="str">
        <f>IF((SurveyData!$A$532)=0,"",(SurveyData!$AF$532))</f>
        <v/>
      </c>
    </row>
    <row r="537" spans="3:16" ht="15.75">
      <c r="C537" s="184" t="str">
        <f>IF((SurveyData!$A$533)=0,"",(SurveyData!$A$533))</f>
        <v/>
      </c>
      <c r="D537" s="180" t="str">
        <f>IF((SurveyData!$A$533)=0,"",(SurveyData!$P$533))</f>
        <v/>
      </c>
      <c r="E537" s="180" t="str">
        <f>IF((SurveyData!$A$533)=0,"",(SurveyData!$Q$533))</f>
        <v/>
      </c>
      <c r="F537" s="180" t="str">
        <f>IF((SurveyData!$A$533)=0,"",(SurveyData!$N$533))</f>
        <v/>
      </c>
      <c r="G537" s="180" t="str">
        <f>IF((SurveyData!$A$533)=0,"",(SurveyData!$O$533))</f>
        <v/>
      </c>
      <c r="H537" s="180" t="str">
        <f>IF((SurveyData!$A$533)=0,"",(SurveyData!$S$533))</f>
        <v/>
      </c>
      <c r="I537" s="180" t="str">
        <f>IF((SurveyData!$A$533)=0,"",(SurveyData!$U$533))</f>
        <v/>
      </c>
      <c r="J537" s="180" t="str">
        <f>IF((SurveyData!$A$533)=0,"",(SurveyData!$W$533))</f>
        <v/>
      </c>
      <c r="K537" s="180" t="str">
        <f>IF((SurveyData!$A$533)=0,"",(SurveyData!$Y$533))</f>
        <v/>
      </c>
      <c r="L537" s="180" t="str">
        <f>IF((SurveyData!$A$533)=0,"",(SurveyData!$AA$533))</f>
        <v/>
      </c>
      <c r="M537" s="180" t="str">
        <f>IF((SurveyData!$A$533)=0,"",(SurveyData!$AC$533))</f>
        <v/>
      </c>
      <c r="N537" s="180" t="str">
        <f>IF((SurveyData!$A$533)=0,"",(SurveyData!$AE$533))</f>
        <v/>
      </c>
      <c r="O537" s="181" t="str">
        <f>IF(ISERROR(SUM($H$5*$H$537)+($I$5*$I$537)+($J$5*$J$537)+($K$5*$K$537)+($L$5*$L$537)+($M$5*$M$537)+($N$5*$N$537)),"",(SUM($H$5*$H$537)+($I$5*$I$537)+($J$5*$J$537)+($K$5*$K$537)+($L$5*$L$537)+($M$5*$M$537)+($N$5*$N$537)))</f>
        <v/>
      </c>
      <c r="P537" s="28" t="str">
        <f>IF((SurveyData!$A$533)=0,"",(SurveyData!$AF$533))</f>
        <v/>
      </c>
    </row>
    <row r="538" spans="3:16" ht="15.75">
      <c r="C538" s="184" t="str">
        <f>IF((SurveyData!$A$534)=0,"",(SurveyData!$A$534))</f>
        <v/>
      </c>
      <c r="D538" s="180" t="str">
        <f>IF((SurveyData!$A$534)=0,"",(SurveyData!$P$534))</f>
        <v/>
      </c>
      <c r="E538" s="180" t="str">
        <f>IF((SurveyData!$A$534)=0,"",(SurveyData!$Q$534))</f>
        <v/>
      </c>
      <c r="F538" s="180" t="str">
        <f>IF((SurveyData!$A$534)=0,"",(SurveyData!$N$534))</f>
        <v/>
      </c>
      <c r="G538" s="180" t="str">
        <f>IF((SurveyData!$A$534)=0,"",(SurveyData!$O$534))</f>
        <v/>
      </c>
      <c r="H538" s="180" t="str">
        <f>IF((SurveyData!$A$534)=0,"",(SurveyData!$S$534))</f>
        <v/>
      </c>
      <c r="I538" s="180" t="str">
        <f>IF((SurveyData!$A$534)=0,"",(SurveyData!$U$534))</f>
        <v/>
      </c>
      <c r="J538" s="180" t="str">
        <f>IF((SurveyData!$A$534)=0,"",(SurveyData!$W$534))</f>
        <v/>
      </c>
      <c r="K538" s="180" t="str">
        <f>IF((SurveyData!$A$534)=0,"",(SurveyData!$Y$534))</f>
        <v/>
      </c>
      <c r="L538" s="180" t="str">
        <f>IF((SurveyData!$A$534)=0,"",(SurveyData!$AA$534))</f>
        <v/>
      </c>
      <c r="M538" s="180" t="str">
        <f>IF((SurveyData!$A$534)=0,"",(SurveyData!$AC$534))</f>
        <v/>
      </c>
      <c r="N538" s="180" t="str">
        <f>IF((SurveyData!$A$534)=0,"",(SurveyData!$AE$534))</f>
        <v/>
      </c>
      <c r="O538" s="181" t="str">
        <f>IF(ISERROR(SUM($H$5*$H$538)+($I$5*$I$538)+($J$5*$J$538)+($K$5*$K$538)+($L$5*$L$538)+($M$5*$M$538)+($N$5*$N$538)),"",(SUM($H$5*$H$538)+($I$5*$I$538)+($J$5*$J$538)+($K$5*$K$538)+($L$5*$L$538)+($M$5*$M$538)+($N$5*$N$538)))</f>
        <v/>
      </c>
      <c r="P538" s="28" t="str">
        <f>IF((SurveyData!$A$534)=0,"",(SurveyData!$AF$534))</f>
        <v/>
      </c>
    </row>
    <row r="539" spans="3:16" ht="15.75">
      <c r="C539" s="184" t="str">
        <f>IF((SurveyData!$A$535)=0,"",(SurveyData!$A$535))</f>
        <v/>
      </c>
      <c r="D539" s="180" t="str">
        <f>IF((SurveyData!$A$535)=0,"",(SurveyData!$P$535))</f>
        <v/>
      </c>
      <c r="E539" s="180" t="str">
        <f>IF((SurveyData!$A$535)=0,"",(SurveyData!$Q$535))</f>
        <v/>
      </c>
      <c r="F539" s="180" t="str">
        <f>IF((SurveyData!$A$535)=0,"",(SurveyData!$N$535))</f>
        <v/>
      </c>
      <c r="G539" s="180" t="str">
        <f>IF((SurveyData!$A$535)=0,"",(SurveyData!$O$535))</f>
        <v/>
      </c>
      <c r="H539" s="180" t="str">
        <f>IF((SurveyData!$A$535)=0,"",(SurveyData!$S$535))</f>
        <v/>
      </c>
      <c r="I539" s="180" t="str">
        <f>IF((SurveyData!$A$535)=0,"",(SurveyData!$U$535))</f>
        <v/>
      </c>
      <c r="J539" s="180" t="str">
        <f>IF((SurveyData!$A$535)=0,"",(SurveyData!$W$535))</f>
        <v/>
      </c>
      <c r="K539" s="180" t="str">
        <f>IF((SurveyData!$A$535)=0,"",(SurveyData!$Y$535))</f>
        <v/>
      </c>
      <c r="L539" s="180" t="str">
        <f>IF((SurveyData!$A$535)=0,"",(SurveyData!$AA$535))</f>
        <v/>
      </c>
      <c r="M539" s="180" t="str">
        <f>IF((SurveyData!$A$535)=0,"",(SurveyData!$AC$535))</f>
        <v/>
      </c>
      <c r="N539" s="180" t="str">
        <f>IF((SurveyData!$A$535)=0,"",(SurveyData!$AE$535))</f>
        <v/>
      </c>
      <c r="O539" s="181" t="str">
        <f>IF(ISERROR(SUM($H$5*$H$539)+($I$5*$I$539)+($J$5*$J$539)+($K$5*$K$539)+($L$5*$L$539)+($M$5*$M$539)+($N$5*$N$539)),"",(SUM($H$5*$H$539)+($I$5*$I$539)+($J$5*$J$539)+($K$5*$K$539)+($L$5*$L$539)+($M$5*$M$539)+($N$5*$N$539)))</f>
        <v/>
      </c>
      <c r="P539" s="28" t="str">
        <f>IF((SurveyData!$A$535)=0,"",(SurveyData!$AF$535))</f>
        <v/>
      </c>
    </row>
    <row r="540" spans="3:16" ht="15.75">
      <c r="C540" s="184" t="str">
        <f>IF((SurveyData!$A$536)=0,"",(SurveyData!$A$536))</f>
        <v/>
      </c>
      <c r="D540" s="180" t="str">
        <f>IF((SurveyData!$A$536)=0,"",(SurveyData!$P$536))</f>
        <v/>
      </c>
      <c r="E540" s="180" t="str">
        <f>IF((SurveyData!$A$536)=0,"",(SurveyData!$Q$536))</f>
        <v/>
      </c>
      <c r="F540" s="180" t="str">
        <f>IF((SurveyData!$A$536)=0,"",(SurveyData!$N$536))</f>
        <v/>
      </c>
      <c r="G540" s="180" t="str">
        <f>IF((SurveyData!$A$536)=0,"",(SurveyData!$O$536))</f>
        <v/>
      </c>
      <c r="H540" s="180" t="str">
        <f>IF((SurveyData!$A$536)=0,"",(SurveyData!$S$536))</f>
        <v/>
      </c>
      <c r="I540" s="180" t="str">
        <f>IF((SurveyData!$A$536)=0,"",(SurveyData!$U$536))</f>
        <v/>
      </c>
      <c r="J540" s="180" t="str">
        <f>IF((SurveyData!$A$536)=0,"",(SurveyData!$W$536))</f>
        <v/>
      </c>
      <c r="K540" s="180" t="str">
        <f>IF((SurveyData!$A$536)=0,"",(SurveyData!$Y$536))</f>
        <v/>
      </c>
      <c r="L540" s="180" t="str">
        <f>IF((SurveyData!$A$536)=0,"",(SurveyData!$AA$536))</f>
        <v/>
      </c>
      <c r="M540" s="180" t="str">
        <f>IF((SurveyData!$A$536)=0,"",(SurveyData!$AC$536))</f>
        <v/>
      </c>
      <c r="N540" s="180" t="str">
        <f>IF((SurveyData!$A$536)=0,"",(SurveyData!$AE$536))</f>
        <v/>
      </c>
      <c r="O540" s="181" t="str">
        <f>IF(ISERROR(SUM($H$5*$H$540)+($I$5*$I$540)+($J$5*$J$540)+($K$5*$K$540)+($L$5*$L$540)+($M$5*$M$540)+($N$5*$N$540)),"",(SUM($H$5*$H$540)+($I$5*$I$540)+($J$5*$J$540)+($K$5*$K$540)+($L$5*$L$540)+($M$5*$M$540)+($N$5*$N$540)))</f>
        <v/>
      </c>
      <c r="P540" s="28" t="str">
        <f>IF((SurveyData!$A$536)=0,"",(SurveyData!$AF$536))</f>
        <v/>
      </c>
    </row>
    <row r="541" spans="3:16" ht="15.75">
      <c r="C541" s="184" t="str">
        <f>IF((SurveyData!$A$537)=0,"",(SurveyData!$A$537))</f>
        <v/>
      </c>
      <c r="D541" s="180" t="str">
        <f>IF((SurveyData!$A$537)=0,"",(SurveyData!$P$537))</f>
        <v/>
      </c>
      <c r="E541" s="180" t="str">
        <f>IF((SurveyData!$A$537)=0,"",(SurveyData!$Q$537))</f>
        <v/>
      </c>
      <c r="F541" s="180" t="str">
        <f>IF((SurveyData!$A$537)=0,"",(SurveyData!$N$537))</f>
        <v/>
      </c>
      <c r="G541" s="180" t="str">
        <f>IF((SurveyData!$A$537)=0,"",(SurveyData!$O$537))</f>
        <v/>
      </c>
      <c r="H541" s="180" t="str">
        <f>IF((SurveyData!$A$537)=0,"",(SurveyData!$S$537))</f>
        <v/>
      </c>
      <c r="I541" s="180" t="str">
        <f>IF((SurveyData!$A$537)=0,"",(SurveyData!$U$537))</f>
        <v/>
      </c>
      <c r="J541" s="180" t="str">
        <f>IF((SurveyData!$A$537)=0,"",(SurveyData!$W$537))</f>
        <v/>
      </c>
      <c r="K541" s="180" t="str">
        <f>IF((SurveyData!$A$537)=0,"",(SurveyData!$Y$537))</f>
        <v/>
      </c>
      <c r="L541" s="180" t="str">
        <f>IF((SurveyData!$A$537)=0,"",(SurveyData!$AA$537))</f>
        <v/>
      </c>
      <c r="M541" s="180" t="str">
        <f>IF((SurveyData!$A$537)=0,"",(SurveyData!$AC$537))</f>
        <v/>
      </c>
      <c r="N541" s="180" t="str">
        <f>IF((SurveyData!$A$537)=0,"",(SurveyData!$AE$537))</f>
        <v/>
      </c>
      <c r="O541" s="181" t="str">
        <f>IF(ISERROR(SUM($H$5*$H$541)+($I$5*$I$541)+($J$5*$J$541)+($K$5*$K$541)+($L$5*$L$541)+($M$5*$M$541)+($N$5*$N$541)),"",(SUM($H$5*$H$541)+($I$5*$I$541)+($J$5*$J$541)+($K$5*$K$541)+($L$5*$L$541)+($M$5*$M$541)+($N$5*$N$541)))</f>
        <v/>
      </c>
      <c r="P541" s="28" t="str">
        <f>IF((SurveyData!$A$537)=0,"",(SurveyData!$AF$537))</f>
        <v/>
      </c>
    </row>
    <row r="542" spans="3:16" ht="15.75">
      <c r="C542" s="184" t="str">
        <f>IF((SurveyData!$A$538)=0,"",(SurveyData!$A$538))</f>
        <v/>
      </c>
      <c r="D542" s="180" t="str">
        <f>IF((SurveyData!$A$538)=0,"",(SurveyData!$P$538))</f>
        <v/>
      </c>
      <c r="E542" s="180" t="str">
        <f>IF((SurveyData!$A$538)=0,"",(SurveyData!$Q$538))</f>
        <v/>
      </c>
      <c r="F542" s="180" t="str">
        <f>IF((SurveyData!$A$538)=0,"",(SurveyData!$N$538))</f>
        <v/>
      </c>
      <c r="G542" s="180" t="str">
        <f>IF((SurveyData!$A$538)=0,"",(SurveyData!$O$538))</f>
        <v/>
      </c>
      <c r="H542" s="180" t="str">
        <f>IF((SurveyData!$A$538)=0,"",(SurveyData!$S$538))</f>
        <v/>
      </c>
      <c r="I542" s="180" t="str">
        <f>IF((SurveyData!$A$538)=0,"",(SurveyData!$U$538))</f>
        <v/>
      </c>
      <c r="J542" s="180" t="str">
        <f>IF((SurveyData!$A$538)=0,"",(SurveyData!$W$538))</f>
        <v/>
      </c>
      <c r="K542" s="180" t="str">
        <f>IF((SurveyData!$A$538)=0,"",(SurveyData!$Y$538))</f>
        <v/>
      </c>
      <c r="L542" s="180" t="str">
        <f>IF((SurveyData!$A$538)=0,"",(SurveyData!$AA$538))</f>
        <v/>
      </c>
      <c r="M542" s="180" t="str">
        <f>IF((SurveyData!$A$538)=0,"",(SurveyData!$AC$538))</f>
        <v/>
      </c>
      <c r="N542" s="180" t="str">
        <f>IF((SurveyData!$A$538)=0,"",(SurveyData!$AE$538))</f>
        <v/>
      </c>
      <c r="O542" s="181" t="str">
        <f>IF(ISERROR(SUM($H$5*$H$542)+($I$5*$I$542)+($J$5*$J$542)+($K$5*$K$542)+($L$5*$L$542)+($M$5*$M$542)+($N$5*$N$542)),"",(SUM($H$5*$H$542)+($I$5*$I$542)+($J$5*$J$542)+($K$5*$K$542)+($L$5*$L$542)+($M$5*$M$542)+($N$5*$N$542)))</f>
        <v/>
      </c>
      <c r="P542" s="28" t="str">
        <f>IF((SurveyData!$A$538)=0,"",(SurveyData!$AF$538))</f>
        <v/>
      </c>
    </row>
    <row r="543" spans="3:16" ht="15.75">
      <c r="C543" s="184" t="str">
        <f>IF((SurveyData!$A$539)=0,"",(SurveyData!$A$539))</f>
        <v/>
      </c>
      <c r="D543" s="180" t="str">
        <f>IF((SurveyData!$A$539)=0,"",(SurveyData!$P$539))</f>
        <v/>
      </c>
      <c r="E543" s="180" t="str">
        <f>IF((SurveyData!$A$539)=0,"",(SurveyData!$Q$539))</f>
        <v/>
      </c>
      <c r="F543" s="180" t="str">
        <f>IF((SurveyData!$A$539)=0,"",(SurveyData!$N$539))</f>
        <v/>
      </c>
      <c r="G543" s="180" t="str">
        <f>IF((SurveyData!$A$539)=0,"",(SurveyData!$O$539))</f>
        <v/>
      </c>
      <c r="H543" s="180" t="str">
        <f>IF((SurveyData!$A$539)=0,"",(SurveyData!$S$539))</f>
        <v/>
      </c>
      <c r="I543" s="180" t="str">
        <f>IF((SurveyData!$A$539)=0,"",(SurveyData!$U$539))</f>
        <v/>
      </c>
      <c r="J543" s="180" t="str">
        <f>IF((SurveyData!$A$539)=0,"",(SurveyData!$W$539))</f>
        <v/>
      </c>
      <c r="K543" s="180" t="str">
        <f>IF((SurveyData!$A$539)=0,"",(SurveyData!$Y$539))</f>
        <v/>
      </c>
      <c r="L543" s="180" t="str">
        <f>IF((SurveyData!$A$539)=0,"",(SurveyData!$AA$539))</f>
        <v/>
      </c>
      <c r="M543" s="180" t="str">
        <f>IF((SurveyData!$A$539)=0,"",(SurveyData!$AC$539))</f>
        <v/>
      </c>
      <c r="N543" s="180" t="str">
        <f>IF((SurveyData!$A$539)=0,"",(SurveyData!$AE$539))</f>
        <v/>
      </c>
      <c r="O543" s="181" t="str">
        <f>IF(ISERROR(SUM($H$5*$H$543)+($I$5*$I$543)+($J$5*$J$543)+($K$5*$K$543)+($L$5*$L$543)+($M$5*$M$543)+($N$5*$N$543)),"",(SUM($H$5*$H$543)+($I$5*$I$543)+($J$5*$J$543)+($K$5*$K$543)+($L$5*$L$543)+($M$5*$M$543)+($N$5*$N$543)))</f>
        <v/>
      </c>
      <c r="P543" s="28" t="str">
        <f>IF((SurveyData!$A$539)=0,"",(SurveyData!$AF$539))</f>
        <v/>
      </c>
    </row>
    <row r="544" spans="3:16" ht="15.75">
      <c r="C544" s="184" t="str">
        <f>IF((SurveyData!$A$540)=0,"",(SurveyData!$A$540))</f>
        <v/>
      </c>
      <c r="D544" s="180" t="str">
        <f>IF((SurveyData!$A$540)=0,"",(SurveyData!$P$540))</f>
        <v/>
      </c>
      <c r="E544" s="180" t="str">
        <f>IF((SurveyData!$A$540)=0,"",(SurveyData!$Q$540))</f>
        <v/>
      </c>
      <c r="F544" s="180" t="str">
        <f>IF((SurveyData!$A$540)=0,"",(SurveyData!$N$540))</f>
        <v/>
      </c>
      <c r="G544" s="180" t="str">
        <f>IF((SurveyData!$A$540)=0,"",(SurveyData!$O$540))</f>
        <v/>
      </c>
      <c r="H544" s="180" t="str">
        <f>IF((SurveyData!$A$540)=0,"",(SurveyData!$S$540))</f>
        <v/>
      </c>
      <c r="I544" s="180" t="str">
        <f>IF((SurveyData!$A$540)=0,"",(SurveyData!$U$540))</f>
        <v/>
      </c>
      <c r="J544" s="180" t="str">
        <f>IF((SurveyData!$A$540)=0,"",(SurveyData!$W$540))</f>
        <v/>
      </c>
      <c r="K544" s="180" t="str">
        <f>IF((SurveyData!$A$540)=0,"",(SurveyData!$Y$540))</f>
        <v/>
      </c>
      <c r="L544" s="180" t="str">
        <f>IF((SurveyData!$A$540)=0,"",(SurveyData!$AA$540))</f>
        <v/>
      </c>
      <c r="M544" s="180" t="str">
        <f>IF((SurveyData!$A$540)=0,"",(SurveyData!$AC$540))</f>
        <v/>
      </c>
      <c r="N544" s="180" t="str">
        <f>IF((SurveyData!$A$540)=0,"",(SurveyData!$AE$540))</f>
        <v/>
      </c>
      <c r="O544" s="181" t="str">
        <f>IF(ISERROR(SUM($H$5*$H$544)+($I$5*$I$544)+($J$5*$J$544)+($K$5*$K$544)+($L$5*$L$544)+($M$5*$M$544)+($N$5*$N$544)),"",(SUM($H$5*$H$544)+($I$5*$I$544)+($J$5*$J$544)+($K$5*$K$544)+($L$5*$L$544)+($M$5*$M$544)+($N$5*$N$544)))</f>
        <v/>
      </c>
      <c r="P544" s="28" t="str">
        <f>IF((SurveyData!$A$540)=0,"",(SurveyData!$AF$540))</f>
        <v/>
      </c>
    </row>
    <row r="545" spans="3:16" ht="15.75">
      <c r="C545" s="184" t="str">
        <f>IF((SurveyData!$A$541)=0,"",(SurveyData!$A$541))</f>
        <v/>
      </c>
      <c r="D545" s="180" t="str">
        <f>IF((SurveyData!$A$541)=0,"",(SurveyData!$P$541))</f>
        <v/>
      </c>
      <c r="E545" s="180" t="str">
        <f>IF((SurveyData!$A$541)=0,"",(SurveyData!$Q$541))</f>
        <v/>
      </c>
      <c r="F545" s="180" t="str">
        <f>IF((SurveyData!$A$541)=0,"",(SurveyData!$N$541))</f>
        <v/>
      </c>
      <c r="G545" s="180" t="str">
        <f>IF((SurveyData!$A$541)=0,"",(SurveyData!$O$541))</f>
        <v/>
      </c>
      <c r="H545" s="180" t="str">
        <f>IF((SurveyData!$A$541)=0,"",(SurveyData!$S$541))</f>
        <v/>
      </c>
      <c r="I545" s="180" t="str">
        <f>IF((SurveyData!$A$541)=0,"",(SurveyData!$U$541))</f>
        <v/>
      </c>
      <c r="J545" s="180" t="str">
        <f>IF((SurveyData!$A$541)=0,"",(SurveyData!$W$541))</f>
        <v/>
      </c>
      <c r="K545" s="180" t="str">
        <f>IF((SurveyData!$A$541)=0,"",(SurveyData!$Y$541))</f>
        <v/>
      </c>
      <c r="L545" s="180" t="str">
        <f>IF((SurveyData!$A$541)=0,"",(SurveyData!$AA$541))</f>
        <v/>
      </c>
      <c r="M545" s="180" t="str">
        <f>IF((SurveyData!$A$541)=0,"",(SurveyData!$AC$541))</f>
        <v/>
      </c>
      <c r="N545" s="180" t="str">
        <f>IF((SurveyData!$A$541)=0,"",(SurveyData!$AE$541))</f>
        <v/>
      </c>
      <c r="O545" s="181" t="str">
        <f>IF(ISERROR(SUM($H$5*$H$545)+($I$5*$I$545)+($J$5*$J$545)+($K$5*$K$545)+($L$5*$L$545)+($M$5*$M$545)+($N$5*$N$545)),"",(SUM($H$5*$H$545)+($I$5*$I$545)+($J$5*$J$545)+($K$5*$K$545)+($L$5*$L$545)+($M$5*$M$545)+($N$5*$N$545)))</f>
        <v/>
      </c>
      <c r="P545" s="28" t="str">
        <f>IF((SurveyData!$A$541)=0,"",(SurveyData!$AF$541))</f>
        <v/>
      </c>
    </row>
    <row r="546" spans="3:16" ht="15.75">
      <c r="C546" s="184" t="str">
        <f>IF((SurveyData!$A$542)=0,"",(SurveyData!$A$542))</f>
        <v/>
      </c>
      <c r="D546" s="180" t="str">
        <f>IF((SurveyData!$A$542)=0,"",(SurveyData!$P$542))</f>
        <v/>
      </c>
      <c r="E546" s="180" t="str">
        <f>IF((SurveyData!$A$542)=0,"",(SurveyData!$Q$542))</f>
        <v/>
      </c>
      <c r="F546" s="180" t="str">
        <f>IF((SurveyData!$A$542)=0,"",(SurveyData!$N$542))</f>
        <v/>
      </c>
      <c r="G546" s="180" t="str">
        <f>IF((SurveyData!$A$542)=0,"",(SurveyData!$O$542))</f>
        <v/>
      </c>
      <c r="H546" s="180" t="str">
        <f>IF((SurveyData!$A$542)=0,"",(SurveyData!$S$542))</f>
        <v/>
      </c>
      <c r="I546" s="180" t="str">
        <f>IF((SurveyData!$A$542)=0,"",(SurveyData!$U$542))</f>
        <v/>
      </c>
      <c r="J546" s="180" t="str">
        <f>IF((SurveyData!$A$542)=0,"",(SurveyData!$W$542))</f>
        <v/>
      </c>
      <c r="K546" s="180" t="str">
        <f>IF((SurveyData!$A$542)=0,"",(SurveyData!$Y$542))</f>
        <v/>
      </c>
      <c r="L546" s="180" t="str">
        <f>IF((SurveyData!$A$542)=0,"",(SurveyData!$AA$542))</f>
        <v/>
      </c>
      <c r="M546" s="180" t="str">
        <f>IF((SurveyData!$A$542)=0,"",(SurveyData!$AC$542))</f>
        <v/>
      </c>
      <c r="N546" s="180" t="str">
        <f>IF((SurveyData!$A$542)=0,"",(SurveyData!$AE$542))</f>
        <v/>
      </c>
      <c r="O546" s="181" t="str">
        <f>IF(ISERROR(SUM($H$5*$H$546)+($I$5*$I$546)+($J$5*$J$546)+($K$5*$K$546)+($L$5*$L$546)+($M$5*$M$546)+($N$5*$N$546)),"",(SUM($H$5*$H$546)+($I$5*$I$546)+($J$5*$J$546)+($K$5*$K$546)+($L$5*$L$546)+($M$5*$M$546)+($N$5*$N$546)))</f>
        <v/>
      </c>
      <c r="P546" s="28" t="str">
        <f>IF((SurveyData!$A$542)=0,"",(SurveyData!$AF$542))</f>
        <v/>
      </c>
    </row>
    <row r="547" spans="3:16" ht="15.75">
      <c r="C547" s="184" t="str">
        <f>IF((SurveyData!$A$543)=0,"",(SurveyData!$A$543))</f>
        <v/>
      </c>
      <c r="D547" s="180" t="str">
        <f>IF((SurveyData!$A$543)=0,"",(SurveyData!$P$543))</f>
        <v/>
      </c>
      <c r="E547" s="180" t="str">
        <f>IF((SurveyData!$A$543)=0,"",(SurveyData!$Q$543))</f>
        <v/>
      </c>
      <c r="F547" s="180" t="str">
        <f>IF((SurveyData!$A$543)=0,"",(SurveyData!$N$543))</f>
        <v/>
      </c>
      <c r="G547" s="180" t="str">
        <f>IF((SurveyData!$A$543)=0,"",(SurveyData!$O$543))</f>
        <v/>
      </c>
      <c r="H547" s="180" t="str">
        <f>IF((SurveyData!$A$543)=0,"",(SurveyData!$S$543))</f>
        <v/>
      </c>
      <c r="I547" s="180" t="str">
        <f>IF((SurveyData!$A$543)=0,"",(SurveyData!$U$543))</f>
        <v/>
      </c>
      <c r="J547" s="180" t="str">
        <f>IF((SurveyData!$A$543)=0,"",(SurveyData!$W$543))</f>
        <v/>
      </c>
      <c r="K547" s="180" t="str">
        <f>IF((SurveyData!$A$543)=0,"",(SurveyData!$Y$543))</f>
        <v/>
      </c>
      <c r="L547" s="180" t="str">
        <f>IF((SurveyData!$A$543)=0,"",(SurveyData!$AA$543))</f>
        <v/>
      </c>
      <c r="M547" s="180" t="str">
        <f>IF((SurveyData!$A$543)=0,"",(SurveyData!$AC$543))</f>
        <v/>
      </c>
      <c r="N547" s="180" t="str">
        <f>IF((SurveyData!$A$543)=0,"",(SurveyData!$AE$543))</f>
        <v/>
      </c>
      <c r="O547" s="181" t="str">
        <f>IF(ISERROR(SUM($H$5*$H$547)+($I$5*$I$547)+($J$5*$J$547)+($K$5*$K$547)+($L$5*$L$547)+($M$5*$M$547)+($N$5*$N$547)),"",(SUM($H$5*$H$547)+($I$5*$I$547)+($J$5*$J$547)+($K$5*$K$547)+($L$5*$L$547)+($M$5*$M$547)+($N$5*$N$547)))</f>
        <v/>
      </c>
      <c r="P547" s="28" t="str">
        <f>IF((SurveyData!$A$543)=0,"",(SurveyData!$AF$543))</f>
        <v/>
      </c>
    </row>
    <row r="548" spans="3:16" ht="15.75">
      <c r="C548" s="184" t="str">
        <f>IF((SurveyData!$A$544)=0,"",(SurveyData!$A$544))</f>
        <v/>
      </c>
      <c r="D548" s="180" t="str">
        <f>IF((SurveyData!$A$544)=0,"",(SurveyData!$P$544))</f>
        <v/>
      </c>
      <c r="E548" s="180" t="str">
        <f>IF((SurveyData!$A$544)=0,"",(SurveyData!$Q$544))</f>
        <v/>
      </c>
      <c r="F548" s="180" t="str">
        <f>IF((SurveyData!$A$544)=0,"",(SurveyData!$N$544))</f>
        <v/>
      </c>
      <c r="G548" s="180" t="str">
        <f>IF((SurveyData!$A$544)=0,"",(SurveyData!$O$544))</f>
        <v/>
      </c>
      <c r="H548" s="180" t="str">
        <f>IF((SurveyData!$A$544)=0,"",(SurveyData!$S$544))</f>
        <v/>
      </c>
      <c r="I548" s="180" t="str">
        <f>IF((SurveyData!$A$544)=0,"",(SurveyData!$U$544))</f>
        <v/>
      </c>
      <c r="J548" s="180" t="str">
        <f>IF((SurveyData!$A$544)=0,"",(SurveyData!$W$544))</f>
        <v/>
      </c>
      <c r="K548" s="180" t="str">
        <f>IF((SurveyData!$A$544)=0,"",(SurveyData!$Y$544))</f>
        <v/>
      </c>
      <c r="L548" s="180" t="str">
        <f>IF((SurveyData!$A$544)=0,"",(SurveyData!$AA$544))</f>
        <v/>
      </c>
      <c r="M548" s="180" t="str">
        <f>IF((SurveyData!$A$544)=0,"",(SurveyData!$AC$544))</f>
        <v/>
      </c>
      <c r="N548" s="180" t="str">
        <f>IF((SurveyData!$A$544)=0,"",(SurveyData!$AE$544))</f>
        <v/>
      </c>
      <c r="O548" s="181" t="str">
        <f>IF(ISERROR(SUM($H$5*$H$548)+($I$5*$I$548)+($J$5*$J$548)+($K$5*$K$548)+($L$5*$L$548)+($M$5*$M$548)+($N$5*$N$548)),"",(SUM($H$5*$H$548)+($I$5*$I$548)+($J$5*$J$548)+($K$5*$K$548)+($L$5*$L$548)+($M$5*$M$548)+($N$5*$N$548)))</f>
        <v/>
      </c>
      <c r="P548" s="28" t="str">
        <f>IF((SurveyData!$A$544)=0,"",(SurveyData!$AF$544))</f>
        <v/>
      </c>
    </row>
    <row r="549" spans="3:16" ht="15.75">
      <c r="C549" s="184" t="str">
        <f>IF((SurveyData!$A$545)=0,"",(SurveyData!$A$545))</f>
        <v/>
      </c>
      <c r="D549" s="180" t="str">
        <f>IF((SurveyData!$A$545)=0,"",(SurveyData!$P$545))</f>
        <v/>
      </c>
      <c r="E549" s="180" t="str">
        <f>IF((SurveyData!$A$545)=0,"",(SurveyData!$Q$545))</f>
        <v/>
      </c>
      <c r="F549" s="180" t="str">
        <f>IF((SurveyData!$A$545)=0,"",(SurveyData!$N$545))</f>
        <v/>
      </c>
      <c r="G549" s="180" t="str">
        <f>IF((SurveyData!$A$545)=0,"",(SurveyData!$O$545))</f>
        <v/>
      </c>
      <c r="H549" s="180" t="str">
        <f>IF((SurveyData!$A$545)=0,"",(SurveyData!$S$545))</f>
        <v/>
      </c>
      <c r="I549" s="180" t="str">
        <f>IF((SurveyData!$A$545)=0,"",(SurveyData!$U$545))</f>
        <v/>
      </c>
      <c r="J549" s="180" t="str">
        <f>IF((SurveyData!$A$545)=0,"",(SurveyData!$W$545))</f>
        <v/>
      </c>
      <c r="K549" s="180" t="str">
        <f>IF((SurveyData!$A$545)=0,"",(SurveyData!$Y$545))</f>
        <v/>
      </c>
      <c r="L549" s="180" t="str">
        <f>IF((SurveyData!$A$545)=0,"",(SurveyData!$AA$545))</f>
        <v/>
      </c>
      <c r="M549" s="180" t="str">
        <f>IF((SurveyData!$A$545)=0,"",(SurveyData!$AC$545))</f>
        <v/>
      </c>
      <c r="N549" s="180" t="str">
        <f>IF((SurveyData!$A$545)=0,"",(SurveyData!$AE$545))</f>
        <v/>
      </c>
      <c r="O549" s="181" t="str">
        <f>IF(ISERROR(SUM($H$5*$H$549)+($I$5*$I$549)+($J$5*$J$549)+($K$5*$K$549)+($L$5*$L$549)+($M$5*$M$549)+($N$5*$N$549)),"",(SUM($H$5*$H$549)+($I$5*$I$549)+($J$5*$J$549)+($K$5*$K$549)+($L$5*$L$549)+($M$5*$M$549)+($N$5*$N$549)))</f>
        <v/>
      </c>
      <c r="P549" s="28" t="str">
        <f>IF((SurveyData!$A$545)=0,"",(SurveyData!$AF$545))</f>
        <v/>
      </c>
    </row>
    <row r="550" spans="3:16" ht="15.75">
      <c r="C550" s="184" t="str">
        <f>IF((SurveyData!$A$546)=0,"",(SurveyData!$A$546))</f>
        <v/>
      </c>
      <c r="D550" s="180" t="str">
        <f>IF((SurveyData!$A$546)=0,"",(SurveyData!$P$546))</f>
        <v/>
      </c>
      <c r="E550" s="180" t="str">
        <f>IF((SurveyData!$A$546)=0,"",(SurveyData!$Q$546))</f>
        <v/>
      </c>
      <c r="F550" s="180" t="str">
        <f>IF((SurveyData!$A$546)=0,"",(SurveyData!$N$546))</f>
        <v/>
      </c>
      <c r="G550" s="180" t="str">
        <f>IF((SurveyData!$A$546)=0,"",(SurveyData!$O$546))</f>
        <v/>
      </c>
      <c r="H550" s="180" t="str">
        <f>IF((SurveyData!$A$546)=0,"",(SurveyData!$S$546))</f>
        <v/>
      </c>
      <c r="I550" s="180" t="str">
        <f>IF((SurveyData!$A$546)=0,"",(SurveyData!$U$546))</f>
        <v/>
      </c>
      <c r="J550" s="180" t="str">
        <f>IF((SurveyData!$A$546)=0,"",(SurveyData!$W$546))</f>
        <v/>
      </c>
      <c r="K550" s="180" t="str">
        <f>IF((SurveyData!$A$546)=0,"",(SurveyData!$Y$546))</f>
        <v/>
      </c>
      <c r="L550" s="180" t="str">
        <f>IF((SurveyData!$A$546)=0,"",(SurveyData!$AA$546))</f>
        <v/>
      </c>
      <c r="M550" s="180" t="str">
        <f>IF((SurveyData!$A$546)=0,"",(SurveyData!$AC$546))</f>
        <v/>
      </c>
      <c r="N550" s="180" t="str">
        <f>IF((SurveyData!$A$546)=0,"",(SurveyData!$AE$546))</f>
        <v/>
      </c>
      <c r="O550" s="181" t="str">
        <f>IF(ISERROR(SUM($H$5*$H$550)+($I$5*$I$550)+($J$5*$J$550)+($K$5*$K$550)+($L$5*$L$550)+($M$5*$M$550)+($N$5*$N$550)),"",(SUM($H$5*$H$550)+($I$5*$I$550)+($J$5*$J$550)+($K$5*$K$550)+($L$5*$L$550)+($M$5*$M$550)+($N$5*$N$550)))</f>
        <v/>
      </c>
      <c r="P550" s="28" t="str">
        <f>IF((SurveyData!$A$546)=0,"",(SurveyData!$AF$546))</f>
        <v/>
      </c>
    </row>
    <row r="551" spans="3:16" ht="15.75">
      <c r="C551" s="184" t="str">
        <f>IF((SurveyData!$A$547)=0,"",(SurveyData!$A$547))</f>
        <v/>
      </c>
      <c r="D551" s="180" t="str">
        <f>IF((SurveyData!$A$547)=0,"",(SurveyData!$P$547))</f>
        <v/>
      </c>
      <c r="E551" s="180" t="str">
        <f>IF((SurveyData!$A$547)=0,"",(SurveyData!$Q$547))</f>
        <v/>
      </c>
      <c r="F551" s="180" t="str">
        <f>IF((SurveyData!$A$547)=0,"",(SurveyData!$N$547))</f>
        <v/>
      </c>
      <c r="G551" s="180" t="str">
        <f>IF((SurveyData!$A$547)=0,"",(SurveyData!$O$547))</f>
        <v/>
      </c>
      <c r="H551" s="180" t="str">
        <f>IF((SurveyData!$A$547)=0,"",(SurveyData!$S$547))</f>
        <v/>
      </c>
      <c r="I551" s="180" t="str">
        <f>IF((SurveyData!$A$547)=0,"",(SurveyData!$U$547))</f>
        <v/>
      </c>
      <c r="J551" s="180" t="str">
        <f>IF((SurveyData!$A$547)=0,"",(SurveyData!$W$547))</f>
        <v/>
      </c>
      <c r="K551" s="180" t="str">
        <f>IF((SurveyData!$A$547)=0,"",(SurveyData!$Y$547))</f>
        <v/>
      </c>
      <c r="L551" s="180" t="str">
        <f>IF((SurveyData!$A$547)=0,"",(SurveyData!$AA$547))</f>
        <v/>
      </c>
      <c r="M551" s="180" t="str">
        <f>IF((SurveyData!$A$547)=0,"",(SurveyData!$AC$547))</f>
        <v/>
      </c>
      <c r="N551" s="180" t="str">
        <f>IF((SurveyData!$A$547)=0,"",(SurveyData!$AE$547))</f>
        <v/>
      </c>
      <c r="O551" s="181" t="str">
        <f>IF(ISERROR(SUM($H$5*$H$551)+($I$5*$I$551)+($J$5*$J$551)+($K$5*$K$551)+($L$5*$L$551)+($M$5*$M$551)+($N$5*$N$551)),"",(SUM($H$5*$H$551)+($I$5*$I$551)+($J$5*$J$551)+($K$5*$K$551)+($L$5*$L$551)+($M$5*$M$551)+($N$5*$N$551)))</f>
        <v/>
      </c>
      <c r="P551" s="28" t="str">
        <f>IF((SurveyData!$A$547)=0,"",(SurveyData!$AF$547))</f>
        <v/>
      </c>
    </row>
    <row r="552" spans="3:16" ht="15.75">
      <c r="C552" s="184" t="str">
        <f>IF((SurveyData!$A$548)=0,"",(SurveyData!$A$548))</f>
        <v/>
      </c>
      <c r="D552" s="180" t="str">
        <f>IF((SurveyData!$A$548)=0,"",(SurveyData!$P$548))</f>
        <v/>
      </c>
      <c r="E552" s="180" t="str">
        <f>IF((SurveyData!$A$548)=0,"",(SurveyData!$Q$548))</f>
        <v/>
      </c>
      <c r="F552" s="180" t="str">
        <f>IF((SurveyData!$A$548)=0,"",(SurveyData!$N$548))</f>
        <v/>
      </c>
      <c r="G552" s="180" t="str">
        <f>IF((SurveyData!$A$548)=0,"",(SurveyData!$O$548))</f>
        <v/>
      </c>
      <c r="H552" s="180" t="str">
        <f>IF((SurveyData!$A$548)=0,"",(SurveyData!$S$548))</f>
        <v/>
      </c>
      <c r="I552" s="180" t="str">
        <f>IF((SurveyData!$A$548)=0,"",(SurveyData!$U$548))</f>
        <v/>
      </c>
      <c r="J552" s="180" t="str">
        <f>IF((SurveyData!$A$548)=0,"",(SurveyData!$W$548))</f>
        <v/>
      </c>
      <c r="K552" s="180" t="str">
        <f>IF((SurveyData!$A$548)=0,"",(SurveyData!$Y$548))</f>
        <v/>
      </c>
      <c r="L552" s="180" t="str">
        <f>IF((SurveyData!$A$548)=0,"",(SurveyData!$AA$548))</f>
        <v/>
      </c>
      <c r="M552" s="180" t="str">
        <f>IF((SurveyData!$A$548)=0,"",(SurveyData!$AC$548))</f>
        <v/>
      </c>
      <c r="N552" s="180" t="str">
        <f>IF((SurveyData!$A$548)=0,"",(SurveyData!$AE$548))</f>
        <v/>
      </c>
      <c r="O552" s="181" t="str">
        <f>IF(ISERROR(SUM($H$5*$H$552)+($I$5*$I$552)+($J$5*$J$552)+($K$5*$K$552)+($L$5*$L$552)+($M$5*$M$552)+($N$5*$N$552)),"",(SUM($H$5*$H$552)+($I$5*$I$552)+($J$5*$J$552)+($K$5*$K$552)+($L$5*$L$552)+($M$5*$M$552)+($N$5*$N$552)))</f>
        <v/>
      </c>
      <c r="P552" s="28" t="str">
        <f>IF((SurveyData!$A$548)=0,"",(SurveyData!$AF$548))</f>
        <v/>
      </c>
    </row>
    <row r="553" spans="3:16" ht="15.75">
      <c r="C553" s="184" t="str">
        <f>IF((SurveyData!$A$549)=0,"",(SurveyData!$A$549))</f>
        <v/>
      </c>
      <c r="D553" s="180" t="str">
        <f>IF((SurveyData!$A$549)=0,"",(SurveyData!$P$549))</f>
        <v/>
      </c>
      <c r="E553" s="180" t="str">
        <f>IF((SurveyData!$A$549)=0,"",(SurveyData!$Q$549))</f>
        <v/>
      </c>
      <c r="F553" s="180" t="str">
        <f>IF((SurveyData!$A$549)=0,"",(SurveyData!$N$549))</f>
        <v/>
      </c>
      <c r="G553" s="180" t="str">
        <f>IF((SurveyData!$A$549)=0,"",(SurveyData!$O$549))</f>
        <v/>
      </c>
      <c r="H553" s="180" t="str">
        <f>IF((SurveyData!$A$549)=0,"",(SurveyData!$S$549))</f>
        <v/>
      </c>
      <c r="I553" s="180" t="str">
        <f>IF((SurveyData!$A$549)=0,"",(SurveyData!$U$549))</f>
        <v/>
      </c>
      <c r="J553" s="180" t="str">
        <f>IF((SurveyData!$A$549)=0,"",(SurveyData!$W$549))</f>
        <v/>
      </c>
      <c r="K553" s="180" t="str">
        <f>IF((SurveyData!$A$549)=0,"",(SurveyData!$Y$549))</f>
        <v/>
      </c>
      <c r="L553" s="180" t="str">
        <f>IF((SurveyData!$A$549)=0,"",(SurveyData!$AA$549))</f>
        <v/>
      </c>
      <c r="M553" s="180" t="str">
        <f>IF((SurveyData!$A$549)=0,"",(SurveyData!$AC$549))</f>
        <v/>
      </c>
      <c r="N553" s="180" t="str">
        <f>IF((SurveyData!$A$549)=0,"",(SurveyData!$AE$549))</f>
        <v/>
      </c>
      <c r="O553" s="181" t="str">
        <f>IF(ISERROR(SUM($H$5*$H$553)+($I$5*$I$553)+($J$5*$J$553)+($K$5*$K$553)+($L$5*$L$553)+($M$5*$M$553)+($N$5*$N$553)),"",(SUM($H$5*$H$553)+($I$5*$I$553)+($J$5*$J$553)+($K$5*$K$553)+($L$5*$L$553)+($M$5*$M$553)+($N$5*$N$553)))</f>
        <v/>
      </c>
      <c r="P553" s="28" t="str">
        <f>IF((SurveyData!$A$549)=0,"",(SurveyData!$AF$549))</f>
        <v/>
      </c>
    </row>
    <row r="554" spans="3:16" ht="15.75">
      <c r="C554" s="184" t="str">
        <f>IF((SurveyData!$A$550)=0,"",(SurveyData!$A$550))</f>
        <v/>
      </c>
      <c r="D554" s="180" t="str">
        <f>IF((SurveyData!$A$550)=0,"",(SurveyData!$P$550))</f>
        <v/>
      </c>
      <c r="E554" s="180" t="str">
        <f>IF((SurveyData!$A$550)=0,"",(SurveyData!$Q$550))</f>
        <v/>
      </c>
      <c r="F554" s="180" t="str">
        <f>IF((SurveyData!$A$550)=0,"",(SurveyData!$N$550))</f>
        <v/>
      </c>
      <c r="G554" s="180" t="str">
        <f>IF((SurveyData!$A$550)=0,"",(SurveyData!$O$550))</f>
        <v/>
      </c>
      <c r="H554" s="180" t="str">
        <f>IF((SurveyData!$A$550)=0,"",(SurveyData!$S$550))</f>
        <v/>
      </c>
      <c r="I554" s="180" t="str">
        <f>IF((SurveyData!$A$550)=0,"",(SurveyData!$U$550))</f>
        <v/>
      </c>
      <c r="J554" s="180" t="str">
        <f>IF((SurveyData!$A$550)=0,"",(SurveyData!$W$550))</f>
        <v/>
      </c>
      <c r="K554" s="180" t="str">
        <f>IF((SurveyData!$A$550)=0,"",(SurveyData!$Y$550))</f>
        <v/>
      </c>
      <c r="L554" s="180" t="str">
        <f>IF((SurveyData!$A$550)=0,"",(SurveyData!$AA$550))</f>
        <v/>
      </c>
      <c r="M554" s="180" t="str">
        <f>IF((SurveyData!$A$550)=0,"",(SurveyData!$AC$550))</f>
        <v/>
      </c>
      <c r="N554" s="180" t="str">
        <f>IF((SurveyData!$A$550)=0,"",(SurveyData!$AE$550))</f>
        <v/>
      </c>
      <c r="O554" s="181" t="str">
        <f>IF(ISERROR(SUM($H$5*$H$554)+($I$5*$I$554)+($J$5*$J$554)+($K$5*$K$554)+($L$5*$L$554)+($M$5*$M$554)+($N$5*$N$554)),"",(SUM($H$5*$H$554)+($I$5*$I$554)+($J$5*$J$554)+($K$5*$K$554)+($L$5*$L$554)+($M$5*$M$554)+($N$5*$N$554)))</f>
        <v/>
      </c>
      <c r="P554" s="28" t="str">
        <f>IF((SurveyData!$A$550)=0,"",(SurveyData!$AF$550))</f>
        <v/>
      </c>
    </row>
    <row r="555" spans="3:16" ht="15.75">
      <c r="C555" s="184" t="str">
        <f>IF((SurveyData!$A$551)=0,"",(SurveyData!$A$551))</f>
        <v/>
      </c>
      <c r="D555" s="180" t="str">
        <f>IF((SurveyData!$A$551)=0,"",(SurveyData!$P$551))</f>
        <v/>
      </c>
      <c r="E555" s="180" t="str">
        <f>IF((SurveyData!$A$551)=0,"",(SurveyData!$Q$551))</f>
        <v/>
      </c>
      <c r="F555" s="180" t="str">
        <f>IF((SurveyData!$A$551)=0,"",(SurveyData!$N$551))</f>
        <v/>
      </c>
      <c r="G555" s="180" t="str">
        <f>IF((SurveyData!$A$551)=0,"",(SurveyData!$O$551))</f>
        <v/>
      </c>
      <c r="H555" s="180" t="str">
        <f>IF((SurveyData!$A$551)=0,"",(SurveyData!$S$551))</f>
        <v/>
      </c>
      <c r="I555" s="180" t="str">
        <f>IF((SurveyData!$A$551)=0,"",(SurveyData!$U$551))</f>
        <v/>
      </c>
      <c r="J555" s="180" t="str">
        <f>IF((SurveyData!$A$551)=0,"",(SurveyData!$W$551))</f>
        <v/>
      </c>
      <c r="K555" s="180" t="str">
        <f>IF((SurveyData!$A$551)=0,"",(SurveyData!$Y$551))</f>
        <v/>
      </c>
      <c r="L555" s="180" t="str">
        <f>IF((SurveyData!$A$551)=0,"",(SurveyData!$AA$551))</f>
        <v/>
      </c>
      <c r="M555" s="180" t="str">
        <f>IF((SurveyData!$A$551)=0,"",(SurveyData!$AC$551))</f>
        <v/>
      </c>
      <c r="N555" s="180" t="str">
        <f>IF((SurveyData!$A$551)=0,"",(SurveyData!$AE$551))</f>
        <v/>
      </c>
      <c r="O555" s="181" t="str">
        <f>IF(ISERROR(SUM($H$5*$H$555)+($I$5*$I$555)+($J$5*$J$555)+($K$5*$K$555)+($L$5*$L$555)+($M$5*$M$555)+($N$5*$N$555)),"",(SUM($H$5*$H$555)+($I$5*$I$555)+($J$5*$J$555)+($K$5*$K$555)+($L$5*$L$555)+($M$5*$M$555)+($N$5*$N$555)))</f>
        <v/>
      </c>
      <c r="P555" s="28" t="str">
        <f>IF((SurveyData!$A$551)=0,"",(SurveyData!$AF$551))</f>
        <v/>
      </c>
    </row>
    <row r="556" spans="3:16" ht="15.75">
      <c r="C556" s="184" t="str">
        <f>IF((SurveyData!$A$552)=0,"",(SurveyData!$A$552))</f>
        <v/>
      </c>
      <c r="D556" s="180" t="str">
        <f>IF((SurveyData!$A$552)=0,"",(SurveyData!$P$552))</f>
        <v/>
      </c>
      <c r="E556" s="180" t="str">
        <f>IF((SurveyData!$A$552)=0,"",(SurveyData!$Q$552))</f>
        <v/>
      </c>
      <c r="F556" s="180" t="str">
        <f>IF((SurveyData!$A$552)=0,"",(SurveyData!$N$552))</f>
        <v/>
      </c>
      <c r="G556" s="180" t="str">
        <f>IF((SurveyData!$A$552)=0,"",(SurveyData!$O$552))</f>
        <v/>
      </c>
      <c r="H556" s="180" t="str">
        <f>IF((SurveyData!$A$552)=0,"",(SurveyData!$S$552))</f>
        <v/>
      </c>
      <c r="I556" s="180" t="str">
        <f>IF((SurveyData!$A$552)=0,"",(SurveyData!$U$552))</f>
        <v/>
      </c>
      <c r="J556" s="180" t="str">
        <f>IF((SurveyData!$A$552)=0,"",(SurveyData!$W$552))</f>
        <v/>
      </c>
      <c r="K556" s="180" t="str">
        <f>IF((SurveyData!$A$552)=0,"",(SurveyData!$Y$552))</f>
        <v/>
      </c>
      <c r="L556" s="180" t="str">
        <f>IF((SurveyData!$A$552)=0,"",(SurveyData!$AA$552))</f>
        <v/>
      </c>
      <c r="M556" s="180" t="str">
        <f>IF((SurveyData!$A$552)=0,"",(SurveyData!$AC$552))</f>
        <v/>
      </c>
      <c r="N556" s="180" t="str">
        <f>IF((SurveyData!$A$552)=0,"",(SurveyData!$AE$552))</f>
        <v/>
      </c>
      <c r="O556" s="181" t="str">
        <f>IF(ISERROR(SUM($H$5*$H$556)+($I$5*$I$556)+($J$5*$J$556)+($K$5*$K$556)+($L$5*$L$556)+($M$5*$M$556)+($N$5*$N$556)),"",(SUM($H$5*$H$556)+($I$5*$I$556)+($J$5*$J$556)+($K$5*$K$556)+($L$5*$L$556)+($M$5*$M$556)+($N$5*$N$556)))</f>
        <v/>
      </c>
      <c r="P556" s="28" t="str">
        <f>IF((SurveyData!$A$552)=0,"",(SurveyData!$AF$552))</f>
        <v/>
      </c>
    </row>
    <row r="557" spans="3:16" ht="15.75">
      <c r="C557" s="184" t="str">
        <f>IF((SurveyData!$A$553)=0,"",(SurveyData!$A$553))</f>
        <v/>
      </c>
      <c r="D557" s="180" t="str">
        <f>IF((SurveyData!$A$553)=0,"",(SurveyData!$P$553))</f>
        <v/>
      </c>
      <c r="E557" s="180" t="str">
        <f>IF((SurveyData!$A$553)=0,"",(SurveyData!$Q$553))</f>
        <v/>
      </c>
      <c r="F557" s="180" t="str">
        <f>IF((SurveyData!$A$553)=0,"",(SurveyData!$N$553))</f>
        <v/>
      </c>
      <c r="G557" s="180" t="str">
        <f>IF((SurveyData!$A$553)=0,"",(SurveyData!$O$553))</f>
        <v/>
      </c>
      <c r="H557" s="180" t="str">
        <f>IF((SurveyData!$A$553)=0,"",(SurveyData!$S$553))</f>
        <v/>
      </c>
      <c r="I557" s="180" t="str">
        <f>IF((SurveyData!$A$553)=0,"",(SurveyData!$U$553))</f>
        <v/>
      </c>
      <c r="J557" s="180" t="str">
        <f>IF((SurveyData!$A$553)=0,"",(SurveyData!$W$553))</f>
        <v/>
      </c>
      <c r="K557" s="180" t="str">
        <f>IF((SurveyData!$A$553)=0,"",(SurveyData!$Y$553))</f>
        <v/>
      </c>
      <c r="L557" s="180" t="str">
        <f>IF((SurveyData!$A$553)=0,"",(SurveyData!$AA$553))</f>
        <v/>
      </c>
      <c r="M557" s="180" t="str">
        <f>IF((SurveyData!$A$553)=0,"",(SurveyData!$AC$553))</f>
        <v/>
      </c>
      <c r="N557" s="180" t="str">
        <f>IF((SurveyData!$A$553)=0,"",(SurveyData!$AE$553))</f>
        <v/>
      </c>
      <c r="O557" s="181" t="str">
        <f>IF(ISERROR(SUM($H$5*$H$557)+($I$5*$I$557)+($J$5*$J$557)+($K$5*$K$557)+($L$5*$L$557)+($M$5*$M$557)+($N$5*$N$557)),"",(SUM($H$5*$H$557)+($I$5*$I$557)+($J$5*$J$557)+($K$5*$K$557)+($L$5*$L$557)+($M$5*$M$557)+($N$5*$N$557)))</f>
        <v/>
      </c>
      <c r="P557" s="28" t="str">
        <f>IF((SurveyData!$A$553)=0,"",(SurveyData!$AF$553))</f>
        <v/>
      </c>
    </row>
    <row r="558" spans="3:16" ht="15.75">
      <c r="C558" s="184" t="str">
        <f>IF((SurveyData!$A$554)=0,"",(SurveyData!$A$554))</f>
        <v/>
      </c>
      <c r="D558" s="180" t="str">
        <f>IF((SurveyData!$A$554)=0,"",(SurveyData!$P$554))</f>
        <v/>
      </c>
      <c r="E558" s="180" t="str">
        <f>IF((SurveyData!$A$554)=0,"",(SurveyData!$Q$554))</f>
        <v/>
      </c>
      <c r="F558" s="180" t="str">
        <f>IF((SurveyData!$A$554)=0,"",(SurveyData!$N$554))</f>
        <v/>
      </c>
      <c r="G558" s="180" t="str">
        <f>IF((SurveyData!$A$554)=0,"",(SurveyData!$O$554))</f>
        <v/>
      </c>
      <c r="H558" s="180" t="str">
        <f>IF((SurveyData!$A$554)=0,"",(SurveyData!$S$554))</f>
        <v/>
      </c>
      <c r="I558" s="180" t="str">
        <f>IF((SurveyData!$A$554)=0,"",(SurveyData!$U$554))</f>
        <v/>
      </c>
      <c r="J558" s="180" t="str">
        <f>IF((SurveyData!$A$554)=0,"",(SurveyData!$W$554))</f>
        <v/>
      </c>
      <c r="K558" s="180" t="str">
        <f>IF((SurveyData!$A$554)=0,"",(SurveyData!$Y$554))</f>
        <v/>
      </c>
      <c r="L558" s="180" t="str">
        <f>IF((SurveyData!$A$554)=0,"",(SurveyData!$AA$554))</f>
        <v/>
      </c>
      <c r="M558" s="180" t="str">
        <f>IF((SurveyData!$A$554)=0,"",(SurveyData!$AC$554))</f>
        <v/>
      </c>
      <c r="N558" s="180" t="str">
        <f>IF((SurveyData!$A$554)=0,"",(SurveyData!$AE$554))</f>
        <v/>
      </c>
      <c r="O558" s="181" t="str">
        <f>IF(ISERROR(SUM($H$5*$H$558)+($I$5*$I$558)+($J$5*$J$558)+($K$5*$K$558)+($L$5*$L$558)+($M$5*$M$558)+($N$5*$N$558)),"",(SUM($H$5*$H$558)+($I$5*$I$558)+($J$5*$J$558)+($K$5*$K$558)+($L$5*$L$558)+($M$5*$M$558)+($N$5*$N$558)))</f>
        <v/>
      </c>
      <c r="P558" s="28" t="str">
        <f>IF((SurveyData!$A$554)=0,"",(SurveyData!$AF$554))</f>
        <v/>
      </c>
    </row>
    <row r="559" spans="3:16" ht="15.75">
      <c r="C559" s="184" t="str">
        <f>IF((SurveyData!$A$555)=0,"",(SurveyData!$A$555))</f>
        <v/>
      </c>
      <c r="D559" s="180" t="str">
        <f>IF((SurveyData!$A$555)=0,"",(SurveyData!$P$555))</f>
        <v/>
      </c>
      <c r="E559" s="180" t="str">
        <f>IF((SurveyData!$A$555)=0,"",(SurveyData!$Q$555))</f>
        <v/>
      </c>
      <c r="F559" s="180" t="str">
        <f>IF((SurveyData!$A$555)=0,"",(SurveyData!$N$555))</f>
        <v/>
      </c>
      <c r="G559" s="180" t="str">
        <f>IF((SurveyData!$A$555)=0,"",(SurveyData!$O$555))</f>
        <v/>
      </c>
      <c r="H559" s="180" t="str">
        <f>IF((SurveyData!$A$555)=0,"",(SurveyData!$S$555))</f>
        <v/>
      </c>
      <c r="I559" s="180" t="str">
        <f>IF((SurveyData!$A$555)=0,"",(SurveyData!$U$555))</f>
        <v/>
      </c>
      <c r="J559" s="180" t="str">
        <f>IF((SurveyData!$A$555)=0,"",(SurveyData!$W$555))</f>
        <v/>
      </c>
      <c r="K559" s="180" t="str">
        <f>IF((SurveyData!$A$555)=0,"",(SurveyData!$Y$555))</f>
        <v/>
      </c>
      <c r="L559" s="180" t="str">
        <f>IF((SurveyData!$A$555)=0,"",(SurveyData!$AA$555))</f>
        <v/>
      </c>
      <c r="M559" s="180" t="str">
        <f>IF((SurveyData!$A$555)=0,"",(SurveyData!$AC$555))</f>
        <v/>
      </c>
      <c r="N559" s="180" t="str">
        <f>IF((SurveyData!$A$555)=0,"",(SurveyData!$AE$555))</f>
        <v/>
      </c>
      <c r="O559" s="181" t="str">
        <f>IF(ISERROR(SUM($H$5*$H$559)+($I$5*$I$559)+($J$5*$J$559)+($K$5*$K$559)+($L$5*$L$559)+($M$5*$M$559)+($N$5*$N$559)),"",(SUM($H$5*$H$559)+($I$5*$I$559)+($J$5*$J$559)+($K$5*$K$559)+($L$5*$L$559)+($M$5*$M$559)+($N$5*$N$559)))</f>
        <v/>
      </c>
      <c r="P559" s="28" t="str">
        <f>IF((SurveyData!$A$555)=0,"",(SurveyData!$AF$555))</f>
        <v/>
      </c>
    </row>
    <row r="560" spans="3:16" ht="15.75">
      <c r="C560" s="184" t="str">
        <f>IF((SurveyData!$A$556)=0,"",(SurveyData!$A$556))</f>
        <v/>
      </c>
      <c r="D560" s="180" t="str">
        <f>IF((SurveyData!$A$556)=0,"",(SurveyData!$P$556))</f>
        <v/>
      </c>
      <c r="E560" s="180" t="str">
        <f>IF((SurveyData!$A$556)=0,"",(SurveyData!$Q$556))</f>
        <v/>
      </c>
      <c r="F560" s="180" t="str">
        <f>IF((SurveyData!$A$556)=0,"",(SurveyData!$N$556))</f>
        <v/>
      </c>
      <c r="G560" s="180" t="str">
        <f>IF((SurveyData!$A$556)=0,"",(SurveyData!$O$556))</f>
        <v/>
      </c>
      <c r="H560" s="180" t="str">
        <f>IF((SurveyData!$A$556)=0,"",(SurveyData!$S$556))</f>
        <v/>
      </c>
      <c r="I560" s="180" t="str">
        <f>IF((SurveyData!$A$556)=0,"",(SurveyData!$U$556))</f>
        <v/>
      </c>
      <c r="J560" s="180" t="str">
        <f>IF((SurveyData!$A$556)=0,"",(SurveyData!$W$556))</f>
        <v/>
      </c>
      <c r="K560" s="180" t="str">
        <f>IF((SurveyData!$A$556)=0,"",(SurveyData!$Y$556))</f>
        <v/>
      </c>
      <c r="L560" s="180" t="str">
        <f>IF((SurveyData!$A$556)=0,"",(SurveyData!$AA$556))</f>
        <v/>
      </c>
      <c r="M560" s="180" t="str">
        <f>IF((SurveyData!$A$556)=0,"",(SurveyData!$AC$556))</f>
        <v/>
      </c>
      <c r="N560" s="180" t="str">
        <f>IF((SurveyData!$A$556)=0,"",(SurveyData!$AE$556))</f>
        <v/>
      </c>
      <c r="O560" s="181" t="str">
        <f>IF(ISERROR(SUM($H$5*$H$560)+($I$5*$I$560)+($J$5*$J$560)+($K$5*$K$560)+($L$5*$L$560)+($M$5*$M$560)+($N$5*$N$560)),"",(SUM($H$5*$H$560)+($I$5*$I$560)+($J$5*$J$560)+($K$5*$K$560)+($L$5*$L$560)+($M$5*$M$560)+($N$5*$N$560)))</f>
        <v/>
      </c>
      <c r="P560" s="28" t="str">
        <f>IF((SurveyData!$A$556)=0,"",(SurveyData!$AF$556))</f>
        <v/>
      </c>
    </row>
    <row r="561" spans="3:16" ht="15.75">
      <c r="C561" s="184" t="str">
        <f>IF((SurveyData!$A$557)=0,"",(SurveyData!$A$557))</f>
        <v/>
      </c>
      <c r="D561" s="180" t="str">
        <f>IF((SurveyData!$A$557)=0,"",(SurveyData!$P$557))</f>
        <v/>
      </c>
      <c r="E561" s="180" t="str">
        <f>IF((SurveyData!$A$557)=0,"",(SurveyData!$Q$557))</f>
        <v/>
      </c>
      <c r="F561" s="180" t="str">
        <f>IF((SurveyData!$A$557)=0,"",(SurveyData!$N$557))</f>
        <v/>
      </c>
      <c r="G561" s="180" t="str">
        <f>IF((SurveyData!$A$557)=0,"",(SurveyData!$O$557))</f>
        <v/>
      </c>
      <c r="H561" s="180" t="str">
        <f>IF((SurveyData!$A$557)=0,"",(SurveyData!$S$557))</f>
        <v/>
      </c>
      <c r="I561" s="180" t="str">
        <f>IF((SurveyData!$A$557)=0,"",(SurveyData!$U$557))</f>
        <v/>
      </c>
      <c r="J561" s="180" t="str">
        <f>IF((SurveyData!$A$557)=0,"",(SurveyData!$W$557))</f>
        <v/>
      </c>
      <c r="K561" s="180" t="str">
        <f>IF((SurveyData!$A$557)=0,"",(SurveyData!$Y$557))</f>
        <v/>
      </c>
      <c r="L561" s="180" t="str">
        <f>IF((SurveyData!$A$557)=0,"",(SurveyData!$AA$557))</f>
        <v/>
      </c>
      <c r="M561" s="180" t="str">
        <f>IF((SurveyData!$A$557)=0,"",(SurveyData!$AC$557))</f>
        <v/>
      </c>
      <c r="N561" s="180" t="str">
        <f>IF((SurveyData!$A$557)=0,"",(SurveyData!$AE$557))</f>
        <v/>
      </c>
      <c r="O561" s="181" t="str">
        <f>IF(ISERROR(SUM($H$5*$H$561)+($I$5*$I$561)+($J$5*$J$561)+($K$5*$K$561)+($L$5*$L$561)+($M$5*$M$561)+($N$5*$N$561)),"",(SUM($H$5*$H$561)+($I$5*$I$561)+($J$5*$J$561)+($K$5*$K$561)+($L$5*$L$561)+($M$5*$M$561)+($N$5*$N$561)))</f>
        <v/>
      </c>
      <c r="P561" s="28" t="str">
        <f>IF((SurveyData!$A$557)=0,"",(SurveyData!$AF$557))</f>
        <v/>
      </c>
    </row>
    <row r="562" spans="3:16" ht="15.75">
      <c r="C562" s="184" t="str">
        <f>IF((SurveyData!$A$558)=0,"",(SurveyData!$A$558))</f>
        <v/>
      </c>
      <c r="D562" s="180" t="str">
        <f>IF((SurveyData!$A$558)=0,"",(SurveyData!$P$558))</f>
        <v/>
      </c>
      <c r="E562" s="180" t="str">
        <f>IF((SurveyData!$A$558)=0,"",(SurveyData!$Q$558))</f>
        <v/>
      </c>
      <c r="F562" s="180" t="str">
        <f>IF((SurveyData!$A$558)=0,"",(SurveyData!$N$558))</f>
        <v/>
      </c>
      <c r="G562" s="180" t="str">
        <f>IF((SurveyData!$A$558)=0,"",(SurveyData!$O$558))</f>
        <v/>
      </c>
      <c r="H562" s="180" t="str">
        <f>IF((SurveyData!$A$558)=0,"",(SurveyData!$S$558))</f>
        <v/>
      </c>
      <c r="I562" s="180" t="str">
        <f>IF((SurveyData!$A$558)=0,"",(SurveyData!$U$558))</f>
        <v/>
      </c>
      <c r="J562" s="180" t="str">
        <f>IF((SurveyData!$A$558)=0,"",(SurveyData!$W$558))</f>
        <v/>
      </c>
      <c r="K562" s="180" t="str">
        <f>IF((SurveyData!$A$558)=0,"",(SurveyData!$Y$558))</f>
        <v/>
      </c>
      <c r="L562" s="180" t="str">
        <f>IF((SurveyData!$A$558)=0,"",(SurveyData!$AA$558))</f>
        <v/>
      </c>
      <c r="M562" s="180" t="str">
        <f>IF((SurveyData!$A$558)=0,"",(SurveyData!$AC$558))</f>
        <v/>
      </c>
      <c r="N562" s="180" t="str">
        <f>IF((SurveyData!$A$558)=0,"",(SurveyData!$AE$558))</f>
        <v/>
      </c>
      <c r="O562" s="181" t="str">
        <f>IF(ISERROR(SUM($H$5*$H$562)+($I$5*$I$562)+($J$5*$J$562)+($K$5*$K$562)+($L$5*$L$562)+($M$5*$M$562)+($N$5*$N$562)),"",(SUM($H$5*$H$562)+($I$5*$I$562)+($J$5*$J$562)+($K$5*$K$562)+($L$5*$L$562)+($M$5*$M$562)+($N$5*$N$562)))</f>
        <v/>
      </c>
      <c r="P562" s="28" t="str">
        <f>IF((SurveyData!$A$558)=0,"",(SurveyData!$AF$558))</f>
        <v/>
      </c>
    </row>
    <row r="563" spans="3:16" ht="15.75">
      <c r="C563" s="184" t="str">
        <f>IF((SurveyData!$A$559)=0,"",(SurveyData!$A$559))</f>
        <v/>
      </c>
      <c r="D563" s="180" t="str">
        <f>IF((SurveyData!$A$559)=0,"",(SurveyData!$P$559))</f>
        <v/>
      </c>
      <c r="E563" s="180" t="str">
        <f>IF((SurveyData!$A$559)=0,"",(SurveyData!$Q$559))</f>
        <v/>
      </c>
      <c r="F563" s="180" t="str">
        <f>IF((SurveyData!$A$559)=0,"",(SurveyData!$N$559))</f>
        <v/>
      </c>
      <c r="G563" s="180" t="str">
        <f>IF((SurveyData!$A$559)=0,"",(SurveyData!$O$559))</f>
        <v/>
      </c>
      <c r="H563" s="180" t="str">
        <f>IF((SurveyData!$A$559)=0,"",(SurveyData!$S$559))</f>
        <v/>
      </c>
      <c r="I563" s="180" t="str">
        <f>IF((SurveyData!$A$559)=0,"",(SurveyData!$U$559))</f>
        <v/>
      </c>
      <c r="J563" s="180" t="str">
        <f>IF((SurveyData!$A$559)=0,"",(SurveyData!$W$559))</f>
        <v/>
      </c>
      <c r="K563" s="180" t="str">
        <f>IF((SurveyData!$A$559)=0,"",(SurveyData!$Y$559))</f>
        <v/>
      </c>
      <c r="L563" s="180" t="str">
        <f>IF((SurveyData!$A$559)=0,"",(SurveyData!$AA$559))</f>
        <v/>
      </c>
      <c r="M563" s="180" t="str">
        <f>IF((SurveyData!$A$559)=0,"",(SurveyData!$AC$559))</f>
        <v/>
      </c>
      <c r="N563" s="180" t="str">
        <f>IF((SurveyData!$A$559)=0,"",(SurveyData!$AE$559))</f>
        <v/>
      </c>
      <c r="O563" s="181" t="str">
        <f>IF(ISERROR(SUM($H$5*$H$563)+($I$5*$I$563)+($J$5*$J$563)+($K$5*$K$563)+($L$5*$L$563)+($M$5*$M$563)+($N$5*$N$563)),"",(SUM($H$5*$H$563)+($I$5*$I$563)+($J$5*$J$563)+($K$5*$K$563)+($L$5*$L$563)+($M$5*$M$563)+($N$5*$N$563)))</f>
        <v/>
      </c>
      <c r="P563" s="28" t="str">
        <f>IF((SurveyData!$A$559)=0,"",(SurveyData!$AF$559))</f>
        <v/>
      </c>
    </row>
    <row r="564" spans="3:16" ht="15.75">
      <c r="C564" s="184" t="str">
        <f>IF((SurveyData!$A$560)=0,"",(SurveyData!$A$560))</f>
        <v/>
      </c>
      <c r="D564" s="180" t="str">
        <f>IF((SurveyData!$A$560)=0,"",(SurveyData!$P$560))</f>
        <v/>
      </c>
      <c r="E564" s="180" t="str">
        <f>IF((SurveyData!$A$560)=0,"",(SurveyData!$Q$560))</f>
        <v/>
      </c>
      <c r="F564" s="180" t="str">
        <f>IF((SurveyData!$A$560)=0,"",(SurveyData!$N$560))</f>
        <v/>
      </c>
      <c r="G564" s="180" t="str">
        <f>IF((SurveyData!$A$560)=0,"",(SurveyData!$O$560))</f>
        <v/>
      </c>
      <c r="H564" s="180" t="str">
        <f>IF((SurveyData!$A$560)=0,"",(SurveyData!$S$560))</f>
        <v/>
      </c>
      <c r="I564" s="180" t="str">
        <f>IF((SurveyData!$A$560)=0,"",(SurveyData!$U$560))</f>
        <v/>
      </c>
      <c r="J564" s="180" t="str">
        <f>IF((SurveyData!$A$560)=0,"",(SurveyData!$W$560))</f>
        <v/>
      </c>
      <c r="K564" s="180" t="str">
        <f>IF((SurveyData!$A$560)=0,"",(SurveyData!$Y$560))</f>
        <v/>
      </c>
      <c r="L564" s="180" t="str">
        <f>IF((SurveyData!$A$560)=0,"",(SurveyData!$AA$560))</f>
        <v/>
      </c>
      <c r="M564" s="180" t="str">
        <f>IF((SurveyData!$A$560)=0,"",(SurveyData!$AC$560))</f>
        <v/>
      </c>
      <c r="N564" s="180" t="str">
        <f>IF((SurveyData!$A$560)=0,"",(SurveyData!$AE$560))</f>
        <v/>
      </c>
      <c r="O564" s="181" t="str">
        <f>IF(ISERROR(SUM($H$5*$H$564)+($I$5*$I$564)+($J$5*$J$564)+($K$5*$K$564)+($L$5*$L$564)+($M$5*$M$564)+($N$5*$N$564)),"",(SUM($H$5*$H$564)+($I$5*$I$564)+($J$5*$J$564)+($K$5*$K$564)+($L$5*$L$564)+($M$5*$M$564)+($N$5*$N$564)))</f>
        <v/>
      </c>
      <c r="P564" s="28" t="str">
        <f>IF((SurveyData!$A$560)=0,"",(SurveyData!$AF$560))</f>
        <v/>
      </c>
    </row>
    <row r="565" spans="3:16" ht="15.75">
      <c r="C565" s="184" t="str">
        <f>IF((SurveyData!$A$561)=0,"",(SurveyData!$A$561))</f>
        <v/>
      </c>
      <c r="D565" s="180" t="str">
        <f>IF((SurveyData!$A$561)=0,"",(SurveyData!$P$561))</f>
        <v/>
      </c>
      <c r="E565" s="180" t="str">
        <f>IF((SurveyData!$A$561)=0,"",(SurveyData!$Q$561))</f>
        <v/>
      </c>
      <c r="F565" s="180" t="str">
        <f>IF((SurveyData!$A$561)=0,"",(SurveyData!$N$561))</f>
        <v/>
      </c>
      <c r="G565" s="180" t="str">
        <f>IF((SurveyData!$A$561)=0,"",(SurveyData!$O$561))</f>
        <v/>
      </c>
      <c r="H565" s="180" t="str">
        <f>IF((SurveyData!$A$561)=0,"",(SurveyData!$S$561))</f>
        <v/>
      </c>
      <c r="I565" s="180" t="str">
        <f>IF((SurveyData!$A$561)=0,"",(SurveyData!$U$561))</f>
        <v/>
      </c>
      <c r="J565" s="180" t="str">
        <f>IF((SurveyData!$A$561)=0,"",(SurveyData!$W$561))</f>
        <v/>
      </c>
      <c r="K565" s="180" t="str">
        <f>IF((SurveyData!$A$561)=0,"",(SurveyData!$Y$561))</f>
        <v/>
      </c>
      <c r="L565" s="180" t="str">
        <f>IF((SurveyData!$A$561)=0,"",(SurveyData!$AA$561))</f>
        <v/>
      </c>
      <c r="M565" s="180" t="str">
        <f>IF((SurveyData!$A$561)=0,"",(SurveyData!$AC$561))</f>
        <v/>
      </c>
      <c r="N565" s="180" t="str">
        <f>IF((SurveyData!$A$561)=0,"",(SurveyData!$AE$561))</f>
        <v/>
      </c>
      <c r="O565" s="181" t="str">
        <f>IF(ISERROR(SUM($H$5*$H$565)+($I$5*$I$565)+($J$5*$J$565)+($K$5*$K$565)+($L$5*$L$565)+($M$5*$M$565)+($N$5*$N$565)),"",(SUM($H$5*$H$565)+($I$5*$I$565)+($J$5*$J$565)+($K$5*$K$565)+($L$5*$L$565)+($M$5*$M$565)+($N$5*$N$565)))</f>
        <v/>
      </c>
      <c r="P565" s="28" t="str">
        <f>IF((SurveyData!$A$561)=0,"",(SurveyData!$AF$561))</f>
        <v/>
      </c>
    </row>
    <row r="566" spans="3:16" ht="15.75">
      <c r="C566" s="184" t="str">
        <f>IF((SurveyData!$A$562)=0,"",(SurveyData!$A$562))</f>
        <v/>
      </c>
      <c r="D566" s="180" t="str">
        <f>IF((SurveyData!$A$562)=0,"",(SurveyData!$P$562))</f>
        <v/>
      </c>
      <c r="E566" s="180" t="str">
        <f>IF((SurveyData!$A$562)=0,"",(SurveyData!$Q$562))</f>
        <v/>
      </c>
      <c r="F566" s="180" t="str">
        <f>IF((SurveyData!$A$562)=0,"",(SurveyData!$N$562))</f>
        <v/>
      </c>
      <c r="G566" s="180" t="str">
        <f>IF((SurveyData!$A$562)=0,"",(SurveyData!$O$562))</f>
        <v/>
      </c>
      <c r="H566" s="180" t="str">
        <f>IF((SurveyData!$A$562)=0,"",(SurveyData!$S$562))</f>
        <v/>
      </c>
      <c r="I566" s="180" t="str">
        <f>IF((SurveyData!$A$562)=0,"",(SurveyData!$U$562))</f>
        <v/>
      </c>
      <c r="J566" s="180" t="str">
        <f>IF((SurveyData!$A$562)=0,"",(SurveyData!$W$562))</f>
        <v/>
      </c>
      <c r="K566" s="180" t="str">
        <f>IF((SurveyData!$A$562)=0,"",(SurveyData!$Y$562))</f>
        <v/>
      </c>
      <c r="L566" s="180" t="str">
        <f>IF((SurveyData!$A$562)=0,"",(SurveyData!$AA$562))</f>
        <v/>
      </c>
      <c r="M566" s="180" t="str">
        <f>IF((SurveyData!$A$562)=0,"",(SurveyData!$AC$562))</f>
        <v/>
      </c>
      <c r="N566" s="180" t="str">
        <f>IF((SurveyData!$A$562)=0,"",(SurveyData!$AE$562))</f>
        <v/>
      </c>
      <c r="O566" s="181" t="str">
        <f>IF(ISERROR(SUM($H$5*$H$566)+($I$5*$I$566)+($J$5*$J$566)+($K$5*$K$566)+($L$5*$L$566)+($M$5*$M$566)+($N$5*$N$566)),"",(SUM($H$5*$H$566)+($I$5*$I$566)+($J$5*$J$566)+($K$5*$K$566)+($L$5*$L$566)+($M$5*$M$566)+($N$5*$N$566)))</f>
        <v/>
      </c>
      <c r="P566" s="28" t="str">
        <f>IF((SurveyData!$A$562)=0,"",(SurveyData!$AF$562))</f>
        <v/>
      </c>
    </row>
    <row r="567" spans="3:16" ht="15.75">
      <c r="C567" s="184" t="str">
        <f>IF((SurveyData!$A$563)=0,"",(SurveyData!$A$563))</f>
        <v/>
      </c>
      <c r="D567" s="180" t="str">
        <f>IF((SurveyData!$A$563)=0,"",(SurveyData!$P$563))</f>
        <v/>
      </c>
      <c r="E567" s="180" t="str">
        <f>IF((SurveyData!$A$563)=0,"",(SurveyData!$Q$563))</f>
        <v/>
      </c>
      <c r="F567" s="180" t="str">
        <f>IF((SurveyData!$A$563)=0,"",(SurveyData!$N$563))</f>
        <v/>
      </c>
      <c r="G567" s="180" t="str">
        <f>IF((SurveyData!$A$563)=0,"",(SurveyData!$O$563))</f>
        <v/>
      </c>
      <c r="H567" s="180" t="str">
        <f>IF((SurveyData!$A$563)=0,"",(SurveyData!$S$563))</f>
        <v/>
      </c>
      <c r="I567" s="180" t="str">
        <f>IF((SurveyData!$A$563)=0,"",(SurveyData!$U$563))</f>
        <v/>
      </c>
      <c r="J567" s="180" t="str">
        <f>IF((SurveyData!$A$563)=0,"",(SurveyData!$W$563))</f>
        <v/>
      </c>
      <c r="K567" s="180" t="str">
        <f>IF((SurveyData!$A$563)=0,"",(SurveyData!$Y$563))</f>
        <v/>
      </c>
      <c r="L567" s="180" t="str">
        <f>IF((SurveyData!$A$563)=0,"",(SurveyData!$AA$563))</f>
        <v/>
      </c>
      <c r="M567" s="180" t="str">
        <f>IF((SurveyData!$A$563)=0,"",(SurveyData!$AC$563))</f>
        <v/>
      </c>
      <c r="N567" s="180" t="str">
        <f>IF((SurveyData!$A$563)=0,"",(SurveyData!$AE$563))</f>
        <v/>
      </c>
      <c r="O567" s="181" t="str">
        <f>IF(ISERROR(SUM($H$5*$H$567)+($I$5*$I$567)+($J$5*$J$567)+($K$5*$K$567)+($L$5*$L$567)+($M$5*$M$567)+($N$5*$N$567)),"",(SUM($H$5*$H$567)+($I$5*$I$567)+($J$5*$J$567)+($K$5*$K$567)+($L$5*$L$567)+($M$5*$M$567)+($N$5*$N$567)))</f>
        <v/>
      </c>
      <c r="P567" s="28" t="str">
        <f>IF((SurveyData!$A$563)=0,"",(SurveyData!$AF$563))</f>
        <v/>
      </c>
    </row>
    <row r="568" spans="3:16" ht="15.75">
      <c r="C568" s="184" t="str">
        <f>IF((SurveyData!$A$564)=0,"",(SurveyData!$A$564))</f>
        <v/>
      </c>
      <c r="D568" s="180" t="str">
        <f>IF((SurveyData!$A$564)=0,"",(SurveyData!$P$564))</f>
        <v/>
      </c>
      <c r="E568" s="180" t="str">
        <f>IF((SurveyData!$A$564)=0,"",(SurveyData!$Q$564))</f>
        <v/>
      </c>
      <c r="F568" s="180" t="str">
        <f>IF((SurveyData!$A$564)=0,"",(SurveyData!$N$564))</f>
        <v/>
      </c>
      <c r="G568" s="180" t="str">
        <f>IF((SurveyData!$A$564)=0,"",(SurveyData!$O$564))</f>
        <v/>
      </c>
      <c r="H568" s="180" t="str">
        <f>IF((SurveyData!$A$564)=0,"",(SurveyData!$S$564))</f>
        <v/>
      </c>
      <c r="I568" s="180" t="str">
        <f>IF((SurveyData!$A$564)=0,"",(SurveyData!$U$564))</f>
        <v/>
      </c>
      <c r="J568" s="180" t="str">
        <f>IF((SurveyData!$A$564)=0,"",(SurveyData!$W$564))</f>
        <v/>
      </c>
      <c r="K568" s="180" t="str">
        <f>IF((SurveyData!$A$564)=0,"",(SurveyData!$Y$564))</f>
        <v/>
      </c>
      <c r="L568" s="180" t="str">
        <f>IF((SurveyData!$A$564)=0,"",(SurveyData!$AA$564))</f>
        <v/>
      </c>
      <c r="M568" s="180" t="str">
        <f>IF((SurveyData!$A$564)=0,"",(SurveyData!$AC$564))</f>
        <v/>
      </c>
      <c r="N568" s="180" t="str">
        <f>IF((SurveyData!$A$564)=0,"",(SurveyData!$AE$564))</f>
        <v/>
      </c>
      <c r="O568" s="181" t="str">
        <f>IF(ISERROR(SUM($H$5*$H$568)+($I$5*$I$568)+($J$5*$J$568)+($K$5*$K$568)+($L$5*$L$568)+($M$5*$M$568)+($N$5*$N$568)),"",(SUM($H$5*$H$568)+($I$5*$I$568)+($J$5*$J$568)+($K$5*$K$568)+($L$5*$L$568)+($M$5*$M$568)+($N$5*$N$568)))</f>
        <v/>
      </c>
      <c r="P568" s="28" t="str">
        <f>IF((SurveyData!$A$564)=0,"",(SurveyData!$AF$564))</f>
        <v/>
      </c>
    </row>
    <row r="569" spans="3:16" ht="15.75">
      <c r="C569" s="184" t="str">
        <f>IF((SurveyData!$A$565)=0,"",(SurveyData!$A$565))</f>
        <v/>
      </c>
      <c r="D569" s="180" t="str">
        <f>IF((SurveyData!$A$565)=0,"",(SurveyData!$P$565))</f>
        <v/>
      </c>
      <c r="E569" s="180" t="str">
        <f>IF((SurveyData!$A$565)=0,"",(SurveyData!$Q$565))</f>
        <v/>
      </c>
      <c r="F569" s="180" t="str">
        <f>IF((SurveyData!$A$565)=0,"",(SurveyData!$N$565))</f>
        <v/>
      </c>
      <c r="G569" s="180" t="str">
        <f>IF((SurveyData!$A$565)=0,"",(SurveyData!$O$565))</f>
        <v/>
      </c>
      <c r="H569" s="180" t="str">
        <f>IF((SurveyData!$A$565)=0,"",(SurveyData!$S$565))</f>
        <v/>
      </c>
      <c r="I569" s="180" t="str">
        <f>IF((SurveyData!$A$565)=0,"",(SurveyData!$U$565))</f>
        <v/>
      </c>
      <c r="J569" s="180" t="str">
        <f>IF((SurveyData!$A$565)=0,"",(SurveyData!$W$565))</f>
        <v/>
      </c>
      <c r="K569" s="180" t="str">
        <f>IF((SurveyData!$A$565)=0,"",(SurveyData!$Y$565))</f>
        <v/>
      </c>
      <c r="L569" s="180" t="str">
        <f>IF((SurveyData!$A$565)=0,"",(SurveyData!$AA$565))</f>
        <v/>
      </c>
      <c r="M569" s="180" t="str">
        <f>IF((SurveyData!$A$565)=0,"",(SurveyData!$AC$565))</f>
        <v/>
      </c>
      <c r="N569" s="180" t="str">
        <f>IF((SurveyData!$A$565)=0,"",(SurveyData!$AE$565))</f>
        <v/>
      </c>
      <c r="O569" s="181" t="str">
        <f>IF(ISERROR(SUM($H$5*$H$569)+($I$5*$I$569)+($J$5*$J$569)+($K$5*$K$569)+($L$5*$L$569)+($M$5*$M$569)+($N$5*$N$569)),"",(SUM($H$5*$H$569)+($I$5*$I$569)+($J$5*$J$569)+($K$5*$K$569)+($L$5*$L$569)+($M$5*$M$569)+($N$5*$N$569)))</f>
        <v/>
      </c>
      <c r="P569" s="28" t="str">
        <f>IF((SurveyData!$A$565)=0,"",(SurveyData!$AF$565))</f>
        <v/>
      </c>
    </row>
    <row r="570" spans="3:16" ht="15.75">
      <c r="C570" s="184" t="str">
        <f>IF((SurveyData!$A$566)=0,"",(SurveyData!$A$566))</f>
        <v/>
      </c>
      <c r="D570" s="180" t="str">
        <f>IF((SurveyData!$A$566)=0,"",(SurveyData!$P$566))</f>
        <v/>
      </c>
      <c r="E570" s="180" t="str">
        <f>IF((SurveyData!$A$566)=0,"",(SurveyData!$Q$566))</f>
        <v/>
      </c>
      <c r="F570" s="180" t="str">
        <f>IF((SurveyData!$A$566)=0,"",(SurveyData!$N$566))</f>
        <v/>
      </c>
      <c r="G570" s="180" t="str">
        <f>IF((SurveyData!$A$566)=0,"",(SurveyData!$O$566))</f>
        <v/>
      </c>
      <c r="H570" s="180" t="str">
        <f>IF((SurveyData!$A$566)=0,"",(SurveyData!$S$566))</f>
        <v/>
      </c>
      <c r="I570" s="180" t="str">
        <f>IF((SurveyData!$A$566)=0,"",(SurveyData!$U$566))</f>
        <v/>
      </c>
      <c r="J570" s="180" t="str">
        <f>IF((SurveyData!$A$566)=0,"",(SurveyData!$W$566))</f>
        <v/>
      </c>
      <c r="K570" s="180" t="str">
        <f>IF((SurveyData!$A$566)=0,"",(SurveyData!$Y$566))</f>
        <v/>
      </c>
      <c r="L570" s="180" t="str">
        <f>IF((SurveyData!$A$566)=0,"",(SurveyData!$AA$566))</f>
        <v/>
      </c>
      <c r="M570" s="180" t="str">
        <f>IF((SurveyData!$A$566)=0,"",(SurveyData!$AC$566))</f>
        <v/>
      </c>
      <c r="N570" s="180" t="str">
        <f>IF((SurveyData!$A$566)=0,"",(SurveyData!$AE$566))</f>
        <v/>
      </c>
      <c r="O570" s="181" t="str">
        <f>IF(ISERROR(SUM($H$5*$H$570)+($I$5*$I$570)+($J$5*$J$570)+($K$5*$K$570)+($L$5*$L$570)+($M$5*$M$570)+($N$5*$N$570)),"",(SUM($H$5*$H$570)+($I$5*$I$570)+($J$5*$J$570)+($K$5*$K$570)+($L$5*$L$570)+($M$5*$M$570)+($N$5*$N$570)))</f>
        <v/>
      </c>
      <c r="P570" s="28" t="str">
        <f>IF((SurveyData!$A$566)=0,"",(SurveyData!$AF$566))</f>
        <v/>
      </c>
    </row>
    <row r="571" spans="3:16" ht="15.75">
      <c r="C571" s="184" t="str">
        <f>IF((SurveyData!$A$567)=0,"",(SurveyData!$A$567))</f>
        <v/>
      </c>
      <c r="D571" s="180" t="str">
        <f>IF((SurveyData!$A$567)=0,"",(SurveyData!$P$567))</f>
        <v/>
      </c>
      <c r="E571" s="180" t="str">
        <f>IF((SurveyData!$A$567)=0,"",(SurveyData!$Q$567))</f>
        <v/>
      </c>
      <c r="F571" s="180" t="str">
        <f>IF((SurveyData!$A$567)=0,"",(SurveyData!$N$567))</f>
        <v/>
      </c>
      <c r="G571" s="180" t="str">
        <f>IF((SurveyData!$A$567)=0,"",(SurveyData!$O$567))</f>
        <v/>
      </c>
      <c r="H571" s="180" t="str">
        <f>IF((SurveyData!$A$567)=0,"",(SurveyData!$S$567))</f>
        <v/>
      </c>
      <c r="I571" s="180" t="str">
        <f>IF((SurveyData!$A$567)=0,"",(SurveyData!$U$567))</f>
        <v/>
      </c>
      <c r="J571" s="180" t="str">
        <f>IF((SurveyData!$A$567)=0,"",(SurveyData!$W$567))</f>
        <v/>
      </c>
      <c r="K571" s="180" t="str">
        <f>IF((SurveyData!$A$567)=0,"",(SurveyData!$Y$567))</f>
        <v/>
      </c>
      <c r="L571" s="180" t="str">
        <f>IF((SurveyData!$A$567)=0,"",(SurveyData!$AA$567))</f>
        <v/>
      </c>
      <c r="M571" s="180" t="str">
        <f>IF((SurveyData!$A$567)=0,"",(SurveyData!$AC$567))</f>
        <v/>
      </c>
      <c r="N571" s="180" t="str">
        <f>IF((SurveyData!$A$567)=0,"",(SurveyData!$AE$567))</f>
        <v/>
      </c>
      <c r="O571" s="181" t="str">
        <f>IF(ISERROR(SUM($H$5*$H$571)+($I$5*$I$571)+($J$5*$J$571)+($K$5*$K$571)+($L$5*$L$571)+($M$5*$M$571)+($N$5*$N$571)),"",(SUM($H$5*$H$571)+($I$5*$I$571)+($J$5*$J$571)+($K$5*$K$571)+($L$5*$L$571)+($M$5*$M$571)+($N$5*$N$571)))</f>
        <v/>
      </c>
      <c r="P571" s="28" t="str">
        <f>IF((SurveyData!$A$567)=0,"",(SurveyData!$AF$567))</f>
        <v/>
      </c>
    </row>
    <row r="572" spans="3:16" ht="15.75">
      <c r="C572" s="184" t="str">
        <f>IF((SurveyData!$A$568)=0,"",(SurveyData!$A$568))</f>
        <v/>
      </c>
      <c r="D572" s="180" t="str">
        <f>IF((SurveyData!$A$568)=0,"",(SurveyData!$P$568))</f>
        <v/>
      </c>
      <c r="E572" s="180" t="str">
        <f>IF((SurveyData!$A$568)=0,"",(SurveyData!$Q$568))</f>
        <v/>
      </c>
      <c r="F572" s="180" t="str">
        <f>IF((SurveyData!$A$568)=0,"",(SurveyData!$N$568))</f>
        <v/>
      </c>
      <c r="G572" s="180" t="str">
        <f>IF((SurveyData!$A$568)=0,"",(SurveyData!$O$568))</f>
        <v/>
      </c>
      <c r="H572" s="180" t="str">
        <f>IF((SurveyData!$A$568)=0,"",(SurveyData!$S$568))</f>
        <v/>
      </c>
      <c r="I572" s="180" t="str">
        <f>IF((SurveyData!$A$568)=0,"",(SurveyData!$U$568))</f>
        <v/>
      </c>
      <c r="J572" s="180" t="str">
        <f>IF((SurveyData!$A$568)=0,"",(SurveyData!$W$568))</f>
        <v/>
      </c>
      <c r="K572" s="180" t="str">
        <f>IF((SurveyData!$A$568)=0,"",(SurveyData!$Y$568))</f>
        <v/>
      </c>
      <c r="L572" s="180" t="str">
        <f>IF((SurveyData!$A$568)=0,"",(SurveyData!$AA$568))</f>
        <v/>
      </c>
      <c r="M572" s="180" t="str">
        <f>IF((SurveyData!$A$568)=0,"",(SurveyData!$AC$568))</f>
        <v/>
      </c>
      <c r="N572" s="180" t="str">
        <f>IF((SurveyData!$A$568)=0,"",(SurveyData!$AE$568))</f>
        <v/>
      </c>
      <c r="O572" s="181" t="str">
        <f>IF(ISERROR(SUM($H$5*$H$572)+($I$5*$I$572)+($J$5*$J$572)+($K$5*$K$572)+($L$5*$L$572)+($M$5*$M$572)+($N$5*$N$572)),"",(SUM($H$5*$H$572)+($I$5*$I$572)+($J$5*$J$572)+($K$5*$K$572)+($L$5*$L$572)+($M$5*$M$572)+($N$5*$N$572)))</f>
        <v/>
      </c>
      <c r="P572" s="28" t="str">
        <f>IF((SurveyData!$A$568)=0,"",(SurveyData!$AF$568))</f>
        <v/>
      </c>
    </row>
    <row r="573" spans="3:16" ht="15.75">
      <c r="C573" s="184" t="str">
        <f>IF((SurveyData!$A$569)=0,"",(SurveyData!$A$569))</f>
        <v/>
      </c>
      <c r="D573" s="180" t="str">
        <f>IF((SurveyData!$A$569)=0,"",(SurveyData!$P$569))</f>
        <v/>
      </c>
      <c r="E573" s="180" t="str">
        <f>IF((SurveyData!$A$569)=0,"",(SurveyData!$Q$569))</f>
        <v/>
      </c>
      <c r="F573" s="180" t="str">
        <f>IF((SurveyData!$A$569)=0,"",(SurveyData!$N$569))</f>
        <v/>
      </c>
      <c r="G573" s="180" t="str">
        <f>IF((SurveyData!$A$569)=0,"",(SurveyData!$O$569))</f>
        <v/>
      </c>
      <c r="H573" s="180" t="str">
        <f>IF((SurveyData!$A$569)=0,"",(SurveyData!$S$569))</f>
        <v/>
      </c>
      <c r="I573" s="180" t="str">
        <f>IF((SurveyData!$A$569)=0,"",(SurveyData!$U$569))</f>
        <v/>
      </c>
      <c r="J573" s="180" t="str">
        <f>IF((SurveyData!$A$569)=0,"",(SurveyData!$W$569))</f>
        <v/>
      </c>
      <c r="K573" s="180" t="str">
        <f>IF((SurveyData!$A$569)=0,"",(SurveyData!$Y$569))</f>
        <v/>
      </c>
      <c r="L573" s="180" t="str">
        <f>IF((SurveyData!$A$569)=0,"",(SurveyData!$AA$569))</f>
        <v/>
      </c>
      <c r="M573" s="180" t="str">
        <f>IF((SurveyData!$A$569)=0,"",(SurveyData!$AC$569))</f>
        <v/>
      </c>
      <c r="N573" s="180" t="str">
        <f>IF((SurveyData!$A$569)=0,"",(SurveyData!$AE$569))</f>
        <v/>
      </c>
      <c r="O573" s="181" t="str">
        <f>IF(ISERROR(SUM($H$5*$H$573)+($I$5*$I$573)+($J$5*$J$573)+($K$5*$K$573)+($L$5*$L$573)+($M$5*$M$573)+($N$5*$N$573)),"",(SUM($H$5*$H$573)+($I$5*$I$573)+($J$5*$J$573)+($K$5*$K$573)+($L$5*$L$573)+($M$5*$M$573)+($N$5*$N$573)))</f>
        <v/>
      </c>
      <c r="P573" s="28" t="str">
        <f>IF((SurveyData!$A$569)=0,"",(SurveyData!$AF$569))</f>
        <v/>
      </c>
    </row>
    <row r="574" spans="3:16" ht="15.75">
      <c r="C574" s="184" t="str">
        <f>IF((SurveyData!$A$570)=0,"",(SurveyData!$A$570))</f>
        <v/>
      </c>
      <c r="D574" s="180" t="str">
        <f>IF((SurveyData!$A$570)=0,"",(SurveyData!$P$570))</f>
        <v/>
      </c>
      <c r="E574" s="180" t="str">
        <f>IF((SurveyData!$A$570)=0,"",(SurveyData!$Q$570))</f>
        <v/>
      </c>
      <c r="F574" s="180" t="str">
        <f>IF((SurveyData!$A$570)=0,"",(SurveyData!$N$570))</f>
        <v/>
      </c>
      <c r="G574" s="180" t="str">
        <f>IF((SurveyData!$A$570)=0,"",(SurveyData!$O$570))</f>
        <v/>
      </c>
      <c r="H574" s="180" t="str">
        <f>IF((SurveyData!$A$570)=0,"",(SurveyData!$S$570))</f>
        <v/>
      </c>
      <c r="I574" s="180" t="str">
        <f>IF((SurveyData!$A$570)=0,"",(SurveyData!$U$570))</f>
        <v/>
      </c>
      <c r="J574" s="180" t="str">
        <f>IF((SurveyData!$A$570)=0,"",(SurveyData!$W$570))</f>
        <v/>
      </c>
      <c r="K574" s="180" t="str">
        <f>IF((SurveyData!$A$570)=0,"",(SurveyData!$Y$570))</f>
        <v/>
      </c>
      <c r="L574" s="180" t="str">
        <f>IF((SurveyData!$A$570)=0,"",(SurveyData!$AA$570))</f>
        <v/>
      </c>
      <c r="M574" s="180" t="str">
        <f>IF((SurveyData!$A$570)=0,"",(SurveyData!$AC$570))</f>
        <v/>
      </c>
      <c r="N574" s="180" t="str">
        <f>IF((SurveyData!$A$570)=0,"",(SurveyData!$AE$570))</f>
        <v/>
      </c>
      <c r="O574" s="181" t="str">
        <f>IF(ISERROR(SUM($H$5*$H$574)+($I$5*$I$574)+($J$5*$J$574)+($K$5*$K$574)+($L$5*$L$574)+($M$5*$M$574)+($N$5*$N$574)),"",(SUM($H$5*$H$574)+($I$5*$I$574)+($J$5*$J$574)+($K$5*$K$574)+($L$5*$L$574)+($M$5*$M$574)+($N$5*$N$574)))</f>
        <v/>
      </c>
      <c r="P574" s="28" t="str">
        <f>IF((SurveyData!$A$570)=0,"",(SurveyData!$AF$570))</f>
        <v/>
      </c>
    </row>
    <row r="575" spans="3:16" ht="15.75">
      <c r="C575" s="184" t="str">
        <f>IF((SurveyData!$A$571)=0,"",(SurveyData!$A$571))</f>
        <v/>
      </c>
      <c r="D575" s="180" t="str">
        <f>IF((SurveyData!$A$571)=0,"",(SurveyData!$P$571))</f>
        <v/>
      </c>
      <c r="E575" s="180" t="str">
        <f>IF((SurveyData!$A$571)=0,"",(SurveyData!$Q$571))</f>
        <v/>
      </c>
      <c r="F575" s="180" t="str">
        <f>IF((SurveyData!$A$571)=0,"",(SurveyData!$N$571))</f>
        <v/>
      </c>
      <c r="G575" s="180" t="str">
        <f>IF((SurveyData!$A$571)=0,"",(SurveyData!$O$571))</f>
        <v/>
      </c>
      <c r="H575" s="180" t="str">
        <f>IF((SurveyData!$A$571)=0,"",(SurveyData!$S$571))</f>
        <v/>
      </c>
      <c r="I575" s="180" t="str">
        <f>IF((SurveyData!$A$571)=0,"",(SurveyData!$U$571))</f>
        <v/>
      </c>
      <c r="J575" s="180" t="str">
        <f>IF((SurveyData!$A$571)=0,"",(SurveyData!$W$571))</f>
        <v/>
      </c>
      <c r="K575" s="180" t="str">
        <f>IF((SurveyData!$A$571)=0,"",(SurveyData!$Y$571))</f>
        <v/>
      </c>
      <c r="L575" s="180" t="str">
        <f>IF((SurveyData!$A$571)=0,"",(SurveyData!$AA$571))</f>
        <v/>
      </c>
      <c r="M575" s="180" t="str">
        <f>IF((SurveyData!$A$571)=0,"",(SurveyData!$AC$571))</f>
        <v/>
      </c>
      <c r="N575" s="180" t="str">
        <f>IF((SurveyData!$A$571)=0,"",(SurveyData!$AE$571))</f>
        <v/>
      </c>
      <c r="O575" s="181" t="str">
        <f>IF(ISERROR(SUM($H$5*$H$575)+($I$5*$I$575)+($J$5*$J$575)+($K$5*$K$575)+($L$5*$L$575)+($M$5*$M$575)+($N$5*$N$575)),"",(SUM($H$5*$H$575)+($I$5*$I$575)+($J$5*$J$575)+($K$5*$K$575)+($L$5*$L$575)+($M$5*$M$575)+($N$5*$N$575)))</f>
        <v/>
      </c>
      <c r="P575" s="28" t="str">
        <f>IF((SurveyData!$A$571)=0,"",(SurveyData!$AF$571))</f>
        <v/>
      </c>
    </row>
    <row r="576" spans="3:16" ht="15.75">
      <c r="C576" s="184" t="str">
        <f>IF((SurveyData!$A$572)=0,"",(SurveyData!$A$572))</f>
        <v/>
      </c>
      <c r="D576" s="180" t="str">
        <f>IF((SurveyData!$A$572)=0,"",(SurveyData!$P$572))</f>
        <v/>
      </c>
      <c r="E576" s="180" t="str">
        <f>IF((SurveyData!$A$572)=0,"",(SurveyData!$Q$572))</f>
        <v/>
      </c>
      <c r="F576" s="180" t="str">
        <f>IF((SurveyData!$A$572)=0,"",(SurveyData!$N$572))</f>
        <v/>
      </c>
      <c r="G576" s="180" t="str">
        <f>IF((SurveyData!$A$572)=0,"",(SurveyData!$O$572))</f>
        <v/>
      </c>
      <c r="H576" s="180" t="str">
        <f>IF((SurveyData!$A$572)=0,"",(SurveyData!$S$572))</f>
        <v/>
      </c>
      <c r="I576" s="180" t="str">
        <f>IF((SurveyData!$A$572)=0,"",(SurveyData!$U$572))</f>
        <v/>
      </c>
      <c r="J576" s="180" t="str">
        <f>IF((SurveyData!$A$572)=0,"",(SurveyData!$W$572))</f>
        <v/>
      </c>
      <c r="K576" s="180" t="str">
        <f>IF((SurveyData!$A$572)=0,"",(SurveyData!$Y$572))</f>
        <v/>
      </c>
      <c r="L576" s="180" t="str">
        <f>IF((SurveyData!$A$572)=0,"",(SurveyData!$AA$572))</f>
        <v/>
      </c>
      <c r="M576" s="180" t="str">
        <f>IF((SurveyData!$A$572)=0,"",(SurveyData!$AC$572))</f>
        <v/>
      </c>
      <c r="N576" s="180" t="str">
        <f>IF((SurveyData!$A$572)=0,"",(SurveyData!$AE$572))</f>
        <v/>
      </c>
      <c r="O576" s="181" t="str">
        <f>IF(ISERROR(SUM($H$5*$H$576)+($I$5*$I$576)+($J$5*$J$576)+($K$5*$K$576)+($L$5*$L$576)+($M$5*$M$576)+($N$5*$N$576)),"",(SUM($H$5*$H$576)+($I$5*$I$576)+($J$5*$J$576)+($K$5*$K$576)+($L$5*$L$576)+($M$5*$M$576)+($N$5*$N$576)))</f>
        <v/>
      </c>
      <c r="P576" s="28" t="str">
        <f>IF((SurveyData!$A$572)=0,"",(SurveyData!$AF$572))</f>
        <v/>
      </c>
    </row>
    <row r="577" spans="3:16" ht="15.75">
      <c r="C577" s="184" t="str">
        <f>IF((SurveyData!$A$573)=0,"",(SurveyData!$A$573))</f>
        <v/>
      </c>
      <c r="D577" s="180" t="str">
        <f>IF((SurveyData!$A$573)=0,"",(SurveyData!$P$573))</f>
        <v/>
      </c>
      <c r="E577" s="180" t="str">
        <f>IF((SurveyData!$A$573)=0,"",(SurveyData!$Q$573))</f>
        <v/>
      </c>
      <c r="F577" s="180" t="str">
        <f>IF((SurveyData!$A$573)=0,"",(SurveyData!$N$573))</f>
        <v/>
      </c>
      <c r="G577" s="180" t="str">
        <f>IF((SurveyData!$A$573)=0,"",(SurveyData!$O$573))</f>
        <v/>
      </c>
      <c r="H577" s="180" t="str">
        <f>IF((SurveyData!$A$573)=0,"",(SurveyData!$S$573))</f>
        <v/>
      </c>
      <c r="I577" s="180" t="str">
        <f>IF((SurveyData!$A$573)=0,"",(SurveyData!$U$573))</f>
        <v/>
      </c>
      <c r="J577" s="180" t="str">
        <f>IF((SurveyData!$A$573)=0,"",(SurveyData!$W$573))</f>
        <v/>
      </c>
      <c r="K577" s="180" t="str">
        <f>IF((SurveyData!$A$573)=0,"",(SurveyData!$Y$573))</f>
        <v/>
      </c>
      <c r="L577" s="180" t="str">
        <f>IF((SurveyData!$A$573)=0,"",(SurveyData!$AA$573))</f>
        <v/>
      </c>
      <c r="M577" s="180" t="str">
        <f>IF((SurveyData!$A$573)=0,"",(SurveyData!$AC$573))</f>
        <v/>
      </c>
      <c r="N577" s="180" t="str">
        <f>IF((SurveyData!$A$573)=0,"",(SurveyData!$AE$573))</f>
        <v/>
      </c>
      <c r="O577" s="181" t="str">
        <f>IF(ISERROR(SUM($H$5*$H$577)+($I$5*$I$577)+($J$5*$J$577)+($K$5*$K$577)+($L$5*$L$577)+($M$5*$M$577)+($N$5*$N$577)),"",(SUM($H$5*$H$577)+($I$5*$I$577)+($J$5*$J$577)+($K$5*$K$577)+($L$5*$L$577)+($M$5*$M$577)+($N$5*$N$577)))</f>
        <v/>
      </c>
      <c r="P577" s="28" t="str">
        <f>IF((SurveyData!$A$573)=0,"",(SurveyData!$AF$573))</f>
        <v/>
      </c>
    </row>
    <row r="578" spans="3:16" ht="15.75">
      <c r="C578" s="184" t="str">
        <f>IF((SurveyData!$A$574)=0,"",(SurveyData!$A$574))</f>
        <v/>
      </c>
      <c r="D578" s="180" t="str">
        <f>IF((SurveyData!$A$574)=0,"",(SurveyData!$P$574))</f>
        <v/>
      </c>
      <c r="E578" s="180" t="str">
        <f>IF((SurveyData!$A$574)=0,"",(SurveyData!$Q$574))</f>
        <v/>
      </c>
      <c r="F578" s="180" t="str">
        <f>IF((SurveyData!$A$574)=0,"",(SurveyData!$N$574))</f>
        <v/>
      </c>
      <c r="G578" s="180" t="str">
        <f>IF((SurveyData!$A$574)=0,"",(SurveyData!$O$574))</f>
        <v/>
      </c>
      <c r="H578" s="180" t="str">
        <f>IF((SurveyData!$A$574)=0,"",(SurveyData!$S$574))</f>
        <v/>
      </c>
      <c r="I578" s="180" t="str">
        <f>IF((SurveyData!$A$574)=0,"",(SurveyData!$U$574))</f>
        <v/>
      </c>
      <c r="J578" s="180" t="str">
        <f>IF((SurveyData!$A$574)=0,"",(SurveyData!$W$574))</f>
        <v/>
      </c>
      <c r="K578" s="180" t="str">
        <f>IF((SurveyData!$A$574)=0,"",(SurveyData!$Y$574))</f>
        <v/>
      </c>
      <c r="L578" s="180" t="str">
        <f>IF((SurveyData!$A$574)=0,"",(SurveyData!$AA$574))</f>
        <v/>
      </c>
      <c r="M578" s="180" t="str">
        <f>IF((SurveyData!$A$574)=0,"",(SurveyData!$AC$574))</f>
        <v/>
      </c>
      <c r="N578" s="180" t="str">
        <f>IF((SurveyData!$A$574)=0,"",(SurveyData!$AE$574))</f>
        <v/>
      </c>
      <c r="O578" s="181" t="str">
        <f>IF(ISERROR(SUM($H$5*$H$578)+($I$5*$I$578)+($J$5*$J$578)+($K$5*$K$578)+($L$5*$L$578)+($M$5*$M$578)+($N$5*$N$578)),"",(SUM($H$5*$H$578)+($I$5*$I$578)+($J$5*$J$578)+($K$5*$K$578)+($L$5*$L$578)+($M$5*$M$578)+($N$5*$N$578)))</f>
        <v/>
      </c>
      <c r="P578" s="28" t="str">
        <f>IF((SurveyData!$A$574)=0,"",(SurveyData!$AF$574))</f>
        <v/>
      </c>
    </row>
    <row r="579" spans="3:16" ht="15.75">
      <c r="C579" s="184" t="str">
        <f>IF((SurveyData!$A$575)=0,"",(SurveyData!$A$575))</f>
        <v/>
      </c>
      <c r="D579" s="180" t="str">
        <f>IF((SurveyData!$A$575)=0,"",(SurveyData!$P$575))</f>
        <v/>
      </c>
      <c r="E579" s="180" t="str">
        <f>IF((SurveyData!$A$575)=0,"",(SurveyData!$Q$575))</f>
        <v/>
      </c>
      <c r="F579" s="180" t="str">
        <f>IF((SurveyData!$A$575)=0,"",(SurveyData!$N$575))</f>
        <v/>
      </c>
      <c r="G579" s="180" t="str">
        <f>IF((SurveyData!$A$575)=0,"",(SurveyData!$O$575))</f>
        <v/>
      </c>
      <c r="H579" s="180" t="str">
        <f>IF((SurveyData!$A$575)=0,"",(SurveyData!$S$575))</f>
        <v/>
      </c>
      <c r="I579" s="180" t="str">
        <f>IF((SurveyData!$A$575)=0,"",(SurveyData!$U$575))</f>
        <v/>
      </c>
      <c r="J579" s="180" t="str">
        <f>IF((SurveyData!$A$575)=0,"",(SurveyData!$W$575))</f>
        <v/>
      </c>
      <c r="K579" s="180" t="str">
        <f>IF((SurveyData!$A$575)=0,"",(SurveyData!$Y$575))</f>
        <v/>
      </c>
      <c r="L579" s="180" t="str">
        <f>IF((SurveyData!$A$575)=0,"",(SurveyData!$AA$575))</f>
        <v/>
      </c>
      <c r="M579" s="180" t="str">
        <f>IF((SurveyData!$A$575)=0,"",(SurveyData!$AC$575))</f>
        <v/>
      </c>
      <c r="N579" s="180" t="str">
        <f>IF((SurveyData!$A$575)=0,"",(SurveyData!$AE$575))</f>
        <v/>
      </c>
      <c r="O579" s="181" t="str">
        <f>IF(ISERROR(SUM($H$5*$H$579)+($I$5*$I$579)+($J$5*$J$579)+($K$5*$K$579)+($L$5*$L$579)+($M$5*$M$579)+($N$5*$N$579)),"",(SUM($H$5*$H$579)+($I$5*$I$579)+($J$5*$J$579)+($K$5*$K$579)+($L$5*$L$579)+($M$5*$M$579)+($N$5*$N$579)))</f>
        <v/>
      </c>
      <c r="P579" s="28" t="str">
        <f>IF((SurveyData!$A$575)=0,"",(SurveyData!$AF$575))</f>
        <v/>
      </c>
    </row>
    <row r="580" spans="3:16" ht="15.75">
      <c r="C580" s="184" t="str">
        <f>IF((SurveyData!$A$576)=0,"",(SurveyData!$A$576))</f>
        <v/>
      </c>
      <c r="D580" s="180" t="str">
        <f>IF((SurveyData!$A$576)=0,"",(SurveyData!$P$576))</f>
        <v/>
      </c>
      <c r="E580" s="180" t="str">
        <f>IF((SurveyData!$A$576)=0,"",(SurveyData!$Q$576))</f>
        <v/>
      </c>
      <c r="F580" s="180" t="str">
        <f>IF((SurveyData!$A$576)=0,"",(SurveyData!$N$576))</f>
        <v/>
      </c>
      <c r="G580" s="180" t="str">
        <f>IF((SurveyData!$A$576)=0,"",(SurveyData!$O$576))</f>
        <v/>
      </c>
      <c r="H580" s="180" t="str">
        <f>IF((SurveyData!$A$576)=0,"",(SurveyData!$S$576))</f>
        <v/>
      </c>
      <c r="I580" s="180" t="str">
        <f>IF((SurveyData!$A$576)=0,"",(SurveyData!$U$576))</f>
        <v/>
      </c>
      <c r="J580" s="180" t="str">
        <f>IF((SurveyData!$A$576)=0,"",(SurveyData!$W$576))</f>
        <v/>
      </c>
      <c r="K580" s="180" t="str">
        <f>IF((SurveyData!$A$576)=0,"",(SurveyData!$Y$576))</f>
        <v/>
      </c>
      <c r="L580" s="180" t="str">
        <f>IF((SurveyData!$A$576)=0,"",(SurveyData!$AA$576))</f>
        <v/>
      </c>
      <c r="M580" s="180" t="str">
        <f>IF((SurveyData!$A$576)=0,"",(SurveyData!$AC$576))</f>
        <v/>
      </c>
      <c r="N580" s="180" t="str">
        <f>IF((SurveyData!$A$576)=0,"",(SurveyData!$AE$576))</f>
        <v/>
      </c>
      <c r="O580" s="181" t="str">
        <f>IF(ISERROR(SUM($H$5*$H$580)+($I$5*$I$580)+($J$5*$J$580)+($K$5*$K$580)+($L$5*$L$580)+($M$5*$M$580)+($N$5*$N$580)),"",(SUM($H$5*$H$580)+($I$5*$I$580)+($J$5*$J$580)+($K$5*$K$580)+($L$5*$L$580)+($M$5*$M$580)+($N$5*$N$580)))</f>
        <v/>
      </c>
      <c r="P580" s="28" t="str">
        <f>IF((SurveyData!$A$576)=0,"",(SurveyData!$AF$576))</f>
        <v/>
      </c>
    </row>
    <row r="581" spans="3:16" ht="15.75">
      <c r="C581" s="184" t="str">
        <f>IF((SurveyData!$A$577)=0,"",(SurveyData!$A$577))</f>
        <v/>
      </c>
      <c r="D581" s="180" t="str">
        <f>IF((SurveyData!$A$577)=0,"",(SurveyData!$P$577))</f>
        <v/>
      </c>
      <c r="E581" s="180" t="str">
        <f>IF((SurveyData!$A$577)=0,"",(SurveyData!$Q$577))</f>
        <v/>
      </c>
      <c r="F581" s="180" t="str">
        <f>IF((SurveyData!$A$577)=0,"",(SurveyData!$N$577))</f>
        <v/>
      </c>
      <c r="G581" s="180" t="str">
        <f>IF((SurveyData!$A$577)=0,"",(SurveyData!$O$577))</f>
        <v/>
      </c>
      <c r="H581" s="180" t="str">
        <f>IF((SurveyData!$A$577)=0,"",(SurveyData!$S$577))</f>
        <v/>
      </c>
      <c r="I581" s="180" t="str">
        <f>IF((SurveyData!$A$577)=0,"",(SurveyData!$U$577))</f>
        <v/>
      </c>
      <c r="J581" s="180" t="str">
        <f>IF((SurveyData!$A$577)=0,"",(SurveyData!$W$577))</f>
        <v/>
      </c>
      <c r="K581" s="180" t="str">
        <f>IF((SurveyData!$A$577)=0,"",(SurveyData!$Y$577))</f>
        <v/>
      </c>
      <c r="L581" s="180" t="str">
        <f>IF((SurveyData!$A$577)=0,"",(SurveyData!$AA$577))</f>
        <v/>
      </c>
      <c r="M581" s="180" t="str">
        <f>IF((SurveyData!$A$577)=0,"",(SurveyData!$AC$577))</f>
        <v/>
      </c>
      <c r="N581" s="180" t="str">
        <f>IF((SurveyData!$A$577)=0,"",(SurveyData!$AE$577))</f>
        <v/>
      </c>
      <c r="O581" s="181" t="str">
        <f>IF(ISERROR(SUM($H$5*$H$581)+($I$5*$I$581)+($J$5*$J$581)+($K$5*$K$581)+($L$5*$L$581)+($M$5*$M$581)+($N$5*$N$581)),"",(SUM($H$5*$H$581)+($I$5*$I$581)+($J$5*$J$581)+($K$5*$K$581)+($L$5*$L$581)+($M$5*$M$581)+($N$5*$N$581)))</f>
        <v/>
      </c>
      <c r="P581" s="28" t="str">
        <f>IF((SurveyData!$A$577)=0,"",(SurveyData!$AF$577))</f>
        <v/>
      </c>
    </row>
    <row r="582" spans="3:16" ht="15.75">
      <c r="C582" s="184" t="str">
        <f>IF((SurveyData!$A$578)=0,"",(SurveyData!$A$578))</f>
        <v/>
      </c>
      <c r="D582" s="180" t="str">
        <f>IF((SurveyData!$A$578)=0,"",(SurveyData!$P$578))</f>
        <v/>
      </c>
      <c r="E582" s="180" t="str">
        <f>IF((SurveyData!$A$578)=0,"",(SurveyData!$Q$578))</f>
        <v/>
      </c>
      <c r="F582" s="180" t="str">
        <f>IF((SurveyData!$A$578)=0,"",(SurveyData!$N$578))</f>
        <v/>
      </c>
      <c r="G582" s="180" t="str">
        <f>IF((SurveyData!$A$578)=0,"",(SurveyData!$O$578))</f>
        <v/>
      </c>
      <c r="H582" s="180" t="str">
        <f>IF((SurveyData!$A$578)=0,"",(SurveyData!$S$578))</f>
        <v/>
      </c>
      <c r="I582" s="180" t="str">
        <f>IF((SurveyData!$A$578)=0,"",(SurveyData!$U$578))</f>
        <v/>
      </c>
      <c r="J582" s="180" t="str">
        <f>IF((SurveyData!$A$578)=0,"",(SurveyData!$W$578))</f>
        <v/>
      </c>
      <c r="K582" s="180" t="str">
        <f>IF((SurveyData!$A$578)=0,"",(SurveyData!$Y$578))</f>
        <v/>
      </c>
      <c r="L582" s="180" t="str">
        <f>IF((SurveyData!$A$578)=0,"",(SurveyData!$AA$578))</f>
        <v/>
      </c>
      <c r="M582" s="180" t="str">
        <f>IF((SurveyData!$A$578)=0,"",(SurveyData!$AC$578))</f>
        <v/>
      </c>
      <c r="N582" s="180" t="str">
        <f>IF((SurveyData!$A$578)=0,"",(SurveyData!$AE$578))</f>
        <v/>
      </c>
      <c r="O582" s="181" t="str">
        <f>IF(ISERROR(SUM($H$5*$H$582)+($I$5*$I$582)+($J$5*$J$582)+($K$5*$K$582)+($L$5*$L$582)+($M$5*$M$582)+($N$5*$N$582)),"",(SUM($H$5*$H$582)+($I$5*$I$582)+($J$5*$J$582)+($K$5*$K$582)+($L$5*$L$582)+($M$5*$M$582)+($N$5*$N$582)))</f>
        <v/>
      </c>
      <c r="P582" s="28" t="str">
        <f>IF((SurveyData!$A$578)=0,"",(SurveyData!$AF$578))</f>
        <v/>
      </c>
    </row>
    <row r="583" spans="3:16" ht="15.75">
      <c r="C583" s="184" t="str">
        <f>IF((SurveyData!$A$579)=0,"",(SurveyData!$A$579))</f>
        <v/>
      </c>
      <c r="D583" s="180" t="str">
        <f>IF((SurveyData!$A$579)=0,"",(SurveyData!$P$579))</f>
        <v/>
      </c>
      <c r="E583" s="180" t="str">
        <f>IF((SurveyData!$A$579)=0,"",(SurveyData!$Q$579))</f>
        <v/>
      </c>
      <c r="F583" s="180" t="str">
        <f>IF((SurveyData!$A$579)=0,"",(SurveyData!$N$579))</f>
        <v/>
      </c>
      <c r="G583" s="180" t="str">
        <f>IF((SurveyData!$A$579)=0,"",(SurveyData!$O$579))</f>
        <v/>
      </c>
      <c r="H583" s="180" t="str">
        <f>IF((SurveyData!$A$579)=0,"",(SurveyData!$S$579))</f>
        <v/>
      </c>
      <c r="I583" s="180" t="str">
        <f>IF((SurveyData!$A$579)=0,"",(SurveyData!$U$579))</f>
        <v/>
      </c>
      <c r="J583" s="180" t="str">
        <f>IF((SurveyData!$A$579)=0,"",(SurveyData!$W$579))</f>
        <v/>
      </c>
      <c r="K583" s="180" t="str">
        <f>IF((SurveyData!$A$579)=0,"",(SurveyData!$Y$579))</f>
        <v/>
      </c>
      <c r="L583" s="180" t="str">
        <f>IF((SurveyData!$A$579)=0,"",(SurveyData!$AA$579))</f>
        <v/>
      </c>
      <c r="M583" s="180" t="str">
        <f>IF((SurveyData!$A$579)=0,"",(SurveyData!$AC$579))</f>
        <v/>
      </c>
      <c r="N583" s="180" t="str">
        <f>IF((SurveyData!$A$579)=0,"",(SurveyData!$AE$579))</f>
        <v/>
      </c>
      <c r="O583" s="181" t="str">
        <f>IF(ISERROR(SUM($H$5*$H$583)+($I$5*$I$583)+($J$5*$J$583)+($K$5*$K$583)+($L$5*$L$583)+($M$5*$M$583)+($N$5*$N$583)),"",(SUM($H$5*$H$583)+($I$5*$I$583)+($J$5*$J$583)+($K$5*$K$583)+($L$5*$L$583)+($M$5*$M$583)+($N$5*$N$583)))</f>
        <v/>
      </c>
      <c r="P583" s="28" t="str">
        <f>IF((SurveyData!$A$579)=0,"",(SurveyData!$AF$579))</f>
        <v/>
      </c>
    </row>
    <row r="584" spans="3:16" ht="15.75">
      <c r="C584" s="184" t="str">
        <f>IF((SurveyData!$A$580)=0,"",(SurveyData!$A$580))</f>
        <v/>
      </c>
      <c r="D584" s="180" t="str">
        <f>IF((SurveyData!$A$580)=0,"",(SurveyData!$P$580))</f>
        <v/>
      </c>
      <c r="E584" s="180" t="str">
        <f>IF((SurveyData!$A$580)=0,"",(SurveyData!$Q$580))</f>
        <v/>
      </c>
      <c r="F584" s="180" t="str">
        <f>IF((SurveyData!$A$580)=0,"",(SurveyData!$N$580))</f>
        <v/>
      </c>
      <c r="G584" s="180" t="str">
        <f>IF((SurveyData!$A$580)=0,"",(SurveyData!$O$580))</f>
        <v/>
      </c>
      <c r="H584" s="180" t="str">
        <f>IF((SurveyData!$A$580)=0,"",(SurveyData!$S$580))</f>
        <v/>
      </c>
      <c r="I584" s="180" t="str">
        <f>IF((SurveyData!$A$580)=0,"",(SurveyData!$U$580))</f>
        <v/>
      </c>
      <c r="J584" s="180" t="str">
        <f>IF((SurveyData!$A$580)=0,"",(SurveyData!$W$580))</f>
        <v/>
      </c>
      <c r="K584" s="180" t="str">
        <f>IF((SurveyData!$A$580)=0,"",(SurveyData!$Y$580))</f>
        <v/>
      </c>
      <c r="L584" s="180" t="str">
        <f>IF((SurveyData!$A$580)=0,"",(SurveyData!$AA$580))</f>
        <v/>
      </c>
      <c r="M584" s="180" t="str">
        <f>IF((SurveyData!$A$580)=0,"",(SurveyData!$AC$580))</f>
        <v/>
      </c>
      <c r="N584" s="180" t="str">
        <f>IF((SurveyData!$A$580)=0,"",(SurveyData!$AE$580))</f>
        <v/>
      </c>
      <c r="O584" s="181" t="str">
        <f>IF(ISERROR(SUM($H$5*$H$584)+($I$5*$I$584)+($J$5*$J$584)+($K$5*$K$584)+($L$5*$L$584)+($M$5*$M$584)+($N$5*$N$584)),"",(SUM($H$5*$H$584)+($I$5*$I$584)+($J$5*$J$584)+($K$5*$K$584)+($L$5*$L$584)+($M$5*$M$584)+($N$5*$N$584)))</f>
        <v/>
      </c>
      <c r="P584" s="28" t="str">
        <f>IF((SurveyData!$A$580)=0,"",(SurveyData!$AF$580))</f>
        <v/>
      </c>
    </row>
    <row r="585" spans="3:16" ht="15.75">
      <c r="C585" s="184" t="str">
        <f>IF((SurveyData!$A$581)=0,"",(SurveyData!$A$581))</f>
        <v/>
      </c>
      <c r="D585" s="180" t="str">
        <f>IF((SurveyData!$A$581)=0,"",(SurveyData!$P$581))</f>
        <v/>
      </c>
      <c r="E585" s="180" t="str">
        <f>IF((SurveyData!$A$581)=0,"",(SurveyData!$Q$581))</f>
        <v/>
      </c>
      <c r="F585" s="180" t="str">
        <f>IF((SurveyData!$A$581)=0,"",(SurveyData!$N$581))</f>
        <v/>
      </c>
      <c r="G585" s="180" t="str">
        <f>IF((SurveyData!$A$581)=0,"",(SurveyData!$O$581))</f>
        <v/>
      </c>
      <c r="H585" s="180" t="str">
        <f>IF((SurveyData!$A$581)=0,"",(SurveyData!$S$581))</f>
        <v/>
      </c>
      <c r="I585" s="180" t="str">
        <f>IF((SurveyData!$A$581)=0,"",(SurveyData!$U$581))</f>
        <v/>
      </c>
      <c r="J585" s="180" t="str">
        <f>IF((SurveyData!$A$581)=0,"",(SurveyData!$W$581))</f>
        <v/>
      </c>
      <c r="K585" s="180" t="str">
        <f>IF((SurveyData!$A$581)=0,"",(SurveyData!$Y$581))</f>
        <v/>
      </c>
      <c r="L585" s="180" t="str">
        <f>IF((SurveyData!$A$581)=0,"",(SurveyData!$AA$581))</f>
        <v/>
      </c>
      <c r="M585" s="180" t="str">
        <f>IF((SurveyData!$A$581)=0,"",(SurveyData!$AC$581))</f>
        <v/>
      </c>
      <c r="N585" s="180" t="str">
        <f>IF((SurveyData!$A$581)=0,"",(SurveyData!$AE$581))</f>
        <v/>
      </c>
      <c r="O585" s="181" t="str">
        <f>IF(ISERROR(SUM($H$5*$H$585)+($I$5*$I$585)+($J$5*$J$585)+($K$5*$K$585)+($L$5*$L$585)+($M$5*$M$585)+($N$5*$N$585)),"",(SUM($H$5*$H$585)+($I$5*$I$585)+($J$5*$J$585)+($K$5*$K$585)+($L$5*$L$585)+($M$5*$M$585)+($N$5*$N$585)))</f>
        <v/>
      </c>
      <c r="P585" s="28" t="str">
        <f>IF((SurveyData!$A$581)=0,"",(SurveyData!$AF$581))</f>
        <v/>
      </c>
    </row>
    <row r="586" spans="3:16" ht="15.75">
      <c r="C586" s="184" t="str">
        <f>IF((SurveyData!$A$582)=0,"",(SurveyData!$A$582))</f>
        <v/>
      </c>
      <c r="D586" s="180" t="str">
        <f>IF((SurveyData!$A$582)=0,"",(SurveyData!$P$582))</f>
        <v/>
      </c>
      <c r="E586" s="180" t="str">
        <f>IF((SurveyData!$A$582)=0,"",(SurveyData!$Q$582))</f>
        <v/>
      </c>
      <c r="F586" s="180" t="str">
        <f>IF((SurveyData!$A$582)=0,"",(SurveyData!$N$582))</f>
        <v/>
      </c>
      <c r="G586" s="180" t="str">
        <f>IF((SurveyData!$A$582)=0,"",(SurveyData!$O$582))</f>
        <v/>
      </c>
      <c r="H586" s="180" t="str">
        <f>IF((SurveyData!$A$582)=0,"",(SurveyData!$S$582))</f>
        <v/>
      </c>
      <c r="I586" s="180" t="str">
        <f>IF((SurveyData!$A$582)=0,"",(SurveyData!$U$582))</f>
        <v/>
      </c>
      <c r="J586" s="180" t="str">
        <f>IF((SurveyData!$A$582)=0,"",(SurveyData!$W$582))</f>
        <v/>
      </c>
      <c r="K586" s="180" t="str">
        <f>IF((SurveyData!$A$582)=0,"",(SurveyData!$Y$582))</f>
        <v/>
      </c>
      <c r="L586" s="180" t="str">
        <f>IF((SurveyData!$A$582)=0,"",(SurveyData!$AA$582))</f>
        <v/>
      </c>
      <c r="M586" s="180" t="str">
        <f>IF((SurveyData!$A$582)=0,"",(SurveyData!$AC$582))</f>
        <v/>
      </c>
      <c r="N586" s="180" t="str">
        <f>IF((SurveyData!$A$582)=0,"",(SurveyData!$AE$582))</f>
        <v/>
      </c>
      <c r="O586" s="181" t="str">
        <f>IF(ISERROR(SUM($H$5*$H$586)+($I$5*$I$586)+($J$5*$J$586)+($K$5*$K$586)+($L$5*$L$586)+($M$5*$M$586)+($N$5*$N$586)),"",(SUM($H$5*$H$586)+($I$5*$I$586)+($J$5*$J$586)+($K$5*$K$586)+($L$5*$L$586)+($M$5*$M$586)+($N$5*$N$586)))</f>
        <v/>
      </c>
      <c r="P586" s="28" t="str">
        <f>IF((SurveyData!$A$582)=0,"",(SurveyData!$AF$582))</f>
        <v/>
      </c>
    </row>
    <row r="587" spans="3:16" ht="15.75">
      <c r="C587" s="184" t="str">
        <f>IF((SurveyData!$A$583)=0,"",(SurveyData!$A$583))</f>
        <v/>
      </c>
      <c r="D587" s="180" t="str">
        <f>IF((SurveyData!$A$583)=0,"",(SurveyData!$P$583))</f>
        <v/>
      </c>
      <c r="E587" s="180" t="str">
        <f>IF((SurveyData!$A$583)=0,"",(SurveyData!$Q$583))</f>
        <v/>
      </c>
      <c r="F587" s="180" t="str">
        <f>IF((SurveyData!$A$583)=0,"",(SurveyData!$N$583))</f>
        <v/>
      </c>
      <c r="G587" s="180" t="str">
        <f>IF((SurveyData!$A$583)=0,"",(SurveyData!$O$583))</f>
        <v/>
      </c>
      <c r="H587" s="180" t="str">
        <f>IF((SurveyData!$A$583)=0,"",(SurveyData!$S$583))</f>
        <v/>
      </c>
      <c r="I587" s="180" t="str">
        <f>IF((SurveyData!$A$583)=0,"",(SurveyData!$U$583))</f>
        <v/>
      </c>
      <c r="J587" s="180" t="str">
        <f>IF((SurveyData!$A$583)=0,"",(SurveyData!$W$583))</f>
        <v/>
      </c>
      <c r="K587" s="180" t="str">
        <f>IF((SurveyData!$A$583)=0,"",(SurveyData!$Y$583))</f>
        <v/>
      </c>
      <c r="L587" s="180" t="str">
        <f>IF((SurveyData!$A$583)=0,"",(SurveyData!$AA$583))</f>
        <v/>
      </c>
      <c r="M587" s="180" t="str">
        <f>IF((SurveyData!$A$583)=0,"",(SurveyData!$AC$583))</f>
        <v/>
      </c>
      <c r="N587" s="180" t="str">
        <f>IF((SurveyData!$A$583)=0,"",(SurveyData!$AE$583))</f>
        <v/>
      </c>
      <c r="O587" s="181" t="str">
        <f>IF(ISERROR(SUM($H$5*$H$587)+($I$5*$I$587)+($J$5*$J$587)+($K$5*$K$587)+($L$5*$L$587)+($M$5*$M$587)+($N$5*$N$587)),"",(SUM($H$5*$H$587)+($I$5*$I$587)+($J$5*$J$587)+($K$5*$K$587)+($L$5*$L$587)+($M$5*$M$587)+($N$5*$N$587)))</f>
        <v/>
      </c>
      <c r="P587" s="28" t="str">
        <f>IF((SurveyData!$A$583)=0,"",(SurveyData!$AF$583))</f>
        <v/>
      </c>
    </row>
    <row r="588" spans="3:16" ht="15.75">
      <c r="C588" s="184" t="str">
        <f>IF((SurveyData!$A$584)=0,"",(SurveyData!$A$584))</f>
        <v/>
      </c>
      <c r="D588" s="180" t="str">
        <f>IF((SurveyData!$A$584)=0,"",(SurveyData!$P$584))</f>
        <v/>
      </c>
      <c r="E588" s="180" t="str">
        <f>IF((SurveyData!$A$584)=0,"",(SurveyData!$Q$584))</f>
        <v/>
      </c>
      <c r="F588" s="180" t="str">
        <f>IF((SurveyData!$A$584)=0,"",(SurveyData!$N$584))</f>
        <v/>
      </c>
      <c r="G588" s="180" t="str">
        <f>IF((SurveyData!$A$584)=0,"",(SurveyData!$O$584))</f>
        <v/>
      </c>
      <c r="H588" s="180" t="str">
        <f>IF((SurveyData!$A$584)=0,"",(SurveyData!$S$584))</f>
        <v/>
      </c>
      <c r="I588" s="180" t="str">
        <f>IF((SurveyData!$A$584)=0,"",(SurveyData!$U$584))</f>
        <v/>
      </c>
      <c r="J588" s="180" t="str">
        <f>IF((SurveyData!$A$584)=0,"",(SurveyData!$W$584))</f>
        <v/>
      </c>
      <c r="K588" s="180" t="str">
        <f>IF((SurveyData!$A$584)=0,"",(SurveyData!$Y$584))</f>
        <v/>
      </c>
      <c r="L588" s="180" t="str">
        <f>IF((SurveyData!$A$584)=0,"",(SurveyData!$AA$584))</f>
        <v/>
      </c>
      <c r="M588" s="180" t="str">
        <f>IF((SurveyData!$A$584)=0,"",(SurveyData!$AC$584))</f>
        <v/>
      </c>
      <c r="N588" s="180" t="str">
        <f>IF((SurveyData!$A$584)=0,"",(SurveyData!$AE$584))</f>
        <v/>
      </c>
      <c r="O588" s="181" t="str">
        <f>IF(ISERROR(SUM($H$5*$H$588)+($I$5*$I$588)+($J$5*$J$588)+($K$5*$K$588)+($L$5*$L$588)+($M$5*$M$588)+($N$5*$N$588)),"",(SUM($H$5*$H$588)+($I$5*$I$588)+($J$5*$J$588)+($K$5*$K$588)+($L$5*$L$588)+($M$5*$M$588)+($N$5*$N$588)))</f>
        <v/>
      </c>
      <c r="P588" s="28" t="str">
        <f>IF((SurveyData!$A$584)=0,"",(SurveyData!$AF$584))</f>
        <v/>
      </c>
    </row>
    <row r="589" spans="3:16" ht="15.75">
      <c r="C589" s="184" t="str">
        <f>IF((SurveyData!$A$585)=0,"",(SurveyData!$A$585))</f>
        <v/>
      </c>
      <c r="D589" s="180" t="str">
        <f>IF((SurveyData!$A$585)=0,"",(SurveyData!$P$585))</f>
        <v/>
      </c>
      <c r="E589" s="180" t="str">
        <f>IF((SurveyData!$A$585)=0,"",(SurveyData!$Q$585))</f>
        <v/>
      </c>
      <c r="F589" s="180" t="str">
        <f>IF((SurveyData!$A$585)=0,"",(SurveyData!$N$585))</f>
        <v/>
      </c>
      <c r="G589" s="180" t="str">
        <f>IF((SurveyData!$A$585)=0,"",(SurveyData!$O$585))</f>
        <v/>
      </c>
      <c r="H589" s="180" t="str">
        <f>IF((SurveyData!$A$585)=0,"",(SurveyData!$S$585))</f>
        <v/>
      </c>
      <c r="I589" s="180" t="str">
        <f>IF((SurveyData!$A$585)=0,"",(SurveyData!$U$585))</f>
        <v/>
      </c>
      <c r="J589" s="180" t="str">
        <f>IF((SurveyData!$A$585)=0,"",(SurveyData!$W$585))</f>
        <v/>
      </c>
      <c r="K589" s="180" t="str">
        <f>IF((SurveyData!$A$585)=0,"",(SurveyData!$Y$585))</f>
        <v/>
      </c>
      <c r="L589" s="180" t="str">
        <f>IF((SurveyData!$A$585)=0,"",(SurveyData!$AA$585))</f>
        <v/>
      </c>
      <c r="M589" s="180" t="str">
        <f>IF((SurveyData!$A$585)=0,"",(SurveyData!$AC$585))</f>
        <v/>
      </c>
      <c r="N589" s="180" t="str">
        <f>IF((SurveyData!$A$585)=0,"",(SurveyData!$AE$585))</f>
        <v/>
      </c>
      <c r="O589" s="181" t="str">
        <f>IF(ISERROR(SUM($H$5*$H$589)+($I$5*$I$589)+($J$5*$J$589)+($K$5*$K$589)+($L$5*$L$589)+($M$5*$M$589)+($N$5*$N$589)),"",(SUM($H$5*$H$589)+($I$5*$I$589)+($J$5*$J$589)+($K$5*$K$589)+($L$5*$L$589)+($M$5*$M$589)+($N$5*$N$589)))</f>
        <v/>
      </c>
      <c r="P589" s="28" t="str">
        <f>IF((SurveyData!$A$585)=0,"",(SurveyData!$AF$585))</f>
        <v/>
      </c>
    </row>
    <row r="590" spans="3:16" ht="15.75">
      <c r="C590" s="184" t="str">
        <f>IF((SurveyData!$A$586)=0,"",(SurveyData!$A$586))</f>
        <v/>
      </c>
      <c r="D590" s="180" t="str">
        <f>IF((SurveyData!$A$586)=0,"",(SurveyData!$P$586))</f>
        <v/>
      </c>
      <c r="E590" s="180" t="str">
        <f>IF((SurveyData!$A$586)=0,"",(SurveyData!$Q$586))</f>
        <v/>
      </c>
      <c r="F590" s="180" t="str">
        <f>IF((SurveyData!$A$586)=0,"",(SurveyData!$N$586))</f>
        <v/>
      </c>
      <c r="G590" s="180" t="str">
        <f>IF((SurveyData!$A$586)=0,"",(SurveyData!$O$586))</f>
        <v/>
      </c>
      <c r="H590" s="180" t="str">
        <f>IF((SurveyData!$A$586)=0,"",(SurveyData!$S$586))</f>
        <v/>
      </c>
      <c r="I590" s="180" t="str">
        <f>IF((SurveyData!$A$586)=0,"",(SurveyData!$U$586))</f>
        <v/>
      </c>
      <c r="J590" s="180" t="str">
        <f>IF((SurveyData!$A$586)=0,"",(SurveyData!$W$586))</f>
        <v/>
      </c>
      <c r="K590" s="180" t="str">
        <f>IF((SurveyData!$A$586)=0,"",(SurveyData!$Y$586))</f>
        <v/>
      </c>
      <c r="L590" s="180" t="str">
        <f>IF((SurveyData!$A$586)=0,"",(SurveyData!$AA$586))</f>
        <v/>
      </c>
      <c r="M590" s="180" t="str">
        <f>IF((SurveyData!$A$586)=0,"",(SurveyData!$AC$586))</f>
        <v/>
      </c>
      <c r="N590" s="180" t="str">
        <f>IF((SurveyData!$A$586)=0,"",(SurveyData!$AE$586))</f>
        <v/>
      </c>
      <c r="O590" s="181" t="str">
        <f>IF(ISERROR(SUM($H$5*$H$590)+($I$5*$I$590)+($J$5*$J$590)+($K$5*$K$590)+($L$5*$L$590)+($M$5*$M$590)+($N$5*$N$590)),"",(SUM($H$5*$H$590)+($I$5*$I$590)+($J$5*$J$590)+($K$5*$K$590)+($L$5*$L$590)+($M$5*$M$590)+($N$5*$N$590)))</f>
        <v/>
      </c>
      <c r="P590" s="28" t="str">
        <f>IF((SurveyData!$A$586)=0,"",(SurveyData!$AF$586))</f>
        <v/>
      </c>
    </row>
    <row r="591" spans="3:16" ht="15.75">
      <c r="C591" s="184" t="str">
        <f>IF((SurveyData!$A$587)=0,"",(SurveyData!$A$587))</f>
        <v/>
      </c>
      <c r="D591" s="180" t="str">
        <f>IF((SurveyData!$A$587)=0,"",(SurveyData!$P$587))</f>
        <v/>
      </c>
      <c r="E591" s="180" t="str">
        <f>IF((SurveyData!$A$587)=0,"",(SurveyData!$Q$587))</f>
        <v/>
      </c>
      <c r="F591" s="180" t="str">
        <f>IF((SurveyData!$A$587)=0,"",(SurveyData!$N$587))</f>
        <v/>
      </c>
      <c r="G591" s="180" t="str">
        <f>IF((SurveyData!$A$587)=0,"",(SurveyData!$O$587))</f>
        <v/>
      </c>
      <c r="H591" s="180" t="str">
        <f>IF((SurveyData!$A$587)=0,"",(SurveyData!$S$587))</f>
        <v/>
      </c>
      <c r="I591" s="180" t="str">
        <f>IF((SurveyData!$A$587)=0,"",(SurveyData!$U$587))</f>
        <v/>
      </c>
      <c r="J591" s="180" t="str">
        <f>IF((SurveyData!$A$587)=0,"",(SurveyData!$W$587))</f>
        <v/>
      </c>
      <c r="K591" s="180" t="str">
        <f>IF((SurveyData!$A$587)=0,"",(SurveyData!$Y$587))</f>
        <v/>
      </c>
      <c r="L591" s="180" t="str">
        <f>IF((SurveyData!$A$587)=0,"",(SurveyData!$AA$587))</f>
        <v/>
      </c>
      <c r="M591" s="180" t="str">
        <f>IF((SurveyData!$A$587)=0,"",(SurveyData!$AC$587))</f>
        <v/>
      </c>
      <c r="N591" s="180" t="str">
        <f>IF((SurveyData!$A$587)=0,"",(SurveyData!$AE$587))</f>
        <v/>
      </c>
      <c r="O591" s="181" t="str">
        <f>IF(ISERROR(SUM($H$5*$H$591)+($I$5*$I$591)+($J$5*$J$591)+($K$5*$K$591)+($L$5*$L$591)+($M$5*$M$591)+($N$5*$N$591)),"",(SUM($H$5*$H$591)+($I$5*$I$591)+($J$5*$J$591)+($K$5*$K$591)+($L$5*$L$591)+($M$5*$M$591)+($N$5*$N$591)))</f>
        <v/>
      </c>
      <c r="P591" s="28" t="str">
        <f>IF((SurveyData!$A$587)=0,"",(SurveyData!$AF$587))</f>
        <v/>
      </c>
    </row>
    <row r="592" spans="3:16" ht="15.75">
      <c r="C592" s="184" t="str">
        <f>IF((SurveyData!$A$588)=0,"",(SurveyData!$A$588))</f>
        <v/>
      </c>
      <c r="D592" s="180" t="str">
        <f>IF((SurveyData!$A$588)=0,"",(SurveyData!$P$588))</f>
        <v/>
      </c>
      <c r="E592" s="180" t="str">
        <f>IF((SurveyData!$A$588)=0,"",(SurveyData!$Q$588))</f>
        <v/>
      </c>
      <c r="F592" s="180" t="str">
        <f>IF((SurveyData!$A$588)=0,"",(SurveyData!$N$588))</f>
        <v/>
      </c>
      <c r="G592" s="180" t="str">
        <f>IF((SurveyData!$A$588)=0,"",(SurveyData!$O$588))</f>
        <v/>
      </c>
      <c r="H592" s="180" t="str">
        <f>IF((SurveyData!$A$588)=0,"",(SurveyData!$S$588))</f>
        <v/>
      </c>
      <c r="I592" s="180" t="str">
        <f>IF((SurveyData!$A$588)=0,"",(SurveyData!$U$588))</f>
        <v/>
      </c>
      <c r="J592" s="180" t="str">
        <f>IF((SurveyData!$A$588)=0,"",(SurveyData!$W$588))</f>
        <v/>
      </c>
      <c r="K592" s="180" t="str">
        <f>IF((SurveyData!$A$588)=0,"",(SurveyData!$Y$588))</f>
        <v/>
      </c>
      <c r="L592" s="180" t="str">
        <f>IF((SurveyData!$A$588)=0,"",(SurveyData!$AA$588))</f>
        <v/>
      </c>
      <c r="M592" s="180" t="str">
        <f>IF((SurveyData!$A$588)=0,"",(SurveyData!$AC$588))</f>
        <v/>
      </c>
      <c r="N592" s="180" t="str">
        <f>IF((SurveyData!$A$588)=0,"",(SurveyData!$AE$588))</f>
        <v/>
      </c>
      <c r="O592" s="181" t="str">
        <f>IF(ISERROR(SUM($H$5*$H$592)+($I$5*$I$592)+($J$5*$J$592)+($K$5*$K$592)+($L$5*$L$592)+($M$5*$M$592)+($N$5*$N$592)),"",(SUM($H$5*$H$592)+($I$5*$I$592)+($J$5*$J$592)+($K$5*$K$592)+($L$5*$L$592)+($M$5*$M$592)+($N$5*$N$592)))</f>
        <v/>
      </c>
      <c r="P592" s="28" t="str">
        <f>IF((SurveyData!$A$588)=0,"",(SurveyData!$AF$588))</f>
        <v/>
      </c>
    </row>
    <row r="593" spans="3:16" ht="15.75">
      <c r="C593" s="184" t="str">
        <f>IF((SurveyData!$A$589)=0,"",(SurveyData!$A$589))</f>
        <v/>
      </c>
      <c r="D593" s="180" t="str">
        <f>IF((SurveyData!$A$589)=0,"",(SurveyData!$P$589))</f>
        <v/>
      </c>
      <c r="E593" s="180" t="str">
        <f>IF((SurveyData!$A$589)=0,"",(SurveyData!$Q$589))</f>
        <v/>
      </c>
      <c r="F593" s="180" t="str">
        <f>IF((SurveyData!$A$589)=0,"",(SurveyData!$N$589))</f>
        <v/>
      </c>
      <c r="G593" s="180" t="str">
        <f>IF((SurveyData!$A$589)=0,"",(SurveyData!$O$589))</f>
        <v/>
      </c>
      <c r="H593" s="180" t="str">
        <f>IF((SurveyData!$A$589)=0,"",(SurveyData!$S$589))</f>
        <v/>
      </c>
      <c r="I593" s="180" t="str">
        <f>IF((SurveyData!$A$589)=0,"",(SurveyData!$U$589))</f>
        <v/>
      </c>
      <c r="J593" s="180" t="str">
        <f>IF((SurveyData!$A$589)=0,"",(SurveyData!$W$589))</f>
        <v/>
      </c>
      <c r="K593" s="180" t="str">
        <f>IF((SurveyData!$A$589)=0,"",(SurveyData!$Y$589))</f>
        <v/>
      </c>
      <c r="L593" s="180" t="str">
        <f>IF((SurveyData!$A$589)=0,"",(SurveyData!$AA$589))</f>
        <v/>
      </c>
      <c r="M593" s="180" t="str">
        <f>IF((SurveyData!$A$589)=0,"",(SurveyData!$AC$589))</f>
        <v/>
      </c>
      <c r="N593" s="180" t="str">
        <f>IF((SurveyData!$A$589)=0,"",(SurveyData!$AE$589))</f>
        <v/>
      </c>
      <c r="O593" s="181" t="str">
        <f>IF(ISERROR(SUM($H$5*$H$593)+($I$5*$I$593)+($J$5*$J$593)+($K$5*$K$593)+($L$5*$L$593)+($M$5*$M$593)+($N$5*$N$593)),"",(SUM($H$5*$H$593)+($I$5*$I$593)+($J$5*$J$593)+($K$5*$K$593)+($L$5*$L$593)+($M$5*$M$593)+($N$5*$N$593)))</f>
        <v/>
      </c>
      <c r="P593" s="28" t="str">
        <f>IF((SurveyData!$A$589)=0,"",(SurveyData!$AF$589))</f>
        <v/>
      </c>
    </row>
    <row r="594" spans="3:16" ht="15.75">
      <c r="C594" s="184" t="str">
        <f>IF((SurveyData!$A$590)=0,"",(SurveyData!$A$590))</f>
        <v/>
      </c>
      <c r="D594" s="180" t="str">
        <f>IF((SurveyData!$A$590)=0,"",(SurveyData!$P$590))</f>
        <v/>
      </c>
      <c r="E594" s="180" t="str">
        <f>IF((SurveyData!$A$590)=0,"",(SurveyData!$Q$590))</f>
        <v/>
      </c>
      <c r="F594" s="180" t="str">
        <f>IF((SurveyData!$A$590)=0,"",(SurveyData!$N$590))</f>
        <v/>
      </c>
      <c r="G594" s="180" t="str">
        <f>IF((SurveyData!$A$590)=0,"",(SurveyData!$O$590))</f>
        <v/>
      </c>
      <c r="H594" s="180" t="str">
        <f>IF((SurveyData!$A$590)=0,"",(SurveyData!$S$590))</f>
        <v/>
      </c>
      <c r="I594" s="180" t="str">
        <f>IF((SurveyData!$A$590)=0,"",(SurveyData!$U$590))</f>
        <v/>
      </c>
      <c r="J594" s="180" t="str">
        <f>IF((SurveyData!$A$590)=0,"",(SurveyData!$W$590))</f>
        <v/>
      </c>
      <c r="K594" s="180" t="str">
        <f>IF((SurveyData!$A$590)=0,"",(SurveyData!$Y$590))</f>
        <v/>
      </c>
      <c r="L594" s="180" t="str">
        <f>IF((SurveyData!$A$590)=0,"",(SurveyData!$AA$590))</f>
        <v/>
      </c>
      <c r="M594" s="180" t="str">
        <f>IF((SurveyData!$A$590)=0,"",(SurveyData!$AC$590))</f>
        <v/>
      </c>
      <c r="N594" s="180" t="str">
        <f>IF((SurveyData!$A$590)=0,"",(SurveyData!$AE$590))</f>
        <v/>
      </c>
      <c r="O594" s="181" t="str">
        <f>IF(ISERROR(SUM($H$5*$H$594)+($I$5*$I$594)+($J$5*$J$594)+($K$5*$K$594)+($L$5*$L$594)+($M$5*$M$594)+($N$5*$N$594)),"",(SUM($H$5*$H$594)+($I$5*$I$594)+($J$5*$J$594)+($K$5*$K$594)+($L$5*$L$594)+($M$5*$M$594)+($N$5*$N$594)))</f>
        <v/>
      </c>
      <c r="P594" s="28" t="str">
        <f>IF((SurveyData!$A$590)=0,"",(SurveyData!$AF$590))</f>
        <v/>
      </c>
    </row>
    <row r="595" spans="3:16" ht="15.75">
      <c r="C595" s="184" t="str">
        <f>IF((SurveyData!$A$591)=0,"",(SurveyData!$A$591))</f>
        <v/>
      </c>
      <c r="D595" s="180" t="str">
        <f>IF((SurveyData!$A$591)=0,"",(SurveyData!$P$591))</f>
        <v/>
      </c>
      <c r="E595" s="180" t="str">
        <f>IF((SurveyData!$A$591)=0,"",(SurveyData!$Q$591))</f>
        <v/>
      </c>
      <c r="F595" s="180" t="str">
        <f>IF((SurveyData!$A$591)=0,"",(SurveyData!$N$591))</f>
        <v/>
      </c>
      <c r="G595" s="180" t="str">
        <f>IF((SurveyData!$A$591)=0,"",(SurveyData!$O$591))</f>
        <v/>
      </c>
      <c r="H595" s="180" t="str">
        <f>IF((SurveyData!$A$591)=0,"",(SurveyData!$S$591))</f>
        <v/>
      </c>
      <c r="I595" s="180" t="str">
        <f>IF((SurveyData!$A$591)=0,"",(SurveyData!$U$591))</f>
        <v/>
      </c>
      <c r="J595" s="180" t="str">
        <f>IF((SurveyData!$A$591)=0,"",(SurveyData!$W$591))</f>
        <v/>
      </c>
      <c r="K595" s="180" t="str">
        <f>IF((SurveyData!$A$591)=0,"",(SurveyData!$Y$591))</f>
        <v/>
      </c>
      <c r="L595" s="180" t="str">
        <f>IF((SurveyData!$A$591)=0,"",(SurveyData!$AA$591))</f>
        <v/>
      </c>
      <c r="M595" s="180" t="str">
        <f>IF((SurveyData!$A$591)=0,"",(SurveyData!$AC$591))</f>
        <v/>
      </c>
      <c r="N595" s="180" t="str">
        <f>IF((SurveyData!$A$591)=0,"",(SurveyData!$AE$591))</f>
        <v/>
      </c>
      <c r="O595" s="181" t="str">
        <f>IF(ISERROR(SUM($H$5*$H$595)+($I$5*$I$595)+($J$5*$J$595)+($K$5*$K$595)+($L$5*$L$595)+($M$5*$M$595)+($N$5*$N$595)),"",(SUM($H$5*$H$595)+($I$5*$I$595)+($J$5*$J$595)+($K$5*$K$595)+($L$5*$L$595)+($M$5*$M$595)+($N$5*$N$595)))</f>
        <v/>
      </c>
      <c r="P595" s="28" t="str">
        <f>IF((SurveyData!$A$591)=0,"",(SurveyData!$AF$591))</f>
        <v/>
      </c>
    </row>
    <row r="596" spans="3:16" ht="15.75">
      <c r="C596" s="184" t="str">
        <f>IF((SurveyData!$A$592)=0,"",(SurveyData!$A$592))</f>
        <v/>
      </c>
      <c r="D596" s="180" t="str">
        <f>IF((SurveyData!$A$592)=0,"",(SurveyData!$P$592))</f>
        <v/>
      </c>
      <c r="E596" s="180" t="str">
        <f>IF((SurveyData!$A$592)=0,"",(SurveyData!$Q$592))</f>
        <v/>
      </c>
      <c r="F596" s="180" t="str">
        <f>IF((SurveyData!$A$592)=0,"",(SurveyData!$N$592))</f>
        <v/>
      </c>
      <c r="G596" s="180" t="str">
        <f>IF((SurveyData!$A$592)=0,"",(SurveyData!$O$592))</f>
        <v/>
      </c>
      <c r="H596" s="180" t="str">
        <f>IF((SurveyData!$A$592)=0,"",(SurveyData!$S$592))</f>
        <v/>
      </c>
      <c r="I596" s="180" t="str">
        <f>IF((SurveyData!$A$592)=0,"",(SurveyData!$U$592))</f>
        <v/>
      </c>
      <c r="J596" s="180" t="str">
        <f>IF((SurveyData!$A$592)=0,"",(SurveyData!$W$592))</f>
        <v/>
      </c>
      <c r="K596" s="180" t="str">
        <f>IF((SurveyData!$A$592)=0,"",(SurveyData!$Y$592))</f>
        <v/>
      </c>
      <c r="L596" s="180" t="str">
        <f>IF((SurveyData!$A$592)=0,"",(SurveyData!$AA$592))</f>
        <v/>
      </c>
      <c r="M596" s="180" t="str">
        <f>IF((SurveyData!$A$592)=0,"",(SurveyData!$AC$592))</f>
        <v/>
      </c>
      <c r="N596" s="180" t="str">
        <f>IF((SurveyData!$A$592)=0,"",(SurveyData!$AE$592))</f>
        <v/>
      </c>
      <c r="O596" s="181" t="str">
        <f>IF(ISERROR(SUM($H$5*$H$596)+($I$5*$I$596)+($J$5*$J$596)+($K$5*$K$596)+($L$5*$L$596)+($M$5*$M$596)+($N$5*$N$596)),"",(SUM($H$5*$H$596)+($I$5*$I$596)+($J$5*$J$596)+($K$5*$K$596)+($L$5*$L$596)+($M$5*$M$596)+($N$5*$N$596)))</f>
        <v/>
      </c>
      <c r="P596" s="28" t="str">
        <f>IF((SurveyData!$A$592)=0,"",(SurveyData!$AF$592))</f>
        <v/>
      </c>
    </row>
    <row r="597" spans="3:16" ht="15.75">
      <c r="C597" s="184" t="str">
        <f>IF((SurveyData!$A$593)=0,"",(SurveyData!$A$593))</f>
        <v/>
      </c>
      <c r="D597" s="180" t="str">
        <f>IF((SurveyData!$A$593)=0,"",(SurveyData!$P$593))</f>
        <v/>
      </c>
      <c r="E597" s="180" t="str">
        <f>IF((SurveyData!$A$593)=0,"",(SurveyData!$Q$593))</f>
        <v/>
      </c>
      <c r="F597" s="180" t="str">
        <f>IF((SurveyData!$A$593)=0,"",(SurveyData!$N$593))</f>
        <v/>
      </c>
      <c r="G597" s="180" t="str">
        <f>IF((SurveyData!$A$593)=0,"",(SurveyData!$O$593))</f>
        <v/>
      </c>
      <c r="H597" s="180" t="str">
        <f>IF((SurveyData!$A$593)=0,"",(SurveyData!$S$593))</f>
        <v/>
      </c>
      <c r="I597" s="180" t="str">
        <f>IF((SurveyData!$A$593)=0,"",(SurveyData!$U$593))</f>
        <v/>
      </c>
      <c r="J597" s="180" t="str">
        <f>IF((SurveyData!$A$593)=0,"",(SurveyData!$W$593))</f>
        <v/>
      </c>
      <c r="K597" s="180" t="str">
        <f>IF((SurveyData!$A$593)=0,"",(SurveyData!$Y$593))</f>
        <v/>
      </c>
      <c r="L597" s="180" t="str">
        <f>IF((SurveyData!$A$593)=0,"",(SurveyData!$AA$593))</f>
        <v/>
      </c>
      <c r="M597" s="180" t="str">
        <f>IF((SurveyData!$A$593)=0,"",(SurveyData!$AC$593))</f>
        <v/>
      </c>
      <c r="N597" s="180" t="str">
        <f>IF((SurveyData!$A$593)=0,"",(SurveyData!$AE$593))</f>
        <v/>
      </c>
      <c r="O597" s="181" t="str">
        <f>IF(ISERROR(SUM($H$5*$H$597)+($I$5*$I$597)+($J$5*$J$597)+($K$5*$K$597)+($L$5*$L$597)+($M$5*$M$597)+($N$5*$N$597)),"",(SUM($H$5*$H$597)+($I$5*$I$597)+($J$5*$J$597)+($K$5*$K$597)+($L$5*$L$597)+($M$5*$M$597)+($N$5*$N$597)))</f>
        <v/>
      </c>
      <c r="P597" s="28" t="str">
        <f>IF((SurveyData!$A$593)=0,"",(SurveyData!$AF$593))</f>
        <v/>
      </c>
    </row>
    <row r="598" spans="3:16" ht="15.75">
      <c r="C598" s="184" t="str">
        <f>IF((SurveyData!$A$594)=0,"",(SurveyData!$A$594))</f>
        <v/>
      </c>
      <c r="D598" s="180" t="str">
        <f>IF((SurveyData!$A$594)=0,"",(SurveyData!$P$594))</f>
        <v/>
      </c>
      <c r="E598" s="180" t="str">
        <f>IF((SurveyData!$A$594)=0,"",(SurveyData!$Q$594))</f>
        <v/>
      </c>
      <c r="F598" s="180" t="str">
        <f>IF((SurveyData!$A$594)=0,"",(SurveyData!$N$594))</f>
        <v/>
      </c>
      <c r="G598" s="180" t="str">
        <f>IF((SurveyData!$A$594)=0,"",(SurveyData!$O$594))</f>
        <v/>
      </c>
      <c r="H598" s="180" t="str">
        <f>IF((SurveyData!$A$594)=0,"",(SurveyData!$S$594))</f>
        <v/>
      </c>
      <c r="I598" s="180" t="str">
        <f>IF((SurveyData!$A$594)=0,"",(SurveyData!$U$594))</f>
        <v/>
      </c>
      <c r="J598" s="180" t="str">
        <f>IF((SurveyData!$A$594)=0,"",(SurveyData!$W$594))</f>
        <v/>
      </c>
      <c r="K598" s="180" t="str">
        <f>IF((SurveyData!$A$594)=0,"",(SurveyData!$Y$594))</f>
        <v/>
      </c>
      <c r="L598" s="180" t="str">
        <f>IF((SurveyData!$A$594)=0,"",(SurveyData!$AA$594))</f>
        <v/>
      </c>
      <c r="M598" s="180" t="str">
        <f>IF((SurveyData!$A$594)=0,"",(SurveyData!$AC$594))</f>
        <v/>
      </c>
      <c r="N598" s="180" t="str">
        <f>IF((SurveyData!$A$594)=0,"",(SurveyData!$AE$594))</f>
        <v/>
      </c>
      <c r="O598" s="181" t="str">
        <f>IF(ISERROR(SUM($H$5*$H$598)+($I$5*$I$598)+($J$5*$J$598)+($K$5*$K$598)+($L$5*$L$598)+($M$5*$M$598)+($N$5*$N$598)),"",(SUM($H$5*$H$598)+($I$5*$I$598)+($J$5*$J$598)+($K$5*$K$598)+($L$5*$L$598)+($M$5*$M$598)+($N$5*$N$598)))</f>
        <v/>
      </c>
      <c r="P598" s="28" t="str">
        <f>IF((SurveyData!$A$594)=0,"",(SurveyData!$AF$594))</f>
        <v/>
      </c>
    </row>
    <row r="599" spans="3:16" ht="15.75">
      <c r="C599" s="184" t="str">
        <f>IF((SurveyData!$A$595)=0,"",(SurveyData!$A$595))</f>
        <v/>
      </c>
      <c r="D599" s="180" t="str">
        <f>IF((SurveyData!$A$595)=0,"",(SurveyData!$P$595))</f>
        <v/>
      </c>
      <c r="E599" s="180" t="str">
        <f>IF((SurveyData!$A$595)=0,"",(SurveyData!$Q$595))</f>
        <v/>
      </c>
      <c r="F599" s="180" t="str">
        <f>IF((SurveyData!$A$595)=0,"",(SurveyData!$N$595))</f>
        <v/>
      </c>
      <c r="G599" s="180" t="str">
        <f>IF((SurveyData!$A$595)=0,"",(SurveyData!$O$595))</f>
        <v/>
      </c>
      <c r="H599" s="180" t="str">
        <f>IF((SurveyData!$A$595)=0,"",(SurveyData!$S$595))</f>
        <v/>
      </c>
      <c r="I599" s="180" t="str">
        <f>IF((SurveyData!$A$595)=0,"",(SurveyData!$U$595))</f>
        <v/>
      </c>
      <c r="J599" s="180" t="str">
        <f>IF((SurveyData!$A$595)=0,"",(SurveyData!$W$595))</f>
        <v/>
      </c>
      <c r="K599" s="180" t="str">
        <f>IF((SurveyData!$A$595)=0,"",(SurveyData!$Y$595))</f>
        <v/>
      </c>
      <c r="L599" s="180" t="str">
        <f>IF((SurveyData!$A$595)=0,"",(SurveyData!$AA$595))</f>
        <v/>
      </c>
      <c r="M599" s="180" t="str">
        <f>IF((SurveyData!$A$595)=0,"",(SurveyData!$AC$595))</f>
        <v/>
      </c>
      <c r="N599" s="180" t="str">
        <f>IF((SurveyData!$A$595)=0,"",(SurveyData!$AE$595))</f>
        <v/>
      </c>
      <c r="O599" s="181" t="str">
        <f>IF(ISERROR(SUM($H$5*$H$599)+($I$5*$I$599)+($J$5*$J$599)+($K$5*$K$599)+($L$5*$L$599)+($M$5*$M$599)+($N$5*$N$599)),"",(SUM($H$5*$H$599)+($I$5*$I$599)+($J$5*$J$599)+($K$5*$K$599)+($L$5*$L$599)+($M$5*$M$599)+($N$5*$N$599)))</f>
        <v/>
      </c>
      <c r="P599" s="28" t="str">
        <f>IF((SurveyData!$A$595)=0,"",(SurveyData!$AF$595))</f>
        <v/>
      </c>
    </row>
    <row r="600" spans="3:16" ht="15.75">
      <c r="C600" s="184" t="str">
        <f>IF((SurveyData!$A$596)=0,"",(SurveyData!$A$596))</f>
        <v/>
      </c>
      <c r="D600" s="180" t="str">
        <f>IF((SurveyData!$A$596)=0,"",(SurveyData!$P$596))</f>
        <v/>
      </c>
      <c r="E600" s="180" t="str">
        <f>IF((SurveyData!$A$596)=0,"",(SurveyData!$Q$596))</f>
        <v/>
      </c>
      <c r="F600" s="180" t="str">
        <f>IF((SurveyData!$A$596)=0,"",(SurveyData!$N$596))</f>
        <v/>
      </c>
      <c r="G600" s="180" t="str">
        <f>IF((SurveyData!$A$596)=0,"",(SurveyData!$O$596))</f>
        <v/>
      </c>
      <c r="H600" s="180" t="str">
        <f>IF((SurveyData!$A$596)=0,"",(SurveyData!$S$596))</f>
        <v/>
      </c>
      <c r="I600" s="180" t="str">
        <f>IF((SurveyData!$A$596)=0,"",(SurveyData!$U$596))</f>
        <v/>
      </c>
      <c r="J600" s="180" t="str">
        <f>IF((SurveyData!$A$596)=0,"",(SurveyData!$W$596))</f>
        <v/>
      </c>
      <c r="K600" s="180" t="str">
        <f>IF((SurveyData!$A$596)=0,"",(SurveyData!$Y$596))</f>
        <v/>
      </c>
      <c r="L600" s="180" t="str">
        <f>IF((SurveyData!$A$596)=0,"",(SurveyData!$AA$596))</f>
        <v/>
      </c>
      <c r="M600" s="180" t="str">
        <f>IF((SurveyData!$A$596)=0,"",(SurveyData!$AC$596))</f>
        <v/>
      </c>
      <c r="N600" s="180" t="str">
        <f>IF((SurveyData!$A$596)=0,"",(SurveyData!$AE$596))</f>
        <v/>
      </c>
      <c r="O600" s="181" t="str">
        <f>IF(ISERROR(SUM($H$5*$H$600)+($I$5*$I$600)+($J$5*$J$600)+($K$5*$K$600)+($L$5*$L$600)+($M$5*$M$600)+($N$5*$N$600)),"",(SUM($H$5*$H$600)+($I$5*$I$600)+($J$5*$J$600)+($K$5*$K$600)+($L$5*$L$600)+($M$5*$M$600)+($N$5*$N$600)))</f>
        <v/>
      </c>
      <c r="P600" s="28" t="str">
        <f>IF((SurveyData!$A$596)=0,"",(SurveyData!$AF$596))</f>
        <v/>
      </c>
    </row>
    <row r="601" spans="3:16" ht="15.75">
      <c r="C601" s="184" t="str">
        <f>IF((SurveyData!$A$597)=0,"",(SurveyData!$A$597))</f>
        <v/>
      </c>
      <c r="D601" s="180" t="str">
        <f>IF((SurveyData!$A$597)=0,"",(SurveyData!$P$597))</f>
        <v/>
      </c>
      <c r="E601" s="180" t="str">
        <f>IF((SurveyData!$A$597)=0,"",(SurveyData!$Q$597))</f>
        <v/>
      </c>
      <c r="F601" s="180" t="str">
        <f>IF((SurveyData!$A$597)=0,"",(SurveyData!$N$597))</f>
        <v/>
      </c>
      <c r="G601" s="180" t="str">
        <f>IF((SurveyData!$A$597)=0,"",(SurveyData!$O$597))</f>
        <v/>
      </c>
      <c r="H601" s="180" t="str">
        <f>IF((SurveyData!$A$597)=0,"",(SurveyData!$S$597))</f>
        <v/>
      </c>
      <c r="I601" s="180" t="str">
        <f>IF((SurveyData!$A$597)=0,"",(SurveyData!$U$597))</f>
        <v/>
      </c>
      <c r="J601" s="180" t="str">
        <f>IF((SurveyData!$A$597)=0,"",(SurveyData!$W$597))</f>
        <v/>
      </c>
      <c r="K601" s="180" t="str">
        <f>IF((SurveyData!$A$597)=0,"",(SurveyData!$Y$597))</f>
        <v/>
      </c>
      <c r="L601" s="180" t="str">
        <f>IF((SurveyData!$A$597)=0,"",(SurveyData!$AA$597))</f>
        <v/>
      </c>
      <c r="M601" s="180" t="str">
        <f>IF((SurveyData!$A$597)=0,"",(SurveyData!$AC$597))</f>
        <v/>
      </c>
      <c r="N601" s="180" t="str">
        <f>IF((SurveyData!$A$597)=0,"",(SurveyData!$AE$597))</f>
        <v/>
      </c>
      <c r="O601" s="181" t="str">
        <f>IF(ISERROR(SUM($H$5*$H$601)+($I$5*$I$601)+($J$5*$J$601)+($K$5*$K$601)+($L$5*$L$601)+($M$5*$M$601)+($N$5*$N$601)),"",(SUM($H$5*$H$601)+($I$5*$I$601)+($J$5*$J$601)+($K$5*$K$601)+($L$5*$L$601)+($M$5*$M$601)+($N$5*$N$601)))</f>
        <v/>
      </c>
      <c r="P601" s="28" t="str">
        <f>IF((SurveyData!$A$597)=0,"",(SurveyData!$AF$597))</f>
        <v/>
      </c>
    </row>
    <row r="602" spans="3:16" ht="15.75">
      <c r="C602" s="184" t="str">
        <f>IF((SurveyData!$A$598)=0,"",(SurveyData!$A$598))</f>
        <v/>
      </c>
      <c r="D602" s="180" t="str">
        <f>IF((SurveyData!$A$598)=0,"",(SurveyData!$P$598))</f>
        <v/>
      </c>
      <c r="E602" s="180" t="str">
        <f>IF((SurveyData!$A$598)=0,"",(SurveyData!$Q$598))</f>
        <v/>
      </c>
      <c r="F602" s="180" t="str">
        <f>IF((SurveyData!$A$598)=0,"",(SurveyData!$N$598))</f>
        <v/>
      </c>
      <c r="G602" s="180" t="str">
        <f>IF((SurveyData!$A$598)=0,"",(SurveyData!$O$598))</f>
        <v/>
      </c>
      <c r="H602" s="180" t="str">
        <f>IF((SurveyData!$A$598)=0,"",(SurveyData!$S$598))</f>
        <v/>
      </c>
      <c r="I602" s="180" t="str">
        <f>IF((SurveyData!$A$598)=0,"",(SurveyData!$U$598))</f>
        <v/>
      </c>
      <c r="J602" s="180" t="str">
        <f>IF((SurveyData!$A$598)=0,"",(SurveyData!$W$598))</f>
        <v/>
      </c>
      <c r="K602" s="180" t="str">
        <f>IF((SurveyData!$A$598)=0,"",(SurveyData!$Y$598))</f>
        <v/>
      </c>
      <c r="L602" s="180" t="str">
        <f>IF((SurveyData!$A$598)=0,"",(SurveyData!$AA$598))</f>
        <v/>
      </c>
      <c r="M602" s="180" t="str">
        <f>IF((SurveyData!$A$598)=0,"",(SurveyData!$AC$598))</f>
        <v/>
      </c>
      <c r="N602" s="180" t="str">
        <f>IF((SurveyData!$A$598)=0,"",(SurveyData!$AE$598))</f>
        <v/>
      </c>
      <c r="O602" s="181" t="str">
        <f>IF(ISERROR(SUM($H$5*$H$602)+($I$5*$I$602)+($J$5*$J$602)+($K$5*$K$602)+($L$5*$L$602)+($M$5*$M$602)+($N$5*$N$602)),"",(SUM($H$5*$H$602)+($I$5*$I$602)+($J$5*$J$602)+($K$5*$K$602)+($L$5*$L$602)+($M$5*$M$602)+($N$5*$N$602)))</f>
        <v/>
      </c>
      <c r="P602" s="28" t="str">
        <f>IF((SurveyData!$A$598)=0,"",(SurveyData!$AF$598))</f>
        <v/>
      </c>
    </row>
    <row r="603" spans="3:16" ht="15.75">
      <c r="C603" s="184" t="str">
        <f>IF((SurveyData!$A$599)=0,"",(SurveyData!$A$599))</f>
        <v/>
      </c>
      <c r="D603" s="180" t="str">
        <f>IF((SurveyData!$A$599)=0,"",(SurveyData!$P$599))</f>
        <v/>
      </c>
      <c r="E603" s="180" t="str">
        <f>IF((SurveyData!$A$599)=0,"",(SurveyData!$Q$599))</f>
        <v/>
      </c>
      <c r="F603" s="180" t="str">
        <f>IF((SurveyData!$A$599)=0,"",(SurveyData!$N$599))</f>
        <v/>
      </c>
      <c r="G603" s="180" t="str">
        <f>IF((SurveyData!$A$599)=0,"",(SurveyData!$O$599))</f>
        <v/>
      </c>
      <c r="H603" s="180" t="str">
        <f>IF((SurveyData!$A$599)=0,"",(SurveyData!$S$599))</f>
        <v/>
      </c>
      <c r="I603" s="180" t="str">
        <f>IF((SurveyData!$A$599)=0,"",(SurveyData!$U$599))</f>
        <v/>
      </c>
      <c r="J603" s="180" t="str">
        <f>IF((SurveyData!$A$599)=0,"",(SurveyData!$W$599))</f>
        <v/>
      </c>
      <c r="K603" s="180" t="str">
        <f>IF((SurveyData!$A$599)=0,"",(SurveyData!$Y$599))</f>
        <v/>
      </c>
      <c r="L603" s="180" t="str">
        <f>IF((SurveyData!$A$599)=0,"",(SurveyData!$AA$599))</f>
        <v/>
      </c>
      <c r="M603" s="180" t="str">
        <f>IF((SurveyData!$A$599)=0,"",(SurveyData!$AC$599))</f>
        <v/>
      </c>
      <c r="N603" s="180" t="str">
        <f>IF((SurveyData!$A$599)=0,"",(SurveyData!$AE$599))</f>
        <v/>
      </c>
      <c r="O603" s="181" t="str">
        <f>IF(ISERROR(SUM($H$5*$H$603)+($I$5*$I$603)+($J$5*$J$603)+($K$5*$K$603)+($L$5*$L$603)+($M$5*$M$603)+($N$5*$N$603)),"",(SUM($H$5*$H$603)+($I$5*$I$603)+($J$5*$J$603)+($K$5*$K$603)+($L$5*$L$603)+($M$5*$M$603)+($N$5*$N$603)))</f>
        <v/>
      </c>
      <c r="P603" s="28" t="str">
        <f>IF((SurveyData!$A$599)=0,"",(SurveyData!$AF$599))</f>
        <v/>
      </c>
    </row>
    <row r="604" spans="3:16" ht="15.75">
      <c r="C604" s="184" t="str">
        <f>IF((SurveyData!$A$600)=0,"",(SurveyData!$A$600))</f>
        <v/>
      </c>
      <c r="D604" s="180" t="str">
        <f>IF((SurveyData!$A$600)=0,"",(SurveyData!$P$600))</f>
        <v/>
      </c>
      <c r="E604" s="180" t="str">
        <f>IF((SurveyData!$A$600)=0,"",(SurveyData!$Q$600))</f>
        <v/>
      </c>
      <c r="F604" s="180" t="str">
        <f>IF((SurveyData!$A$600)=0,"",(SurveyData!$N$600))</f>
        <v/>
      </c>
      <c r="G604" s="180" t="str">
        <f>IF((SurveyData!$A$600)=0,"",(SurveyData!$O$600))</f>
        <v/>
      </c>
      <c r="H604" s="180" t="str">
        <f>IF((SurveyData!$A$600)=0,"",(SurveyData!$S$600))</f>
        <v/>
      </c>
      <c r="I604" s="180" t="str">
        <f>IF((SurveyData!$A$600)=0,"",(SurveyData!$U$600))</f>
        <v/>
      </c>
      <c r="J604" s="180" t="str">
        <f>IF((SurveyData!$A$600)=0,"",(SurveyData!$W$600))</f>
        <v/>
      </c>
      <c r="K604" s="180" t="str">
        <f>IF((SurveyData!$A$600)=0,"",(SurveyData!$Y$600))</f>
        <v/>
      </c>
      <c r="L604" s="180" t="str">
        <f>IF((SurveyData!$A$600)=0,"",(SurveyData!$AA$600))</f>
        <v/>
      </c>
      <c r="M604" s="180" t="str">
        <f>IF((SurveyData!$A$600)=0,"",(SurveyData!$AC$600))</f>
        <v/>
      </c>
      <c r="N604" s="180" t="str">
        <f>IF((SurveyData!$A$600)=0,"",(SurveyData!$AE$600))</f>
        <v/>
      </c>
      <c r="O604" s="181" t="str">
        <f>IF(ISERROR(SUM($H$5*$H$604)+($I$5*$I$604)+($J$5*$J$604)+($K$5*$K$604)+($L$5*$L$604)+($M$5*$M$604)+($N$5*$N$604)),"",(SUM($H$5*$H$604)+($I$5*$I$604)+($J$5*$J$604)+($K$5*$K$604)+($L$5*$L$604)+($M$5*$M$604)+($N$5*$N$604)))</f>
        <v/>
      </c>
      <c r="P604" s="28" t="str">
        <f>IF((SurveyData!$A$600)=0,"",(SurveyData!$AF$600))</f>
        <v/>
      </c>
    </row>
    <row r="605" spans="3:16" ht="15.75">
      <c r="C605" s="184" t="str">
        <f>IF((SurveyData!$A$601)=0,"",(SurveyData!$A$601))</f>
        <v/>
      </c>
      <c r="D605" s="180" t="str">
        <f>IF((SurveyData!$A$601)=0,"",(SurveyData!$P$601))</f>
        <v/>
      </c>
      <c r="E605" s="180" t="str">
        <f>IF((SurveyData!$A$601)=0,"",(SurveyData!$Q$601))</f>
        <v/>
      </c>
      <c r="F605" s="180" t="str">
        <f>IF((SurveyData!$A$601)=0,"",(SurveyData!$N$601))</f>
        <v/>
      </c>
      <c r="G605" s="180" t="str">
        <f>IF((SurveyData!$A$601)=0,"",(SurveyData!$O$601))</f>
        <v/>
      </c>
      <c r="H605" s="180" t="str">
        <f>IF((SurveyData!$A$601)=0,"",(SurveyData!$S$601))</f>
        <v/>
      </c>
      <c r="I605" s="180" t="str">
        <f>IF((SurveyData!$A$601)=0,"",(SurveyData!$U$601))</f>
        <v/>
      </c>
      <c r="J605" s="180" t="str">
        <f>IF((SurveyData!$A$601)=0,"",(SurveyData!$W$601))</f>
        <v/>
      </c>
      <c r="K605" s="180" t="str">
        <f>IF((SurveyData!$A$601)=0,"",(SurveyData!$Y$601))</f>
        <v/>
      </c>
      <c r="L605" s="180" t="str">
        <f>IF((SurveyData!$A$601)=0,"",(SurveyData!$AA$601))</f>
        <v/>
      </c>
      <c r="M605" s="180" t="str">
        <f>IF((SurveyData!$A$601)=0,"",(SurveyData!$AC$601))</f>
        <v/>
      </c>
      <c r="N605" s="180" t="str">
        <f>IF((SurveyData!$A$601)=0,"",(SurveyData!$AE$601))</f>
        <v/>
      </c>
      <c r="O605" s="181" t="str">
        <f>IF(ISERROR(SUM($H$5*$H$605)+($I$5*$I$605)+($J$5*$J$605)+($K$5*$K$605)+($L$5*$L$605)+($M$5*$M$605)+($N$5*$N$605)),"",(SUM($H$5*$H$605)+($I$5*$I$605)+($J$5*$J$605)+($K$5*$K$605)+($L$5*$L$605)+($M$5*$M$605)+($N$5*$N$605)))</f>
        <v/>
      </c>
      <c r="P605" s="28" t="str">
        <f>IF((SurveyData!$A$601)=0,"",(SurveyData!$AF$601))</f>
        <v/>
      </c>
    </row>
    <row r="606" spans="3:16" ht="15.75">
      <c r="C606" s="184" t="str">
        <f>IF((SurveyData!$A$602)=0,"",(SurveyData!$A$602))</f>
        <v/>
      </c>
      <c r="D606" s="180" t="str">
        <f>IF((SurveyData!$A$602)=0,"",(SurveyData!$P$602))</f>
        <v/>
      </c>
      <c r="E606" s="180" t="str">
        <f>IF((SurveyData!$A$602)=0,"",(SurveyData!$Q$602))</f>
        <v/>
      </c>
      <c r="F606" s="180" t="str">
        <f>IF((SurveyData!$A$602)=0,"",(SurveyData!$N$602))</f>
        <v/>
      </c>
      <c r="G606" s="180" t="str">
        <f>IF((SurveyData!$A$602)=0,"",(SurveyData!$O$602))</f>
        <v/>
      </c>
      <c r="H606" s="180" t="str">
        <f>IF((SurveyData!$A$602)=0,"",(SurveyData!$S$602))</f>
        <v/>
      </c>
      <c r="I606" s="180" t="str">
        <f>IF((SurveyData!$A$602)=0,"",(SurveyData!$U$602))</f>
        <v/>
      </c>
      <c r="J606" s="180" t="str">
        <f>IF((SurveyData!$A$602)=0,"",(SurveyData!$W$602))</f>
        <v/>
      </c>
      <c r="K606" s="180" t="str">
        <f>IF((SurveyData!$A$602)=0,"",(SurveyData!$Y$602))</f>
        <v/>
      </c>
      <c r="L606" s="180" t="str">
        <f>IF((SurveyData!$A$602)=0,"",(SurveyData!$AA$602))</f>
        <v/>
      </c>
      <c r="M606" s="180" t="str">
        <f>IF((SurveyData!$A$602)=0,"",(SurveyData!$AC$602))</f>
        <v/>
      </c>
      <c r="N606" s="180" t="str">
        <f>IF((SurveyData!$A$602)=0,"",(SurveyData!$AE$602))</f>
        <v/>
      </c>
      <c r="O606" s="181" t="str">
        <f>IF(ISERROR(SUM($H$5*$H$606)+($I$5*$I$606)+($J$5*$J$606)+($K$5*$K$606)+($L$5*$L$606)+($M$5*$M$606)+($N$5*$N$606)),"",(SUM($H$5*$H$606)+($I$5*$I$606)+($J$5*$J$606)+($K$5*$K$606)+($L$5*$L$606)+($M$5*$M$606)+($N$5*$N$606)))</f>
        <v/>
      </c>
      <c r="P606" s="28" t="str">
        <f>IF((SurveyData!$A$602)=0,"",(SurveyData!$AF$602))</f>
        <v/>
      </c>
    </row>
    <row r="607" spans="3:16" ht="15.75">
      <c r="C607" s="184" t="str">
        <f>IF((SurveyData!$A$603)=0,"",(SurveyData!$A$603))</f>
        <v/>
      </c>
      <c r="D607" s="180" t="str">
        <f>IF((SurveyData!$A$603)=0,"",(SurveyData!$P$603))</f>
        <v/>
      </c>
      <c r="E607" s="180" t="str">
        <f>IF((SurveyData!$A$603)=0,"",(SurveyData!$Q$603))</f>
        <v/>
      </c>
      <c r="F607" s="180" t="str">
        <f>IF((SurveyData!$A$603)=0,"",(SurveyData!$N$603))</f>
        <v/>
      </c>
      <c r="G607" s="180" t="str">
        <f>IF((SurveyData!$A$603)=0,"",(SurveyData!$O$603))</f>
        <v/>
      </c>
      <c r="H607" s="180" t="str">
        <f>IF((SurveyData!$A$603)=0,"",(SurveyData!$S$603))</f>
        <v/>
      </c>
      <c r="I607" s="180" t="str">
        <f>IF((SurveyData!$A$603)=0,"",(SurveyData!$U$603))</f>
        <v/>
      </c>
      <c r="J607" s="180" t="str">
        <f>IF((SurveyData!$A$603)=0,"",(SurveyData!$W$603))</f>
        <v/>
      </c>
      <c r="K607" s="180" t="str">
        <f>IF((SurveyData!$A$603)=0,"",(SurveyData!$Y$603))</f>
        <v/>
      </c>
      <c r="L607" s="180" t="str">
        <f>IF((SurveyData!$A$603)=0,"",(SurveyData!$AA$603))</f>
        <v/>
      </c>
      <c r="M607" s="180" t="str">
        <f>IF((SurveyData!$A$603)=0,"",(SurveyData!$AC$603))</f>
        <v/>
      </c>
      <c r="N607" s="180" t="str">
        <f>IF((SurveyData!$A$603)=0,"",(SurveyData!$AE$603))</f>
        <v/>
      </c>
      <c r="O607" s="181" t="str">
        <f>IF(ISERROR(SUM($H$5*$H$607)+($I$5*$I$607)+($J$5*$J$607)+($K$5*$K$607)+($L$5*$L$607)+($M$5*$M$607)+($N$5*$N$607)),"",(SUM($H$5*$H$607)+($I$5*$I$607)+($J$5*$J$607)+($K$5*$K$607)+($L$5*$L$607)+($M$5*$M$607)+($N$5*$N$607)))</f>
        <v/>
      </c>
      <c r="P607" s="28" t="str">
        <f>IF((SurveyData!$A$603)=0,"",(SurveyData!$AF$603))</f>
        <v/>
      </c>
    </row>
    <row r="608" spans="3:16" ht="15.75">
      <c r="C608" s="184" t="str">
        <f>IF((SurveyData!$A$604)=0,"",(SurveyData!$A$604))</f>
        <v/>
      </c>
      <c r="D608" s="180" t="str">
        <f>IF((SurveyData!$A$604)=0,"",(SurveyData!$P$604))</f>
        <v/>
      </c>
      <c r="E608" s="180" t="str">
        <f>IF((SurveyData!$A$604)=0,"",(SurveyData!$Q$604))</f>
        <v/>
      </c>
      <c r="F608" s="180" t="str">
        <f>IF((SurveyData!$A$604)=0,"",(SurveyData!$N$604))</f>
        <v/>
      </c>
      <c r="G608" s="180" t="str">
        <f>IF((SurveyData!$A$604)=0,"",(SurveyData!$O$604))</f>
        <v/>
      </c>
      <c r="H608" s="180" t="str">
        <f>IF((SurveyData!$A$604)=0,"",(SurveyData!$S$604))</f>
        <v/>
      </c>
      <c r="I608" s="180" t="str">
        <f>IF((SurveyData!$A$604)=0,"",(SurveyData!$U$604))</f>
        <v/>
      </c>
      <c r="J608" s="180" t="str">
        <f>IF((SurveyData!$A$604)=0,"",(SurveyData!$W$604))</f>
        <v/>
      </c>
      <c r="K608" s="180" t="str">
        <f>IF((SurveyData!$A$604)=0,"",(SurveyData!$Y$604))</f>
        <v/>
      </c>
      <c r="L608" s="180" t="str">
        <f>IF((SurveyData!$A$604)=0,"",(SurveyData!$AA$604))</f>
        <v/>
      </c>
      <c r="M608" s="180" t="str">
        <f>IF((SurveyData!$A$604)=0,"",(SurveyData!$AC$604))</f>
        <v/>
      </c>
      <c r="N608" s="180" t="str">
        <f>IF((SurveyData!$A$604)=0,"",(SurveyData!$AE$604))</f>
        <v/>
      </c>
      <c r="O608" s="181" t="str">
        <f>IF(ISERROR(SUM($H$5*$H$608)+($I$5*$I$608)+($J$5*$J$608)+($K$5*$K$608)+($L$5*$L$608)+($M$5*$M$608)+($N$5*$N$608)),"",(SUM($H$5*$H$608)+($I$5*$I$608)+($J$5*$J$608)+($K$5*$K$608)+($L$5*$L$608)+($M$5*$M$608)+($N$5*$N$608)))</f>
        <v/>
      </c>
      <c r="P608" s="28" t="str">
        <f>IF((SurveyData!$A$604)=0,"",(SurveyData!$AF$604))</f>
        <v/>
      </c>
    </row>
    <row r="609" spans="3:16" ht="15.75">
      <c r="C609" s="184" t="str">
        <f>IF((SurveyData!$A$605)=0,"",(SurveyData!$A$605))</f>
        <v/>
      </c>
      <c r="D609" s="180" t="str">
        <f>IF((SurveyData!$A$605)=0,"",(SurveyData!$P$605))</f>
        <v/>
      </c>
      <c r="E609" s="180" t="str">
        <f>IF((SurveyData!$A$605)=0,"",(SurveyData!$Q$605))</f>
        <v/>
      </c>
      <c r="F609" s="180" t="str">
        <f>IF((SurveyData!$A$605)=0,"",(SurveyData!$N$605))</f>
        <v/>
      </c>
      <c r="G609" s="180" t="str">
        <f>IF((SurveyData!$A$605)=0,"",(SurveyData!$O$605))</f>
        <v/>
      </c>
      <c r="H609" s="180" t="str">
        <f>IF((SurveyData!$A$605)=0,"",(SurveyData!$S$605))</f>
        <v/>
      </c>
      <c r="I609" s="180" t="str">
        <f>IF((SurveyData!$A$605)=0,"",(SurveyData!$U$605))</f>
        <v/>
      </c>
      <c r="J609" s="180" t="str">
        <f>IF((SurveyData!$A$605)=0,"",(SurveyData!$W$605))</f>
        <v/>
      </c>
      <c r="K609" s="180" t="str">
        <f>IF((SurveyData!$A$605)=0,"",(SurveyData!$Y$605))</f>
        <v/>
      </c>
      <c r="L609" s="180" t="str">
        <f>IF((SurveyData!$A$605)=0,"",(SurveyData!$AA$605))</f>
        <v/>
      </c>
      <c r="M609" s="180" t="str">
        <f>IF((SurveyData!$A$605)=0,"",(SurveyData!$AC$605))</f>
        <v/>
      </c>
      <c r="N609" s="180" t="str">
        <f>IF((SurveyData!$A$605)=0,"",(SurveyData!$AE$605))</f>
        <v/>
      </c>
      <c r="O609" s="181" t="str">
        <f>IF(ISERROR(SUM($H$5*$H$609)+($I$5*$I$609)+($J$5*$J$609)+($K$5*$K$609)+($L$5*$L$609)+($M$5*$M$609)+($N$5*$N$609)),"",(SUM($H$5*$H$609)+($I$5*$I$609)+($J$5*$J$609)+($K$5*$K$609)+($L$5*$L$609)+($M$5*$M$609)+($N$5*$N$609)))</f>
        <v/>
      </c>
      <c r="P609" s="28" t="str">
        <f>IF((SurveyData!$A$605)=0,"",(SurveyData!$AF$605))</f>
        <v/>
      </c>
    </row>
    <row r="610" spans="3:16" ht="15.75">
      <c r="C610" s="184" t="str">
        <f>IF((SurveyData!$A$606)=0,"",(SurveyData!$A$606))</f>
        <v/>
      </c>
      <c r="D610" s="180" t="str">
        <f>IF((SurveyData!$A$606)=0,"",(SurveyData!$P$606))</f>
        <v/>
      </c>
      <c r="E610" s="180" t="str">
        <f>IF((SurveyData!$A$606)=0,"",(SurveyData!$Q$606))</f>
        <v/>
      </c>
      <c r="F610" s="180" t="str">
        <f>IF((SurveyData!$A$606)=0,"",(SurveyData!$N$606))</f>
        <v/>
      </c>
      <c r="G610" s="180" t="str">
        <f>IF((SurveyData!$A$606)=0,"",(SurveyData!$O$606))</f>
        <v/>
      </c>
      <c r="H610" s="180" t="str">
        <f>IF((SurveyData!$A$606)=0,"",(SurveyData!$S$606))</f>
        <v/>
      </c>
      <c r="I610" s="180" t="str">
        <f>IF((SurveyData!$A$606)=0,"",(SurveyData!$U$606))</f>
        <v/>
      </c>
      <c r="J610" s="180" t="str">
        <f>IF((SurveyData!$A$606)=0,"",(SurveyData!$W$606))</f>
        <v/>
      </c>
      <c r="K610" s="180" t="str">
        <f>IF((SurveyData!$A$606)=0,"",(SurveyData!$Y$606))</f>
        <v/>
      </c>
      <c r="L610" s="180" t="str">
        <f>IF((SurveyData!$A$606)=0,"",(SurveyData!$AA$606))</f>
        <v/>
      </c>
      <c r="M610" s="180" t="str">
        <f>IF((SurveyData!$A$606)=0,"",(SurveyData!$AC$606))</f>
        <v/>
      </c>
      <c r="N610" s="180" t="str">
        <f>IF((SurveyData!$A$606)=0,"",(SurveyData!$AE$606))</f>
        <v/>
      </c>
      <c r="O610" s="181" t="str">
        <f>IF(ISERROR(SUM($H$5*$H$610)+($I$5*$I$610)+($J$5*$J$610)+($K$5*$K$610)+($L$5*$L$610)+($M$5*$M$610)+($N$5*$N$610)),"",(SUM($H$5*$H$610)+($I$5*$I$610)+($J$5*$J$610)+($K$5*$K$610)+($L$5*$L$610)+($M$5*$M$610)+($N$5*$N$610)))</f>
        <v/>
      </c>
      <c r="P610" s="28" t="str">
        <f>IF((SurveyData!$A$606)=0,"",(SurveyData!$AF$606))</f>
        <v/>
      </c>
    </row>
    <row r="611" spans="3:16" ht="15.75">
      <c r="C611" s="184" t="str">
        <f>IF((SurveyData!$A$607)=0,"",(SurveyData!$A$607))</f>
        <v/>
      </c>
      <c r="D611" s="180" t="str">
        <f>IF((SurveyData!$A$607)=0,"",(SurveyData!$P$607))</f>
        <v/>
      </c>
      <c r="E611" s="180" t="str">
        <f>IF((SurveyData!$A$607)=0,"",(SurveyData!$Q$607))</f>
        <v/>
      </c>
      <c r="F611" s="180" t="str">
        <f>IF((SurveyData!$A$607)=0,"",(SurveyData!$N$607))</f>
        <v/>
      </c>
      <c r="G611" s="180" t="str">
        <f>IF((SurveyData!$A$607)=0,"",(SurveyData!$O$607))</f>
        <v/>
      </c>
      <c r="H611" s="180" t="str">
        <f>IF((SurveyData!$A$607)=0,"",(SurveyData!$S$607))</f>
        <v/>
      </c>
      <c r="I611" s="180" t="str">
        <f>IF((SurveyData!$A$607)=0,"",(SurveyData!$U$607))</f>
        <v/>
      </c>
      <c r="J611" s="180" t="str">
        <f>IF((SurveyData!$A$607)=0,"",(SurveyData!$W$607))</f>
        <v/>
      </c>
      <c r="K611" s="180" t="str">
        <f>IF((SurveyData!$A$607)=0,"",(SurveyData!$Y$607))</f>
        <v/>
      </c>
      <c r="L611" s="180" t="str">
        <f>IF((SurveyData!$A$607)=0,"",(SurveyData!$AA$607))</f>
        <v/>
      </c>
      <c r="M611" s="180" t="str">
        <f>IF((SurveyData!$A$607)=0,"",(SurveyData!$AC$607))</f>
        <v/>
      </c>
      <c r="N611" s="180" t="str">
        <f>IF((SurveyData!$A$607)=0,"",(SurveyData!$AE$607))</f>
        <v/>
      </c>
      <c r="O611" s="181" t="str">
        <f>IF(ISERROR(SUM($H$5*$H$611)+($I$5*$I$611)+($J$5*$J$611)+($K$5*$K$611)+($L$5*$L$611)+($M$5*$M$611)+($N$5*$N$611)),"",(SUM($H$5*$H$611)+($I$5*$I$611)+($J$5*$J$611)+($K$5*$K$611)+($L$5*$L$611)+($M$5*$M$611)+($N$5*$N$611)))</f>
        <v/>
      </c>
      <c r="P611" s="28" t="str">
        <f>IF((SurveyData!$A$607)=0,"",(SurveyData!$AF$607))</f>
        <v/>
      </c>
    </row>
    <row r="612" spans="3:16" ht="15.75">
      <c r="C612" s="184" t="str">
        <f>IF((SurveyData!$A$608)=0,"",(SurveyData!$A$608))</f>
        <v/>
      </c>
      <c r="D612" s="180" t="str">
        <f>IF((SurveyData!$A$608)=0,"",(SurveyData!$P$608))</f>
        <v/>
      </c>
      <c r="E612" s="180" t="str">
        <f>IF((SurveyData!$A$608)=0,"",(SurveyData!$Q$608))</f>
        <v/>
      </c>
      <c r="F612" s="180" t="str">
        <f>IF((SurveyData!$A$608)=0,"",(SurveyData!$N$608))</f>
        <v/>
      </c>
      <c r="G612" s="180" t="str">
        <f>IF((SurveyData!$A$608)=0,"",(SurveyData!$O$608))</f>
        <v/>
      </c>
      <c r="H612" s="180" t="str">
        <f>IF((SurveyData!$A$608)=0,"",(SurveyData!$S$608))</f>
        <v/>
      </c>
      <c r="I612" s="180" t="str">
        <f>IF((SurveyData!$A$608)=0,"",(SurveyData!$U$608))</f>
        <v/>
      </c>
      <c r="J612" s="180" t="str">
        <f>IF((SurveyData!$A$608)=0,"",(SurveyData!$W$608))</f>
        <v/>
      </c>
      <c r="K612" s="180" t="str">
        <f>IF((SurveyData!$A$608)=0,"",(SurveyData!$Y$608))</f>
        <v/>
      </c>
      <c r="L612" s="180" t="str">
        <f>IF((SurveyData!$A$608)=0,"",(SurveyData!$AA$608))</f>
        <v/>
      </c>
      <c r="M612" s="180" t="str">
        <f>IF((SurveyData!$A$608)=0,"",(SurveyData!$AC$608))</f>
        <v/>
      </c>
      <c r="N612" s="180" t="str">
        <f>IF((SurveyData!$A$608)=0,"",(SurveyData!$AE$608))</f>
        <v/>
      </c>
      <c r="O612" s="181" t="str">
        <f>IF(ISERROR(SUM($H$5*$H$612)+($I$5*$I$612)+($J$5*$J$612)+($K$5*$K$612)+($L$5*$L$612)+($M$5*$M$612)+($N$5*$N$612)),"",(SUM($H$5*$H$612)+($I$5*$I$612)+($J$5*$J$612)+($K$5*$K$612)+($L$5*$L$612)+($M$5*$M$612)+($N$5*$N$612)))</f>
        <v/>
      </c>
      <c r="P612" s="28" t="str">
        <f>IF((SurveyData!$A$608)=0,"",(SurveyData!$AF$608))</f>
        <v/>
      </c>
    </row>
    <row r="613" spans="3:16" ht="15.75">
      <c r="C613" s="184" t="str">
        <f>IF((SurveyData!$A$609)=0,"",(SurveyData!$A$609))</f>
        <v/>
      </c>
      <c r="D613" s="180" t="str">
        <f>IF((SurveyData!$A$609)=0,"",(SurveyData!$P$609))</f>
        <v/>
      </c>
      <c r="E613" s="180" t="str">
        <f>IF((SurveyData!$A$609)=0,"",(SurveyData!$Q$609))</f>
        <v/>
      </c>
      <c r="F613" s="180" t="str">
        <f>IF((SurveyData!$A$609)=0,"",(SurveyData!$N$609))</f>
        <v/>
      </c>
      <c r="G613" s="180" t="str">
        <f>IF((SurveyData!$A$609)=0,"",(SurveyData!$O$609))</f>
        <v/>
      </c>
      <c r="H613" s="180" t="str">
        <f>IF((SurveyData!$A$609)=0,"",(SurveyData!$S$609))</f>
        <v/>
      </c>
      <c r="I613" s="180" t="str">
        <f>IF((SurveyData!$A$609)=0,"",(SurveyData!$U$609))</f>
        <v/>
      </c>
      <c r="J613" s="180" t="str">
        <f>IF((SurveyData!$A$609)=0,"",(SurveyData!$W$609))</f>
        <v/>
      </c>
      <c r="K613" s="180" t="str">
        <f>IF((SurveyData!$A$609)=0,"",(SurveyData!$Y$609))</f>
        <v/>
      </c>
      <c r="L613" s="180" t="str">
        <f>IF((SurveyData!$A$609)=0,"",(SurveyData!$AA$609))</f>
        <v/>
      </c>
      <c r="M613" s="180" t="str">
        <f>IF((SurveyData!$A$609)=0,"",(SurveyData!$AC$609))</f>
        <v/>
      </c>
      <c r="N613" s="180" t="str">
        <f>IF((SurveyData!$A$609)=0,"",(SurveyData!$AE$609))</f>
        <v/>
      </c>
      <c r="O613" s="181" t="str">
        <f>IF(ISERROR(SUM($H$5*$H$613)+($I$5*$I$613)+($J$5*$J$613)+($K$5*$K$613)+($L$5*$L$613)+($M$5*$M$613)+($N$5*$N$613)),"",(SUM($H$5*$H$613)+($I$5*$I$613)+($J$5*$J$613)+($K$5*$K$613)+($L$5*$L$613)+($M$5*$M$613)+($N$5*$N$613)))</f>
        <v/>
      </c>
      <c r="P613" s="28" t="str">
        <f>IF((SurveyData!$A$609)=0,"",(SurveyData!$AF$609))</f>
        <v/>
      </c>
    </row>
    <row r="614" spans="3:16" ht="15.75">
      <c r="C614" s="184" t="str">
        <f>IF((SurveyData!$A$610)=0,"",(SurveyData!$A$610))</f>
        <v/>
      </c>
      <c r="D614" s="180" t="str">
        <f>IF((SurveyData!$A$610)=0,"",(SurveyData!$P$610))</f>
        <v/>
      </c>
      <c r="E614" s="180" t="str">
        <f>IF((SurveyData!$A$610)=0,"",(SurveyData!$Q$610))</f>
        <v/>
      </c>
      <c r="F614" s="180" t="str">
        <f>IF((SurveyData!$A$610)=0,"",(SurveyData!$N$610))</f>
        <v/>
      </c>
      <c r="G614" s="180" t="str">
        <f>IF((SurveyData!$A$610)=0,"",(SurveyData!$O$610))</f>
        <v/>
      </c>
      <c r="H614" s="180" t="str">
        <f>IF((SurveyData!$A$610)=0,"",(SurveyData!$S$610))</f>
        <v/>
      </c>
      <c r="I614" s="180" t="str">
        <f>IF((SurveyData!$A$610)=0,"",(SurveyData!$U$610))</f>
        <v/>
      </c>
      <c r="J614" s="180" t="str">
        <f>IF((SurveyData!$A$610)=0,"",(SurveyData!$W$610))</f>
        <v/>
      </c>
      <c r="K614" s="180" t="str">
        <f>IF((SurveyData!$A$610)=0,"",(SurveyData!$Y$610))</f>
        <v/>
      </c>
      <c r="L614" s="180" t="str">
        <f>IF((SurveyData!$A$610)=0,"",(SurveyData!$AA$610))</f>
        <v/>
      </c>
      <c r="M614" s="180" t="str">
        <f>IF((SurveyData!$A$610)=0,"",(SurveyData!$AC$610))</f>
        <v/>
      </c>
      <c r="N614" s="180" t="str">
        <f>IF((SurveyData!$A$610)=0,"",(SurveyData!$AE$610))</f>
        <v/>
      </c>
      <c r="O614" s="181" t="str">
        <f>IF(ISERROR(SUM($H$5*$H$614)+($I$5*$I$614)+($J$5*$J$614)+($K$5*$K$614)+($L$5*$L$614)+($M$5*$M$614)+($N$5*$N$614)),"",(SUM($H$5*$H$614)+($I$5*$I$614)+($J$5*$J$614)+($K$5*$K$614)+($L$5*$L$614)+($M$5*$M$614)+($N$5*$N$614)))</f>
        <v/>
      </c>
      <c r="P614" s="28" t="str">
        <f>IF((SurveyData!$A$610)=0,"",(SurveyData!$AF$610))</f>
        <v/>
      </c>
    </row>
    <row r="615" spans="3:16" ht="15.75">
      <c r="C615" s="184" t="str">
        <f>IF((SurveyData!$A$611)=0,"",(SurveyData!$A$611))</f>
        <v/>
      </c>
      <c r="D615" s="180" t="str">
        <f>IF((SurveyData!$A$611)=0,"",(SurveyData!$P$611))</f>
        <v/>
      </c>
      <c r="E615" s="180" t="str">
        <f>IF((SurveyData!$A$611)=0,"",(SurveyData!$Q$611))</f>
        <v/>
      </c>
      <c r="F615" s="180" t="str">
        <f>IF((SurveyData!$A$611)=0,"",(SurveyData!$N$611))</f>
        <v/>
      </c>
      <c r="G615" s="180" t="str">
        <f>IF((SurveyData!$A$611)=0,"",(SurveyData!$O$611))</f>
        <v/>
      </c>
      <c r="H615" s="180" t="str">
        <f>IF((SurveyData!$A$611)=0,"",(SurveyData!$S$611))</f>
        <v/>
      </c>
      <c r="I615" s="180" t="str">
        <f>IF((SurveyData!$A$611)=0,"",(SurveyData!$U$611))</f>
        <v/>
      </c>
      <c r="J615" s="180" t="str">
        <f>IF((SurveyData!$A$611)=0,"",(SurveyData!$W$611))</f>
        <v/>
      </c>
      <c r="K615" s="180" t="str">
        <f>IF((SurveyData!$A$611)=0,"",(SurveyData!$Y$611))</f>
        <v/>
      </c>
      <c r="L615" s="180" t="str">
        <f>IF((SurveyData!$A$611)=0,"",(SurveyData!$AA$611))</f>
        <v/>
      </c>
      <c r="M615" s="180" t="str">
        <f>IF((SurveyData!$A$611)=0,"",(SurveyData!$AC$611))</f>
        <v/>
      </c>
      <c r="N615" s="180" t="str">
        <f>IF((SurveyData!$A$611)=0,"",(SurveyData!$AE$611))</f>
        <v/>
      </c>
      <c r="O615" s="181" t="str">
        <f>IF(ISERROR(SUM($H$5*$H$615)+($I$5*$I$615)+($J$5*$J$615)+($K$5*$K$615)+($L$5*$L$615)+($M$5*$M$615)+($N$5*$N$615)),"",(SUM($H$5*$H$615)+($I$5*$I$615)+($J$5*$J$615)+($K$5*$K$615)+($L$5*$L$615)+($M$5*$M$615)+($N$5*$N$615)))</f>
        <v/>
      </c>
      <c r="P615" s="28" t="str">
        <f>IF((SurveyData!$A$611)=0,"",(SurveyData!$AF$611))</f>
        <v/>
      </c>
    </row>
    <row r="616" spans="3:16" ht="15.75">
      <c r="C616" s="184" t="str">
        <f>IF((SurveyData!$A$612)=0,"",(SurveyData!$A$612))</f>
        <v/>
      </c>
      <c r="D616" s="180" t="str">
        <f>IF((SurveyData!$A$612)=0,"",(SurveyData!$P$612))</f>
        <v/>
      </c>
      <c r="E616" s="180" t="str">
        <f>IF((SurveyData!$A$612)=0,"",(SurveyData!$Q$612))</f>
        <v/>
      </c>
      <c r="F616" s="180" t="str">
        <f>IF((SurveyData!$A$612)=0,"",(SurveyData!$N$612))</f>
        <v/>
      </c>
      <c r="G616" s="180" t="str">
        <f>IF((SurveyData!$A$612)=0,"",(SurveyData!$O$612))</f>
        <v/>
      </c>
      <c r="H616" s="180" t="str">
        <f>IF((SurveyData!$A$612)=0,"",(SurveyData!$S$612))</f>
        <v/>
      </c>
      <c r="I616" s="180" t="str">
        <f>IF((SurveyData!$A$612)=0,"",(SurveyData!$U$612))</f>
        <v/>
      </c>
      <c r="J616" s="180" t="str">
        <f>IF((SurveyData!$A$612)=0,"",(SurveyData!$W$612))</f>
        <v/>
      </c>
      <c r="K616" s="180" t="str">
        <f>IF((SurveyData!$A$612)=0,"",(SurveyData!$Y$612))</f>
        <v/>
      </c>
      <c r="L616" s="180" t="str">
        <f>IF((SurveyData!$A$612)=0,"",(SurveyData!$AA$612))</f>
        <v/>
      </c>
      <c r="M616" s="180" t="str">
        <f>IF((SurveyData!$A$612)=0,"",(SurveyData!$AC$612))</f>
        <v/>
      </c>
      <c r="N616" s="180" t="str">
        <f>IF((SurveyData!$A$612)=0,"",(SurveyData!$AE$612))</f>
        <v/>
      </c>
      <c r="O616" s="181" t="str">
        <f>IF(ISERROR(SUM($H$5*$H$616)+($I$5*$I$616)+($J$5*$J$616)+($K$5*$K$616)+($L$5*$L$616)+($M$5*$M$616)+($N$5*$N$616)),"",(SUM($H$5*$H$616)+($I$5*$I$616)+($J$5*$J$616)+($K$5*$K$616)+($L$5*$L$616)+($M$5*$M$616)+($N$5*$N$616)))</f>
        <v/>
      </c>
      <c r="P616" s="28" t="str">
        <f>IF((SurveyData!$A$612)=0,"",(SurveyData!$AF$612))</f>
        <v/>
      </c>
    </row>
    <row r="617" spans="3:16" ht="15.75">
      <c r="C617" s="184" t="str">
        <f>IF((SurveyData!$A$613)=0,"",(SurveyData!$A$613))</f>
        <v/>
      </c>
      <c r="D617" s="180" t="str">
        <f>IF((SurveyData!$A$613)=0,"",(SurveyData!$P$613))</f>
        <v/>
      </c>
      <c r="E617" s="180" t="str">
        <f>IF((SurveyData!$A$613)=0,"",(SurveyData!$Q$613))</f>
        <v/>
      </c>
      <c r="F617" s="180" t="str">
        <f>IF((SurveyData!$A$613)=0,"",(SurveyData!$N$613))</f>
        <v/>
      </c>
      <c r="G617" s="180" t="str">
        <f>IF((SurveyData!$A$613)=0,"",(SurveyData!$O$613))</f>
        <v/>
      </c>
      <c r="H617" s="180" t="str">
        <f>IF((SurveyData!$A$613)=0,"",(SurveyData!$S$613))</f>
        <v/>
      </c>
      <c r="I617" s="180" t="str">
        <f>IF((SurveyData!$A$613)=0,"",(SurveyData!$U$613))</f>
        <v/>
      </c>
      <c r="J617" s="180" t="str">
        <f>IF((SurveyData!$A$613)=0,"",(SurveyData!$W$613))</f>
        <v/>
      </c>
      <c r="K617" s="180" t="str">
        <f>IF((SurveyData!$A$613)=0,"",(SurveyData!$Y$613))</f>
        <v/>
      </c>
      <c r="L617" s="180" t="str">
        <f>IF((SurveyData!$A$613)=0,"",(SurveyData!$AA$613))</f>
        <v/>
      </c>
      <c r="M617" s="180" t="str">
        <f>IF((SurveyData!$A$613)=0,"",(SurveyData!$AC$613))</f>
        <v/>
      </c>
      <c r="N617" s="180" t="str">
        <f>IF((SurveyData!$A$613)=0,"",(SurveyData!$AE$613))</f>
        <v/>
      </c>
      <c r="O617" s="181" t="str">
        <f>IF(ISERROR(SUM($H$5*$H$617)+($I$5*$I$617)+($J$5*$J$617)+($K$5*$K$617)+($L$5*$L$617)+($M$5*$M$617)+($N$5*$N$617)),"",(SUM($H$5*$H$617)+($I$5*$I$617)+($J$5*$J$617)+($K$5*$K$617)+($L$5*$L$617)+($M$5*$M$617)+($N$5*$N$617)))</f>
        <v/>
      </c>
      <c r="P617" s="28" t="str">
        <f>IF((SurveyData!$A$613)=0,"",(SurveyData!$AF$613))</f>
        <v/>
      </c>
    </row>
    <row r="618" spans="3:16" ht="15.75">
      <c r="C618" s="184" t="str">
        <f>IF((SurveyData!$A$614)=0,"",(SurveyData!$A$614))</f>
        <v/>
      </c>
      <c r="D618" s="180" t="str">
        <f>IF((SurveyData!$A$614)=0,"",(SurveyData!$P$614))</f>
        <v/>
      </c>
      <c r="E618" s="180" t="str">
        <f>IF((SurveyData!$A$614)=0,"",(SurveyData!$Q$614))</f>
        <v/>
      </c>
      <c r="F618" s="180" t="str">
        <f>IF((SurveyData!$A$614)=0,"",(SurveyData!$N$614))</f>
        <v/>
      </c>
      <c r="G618" s="180" t="str">
        <f>IF((SurveyData!$A$614)=0,"",(SurveyData!$O$614))</f>
        <v/>
      </c>
      <c r="H618" s="180" t="str">
        <f>IF((SurveyData!$A$614)=0,"",(SurveyData!$S$614))</f>
        <v/>
      </c>
      <c r="I618" s="180" t="str">
        <f>IF((SurveyData!$A$614)=0,"",(SurveyData!$U$614))</f>
        <v/>
      </c>
      <c r="J618" s="180" t="str">
        <f>IF((SurveyData!$A$614)=0,"",(SurveyData!$W$614))</f>
        <v/>
      </c>
      <c r="K618" s="180" t="str">
        <f>IF((SurveyData!$A$614)=0,"",(SurveyData!$Y$614))</f>
        <v/>
      </c>
      <c r="L618" s="180" t="str">
        <f>IF((SurveyData!$A$614)=0,"",(SurveyData!$AA$614))</f>
        <v/>
      </c>
      <c r="M618" s="180" t="str">
        <f>IF((SurveyData!$A$614)=0,"",(SurveyData!$AC$614))</f>
        <v/>
      </c>
      <c r="N618" s="180" t="str">
        <f>IF((SurveyData!$A$614)=0,"",(SurveyData!$AE$614))</f>
        <v/>
      </c>
      <c r="O618" s="181" t="str">
        <f>IF(ISERROR(SUM($H$5*$H$618)+($I$5*$I$618)+($J$5*$J$618)+($K$5*$K$618)+($L$5*$L$618)+($M$5*$M$618)+($N$5*$N$618)),"",(SUM($H$5*$H$618)+($I$5*$I$618)+($J$5*$J$618)+($K$5*$K$618)+($L$5*$L$618)+($M$5*$M$618)+($N$5*$N$618)))</f>
        <v/>
      </c>
      <c r="P618" s="28" t="str">
        <f>IF((SurveyData!$A$614)=0,"",(SurveyData!$AF$614))</f>
        <v/>
      </c>
    </row>
    <row r="619" spans="3:16" ht="15.75">
      <c r="C619" s="184" t="str">
        <f>IF((SurveyData!$A$615)=0,"",(SurveyData!$A$615))</f>
        <v/>
      </c>
      <c r="D619" s="180" t="str">
        <f>IF((SurveyData!$A$615)=0,"",(SurveyData!$P$615))</f>
        <v/>
      </c>
      <c r="E619" s="180" t="str">
        <f>IF((SurveyData!$A$615)=0,"",(SurveyData!$Q$615))</f>
        <v/>
      </c>
      <c r="F619" s="180" t="str">
        <f>IF((SurveyData!$A$615)=0,"",(SurveyData!$N$615))</f>
        <v/>
      </c>
      <c r="G619" s="180" t="str">
        <f>IF((SurveyData!$A$615)=0,"",(SurveyData!$O$615))</f>
        <v/>
      </c>
      <c r="H619" s="180" t="str">
        <f>IF((SurveyData!$A$615)=0,"",(SurveyData!$S$615))</f>
        <v/>
      </c>
      <c r="I619" s="180" t="str">
        <f>IF((SurveyData!$A$615)=0,"",(SurveyData!$U$615))</f>
        <v/>
      </c>
      <c r="J619" s="180" t="str">
        <f>IF((SurveyData!$A$615)=0,"",(SurveyData!$W$615))</f>
        <v/>
      </c>
      <c r="K619" s="180" t="str">
        <f>IF((SurveyData!$A$615)=0,"",(SurveyData!$Y$615))</f>
        <v/>
      </c>
      <c r="L619" s="180" t="str">
        <f>IF((SurveyData!$A$615)=0,"",(SurveyData!$AA$615))</f>
        <v/>
      </c>
      <c r="M619" s="180" t="str">
        <f>IF((SurveyData!$A$615)=0,"",(SurveyData!$AC$615))</f>
        <v/>
      </c>
      <c r="N619" s="180" t="str">
        <f>IF((SurveyData!$A$615)=0,"",(SurveyData!$AE$615))</f>
        <v/>
      </c>
      <c r="O619" s="181" t="str">
        <f>IF(ISERROR(SUM($H$5*$H$619)+($I$5*$I$619)+($J$5*$J$619)+($K$5*$K$619)+($L$5*$L$619)+($M$5*$M$619)+($N$5*$N$619)),"",(SUM($H$5*$H$619)+($I$5*$I$619)+($J$5*$J$619)+($K$5*$K$619)+($L$5*$L$619)+($M$5*$M$619)+($N$5*$N$619)))</f>
        <v/>
      </c>
      <c r="P619" s="28" t="str">
        <f>IF((SurveyData!$A$615)=0,"",(SurveyData!$AF$615))</f>
        <v/>
      </c>
    </row>
    <row r="620" spans="3:16" ht="15.75">
      <c r="C620" s="184" t="str">
        <f>IF((SurveyData!$A$616)=0,"",(SurveyData!$A$616))</f>
        <v/>
      </c>
      <c r="D620" s="180" t="str">
        <f>IF((SurveyData!$A$616)=0,"",(SurveyData!$P$616))</f>
        <v/>
      </c>
      <c r="E620" s="180" t="str">
        <f>IF((SurveyData!$A$616)=0,"",(SurveyData!$Q$616))</f>
        <v/>
      </c>
      <c r="F620" s="180" t="str">
        <f>IF((SurveyData!$A$616)=0,"",(SurveyData!$N$616))</f>
        <v/>
      </c>
      <c r="G620" s="180" t="str">
        <f>IF((SurveyData!$A$616)=0,"",(SurveyData!$O$616))</f>
        <v/>
      </c>
      <c r="H620" s="180" t="str">
        <f>IF((SurveyData!$A$616)=0,"",(SurveyData!$S$616))</f>
        <v/>
      </c>
      <c r="I620" s="180" t="str">
        <f>IF((SurveyData!$A$616)=0,"",(SurveyData!$U$616))</f>
        <v/>
      </c>
      <c r="J620" s="180" t="str">
        <f>IF((SurveyData!$A$616)=0,"",(SurveyData!$W$616))</f>
        <v/>
      </c>
      <c r="K620" s="180" t="str">
        <f>IF((SurveyData!$A$616)=0,"",(SurveyData!$Y$616))</f>
        <v/>
      </c>
      <c r="L620" s="180" t="str">
        <f>IF((SurveyData!$A$616)=0,"",(SurveyData!$AA$616))</f>
        <v/>
      </c>
      <c r="M620" s="180" t="str">
        <f>IF((SurveyData!$A$616)=0,"",(SurveyData!$AC$616))</f>
        <v/>
      </c>
      <c r="N620" s="180" t="str">
        <f>IF((SurveyData!$A$616)=0,"",(SurveyData!$AE$616))</f>
        <v/>
      </c>
      <c r="O620" s="181" t="str">
        <f>IF(ISERROR(SUM($H$5*$H$620)+($I$5*$I$620)+($J$5*$J$620)+($K$5*$K$620)+($L$5*$L$620)+($M$5*$M$620)+($N$5*$N$620)),"",(SUM($H$5*$H$620)+($I$5*$I$620)+($J$5*$J$620)+($K$5*$K$620)+($L$5*$L$620)+($M$5*$M$620)+($N$5*$N$620)))</f>
        <v/>
      </c>
      <c r="P620" s="28" t="str">
        <f>IF((SurveyData!$A$616)=0,"",(SurveyData!$AF$616))</f>
        <v/>
      </c>
    </row>
    <row r="621" spans="3:16" ht="15.75">
      <c r="C621" s="184" t="str">
        <f>IF((SurveyData!$A$617)=0,"",(SurveyData!$A$617))</f>
        <v/>
      </c>
      <c r="D621" s="180" t="str">
        <f>IF((SurveyData!$A$617)=0,"",(SurveyData!$P$617))</f>
        <v/>
      </c>
      <c r="E621" s="180" t="str">
        <f>IF((SurveyData!$A$617)=0,"",(SurveyData!$Q$617))</f>
        <v/>
      </c>
      <c r="F621" s="180" t="str">
        <f>IF((SurveyData!$A$617)=0,"",(SurveyData!$N$617))</f>
        <v/>
      </c>
      <c r="G621" s="180" t="str">
        <f>IF((SurveyData!$A$617)=0,"",(SurveyData!$O$617))</f>
        <v/>
      </c>
      <c r="H621" s="180" t="str">
        <f>IF((SurveyData!$A$617)=0,"",(SurveyData!$S$617))</f>
        <v/>
      </c>
      <c r="I621" s="180" t="str">
        <f>IF((SurveyData!$A$617)=0,"",(SurveyData!$U$617))</f>
        <v/>
      </c>
      <c r="J621" s="180" t="str">
        <f>IF((SurveyData!$A$617)=0,"",(SurveyData!$W$617))</f>
        <v/>
      </c>
      <c r="K621" s="180" t="str">
        <f>IF((SurveyData!$A$617)=0,"",(SurveyData!$Y$617))</f>
        <v/>
      </c>
      <c r="L621" s="180" t="str">
        <f>IF((SurveyData!$A$617)=0,"",(SurveyData!$AA$617))</f>
        <v/>
      </c>
      <c r="M621" s="180" t="str">
        <f>IF((SurveyData!$A$617)=0,"",(SurveyData!$AC$617))</f>
        <v/>
      </c>
      <c r="N621" s="180" t="str">
        <f>IF((SurveyData!$A$617)=0,"",(SurveyData!$AE$617))</f>
        <v/>
      </c>
      <c r="O621" s="181" t="str">
        <f>IF(ISERROR(SUM($H$5*$H$621)+($I$5*$I$621)+($J$5*$J$621)+($K$5*$K$621)+($L$5*$L$621)+($M$5*$M$621)+($N$5*$N$621)),"",(SUM($H$5*$H$621)+($I$5*$I$621)+($J$5*$J$621)+($K$5*$K$621)+($L$5*$L$621)+($M$5*$M$621)+($N$5*$N$621)))</f>
        <v/>
      </c>
      <c r="P621" s="28" t="str">
        <f>IF((SurveyData!$A$617)=0,"",(SurveyData!$AF$617))</f>
        <v/>
      </c>
    </row>
    <row r="622" spans="3:16" ht="15.75">
      <c r="C622" s="184" t="str">
        <f>IF((SurveyData!$A$618)=0,"",(SurveyData!$A$618))</f>
        <v/>
      </c>
      <c r="D622" s="180" t="str">
        <f>IF((SurveyData!$A$618)=0,"",(SurveyData!$P$618))</f>
        <v/>
      </c>
      <c r="E622" s="180" t="str">
        <f>IF((SurveyData!$A$618)=0,"",(SurveyData!$Q$618))</f>
        <v/>
      </c>
      <c r="F622" s="180" t="str">
        <f>IF((SurveyData!$A$618)=0,"",(SurveyData!$N$618))</f>
        <v/>
      </c>
      <c r="G622" s="180" t="str">
        <f>IF((SurveyData!$A$618)=0,"",(SurveyData!$O$618))</f>
        <v/>
      </c>
      <c r="H622" s="180" t="str">
        <f>IF((SurveyData!$A$618)=0,"",(SurveyData!$S$618))</f>
        <v/>
      </c>
      <c r="I622" s="180" t="str">
        <f>IF((SurveyData!$A$618)=0,"",(SurveyData!$U$618))</f>
        <v/>
      </c>
      <c r="J622" s="180" t="str">
        <f>IF((SurveyData!$A$618)=0,"",(SurveyData!$W$618))</f>
        <v/>
      </c>
      <c r="K622" s="180" t="str">
        <f>IF((SurveyData!$A$618)=0,"",(SurveyData!$Y$618))</f>
        <v/>
      </c>
      <c r="L622" s="180" t="str">
        <f>IF((SurveyData!$A$618)=0,"",(SurveyData!$AA$618))</f>
        <v/>
      </c>
      <c r="M622" s="180" t="str">
        <f>IF((SurveyData!$A$618)=0,"",(SurveyData!$AC$618))</f>
        <v/>
      </c>
      <c r="N622" s="180" t="str">
        <f>IF((SurveyData!$A$618)=0,"",(SurveyData!$AE$618))</f>
        <v/>
      </c>
      <c r="O622" s="181" t="str">
        <f>IF(ISERROR(SUM($H$5*$H$622)+($I$5*$I$622)+($J$5*$J$622)+($K$5*$K$622)+($L$5*$L$622)+($M$5*$M$622)+($N$5*$N$622)),"",(SUM($H$5*$H$622)+($I$5*$I$622)+($J$5*$J$622)+($K$5*$K$622)+($L$5*$L$622)+($M$5*$M$622)+($N$5*$N$622)))</f>
        <v/>
      </c>
      <c r="P622" s="28" t="str">
        <f>IF((SurveyData!$A$618)=0,"",(SurveyData!$AF$618))</f>
        <v/>
      </c>
    </row>
    <row r="623" spans="3:16" ht="15.75">
      <c r="C623" s="184" t="str">
        <f>IF((SurveyData!$A$619)=0,"",(SurveyData!$A$619))</f>
        <v/>
      </c>
      <c r="D623" s="180" t="str">
        <f>IF((SurveyData!$A$619)=0,"",(SurveyData!$P$619))</f>
        <v/>
      </c>
      <c r="E623" s="180" t="str">
        <f>IF((SurveyData!$A$619)=0,"",(SurveyData!$Q$619))</f>
        <v/>
      </c>
      <c r="F623" s="180" t="str">
        <f>IF((SurveyData!$A$619)=0,"",(SurveyData!$N$619))</f>
        <v/>
      </c>
      <c r="G623" s="180" t="str">
        <f>IF((SurveyData!$A$619)=0,"",(SurveyData!$O$619))</f>
        <v/>
      </c>
      <c r="H623" s="180" t="str">
        <f>IF((SurveyData!$A$619)=0,"",(SurveyData!$S$619))</f>
        <v/>
      </c>
      <c r="I623" s="180" t="str">
        <f>IF((SurveyData!$A$619)=0,"",(SurveyData!$U$619))</f>
        <v/>
      </c>
      <c r="J623" s="180" t="str">
        <f>IF((SurveyData!$A$619)=0,"",(SurveyData!$W$619))</f>
        <v/>
      </c>
      <c r="K623" s="180" t="str">
        <f>IF((SurveyData!$A$619)=0,"",(SurveyData!$Y$619))</f>
        <v/>
      </c>
      <c r="L623" s="180" t="str">
        <f>IF((SurveyData!$A$619)=0,"",(SurveyData!$AA$619))</f>
        <v/>
      </c>
      <c r="M623" s="180" t="str">
        <f>IF((SurveyData!$A$619)=0,"",(SurveyData!$AC$619))</f>
        <v/>
      </c>
      <c r="N623" s="180" t="str">
        <f>IF((SurveyData!$A$619)=0,"",(SurveyData!$AE$619))</f>
        <v/>
      </c>
      <c r="O623" s="181" t="str">
        <f>IF(ISERROR(SUM($H$5*$H$623)+($I$5*$I$623)+($J$5*$J$623)+($K$5*$K$623)+($L$5*$L$623)+($M$5*$M$623)+($N$5*$N$623)),"",(SUM($H$5*$H$623)+($I$5*$I$623)+($J$5*$J$623)+($K$5*$K$623)+($L$5*$L$623)+($M$5*$M$623)+($N$5*$N$623)))</f>
        <v/>
      </c>
      <c r="P623" s="28" t="str">
        <f>IF((SurveyData!$A$619)=0,"",(SurveyData!$AF$619))</f>
        <v/>
      </c>
    </row>
    <row r="624" spans="3:16" ht="15.75">
      <c r="C624" s="184" t="str">
        <f>IF((SurveyData!$A$620)=0,"",(SurveyData!$A$620))</f>
        <v/>
      </c>
      <c r="D624" s="180" t="str">
        <f>IF((SurveyData!$A$620)=0,"",(SurveyData!$P$620))</f>
        <v/>
      </c>
      <c r="E624" s="180" t="str">
        <f>IF((SurveyData!$A$620)=0,"",(SurveyData!$Q$620))</f>
        <v/>
      </c>
      <c r="F624" s="180" t="str">
        <f>IF((SurveyData!$A$620)=0,"",(SurveyData!$N$620))</f>
        <v/>
      </c>
      <c r="G624" s="180" t="str">
        <f>IF((SurveyData!$A$620)=0,"",(SurveyData!$O$620))</f>
        <v/>
      </c>
      <c r="H624" s="180" t="str">
        <f>IF((SurveyData!$A$620)=0,"",(SurveyData!$S$620))</f>
        <v/>
      </c>
      <c r="I624" s="180" t="str">
        <f>IF((SurveyData!$A$620)=0,"",(SurveyData!$U$620))</f>
        <v/>
      </c>
      <c r="J624" s="180" t="str">
        <f>IF((SurveyData!$A$620)=0,"",(SurveyData!$W$620))</f>
        <v/>
      </c>
      <c r="K624" s="180" t="str">
        <f>IF((SurveyData!$A$620)=0,"",(SurveyData!$Y$620))</f>
        <v/>
      </c>
      <c r="L624" s="180" t="str">
        <f>IF((SurveyData!$A$620)=0,"",(SurveyData!$AA$620))</f>
        <v/>
      </c>
      <c r="M624" s="180" t="str">
        <f>IF((SurveyData!$A$620)=0,"",(SurveyData!$AC$620))</f>
        <v/>
      </c>
      <c r="N624" s="180" t="str">
        <f>IF((SurveyData!$A$620)=0,"",(SurveyData!$AE$620))</f>
        <v/>
      </c>
      <c r="O624" s="181" t="str">
        <f>IF(ISERROR(SUM($H$5*$H$624)+($I$5*$I$624)+($J$5*$J$624)+($K$5*$K$624)+($L$5*$L$624)+($M$5*$M$624)+($N$5*$N$624)),"",(SUM($H$5*$H$624)+($I$5*$I$624)+($J$5*$J$624)+($K$5*$K$624)+($L$5*$L$624)+($M$5*$M$624)+($N$5*$N$624)))</f>
        <v/>
      </c>
      <c r="P624" s="28" t="str">
        <f>IF((SurveyData!$A$620)=0,"",(SurveyData!$AF$620))</f>
        <v/>
      </c>
    </row>
    <row r="625" spans="3:16" ht="15.75">
      <c r="C625" s="184" t="str">
        <f>IF((SurveyData!$A$621)=0,"",(SurveyData!$A$621))</f>
        <v/>
      </c>
      <c r="D625" s="180" t="str">
        <f>IF((SurveyData!$A$621)=0,"",(SurveyData!$P$621))</f>
        <v/>
      </c>
      <c r="E625" s="180" t="str">
        <f>IF((SurveyData!$A$621)=0,"",(SurveyData!$Q$621))</f>
        <v/>
      </c>
      <c r="F625" s="180" t="str">
        <f>IF((SurveyData!$A$621)=0,"",(SurveyData!$N$621))</f>
        <v/>
      </c>
      <c r="G625" s="180" t="str">
        <f>IF((SurveyData!$A$621)=0,"",(SurveyData!$O$621))</f>
        <v/>
      </c>
      <c r="H625" s="180" t="str">
        <f>IF((SurveyData!$A$621)=0,"",(SurveyData!$S$621))</f>
        <v/>
      </c>
      <c r="I625" s="180" t="str">
        <f>IF((SurveyData!$A$621)=0,"",(SurveyData!$U$621))</f>
        <v/>
      </c>
      <c r="J625" s="180" t="str">
        <f>IF((SurveyData!$A$621)=0,"",(SurveyData!$W$621))</f>
        <v/>
      </c>
      <c r="K625" s="180" t="str">
        <f>IF((SurveyData!$A$621)=0,"",(SurveyData!$Y$621))</f>
        <v/>
      </c>
      <c r="L625" s="180" t="str">
        <f>IF((SurveyData!$A$621)=0,"",(SurveyData!$AA$621))</f>
        <v/>
      </c>
      <c r="M625" s="180" t="str">
        <f>IF((SurveyData!$A$621)=0,"",(SurveyData!$AC$621))</f>
        <v/>
      </c>
      <c r="N625" s="180" t="str">
        <f>IF((SurveyData!$A$621)=0,"",(SurveyData!$AE$621))</f>
        <v/>
      </c>
      <c r="O625" s="181" t="str">
        <f>IF(ISERROR(SUM($H$5*$H$625)+($I$5*$I$625)+($J$5*$J$625)+($K$5*$K$625)+($L$5*$L$625)+($M$5*$M$625)+($N$5*$N$625)),"",(SUM($H$5*$H$625)+($I$5*$I$625)+($J$5*$J$625)+($K$5*$K$625)+($L$5*$L$625)+($M$5*$M$625)+($N$5*$N$625)))</f>
        <v/>
      </c>
      <c r="P625" s="28" t="str">
        <f>IF((SurveyData!$A$621)=0,"",(SurveyData!$AF$621))</f>
        <v/>
      </c>
    </row>
    <row r="626" spans="3:16" ht="15.75">
      <c r="C626" s="184" t="str">
        <f>IF((SurveyData!$A$622)=0,"",(SurveyData!$A$622))</f>
        <v/>
      </c>
      <c r="D626" s="180" t="str">
        <f>IF((SurveyData!$A$622)=0,"",(SurveyData!$P$622))</f>
        <v/>
      </c>
      <c r="E626" s="180" t="str">
        <f>IF((SurveyData!$A$622)=0,"",(SurveyData!$Q$622))</f>
        <v/>
      </c>
      <c r="F626" s="180" t="str">
        <f>IF((SurveyData!$A$622)=0,"",(SurveyData!$N$622))</f>
        <v/>
      </c>
      <c r="G626" s="180" t="str">
        <f>IF((SurveyData!$A$622)=0,"",(SurveyData!$O$622))</f>
        <v/>
      </c>
      <c r="H626" s="180" t="str">
        <f>IF((SurveyData!$A$622)=0,"",(SurveyData!$S$622))</f>
        <v/>
      </c>
      <c r="I626" s="180" t="str">
        <f>IF((SurveyData!$A$622)=0,"",(SurveyData!$U$622))</f>
        <v/>
      </c>
      <c r="J626" s="180" t="str">
        <f>IF((SurveyData!$A$622)=0,"",(SurveyData!$W$622))</f>
        <v/>
      </c>
      <c r="K626" s="180" t="str">
        <f>IF((SurveyData!$A$622)=0,"",(SurveyData!$Y$622))</f>
        <v/>
      </c>
      <c r="L626" s="180" t="str">
        <f>IF((SurveyData!$A$622)=0,"",(SurveyData!$AA$622))</f>
        <v/>
      </c>
      <c r="M626" s="180" t="str">
        <f>IF((SurveyData!$A$622)=0,"",(SurveyData!$AC$622))</f>
        <v/>
      </c>
      <c r="N626" s="180" t="str">
        <f>IF((SurveyData!$A$622)=0,"",(SurveyData!$AE$622))</f>
        <v/>
      </c>
      <c r="O626" s="181" t="str">
        <f>IF(ISERROR(SUM($H$5*$H$626)+($I$5*$I$626)+($J$5*$J$626)+($K$5*$K$626)+($L$5*$L$626)+($M$5*$M$626)+($N$5*$N$626)),"",(SUM($H$5*$H$626)+($I$5*$I$626)+($J$5*$J$626)+($K$5*$K$626)+($L$5*$L$626)+($M$5*$M$626)+($N$5*$N$626)))</f>
        <v/>
      </c>
      <c r="P626" s="28" t="str">
        <f>IF((SurveyData!$A$622)=0,"",(SurveyData!$AF$622))</f>
        <v/>
      </c>
    </row>
    <row r="627" spans="3:16" ht="15.75">
      <c r="C627" s="184" t="str">
        <f>IF((SurveyData!$A$623)=0,"",(SurveyData!$A$623))</f>
        <v/>
      </c>
      <c r="D627" s="180" t="str">
        <f>IF((SurveyData!$A$623)=0,"",(SurveyData!$P$623))</f>
        <v/>
      </c>
      <c r="E627" s="180" t="str">
        <f>IF((SurveyData!$A$623)=0,"",(SurveyData!$Q$623))</f>
        <v/>
      </c>
      <c r="F627" s="180" t="str">
        <f>IF((SurveyData!$A$623)=0,"",(SurveyData!$N$623))</f>
        <v/>
      </c>
      <c r="G627" s="180" t="str">
        <f>IF((SurveyData!$A$623)=0,"",(SurveyData!$O$623))</f>
        <v/>
      </c>
      <c r="H627" s="180" t="str">
        <f>IF((SurveyData!$A$623)=0,"",(SurveyData!$S$623))</f>
        <v/>
      </c>
      <c r="I627" s="180" t="str">
        <f>IF((SurveyData!$A$623)=0,"",(SurveyData!$U$623))</f>
        <v/>
      </c>
      <c r="J627" s="180" t="str">
        <f>IF((SurveyData!$A$623)=0,"",(SurveyData!$W$623))</f>
        <v/>
      </c>
      <c r="K627" s="180" t="str">
        <f>IF((SurveyData!$A$623)=0,"",(SurveyData!$Y$623))</f>
        <v/>
      </c>
      <c r="L627" s="180" t="str">
        <f>IF((SurveyData!$A$623)=0,"",(SurveyData!$AA$623))</f>
        <v/>
      </c>
      <c r="M627" s="180" t="str">
        <f>IF((SurveyData!$A$623)=0,"",(SurveyData!$AC$623))</f>
        <v/>
      </c>
      <c r="N627" s="180" t="str">
        <f>IF((SurveyData!$A$623)=0,"",(SurveyData!$AE$623))</f>
        <v/>
      </c>
      <c r="O627" s="181" t="str">
        <f>IF(ISERROR(SUM($H$5*$H$627)+($I$5*$I$627)+($J$5*$J$627)+($K$5*$K$627)+($L$5*$L$627)+($M$5*$M$627)+($N$5*$N$627)),"",(SUM($H$5*$H$627)+($I$5*$I$627)+($J$5*$J$627)+($K$5*$K$627)+($L$5*$L$627)+($M$5*$M$627)+($N$5*$N$627)))</f>
        <v/>
      </c>
      <c r="P627" s="28" t="str">
        <f>IF((SurveyData!$A$623)=0,"",(SurveyData!$AF$623))</f>
        <v/>
      </c>
    </row>
    <row r="628" spans="3:16" ht="15.75">
      <c r="C628" s="184" t="str">
        <f>IF((SurveyData!$A$624)=0,"",(SurveyData!$A$624))</f>
        <v/>
      </c>
      <c r="D628" s="180" t="str">
        <f>IF((SurveyData!$A$624)=0,"",(SurveyData!$P$624))</f>
        <v/>
      </c>
      <c r="E628" s="180" t="str">
        <f>IF((SurveyData!$A$624)=0,"",(SurveyData!$Q$624))</f>
        <v/>
      </c>
      <c r="F628" s="180" t="str">
        <f>IF((SurveyData!$A$624)=0,"",(SurveyData!$N$624))</f>
        <v/>
      </c>
      <c r="G628" s="180" t="str">
        <f>IF((SurveyData!$A$624)=0,"",(SurveyData!$O$624))</f>
        <v/>
      </c>
      <c r="H628" s="180" t="str">
        <f>IF((SurveyData!$A$624)=0,"",(SurveyData!$S$624))</f>
        <v/>
      </c>
      <c r="I628" s="180" t="str">
        <f>IF((SurveyData!$A$624)=0,"",(SurveyData!$U$624))</f>
        <v/>
      </c>
      <c r="J628" s="180" t="str">
        <f>IF((SurveyData!$A$624)=0,"",(SurveyData!$W$624))</f>
        <v/>
      </c>
      <c r="K628" s="180" t="str">
        <f>IF((SurveyData!$A$624)=0,"",(SurveyData!$Y$624))</f>
        <v/>
      </c>
      <c r="L628" s="180" t="str">
        <f>IF((SurveyData!$A$624)=0,"",(SurveyData!$AA$624))</f>
        <v/>
      </c>
      <c r="M628" s="180" t="str">
        <f>IF((SurveyData!$A$624)=0,"",(SurveyData!$AC$624))</f>
        <v/>
      </c>
      <c r="N628" s="180" t="str">
        <f>IF((SurveyData!$A$624)=0,"",(SurveyData!$AE$624))</f>
        <v/>
      </c>
      <c r="O628" s="181" t="str">
        <f>IF(ISERROR(SUM($H$5*$H$628)+($I$5*$I$628)+($J$5*$J$628)+($K$5*$K$628)+($L$5*$L$628)+($M$5*$M$628)+($N$5*$N$628)),"",(SUM($H$5*$H$628)+($I$5*$I$628)+($J$5*$J$628)+($K$5*$K$628)+($L$5*$L$628)+($M$5*$M$628)+($N$5*$N$628)))</f>
        <v/>
      </c>
      <c r="P628" s="28" t="str">
        <f>IF((SurveyData!$A$624)=0,"",(SurveyData!$AF$624))</f>
        <v/>
      </c>
    </row>
    <row r="629" spans="3:16" ht="15.75">
      <c r="C629" s="184" t="str">
        <f>IF((SurveyData!$A$625)=0,"",(SurveyData!$A$625))</f>
        <v/>
      </c>
      <c r="D629" s="180" t="str">
        <f>IF((SurveyData!$A$625)=0,"",(SurveyData!$P$625))</f>
        <v/>
      </c>
      <c r="E629" s="180" t="str">
        <f>IF((SurveyData!$A$625)=0,"",(SurveyData!$Q$625))</f>
        <v/>
      </c>
      <c r="F629" s="180" t="str">
        <f>IF((SurveyData!$A$625)=0,"",(SurveyData!$N$625))</f>
        <v/>
      </c>
      <c r="G629" s="180" t="str">
        <f>IF((SurveyData!$A$625)=0,"",(SurveyData!$O$625))</f>
        <v/>
      </c>
      <c r="H629" s="180" t="str">
        <f>IF((SurveyData!$A$625)=0,"",(SurveyData!$S$625))</f>
        <v/>
      </c>
      <c r="I629" s="180" t="str">
        <f>IF((SurveyData!$A$625)=0,"",(SurveyData!$U$625))</f>
        <v/>
      </c>
      <c r="J629" s="180" t="str">
        <f>IF((SurveyData!$A$625)=0,"",(SurveyData!$W$625))</f>
        <v/>
      </c>
      <c r="K629" s="180" t="str">
        <f>IF((SurveyData!$A$625)=0,"",(SurveyData!$Y$625))</f>
        <v/>
      </c>
      <c r="L629" s="180" t="str">
        <f>IF((SurveyData!$A$625)=0,"",(SurveyData!$AA$625))</f>
        <v/>
      </c>
      <c r="M629" s="180" t="str">
        <f>IF((SurveyData!$A$625)=0,"",(SurveyData!$AC$625))</f>
        <v/>
      </c>
      <c r="N629" s="180" t="str">
        <f>IF((SurveyData!$A$625)=0,"",(SurveyData!$AE$625))</f>
        <v/>
      </c>
      <c r="O629" s="181" t="str">
        <f>IF(ISERROR(SUM($H$5*$H$629)+($I$5*$I$629)+($J$5*$J$629)+($K$5*$K$629)+($L$5*$L$629)+($M$5*$M$629)+($N$5*$N$629)),"",(SUM($H$5*$H$629)+($I$5*$I$629)+($J$5*$J$629)+($K$5*$K$629)+($L$5*$L$629)+($M$5*$M$629)+($N$5*$N$629)))</f>
        <v/>
      </c>
      <c r="P629" s="28" t="str">
        <f>IF((SurveyData!$A$625)=0,"",(SurveyData!$AF$625))</f>
        <v/>
      </c>
    </row>
    <row r="630" spans="3:16" ht="15.75">
      <c r="C630" s="184" t="str">
        <f>IF((SurveyData!$A$626)=0,"",(SurveyData!$A$626))</f>
        <v/>
      </c>
      <c r="D630" s="180" t="str">
        <f>IF((SurveyData!$A$626)=0,"",(SurveyData!$P$626))</f>
        <v/>
      </c>
      <c r="E630" s="180" t="str">
        <f>IF((SurveyData!$A$626)=0,"",(SurveyData!$Q$626))</f>
        <v/>
      </c>
      <c r="F630" s="180" t="str">
        <f>IF((SurveyData!$A$626)=0,"",(SurveyData!$N$626))</f>
        <v/>
      </c>
      <c r="G630" s="180" t="str">
        <f>IF((SurveyData!$A$626)=0,"",(SurveyData!$O$626))</f>
        <v/>
      </c>
      <c r="H630" s="180" t="str">
        <f>IF((SurveyData!$A$626)=0,"",(SurveyData!$S$626))</f>
        <v/>
      </c>
      <c r="I630" s="180" t="str">
        <f>IF((SurveyData!$A$626)=0,"",(SurveyData!$U$626))</f>
        <v/>
      </c>
      <c r="J630" s="180" t="str">
        <f>IF((SurveyData!$A$626)=0,"",(SurveyData!$W$626))</f>
        <v/>
      </c>
      <c r="K630" s="180" t="str">
        <f>IF((SurveyData!$A$626)=0,"",(SurveyData!$Y$626))</f>
        <v/>
      </c>
      <c r="L630" s="180" t="str">
        <f>IF((SurveyData!$A$626)=0,"",(SurveyData!$AA$626))</f>
        <v/>
      </c>
      <c r="M630" s="180" t="str">
        <f>IF((SurveyData!$A$626)=0,"",(SurveyData!$AC$626))</f>
        <v/>
      </c>
      <c r="N630" s="180" t="str">
        <f>IF((SurveyData!$A$626)=0,"",(SurveyData!$AE$626))</f>
        <v/>
      </c>
      <c r="O630" s="181" t="str">
        <f>IF(ISERROR(SUM($H$5*$H$630)+($I$5*$I$630)+($J$5*$J$630)+($K$5*$K$630)+($L$5*$L$630)+($M$5*$M$630)+($N$5*$N$630)),"",(SUM($H$5*$H$630)+($I$5*$I$630)+($J$5*$J$630)+($K$5*$K$630)+($L$5*$L$630)+($M$5*$M$630)+($N$5*$N$630)))</f>
        <v/>
      </c>
      <c r="P630" s="28" t="str">
        <f>IF((SurveyData!$A$626)=0,"",(SurveyData!$AF$626))</f>
        <v/>
      </c>
    </row>
    <row r="631" spans="3:16" ht="15.75">
      <c r="C631" s="184" t="str">
        <f>IF((SurveyData!$A$627)=0,"",(SurveyData!$A$627))</f>
        <v/>
      </c>
      <c r="D631" s="180" t="str">
        <f>IF((SurveyData!$A$627)=0,"",(SurveyData!$P$627))</f>
        <v/>
      </c>
      <c r="E631" s="180" t="str">
        <f>IF((SurveyData!$A$627)=0,"",(SurveyData!$Q$627))</f>
        <v/>
      </c>
      <c r="F631" s="180" t="str">
        <f>IF((SurveyData!$A$627)=0,"",(SurveyData!$N$627))</f>
        <v/>
      </c>
      <c r="G631" s="180" t="str">
        <f>IF((SurveyData!$A$627)=0,"",(SurveyData!$O$627))</f>
        <v/>
      </c>
      <c r="H631" s="180" t="str">
        <f>IF((SurveyData!$A$627)=0,"",(SurveyData!$S$627))</f>
        <v/>
      </c>
      <c r="I631" s="180" t="str">
        <f>IF((SurveyData!$A$627)=0,"",(SurveyData!$U$627))</f>
        <v/>
      </c>
      <c r="J631" s="180" t="str">
        <f>IF((SurveyData!$A$627)=0,"",(SurveyData!$W$627))</f>
        <v/>
      </c>
      <c r="K631" s="180" t="str">
        <f>IF((SurveyData!$A$627)=0,"",(SurveyData!$Y$627))</f>
        <v/>
      </c>
      <c r="L631" s="180" t="str">
        <f>IF((SurveyData!$A$627)=0,"",(SurveyData!$AA$627))</f>
        <v/>
      </c>
      <c r="M631" s="180" t="str">
        <f>IF((SurveyData!$A$627)=0,"",(SurveyData!$AC$627))</f>
        <v/>
      </c>
      <c r="N631" s="180" t="str">
        <f>IF((SurveyData!$A$627)=0,"",(SurveyData!$AE$627))</f>
        <v/>
      </c>
      <c r="O631" s="181" t="str">
        <f>IF(ISERROR(SUM($H$5*$H$631)+($I$5*$I$631)+($J$5*$J$631)+($K$5*$K$631)+($L$5*$L$631)+($M$5*$M$631)+($N$5*$N$631)),"",(SUM($H$5*$H$631)+($I$5*$I$631)+($J$5*$J$631)+($K$5*$K$631)+($L$5*$L$631)+($M$5*$M$631)+($N$5*$N$631)))</f>
        <v/>
      </c>
      <c r="P631" s="28" t="str">
        <f>IF((SurveyData!$A$627)=0,"",(SurveyData!$AF$627))</f>
        <v/>
      </c>
    </row>
    <row r="632" spans="3:16" ht="15.75">
      <c r="C632" s="184" t="str">
        <f>IF((SurveyData!$A$628)=0,"",(SurveyData!$A$628))</f>
        <v/>
      </c>
      <c r="D632" s="180" t="str">
        <f>IF((SurveyData!$A$628)=0,"",(SurveyData!$P$628))</f>
        <v/>
      </c>
      <c r="E632" s="180" t="str">
        <f>IF((SurveyData!$A$628)=0,"",(SurveyData!$Q$628))</f>
        <v/>
      </c>
      <c r="F632" s="180" t="str">
        <f>IF((SurveyData!$A$628)=0,"",(SurveyData!$N$628))</f>
        <v/>
      </c>
      <c r="G632" s="180" t="str">
        <f>IF((SurveyData!$A$628)=0,"",(SurveyData!$O$628))</f>
        <v/>
      </c>
      <c r="H632" s="180" t="str">
        <f>IF((SurveyData!$A$628)=0,"",(SurveyData!$S$628))</f>
        <v/>
      </c>
      <c r="I632" s="180" t="str">
        <f>IF((SurveyData!$A$628)=0,"",(SurveyData!$U$628))</f>
        <v/>
      </c>
      <c r="J632" s="180" t="str">
        <f>IF((SurveyData!$A$628)=0,"",(SurveyData!$W$628))</f>
        <v/>
      </c>
      <c r="K632" s="180" t="str">
        <f>IF((SurveyData!$A$628)=0,"",(SurveyData!$Y$628))</f>
        <v/>
      </c>
      <c r="L632" s="180" t="str">
        <f>IF((SurveyData!$A$628)=0,"",(SurveyData!$AA$628))</f>
        <v/>
      </c>
      <c r="M632" s="180" t="str">
        <f>IF((SurveyData!$A$628)=0,"",(SurveyData!$AC$628))</f>
        <v/>
      </c>
      <c r="N632" s="180" t="str">
        <f>IF((SurveyData!$A$628)=0,"",(SurveyData!$AE$628))</f>
        <v/>
      </c>
      <c r="O632" s="181" t="str">
        <f>IF(ISERROR(SUM($H$5*$H$632)+($I$5*$I$632)+($J$5*$J$632)+($K$5*$K$632)+($L$5*$L$632)+($M$5*$M$632)+($N$5*$N$632)),"",(SUM($H$5*$H$632)+($I$5*$I$632)+($J$5*$J$632)+($K$5*$K$632)+($L$5*$L$632)+($M$5*$M$632)+($N$5*$N$632)))</f>
        <v/>
      </c>
      <c r="P632" s="28" t="str">
        <f>IF((SurveyData!$A$628)=0,"",(SurveyData!$AF$628))</f>
        <v/>
      </c>
    </row>
    <row r="633" spans="3:16" ht="15.75">
      <c r="C633" s="184" t="str">
        <f>IF((SurveyData!$A$629)=0,"",(SurveyData!$A$629))</f>
        <v/>
      </c>
      <c r="D633" s="180" t="str">
        <f>IF((SurveyData!$A$629)=0,"",(SurveyData!$P$629))</f>
        <v/>
      </c>
      <c r="E633" s="180" t="str">
        <f>IF((SurveyData!$A$629)=0,"",(SurveyData!$Q$629))</f>
        <v/>
      </c>
      <c r="F633" s="180" t="str">
        <f>IF((SurveyData!$A$629)=0,"",(SurveyData!$N$629))</f>
        <v/>
      </c>
      <c r="G633" s="180" t="str">
        <f>IF((SurveyData!$A$629)=0,"",(SurveyData!$O$629))</f>
        <v/>
      </c>
      <c r="H633" s="180" t="str">
        <f>IF((SurveyData!$A$629)=0,"",(SurveyData!$S$629))</f>
        <v/>
      </c>
      <c r="I633" s="180" t="str">
        <f>IF((SurveyData!$A$629)=0,"",(SurveyData!$U$629))</f>
        <v/>
      </c>
      <c r="J633" s="180" t="str">
        <f>IF((SurveyData!$A$629)=0,"",(SurveyData!$W$629))</f>
        <v/>
      </c>
      <c r="K633" s="180" t="str">
        <f>IF((SurveyData!$A$629)=0,"",(SurveyData!$Y$629))</f>
        <v/>
      </c>
      <c r="L633" s="180" t="str">
        <f>IF((SurveyData!$A$629)=0,"",(SurveyData!$AA$629))</f>
        <v/>
      </c>
      <c r="M633" s="180" t="str">
        <f>IF((SurveyData!$A$629)=0,"",(SurveyData!$AC$629))</f>
        <v/>
      </c>
      <c r="N633" s="180" t="str">
        <f>IF((SurveyData!$A$629)=0,"",(SurveyData!$AE$629))</f>
        <v/>
      </c>
      <c r="O633" s="181" t="str">
        <f>IF(ISERROR(SUM($H$5*$H$633)+($I$5*$I$633)+($J$5*$J$633)+($K$5*$K$633)+($L$5*$L$633)+($M$5*$M$633)+($N$5*$N$633)),"",(SUM($H$5*$H$633)+($I$5*$I$633)+($J$5*$J$633)+($K$5*$K$633)+($L$5*$L$633)+($M$5*$M$633)+($N$5*$N$633)))</f>
        <v/>
      </c>
      <c r="P633" s="28" t="str">
        <f>IF((SurveyData!$A$629)=0,"",(SurveyData!$AF$629))</f>
        <v/>
      </c>
    </row>
    <row r="634" spans="3:16" ht="15.75">
      <c r="C634" s="184" t="str">
        <f>IF((SurveyData!$A$630)=0,"",(SurveyData!$A$630))</f>
        <v/>
      </c>
      <c r="D634" s="180" t="str">
        <f>IF((SurveyData!$A$630)=0,"",(SurveyData!$P$630))</f>
        <v/>
      </c>
      <c r="E634" s="180" t="str">
        <f>IF((SurveyData!$A$630)=0,"",(SurveyData!$Q$630))</f>
        <v/>
      </c>
      <c r="F634" s="180" t="str">
        <f>IF((SurveyData!$A$630)=0,"",(SurveyData!$N$630))</f>
        <v/>
      </c>
      <c r="G634" s="180" t="str">
        <f>IF((SurveyData!$A$630)=0,"",(SurveyData!$O$630))</f>
        <v/>
      </c>
      <c r="H634" s="180" t="str">
        <f>IF((SurveyData!$A$630)=0,"",(SurveyData!$S$630))</f>
        <v/>
      </c>
      <c r="I634" s="180" t="str">
        <f>IF((SurveyData!$A$630)=0,"",(SurveyData!$U$630))</f>
        <v/>
      </c>
      <c r="J634" s="180" t="str">
        <f>IF((SurveyData!$A$630)=0,"",(SurveyData!$W$630))</f>
        <v/>
      </c>
      <c r="K634" s="180" t="str">
        <f>IF((SurveyData!$A$630)=0,"",(SurveyData!$Y$630))</f>
        <v/>
      </c>
      <c r="L634" s="180" t="str">
        <f>IF((SurveyData!$A$630)=0,"",(SurveyData!$AA$630))</f>
        <v/>
      </c>
      <c r="M634" s="180" t="str">
        <f>IF((SurveyData!$A$630)=0,"",(SurveyData!$AC$630))</f>
        <v/>
      </c>
      <c r="N634" s="180" t="str">
        <f>IF((SurveyData!$A$630)=0,"",(SurveyData!$AE$630))</f>
        <v/>
      </c>
      <c r="O634" s="181" t="str">
        <f>IF(ISERROR(SUM($H$5*$H$634)+($I$5*$I$634)+($J$5*$J$634)+($K$5*$K$634)+($L$5*$L$634)+($M$5*$M$634)+($N$5*$N$634)),"",(SUM($H$5*$H$634)+($I$5*$I$634)+($J$5*$J$634)+($K$5*$K$634)+($L$5*$L$634)+($M$5*$M$634)+($N$5*$N$634)))</f>
        <v/>
      </c>
      <c r="P634" s="28" t="str">
        <f>IF((SurveyData!$A$630)=0,"",(SurveyData!$AF$630))</f>
        <v/>
      </c>
    </row>
    <row r="635" spans="3:16" ht="15.75">
      <c r="C635" s="184" t="str">
        <f>IF((SurveyData!$A$631)=0,"",(SurveyData!$A$631))</f>
        <v/>
      </c>
      <c r="D635" s="180" t="str">
        <f>IF((SurveyData!$A$631)=0,"",(SurveyData!$P$631))</f>
        <v/>
      </c>
      <c r="E635" s="180" t="str">
        <f>IF((SurveyData!$A$631)=0,"",(SurveyData!$Q$631))</f>
        <v/>
      </c>
      <c r="F635" s="180" t="str">
        <f>IF((SurveyData!$A$631)=0,"",(SurveyData!$N$631))</f>
        <v/>
      </c>
      <c r="G635" s="180" t="str">
        <f>IF((SurveyData!$A$631)=0,"",(SurveyData!$O$631))</f>
        <v/>
      </c>
      <c r="H635" s="180" t="str">
        <f>IF((SurveyData!$A$631)=0,"",(SurveyData!$S$631))</f>
        <v/>
      </c>
      <c r="I635" s="180" t="str">
        <f>IF((SurveyData!$A$631)=0,"",(SurveyData!$U$631))</f>
        <v/>
      </c>
      <c r="J635" s="180" t="str">
        <f>IF((SurveyData!$A$631)=0,"",(SurveyData!$W$631))</f>
        <v/>
      </c>
      <c r="K635" s="180" t="str">
        <f>IF((SurveyData!$A$631)=0,"",(SurveyData!$Y$631))</f>
        <v/>
      </c>
      <c r="L635" s="180" t="str">
        <f>IF((SurveyData!$A$631)=0,"",(SurveyData!$AA$631))</f>
        <v/>
      </c>
      <c r="M635" s="180" t="str">
        <f>IF((SurveyData!$A$631)=0,"",(SurveyData!$AC$631))</f>
        <v/>
      </c>
      <c r="N635" s="180" t="str">
        <f>IF((SurveyData!$A$631)=0,"",(SurveyData!$AE$631))</f>
        <v/>
      </c>
      <c r="O635" s="181" t="str">
        <f>IF(ISERROR(SUM($H$5*$H$635)+($I$5*$I$635)+($J$5*$J$635)+($K$5*$K$635)+($L$5*$L$635)+($M$5*$M$635)+($N$5*$N$635)),"",(SUM($H$5*$H$635)+($I$5*$I$635)+($J$5*$J$635)+($K$5*$K$635)+($L$5*$L$635)+($M$5*$M$635)+($N$5*$N$635)))</f>
        <v/>
      </c>
      <c r="P635" s="28" t="str">
        <f>IF((SurveyData!$A$631)=0,"",(SurveyData!$AF$631))</f>
        <v/>
      </c>
    </row>
    <row r="636" spans="3:16" ht="15.75">
      <c r="C636" s="184" t="str">
        <f>IF((SurveyData!$A$632)=0,"",(SurveyData!$A$632))</f>
        <v/>
      </c>
      <c r="D636" s="180" t="str">
        <f>IF((SurveyData!$A$632)=0,"",(SurveyData!$P$632))</f>
        <v/>
      </c>
      <c r="E636" s="180" t="str">
        <f>IF((SurveyData!$A$632)=0,"",(SurveyData!$Q$632))</f>
        <v/>
      </c>
      <c r="F636" s="180" t="str">
        <f>IF((SurveyData!$A$632)=0,"",(SurveyData!$N$632))</f>
        <v/>
      </c>
      <c r="G636" s="180" t="str">
        <f>IF((SurveyData!$A$632)=0,"",(SurveyData!$O$632))</f>
        <v/>
      </c>
      <c r="H636" s="180" t="str">
        <f>IF((SurveyData!$A$632)=0,"",(SurveyData!$S$632))</f>
        <v/>
      </c>
      <c r="I636" s="180" t="str">
        <f>IF((SurveyData!$A$632)=0,"",(SurveyData!$U$632))</f>
        <v/>
      </c>
      <c r="J636" s="180" t="str">
        <f>IF((SurveyData!$A$632)=0,"",(SurveyData!$W$632))</f>
        <v/>
      </c>
      <c r="K636" s="180" t="str">
        <f>IF((SurveyData!$A$632)=0,"",(SurveyData!$Y$632))</f>
        <v/>
      </c>
      <c r="L636" s="180" t="str">
        <f>IF((SurveyData!$A$632)=0,"",(SurveyData!$AA$632))</f>
        <v/>
      </c>
      <c r="M636" s="180" t="str">
        <f>IF((SurveyData!$A$632)=0,"",(SurveyData!$AC$632))</f>
        <v/>
      </c>
      <c r="N636" s="180" t="str">
        <f>IF((SurveyData!$A$632)=0,"",(SurveyData!$AE$632))</f>
        <v/>
      </c>
      <c r="O636" s="181" t="str">
        <f>IF(ISERROR(SUM($H$5*$H$636)+($I$5*$I$636)+($J$5*$J$636)+($K$5*$K$636)+($L$5*$L$636)+($M$5*$M$636)+($N$5*$N$636)),"",(SUM($H$5*$H$636)+($I$5*$I$636)+($J$5*$J$636)+($K$5*$K$636)+($L$5*$L$636)+($M$5*$M$636)+($N$5*$N$636)))</f>
        <v/>
      </c>
      <c r="P636" s="28" t="str">
        <f>IF((SurveyData!$A$632)=0,"",(SurveyData!$AF$632))</f>
        <v/>
      </c>
    </row>
    <row r="637" spans="3:16" ht="15.75">
      <c r="C637" s="184" t="str">
        <f>IF((SurveyData!$A$633)=0,"",(SurveyData!$A$633))</f>
        <v/>
      </c>
      <c r="D637" s="180" t="str">
        <f>IF((SurveyData!$A$633)=0,"",(SurveyData!$P$633))</f>
        <v/>
      </c>
      <c r="E637" s="180" t="str">
        <f>IF((SurveyData!$A$633)=0,"",(SurveyData!$Q$633))</f>
        <v/>
      </c>
      <c r="F637" s="180" t="str">
        <f>IF((SurveyData!$A$633)=0,"",(SurveyData!$N$633))</f>
        <v/>
      </c>
      <c r="G637" s="180" t="str">
        <f>IF((SurveyData!$A$633)=0,"",(SurveyData!$O$633))</f>
        <v/>
      </c>
      <c r="H637" s="180" t="str">
        <f>IF((SurveyData!$A$633)=0,"",(SurveyData!$S$633))</f>
        <v/>
      </c>
      <c r="I637" s="180" t="str">
        <f>IF((SurveyData!$A$633)=0,"",(SurveyData!$U$633))</f>
        <v/>
      </c>
      <c r="J637" s="180" t="str">
        <f>IF((SurveyData!$A$633)=0,"",(SurveyData!$W$633))</f>
        <v/>
      </c>
      <c r="K637" s="180" t="str">
        <f>IF((SurveyData!$A$633)=0,"",(SurveyData!$Y$633))</f>
        <v/>
      </c>
      <c r="L637" s="180" t="str">
        <f>IF((SurveyData!$A$633)=0,"",(SurveyData!$AA$633))</f>
        <v/>
      </c>
      <c r="M637" s="180" t="str">
        <f>IF((SurveyData!$A$633)=0,"",(SurveyData!$AC$633))</f>
        <v/>
      </c>
      <c r="N637" s="180" t="str">
        <f>IF((SurveyData!$A$633)=0,"",(SurveyData!$AE$633))</f>
        <v/>
      </c>
      <c r="O637" s="181" t="str">
        <f>IF(ISERROR(SUM($H$5*$H$637)+($I$5*$I$637)+($J$5*$J$637)+($K$5*$K$637)+($L$5*$L$637)+($M$5*$M$637)+($N$5*$N$637)),"",(SUM($H$5*$H$637)+($I$5*$I$637)+($J$5*$J$637)+($K$5*$K$637)+($L$5*$L$637)+($M$5*$M$637)+($N$5*$N$637)))</f>
        <v/>
      </c>
      <c r="P637" s="28" t="str">
        <f>IF((SurveyData!$A$633)=0,"",(SurveyData!$AF$633))</f>
        <v/>
      </c>
    </row>
    <row r="638" spans="3:16" ht="15.75">
      <c r="C638" s="184" t="str">
        <f>IF((SurveyData!$A$634)=0,"",(SurveyData!$A$634))</f>
        <v/>
      </c>
      <c r="D638" s="180" t="str">
        <f>IF((SurveyData!$A$634)=0,"",(SurveyData!$P$634))</f>
        <v/>
      </c>
      <c r="E638" s="180" t="str">
        <f>IF((SurveyData!$A$634)=0,"",(SurveyData!$Q$634))</f>
        <v/>
      </c>
      <c r="F638" s="180" t="str">
        <f>IF((SurveyData!$A$634)=0,"",(SurveyData!$N$634))</f>
        <v/>
      </c>
      <c r="G638" s="180" t="str">
        <f>IF((SurveyData!$A$634)=0,"",(SurveyData!$O$634))</f>
        <v/>
      </c>
      <c r="H638" s="180" t="str">
        <f>IF((SurveyData!$A$634)=0,"",(SurveyData!$S$634))</f>
        <v/>
      </c>
      <c r="I638" s="180" t="str">
        <f>IF((SurveyData!$A$634)=0,"",(SurveyData!$U$634))</f>
        <v/>
      </c>
      <c r="J638" s="180" t="str">
        <f>IF((SurveyData!$A$634)=0,"",(SurveyData!$W$634))</f>
        <v/>
      </c>
      <c r="K638" s="180" t="str">
        <f>IF((SurveyData!$A$634)=0,"",(SurveyData!$Y$634))</f>
        <v/>
      </c>
      <c r="L638" s="180" t="str">
        <f>IF((SurveyData!$A$634)=0,"",(SurveyData!$AA$634))</f>
        <v/>
      </c>
      <c r="M638" s="180" t="str">
        <f>IF((SurveyData!$A$634)=0,"",(SurveyData!$AC$634))</f>
        <v/>
      </c>
      <c r="N638" s="180" t="str">
        <f>IF((SurveyData!$A$634)=0,"",(SurveyData!$AE$634))</f>
        <v/>
      </c>
      <c r="O638" s="181" t="str">
        <f>IF(ISERROR(SUM($H$5*$H$638)+($I$5*$I$638)+($J$5*$J$638)+($K$5*$K$638)+($L$5*$L$638)+($M$5*$M$638)+($N$5*$N$638)),"",(SUM($H$5*$H$638)+($I$5*$I$638)+($J$5*$J$638)+($K$5*$K$638)+($L$5*$L$638)+($M$5*$M$638)+($N$5*$N$638)))</f>
        <v/>
      </c>
      <c r="P638" s="28" t="str">
        <f>IF((SurveyData!$A$634)=0,"",(SurveyData!$AF$634))</f>
        <v/>
      </c>
    </row>
    <row r="639" spans="3:16" ht="15.75">
      <c r="C639" s="184" t="str">
        <f>IF((SurveyData!$A$635)=0,"",(SurveyData!$A$635))</f>
        <v/>
      </c>
      <c r="D639" s="180" t="str">
        <f>IF((SurveyData!$A$635)=0,"",(SurveyData!$P$635))</f>
        <v/>
      </c>
      <c r="E639" s="180" t="str">
        <f>IF((SurveyData!$A$635)=0,"",(SurveyData!$Q$635))</f>
        <v/>
      </c>
      <c r="F639" s="180" t="str">
        <f>IF((SurveyData!$A$635)=0,"",(SurveyData!$N$635))</f>
        <v/>
      </c>
      <c r="G639" s="180" t="str">
        <f>IF((SurveyData!$A$635)=0,"",(SurveyData!$O$635))</f>
        <v/>
      </c>
      <c r="H639" s="180" t="str">
        <f>IF((SurveyData!$A$635)=0,"",(SurveyData!$S$635))</f>
        <v/>
      </c>
      <c r="I639" s="180" t="str">
        <f>IF((SurveyData!$A$635)=0,"",(SurveyData!$U$635))</f>
        <v/>
      </c>
      <c r="J639" s="180" t="str">
        <f>IF((SurveyData!$A$635)=0,"",(SurveyData!$W$635))</f>
        <v/>
      </c>
      <c r="K639" s="180" t="str">
        <f>IF((SurveyData!$A$635)=0,"",(SurveyData!$Y$635))</f>
        <v/>
      </c>
      <c r="L639" s="180" t="str">
        <f>IF((SurveyData!$A$635)=0,"",(SurveyData!$AA$635))</f>
        <v/>
      </c>
      <c r="M639" s="180" t="str">
        <f>IF((SurveyData!$A$635)=0,"",(SurveyData!$AC$635))</f>
        <v/>
      </c>
      <c r="N639" s="180" t="str">
        <f>IF((SurveyData!$A$635)=0,"",(SurveyData!$AE$635))</f>
        <v/>
      </c>
      <c r="O639" s="181" t="str">
        <f>IF(ISERROR(SUM($H$5*$H$639)+($I$5*$I$639)+($J$5*$J$639)+($K$5*$K$639)+($L$5*$L$639)+($M$5*$M$639)+($N$5*$N$639)),"",(SUM($H$5*$H$639)+($I$5*$I$639)+($J$5*$J$639)+($K$5*$K$639)+($L$5*$L$639)+($M$5*$M$639)+($N$5*$N$639)))</f>
        <v/>
      </c>
      <c r="P639" s="28" t="str">
        <f>IF((SurveyData!$A$635)=0,"",(SurveyData!$AF$635))</f>
        <v/>
      </c>
    </row>
    <row r="640" spans="3:16" ht="15.75">
      <c r="C640" s="184" t="str">
        <f>IF((SurveyData!$A$636)=0,"",(SurveyData!$A$636))</f>
        <v/>
      </c>
      <c r="D640" s="180" t="str">
        <f>IF((SurveyData!$A$636)=0,"",(SurveyData!$P$636))</f>
        <v/>
      </c>
      <c r="E640" s="180" t="str">
        <f>IF((SurveyData!$A$636)=0,"",(SurveyData!$Q$636))</f>
        <v/>
      </c>
      <c r="F640" s="180" t="str">
        <f>IF((SurveyData!$A$636)=0,"",(SurveyData!$N$636))</f>
        <v/>
      </c>
      <c r="G640" s="180" t="str">
        <f>IF((SurveyData!$A$636)=0,"",(SurveyData!$O$636))</f>
        <v/>
      </c>
      <c r="H640" s="180" t="str">
        <f>IF((SurveyData!$A$636)=0,"",(SurveyData!$S$636))</f>
        <v/>
      </c>
      <c r="I640" s="180" t="str">
        <f>IF((SurveyData!$A$636)=0,"",(SurveyData!$U$636))</f>
        <v/>
      </c>
      <c r="J640" s="180" t="str">
        <f>IF((SurveyData!$A$636)=0,"",(SurveyData!$W$636))</f>
        <v/>
      </c>
      <c r="K640" s="180" t="str">
        <f>IF((SurveyData!$A$636)=0,"",(SurveyData!$Y$636))</f>
        <v/>
      </c>
      <c r="L640" s="180" t="str">
        <f>IF((SurveyData!$A$636)=0,"",(SurveyData!$AA$636))</f>
        <v/>
      </c>
      <c r="M640" s="180" t="str">
        <f>IF((SurveyData!$A$636)=0,"",(SurveyData!$AC$636))</f>
        <v/>
      </c>
      <c r="N640" s="180" t="str">
        <f>IF((SurveyData!$A$636)=0,"",(SurveyData!$AE$636))</f>
        <v/>
      </c>
      <c r="O640" s="181" t="str">
        <f>IF(ISERROR(SUM($H$5*$H$640)+($I$5*$I$640)+($J$5*$J$640)+($K$5*$K$640)+($L$5*$L$640)+($M$5*$M$640)+($N$5*$N$640)),"",(SUM($H$5*$H$640)+($I$5*$I$640)+($J$5*$J$640)+($K$5*$K$640)+($L$5*$L$640)+($M$5*$M$640)+($N$5*$N$640)))</f>
        <v/>
      </c>
      <c r="P640" s="28" t="str">
        <f>IF((SurveyData!$A$636)=0,"",(SurveyData!$AF$636))</f>
        <v/>
      </c>
    </row>
    <row r="641" spans="3:16" ht="15.75">
      <c r="C641" s="184" t="str">
        <f>IF((SurveyData!$A$637)=0,"",(SurveyData!$A$637))</f>
        <v/>
      </c>
      <c r="D641" s="180" t="str">
        <f>IF((SurveyData!$A$637)=0,"",(SurveyData!$P$637))</f>
        <v/>
      </c>
      <c r="E641" s="180" t="str">
        <f>IF((SurveyData!$A$637)=0,"",(SurveyData!$Q$637))</f>
        <v/>
      </c>
      <c r="F641" s="180" t="str">
        <f>IF((SurveyData!$A$637)=0,"",(SurveyData!$N$637))</f>
        <v/>
      </c>
      <c r="G641" s="180" t="str">
        <f>IF((SurveyData!$A$637)=0,"",(SurveyData!$O$637))</f>
        <v/>
      </c>
      <c r="H641" s="180" t="str">
        <f>IF((SurveyData!$A$637)=0,"",(SurveyData!$S$637))</f>
        <v/>
      </c>
      <c r="I641" s="180" t="str">
        <f>IF((SurveyData!$A$637)=0,"",(SurveyData!$U$637))</f>
        <v/>
      </c>
      <c r="J641" s="180" t="str">
        <f>IF((SurveyData!$A$637)=0,"",(SurveyData!$W$637))</f>
        <v/>
      </c>
      <c r="K641" s="180" t="str">
        <f>IF((SurveyData!$A$637)=0,"",(SurveyData!$Y$637))</f>
        <v/>
      </c>
      <c r="L641" s="180" t="str">
        <f>IF((SurveyData!$A$637)=0,"",(SurveyData!$AA$637))</f>
        <v/>
      </c>
      <c r="M641" s="180" t="str">
        <f>IF((SurveyData!$A$637)=0,"",(SurveyData!$AC$637))</f>
        <v/>
      </c>
      <c r="N641" s="180" t="str">
        <f>IF((SurveyData!$A$637)=0,"",(SurveyData!$AE$637))</f>
        <v/>
      </c>
      <c r="O641" s="181" t="str">
        <f>IF(ISERROR(SUM($H$5*$H$641)+($I$5*$I$641)+($J$5*$J$641)+($K$5*$K$641)+($L$5*$L$641)+($M$5*$M$641)+($N$5*$N$641)),"",(SUM($H$5*$H$641)+($I$5*$I$641)+($J$5*$J$641)+($K$5*$K$641)+($L$5*$L$641)+($M$5*$M$641)+($N$5*$N$641)))</f>
        <v/>
      </c>
      <c r="P641" s="28" t="str">
        <f>IF((SurveyData!$A$637)=0,"",(SurveyData!$AF$637))</f>
        <v/>
      </c>
    </row>
    <row r="642" spans="3:16" ht="15.75">
      <c r="C642" s="184" t="str">
        <f>IF((SurveyData!$A$638)=0,"",(SurveyData!$A$638))</f>
        <v/>
      </c>
      <c r="D642" s="180" t="str">
        <f>IF((SurveyData!$A$638)=0,"",(SurveyData!$P$638))</f>
        <v/>
      </c>
      <c r="E642" s="180" t="str">
        <f>IF((SurveyData!$A$638)=0,"",(SurveyData!$Q$638))</f>
        <v/>
      </c>
      <c r="F642" s="180" t="str">
        <f>IF((SurveyData!$A$638)=0,"",(SurveyData!$N$638))</f>
        <v/>
      </c>
      <c r="G642" s="180" t="str">
        <f>IF((SurveyData!$A$638)=0,"",(SurveyData!$O$638))</f>
        <v/>
      </c>
      <c r="H642" s="180" t="str">
        <f>IF((SurveyData!$A$638)=0,"",(SurveyData!$S$638))</f>
        <v/>
      </c>
      <c r="I642" s="180" t="str">
        <f>IF((SurveyData!$A$638)=0,"",(SurveyData!$U$638))</f>
        <v/>
      </c>
      <c r="J642" s="180" t="str">
        <f>IF((SurveyData!$A$638)=0,"",(SurveyData!$W$638))</f>
        <v/>
      </c>
      <c r="K642" s="180" t="str">
        <f>IF((SurveyData!$A$638)=0,"",(SurveyData!$Y$638))</f>
        <v/>
      </c>
      <c r="L642" s="180" t="str">
        <f>IF((SurveyData!$A$638)=0,"",(SurveyData!$AA$638))</f>
        <v/>
      </c>
      <c r="M642" s="180" t="str">
        <f>IF((SurveyData!$A$638)=0,"",(SurveyData!$AC$638))</f>
        <v/>
      </c>
      <c r="N642" s="180" t="str">
        <f>IF((SurveyData!$A$638)=0,"",(SurveyData!$AE$638))</f>
        <v/>
      </c>
      <c r="O642" s="181" t="str">
        <f>IF(ISERROR(SUM($H$5*$H$642)+($I$5*$I$642)+($J$5*$J$642)+($K$5*$K$642)+($L$5*$L$642)+($M$5*$M$642)+($N$5*$N$642)),"",(SUM($H$5*$H$642)+($I$5*$I$642)+($J$5*$J$642)+($K$5*$K$642)+($L$5*$L$642)+($M$5*$M$642)+($N$5*$N$642)))</f>
        <v/>
      </c>
      <c r="P642" s="28" t="str">
        <f>IF((SurveyData!$A$638)=0,"",(SurveyData!$AF$638))</f>
        <v/>
      </c>
    </row>
    <row r="643" spans="3:16" ht="15.75">
      <c r="C643" s="184" t="str">
        <f>IF((SurveyData!$A$639)=0,"",(SurveyData!$A$639))</f>
        <v/>
      </c>
      <c r="D643" s="180" t="str">
        <f>IF((SurveyData!$A$639)=0,"",(SurveyData!$P$639))</f>
        <v/>
      </c>
      <c r="E643" s="180" t="str">
        <f>IF((SurveyData!$A$639)=0,"",(SurveyData!$Q$639))</f>
        <v/>
      </c>
      <c r="F643" s="180" t="str">
        <f>IF((SurveyData!$A$639)=0,"",(SurveyData!$N$639))</f>
        <v/>
      </c>
      <c r="G643" s="180" t="str">
        <f>IF((SurveyData!$A$639)=0,"",(SurveyData!$O$639))</f>
        <v/>
      </c>
      <c r="H643" s="180" t="str">
        <f>IF((SurveyData!$A$639)=0,"",(SurveyData!$S$639))</f>
        <v/>
      </c>
      <c r="I643" s="180" t="str">
        <f>IF((SurveyData!$A$639)=0,"",(SurveyData!$U$639))</f>
        <v/>
      </c>
      <c r="J643" s="180" t="str">
        <f>IF((SurveyData!$A$639)=0,"",(SurveyData!$W$639))</f>
        <v/>
      </c>
      <c r="K643" s="180" t="str">
        <f>IF((SurveyData!$A$639)=0,"",(SurveyData!$Y$639))</f>
        <v/>
      </c>
      <c r="L643" s="180" t="str">
        <f>IF((SurveyData!$A$639)=0,"",(SurveyData!$AA$639))</f>
        <v/>
      </c>
      <c r="M643" s="180" t="str">
        <f>IF((SurveyData!$A$639)=0,"",(SurveyData!$AC$639))</f>
        <v/>
      </c>
      <c r="N643" s="180" t="str">
        <f>IF((SurveyData!$A$639)=0,"",(SurveyData!$AE$639))</f>
        <v/>
      </c>
      <c r="O643" s="181" t="str">
        <f>IF(ISERROR(SUM($H$5*$H$643)+($I$5*$I$643)+($J$5*$J$643)+($K$5*$K$643)+($L$5*$L$643)+($M$5*$M$643)+($N$5*$N$643)),"",(SUM($H$5*$H$643)+($I$5*$I$643)+($J$5*$J$643)+($K$5*$K$643)+($L$5*$L$643)+($M$5*$M$643)+($N$5*$N$643)))</f>
        <v/>
      </c>
      <c r="P643" s="28" t="str">
        <f>IF((SurveyData!$A$639)=0,"",(SurveyData!$AF$639))</f>
        <v/>
      </c>
    </row>
    <row r="644" spans="3:16" ht="15.75">
      <c r="C644" s="184" t="str">
        <f>IF((SurveyData!$A$640)=0,"",(SurveyData!$A$640))</f>
        <v/>
      </c>
      <c r="D644" s="180" t="str">
        <f>IF((SurveyData!$A$640)=0,"",(SurveyData!$P$640))</f>
        <v/>
      </c>
      <c r="E644" s="180" t="str">
        <f>IF((SurveyData!$A$640)=0,"",(SurveyData!$Q$640))</f>
        <v/>
      </c>
      <c r="F644" s="180" t="str">
        <f>IF((SurveyData!$A$640)=0,"",(SurveyData!$N$640))</f>
        <v/>
      </c>
      <c r="G644" s="180" t="str">
        <f>IF((SurveyData!$A$640)=0,"",(SurveyData!$O$640))</f>
        <v/>
      </c>
      <c r="H644" s="180" t="str">
        <f>IF((SurveyData!$A$640)=0,"",(SurveyData!$S$640))</f>
        <v/>
      </c>
      <c r="I644" s="180" t="str">
        <f>IF((SurveyData!$A$640)=0,"",(SurveyData!$U$640))</f>
        <v/>
      </c>
      <c r="J644" s="180" t="str">
        <f>IF((SurveyData!$A$640)=0,"",(SurveyData!$W$640))</f>
        <v/>
      </c>
      <c r="K644" s="180" t="str">
        <f>IF((SurveyData!$A$640)=0,"",(SurveyData!$Y$640))</f>
        <v/>
      </c>
      <c r="L644" s="180" t="str">
        <f>IF((SurveyData!$A$640)=0,"",(SurveyData!$AA$640))</f>
        <v/>
      </c>
      <c r="M644" s="180" t="str">
        <f>IF((SurveyData!$A$640)=0,"",(SurveyData!$AC$640))</f>
        <v/>
      </c>
      <c r="N644" s="180" t="str">
        <f>IF((SurveyData!$A$640)=0,"",(SurveyData!$AE$640))</f>
        <v/>
      </c>
      <c r="O644" s="181" t="str">
        <f>IF(ISERROR(SUM($H$5*$H$644)+($I$5*$I$644)+($J$5*$J$644)+($K$5*$K$644)+($L$5*$L$644)+($M$5*$M$644)+($N$5*$N$644)),"",(SUM($H$5*$H$644)+($I$5*$I$644)+($J$5*$J$644)+($K$5*$K$644)+($L$5*$L$644)+($M$5*$M$644)+($N$5*$N$644)))</f>
        <v/>
      </c>
      <c r="P644" s="28" t="str">
        <f>IF((SurveyData!$A$640)=0,"",(SurveyData!$AF$640))</f>
        <v/>
      </c>
    </row>
    <row r="645" spans="3:16" ht="15.75">
      <c r="C645" s="184" t="str">
        <f>IF((SurveyData!$A$641)=0,"",(SurveyData!$A$641))</f>
        <v/>
      </c>
      <c r="D645" s="180" t="str">
        <f>IF((SurveyData!$A$641)=0,"",(SurveyData!$P$641))</f>
        <v/>
      </c>
      <c r="E645" s="180" t="str">
        <f>IF((SurveyData!$A$641)=0,"",(SurveyData!$Q$641))</f>
        <v/>
      </c>
      <c r="F645" s="180" t="str">
        <f>IF((SurveyData!$A$641)=0,"",(SurveyData!$N$641))</f>
        <v/>
      </c>
      <c r="G645" s="180" t="str">
        <f>IF((SurveyData!$A$641)=0,"",(SurveyData!$O$641))</f>
        <v/>
      </c>
      <c r="H645" s="180" t="str">
        <f>IF((SurveyData!$A$641)=0,"",(SurveyData!$S$641))</f>
        <v/>
      </c>
      <c r="I645" s="180" t="str">
        <f>IF((SurveyData!$A$641)=0,"",(SurveyData!$U$641))</f>
        <v/>
      </c>
      <c r="J645" s="180" t="str">
        <f>IF((SurveyData!$A$641)=0,"",(SurveyData!$W$641))</f>
        <v/>
      </c>
      <c r="K645" s="180" t="str">
        <f>IF((SurveyData!$A$641)=0,"",(SurveyData!$Y$641))</f>
        <v/>
      </c>
      <c r="L645" s="180" t="str">
        <f>IF((SurveyData!$A$641)=0,"",(SurveyData!$AA$641))</f>
        <v/>
      </c>
      <c r="M645" s="180" t="str">
        <f>IF((SurveyData!$A$641)=0,"",(SurveyData!$AC$641))</f>
        <v/>
      </c>
      <c r="N645" s="180" t="str">
        <f>IF((SurveyData!$A$641)=0,"",(SurveyData!$AE$641))</f>
        <v/>
      </c>
      <c r="O645" s="181" t="str">
        <f>IF(ISERROR(SUM($H$5*$H$645)+($I$5*$I$645)+($J$5*$J$645)+($K$5*$K$645)+($L$5*$L$645)+($M$5*$M$645)+($N$5*$N$645)),"",(SUM($H$5*$H$645)+($I$5*$I$645)+($J$5*$J$645)+($K$5*$K$645)+($L$5*$L$645)+($M$5*$M$645)+($N$5*$N$645)))</f>
        <v/>
      </c>
      <c r="P645" s="28" t="str">
        <f>IF((SurveyData!$A$641)=0,"",(SurveyData!$AF$641))</f>
        <v/>
      </c>
    </row>
    <row r="646" spans="3:16" ht="15.75">
      <c r="C646" s="184" t="str">
        <f>IF((SurveyData!$A$642)=0,"",(SurveyData!$A$642))</f>
        <v/>
      </c>
      <c r="D646" s="180" t="str">
        <f>IF((SurveyData!$A$642)=0,"",(SurveyData!$P$642))</f>
        <v/>
      </c>
      <c r="E646" s="180" t="str">
        <f>IF((SurveyData!$A$642)=0,"",(SurveyData!$Q$642))</f>
        <v/>
      </c>
      <c r="F646" s="180" t="str">
        <f>IF((SurveyData!$A$642)=0,"",(SurveyData!$N$642))</f>
        <v/>
      </c>
      <c r="G646" s="180" t="str">
        <f>IF((SurveyData!$A$642)=0,"",(SurveyData!$O$642))</f>
        <v/>
      </c>
      <c r="H646" s="180" t="str">
        <f>IF((SurveyData!$A$642)=0,"",(SurveyData!$S$642))</f>
        <v/>
      </c>
      <c r="I646" s="180" t="str">
        <f>IF((SurveyData!$A$642)=0,"",(SurveyData!$U$642))</f>
        <v/>
      </c>
      <c r="J646" s="180" t="str">
        <f>IF((SurveyData!$A$642)=0,"",(SurveyData!$W$642))</f>
        <v/>
      </c>
      <c r="K646" s="180" t="str">
        <f>IF((SurveyData!$A$642)=0,"",(SurveyData!$Y$642))</f>
        <v/>
      </c>
      <c r="L646" s="180" t="str">
        <f>IF((SurveyData!$A$642)=0,"",(SurveyData!$AA$642))</f>
        <v/>
      </c>
      <c r="M646" s="180" t="str">
        <f>IF((SurveyData!$A$642)=0,"",(SurveyData!$AC$642))</f>
        <v/>
      </c>
      <c r="N646" s="180" t="str">
        <f>IF((SurveyData!$A$642)=0,"",(SurveyData!$AE$642))</f>
        <v/>
      </c>
      <c r="O646" s="181" t="str">
        <f>IF(ISERROR(SUM($H$5*$H$646)+($I$5*$I$646)+($J$5*$J$646)+($K$5*$K$646)+($L$5*$L$646)+($M$5*$M$646)+($N$5*$N$646)),"",(SUM($H$5*$H$646)+($I$5*$I$646)+($J$5*$J$646)+($K$5*$K$646)+($L$5*$L$646)+($M$5*$M$646)+($N$5*$N$646)))</f>
        <v/>
      </c>
      <c r="P646" s="28" t="str">
        <f>IF((SurveyData!$A$642)=0,"",(SurveyData!$AF$642))</f>
        <v/>
      </c>
    </row>
    <row r="647" spans="3:16" ht="15.75">
      <c r="C647" s="184" t="str">
        <f>IF((SurveyData!$A$643)=0,"",(SurveyData!$A$643))</f>
        <v/>
      </c>
      <c r="D647" s="180" t="str">
        <f>IF((SurveyData!$A$643)=0,"",(SurveyData!$P$643))</f>
        <v/>
      </c>
      <c r="E647" s="180" t="str">
        <f>IF((SurveyData!$A$643)=0,"",(SurveyData!$Q$643))</f>
        <v/>
      </c>
      <c r="F647" s="180" t="str">
        <f>IF((SurveyData!$A$643)=0,"",(SurveyData!$N$643))</f>
        <v/>
      </c>
      <c r="G647" s="180" t="str">
        <f>IF((SurveyData!$A$643)=0,"",(SurveyData!$O$643))</f>
        <v/>
      </c>
      <c r="H647" s="180" t="str">
        <f>IF((SurveyData!$A$643)=0,"",(SurveyData!$S$643))</f>
        <v/>
      </c>
      <c r="I647" s="180" t="str">
        <f>IF((SurveyData!$A$643)=0,"",(SurveyData!$U$643))</f>
        <v/>
      </c>
      <c r="J647" s="180" t="str">
        <f>IF((SurveyData!$A$643)=0,"",(SurveyData!$W$643))</f>
        <v/>
      </c>
      <c r="K647" s="180" t="str">
        <f>IF((SurveyData!$A$643)=0,"",(SurveyData!$Y$643))</f>
        <v/>
      </c>
      <c r="L647" s="180" t="str">
        <f>IF((SurveyData!$A$643)=0,"",(SurveyData!$AA$643))</f>
        <v/>
      </c>
      <c r="M647" s="180" t="str">
        <f>IF((SurveyData!$A$643)=0,"",(SurveyData!$AC$643))</f>
        <v/>
      </c>
      <c r="N647" s="180" t="str">
        <f>IF((SurveyData!$A$643)=0,"",(SurveyData!$AE$643))</f>
        <v/>
      </c>
      <c r="O647" s="181" t="str">
        <f>IF(ISERROR(SUM($H$5*$H$647)+($I$5*$I$647)+($J$5*$J$647)+($K$5*$K$647)+($L$5*$L$647)+($M$5*$M$647)+($N$5*$N$647)),"",(SUM($H$5*$H$647)+($I$5*$I$647)+($J$5*$J$647)+($K$5*$K$647)+($L$5*$L$647)+($M$5*$M$647)+($N$5*$N$647)))</f>
        <v/>
      </c>
      <c r="P647" s="28" t="str">
        <f>IF((SurveyData!$A$643)=0,"",(SurveyData!$AF$643))</f>
        <v/>
      </c>
    </row>
    <row r="648" spans="3:16" ht="15.75">
      <c r="C648" s="184" t="str">
        <f>IF((SurveyData!$A$644)=0,"",(SurveyData!$A$644))</f>
        <v/>
      </c>
      <c r="D648" s="180" t="str">
        <f>IF((SurveyData!$A$644)=0,"",(SurveyData!$P$644))</f>
        <v/>
      </c>
      <c r="E648" s="180" t="str">
        <f>IF((SurveyData!$A$644)=0,"",(SurveyData!$Q$644))</f>
        <v/>
      </c>
      <c r="F648" s="180" t="str">
        <f>IF((SurveyData!$A$644)=0,"",(SurveyData!$N$644))</f>
        <v/>
      </c>
      <c r="G648" s="180" t="str">
        <f>IF((SurveyData!$A$644)=0,"",(SurveyData!$O$644))</f>
        <v/>
      </c>
      <c r="H648" s="180" t="str">
        <f>IF((SurveyData!$A$644)=0,"",(SurveyData!$S$644))</f>
        <v/>
      </c>
      <c r="I648" s="180" t="str">
        <f>IF((SurveyData!$A$644)=0,"",(SurveyData!$U$644))</f>
        <v/>
      </c>
      <c r="J648" s="180" t="str">
        <f>IF((SurveyData!$A$644)=0,"",(SurveyData!$W$644))</f>
        <v/>
      </c>
      <c r="K648" s="180" t="str">
        <f>IF((SurveyData!$A$644)=0,"",(SurveyData!$Y$644))</f>
        <v/>
      </c>
      <c r="L648" s="180" t="str">
        <f>IF((SurveyData!$A$644)=0,"",(SurveyData!$AA$644))</f>
        <v/>
      </c>
      <c r="M648" s="180" t="str">
        <f>IF((SurveyData!$A$644)=0,"",(SurveyData!$AC$644))</f>
        <v/>
      </c>
      <c r="N648" s="180" t="str">
        <f>IF((SurveyData!$A$644)=0,"",(SurveyData!$AE$644))</f>
        <v/>
      </c>
      <c r="O648" s="181" t="str">
        <f>IF(ISERROR(SUM($H$5*$H$648)+($I$5*$I$648)+($J$5*$J$648)+($K$5*$K$648)+($L$5*$L$648)+($M$5*$M$648)+($N$5*$N$648)),"",(SUM($H$5*$H$648)+($I$5*$I$648)+($J$5*$J$648)+($K$5*$K$648)+($L$5*$L$648)+($M$5*$M$648)+($N$5*$N$648)))</f>
        <v/>
      </c>
      <c r="P648" s="28" t="str">
        <f>IF((SurveyData!$A$644)=0,"",(SurveyData!$AF$644))</f>
        <v/>
      </c>
    </row>
    <row r="649" spans="3:16" ht="15.75">
      <c r="C649" s="184" t="str">
        <f>IF((SurveyData!$A$645)=0,"",(SurveyData!$A$645))</f>
        <v/>
      </c>
      <c r="D649" s="180" t="str">
        <f>IF((SurveyData!$A$645)=0,"",(SurveyData!$P$645))</f>
        <v/>
      </c>
      <c r="E649" s="180" t="str">
        <f>IF((SurveyData!$A$645)=0,"",(SurveyData!$Q$645))</f>
        <v/>
      </c>
      <c r="F649" s="180" t="str">
        <f>IF((SurveyData!$A$645)=0,"",(SurveyData!$N$645))</f>
        <v/>
      </c>
      <c r="G649" s="180" t="str">
        <f>IF((SurveyData!$A$645)=0,"",(SurveyData!$O$645))</f>
        <v/>
      </c>
      <c r="H649" s="180" t="str">
        <f>IF((SurveyData!$A$645)=0,"",(SurveyData!$S$645))</f>
        <v/>
      </c>
      <c r="I649" s="180" t="str">
        <f>IF((SurveyData!$A$645)=0,"",(SurveyData!$U$645))</f>
        <v/>
      </c>
      <c r="J649" s="180" t="str">
        <f>IF((SurveyData!$A$645)=0,"",(SurveyData!$W$645))</f>
        <v/>
      </c>
      <c r="K649" s="180" t="str">
        <f>IF((SurveyData!$A$645)=0,"",(SurveyData!$Y$645))</f>
        <v/>
      </c>
      <c r="L649" s="180" t="str">
        <f>IF((SurveyData!$A$645)=0,"",(SurveyData!$AA$645))</f>
        <v/>
      </c>
      <c r="M649" s="180" t="str">
        <f>IF((SurveyData!$A$645)=0,"",(SurveyData!$AC$645))</f>
        <v/>
      </c>
      <c r="N649" s="180" t="str">
        <f>IF((SurveyData!$A$645)=0,"",(SurveyData!$AE$645))</f>
        <v/>
      </c>
      <c r="O649" s="181" t="str">
        <f>IF(ISERROR(SUM($H$5*$H$649)+($I$5*$I$649)+($J$5*$J$649)+($K$5*$K$649)+($L$5*$L$649)+($M$5*$M$649)+($N$5*$N$649)),"",(SUM($H$5*$H$649)+($I$5*$I$649)+($J$5*$J$649)+($K$5*$K$649)+($L$5*$L$649)+($M$5*$M$649)+($N$5*$N$649)))</f>
        <v/>
      </c>
      <c r="P649" s="28" t="str">
        <f>IF((SurveyData!$A$645)=0,"",(SurveyData!$AF$645))</f>
        <v/>
      </c>
    </row>
    <row r="650" spans="3:16" ht="15.75">
      <c r="C650" s="184" t="str">
        <f>IF((SurveyData!$A$646)=0,"",(SurveyData!$A$646))</f>
        <v/>
      </c>
      <c r="D650" s="180" t="str">
        <f>IF((SurveyData!$A$646)=0,"",(SurveyData!$P$646))</f>
        <v/>
      </c>
      <c r="E650" s="180" t="str">
        <f>IF((SurveyData!$A$646)=0,"",(SurveyData!$Q$646))</f>
        <v/>
      </c>
      <c r="F650" s="180" t="str">
        <f>IF((SurveyData!$A$646)=0,"",(SurveyData!$N$646))</f>
        <v/>
      </c>
      <c r="G650" s="180" t="str">
        <f>IF((SurveyData!$A$646)=0,"",(SurveyData!$O$646))</f>
        <v/>
      </c>
      <c r="H650" s="180" t="str">
        <f>IF((SurveyData!$A$646)=0,"",(SurveyData!$S$646))</f>
        <v/>
      </c>
      <c r="I650" s="180" t="str">
        <f>IF((SurveyData!$A$646)=0,"",(SurveyData!$U$646))</f>
        <v/>
      </c>
      <c r="J650" s="180" t="str">
        <f>IF((SurveyData!$A$646)=0,"",(SurveyData!$W$646))</f>
        <v/>
      </c>
      <c r="K650" s="180" t="str">
        <f>IF((SurveyData!$A$646)=0,"",(SurveyData!$Y$646))</f>
        <v/>
      </c>
      <c r="L650" s="180" t="str">
        <f>IF((SurveyData!$A$646)=0,"",(SurveyData!$AA$646))</f>
        <v/>
      </c>
      <c r="M650" s="180" t="str">
        <f>IF((SurveyData!$A$646)=0,"",(SurveyData!$AC$646))</f>
        <v/>
      </c>
      <c r="N650" s="180" t="str">
        <f>IF((SurveyData!$A$646)=0,"",(SurveyData!$AE$646))</f>
        <v/>
      </c>
      <c r="O650" s="181" t="str">
        <f>IF(ISERROR(SUM($H$5*$H$650)+($I$5*$I$650)+($J$5*$J$650)+($K$5*$K$650)+($L$5*$L$650)+($M$5*$M$650)+($N$5*$N$650)),"",(SUM($H$5*$H$650)+($I$5*$I$650)+($J$5*$J$650)+($K$5*$K$650)+($L$5*$L$650)+($M$5*$M$650)+($N$5*$N$650)))</f>
        <v/>
      </c>
      <c r="P650" s="28" t="str">
        <f>IF((SurveyData!$A$646)=0,"",(SurveyData!$AF$646))</f>
        <v/>
      </c>
    </row>
    <row r="651" spans="3:16" ht="15.75">
      <c r="C651" s="184" t="str">
        <f>IF((SurveyData!$A$647)=0,"",(SurveyData!$A$647))</f>
        <v/>
      </c>
      <c r="D651" s="180" t="str">
        <f>IF((SurveyData!$A$647)=0,"",(SurveyData!$P$647))</f>
        <v/>
      </c>
      <c r="E651" s="180" t="str">
        <f>IF((SurveyData!$A$647)=0,"",(SurveyData!$Q$647))</f>
        <v/>
      </c>
      <c r="F651" s="180" t="str">
        <f>IF((SurveyData!$A$647)=0,"",(SurveyData!$N$647))</f>
        <v/>
      </c>
      <c r="G651" s="180" t="str">
        <f>IF((SurveyData!$A$647)=0,"",(SurveyData!$O$647))</f>
        <v/>
      </c>
      <c r="H651" s="180" t="str">
        <f>IF((SurveyData!$A$647)=0,"",(SurveyData!$S$647))</f>
        <v/>
      </c>
      <c r="I651" s="180" t="str">
        <f>IF((SurveyData!$A$647)=0,"",(SurveyData!$U$647))</f>
        <v/>
      </c>
      <c r="J651" s="180" t="str">
        <f>IF((SurveyData!$A$647)=0,"",(SurveyData!$W$647))</f>
        <v/>
      </c>
      <c r="K651" s="180" t="str">
        <f>IF((SurveyData!$A$647)=0,"",(SurveyData!$Y$647))</f>
        <v/>
      </c>
      <c r="L651" s="180" t="str">
        <f>IF((SurveyData!$A$647)=0,"",(SurveyData!$AA$647))</f>
        <v/>
      </c>
      <c r="M651" s="180" t="str">
        <f>IF((SurveyData!$A$647)=0,"",(SurveyData!$AC$647))</f>
        <v/>
      </c>
      <c r="N651" s="180" t="str">
        <f>IF((SurveyData!$A$647)=0,"",(SurveyData!$AE$647))</f>
        <v/>
      </c>
      <c r="O651" s="181" t="str">
        <f>IF(ISERROR(SUM($H$5*$H$651)+($I$5*$I$651)+($J$5*$J$651)+($K$5*$K$651)+($L$5*$L$651)+($M$5*$M$651)+($N$5*$N$651)),"",(SUM($H$5*$H$651)+($I$5*$I$651)+($J$5*$J$651)+($K$5*$K$651)+($L$5*$L$651)+($M$5*$M$651)+($N$5*$N$651)))</f>
        <v/>
      </c>
      <c r="P651" s="28" t="str">
        <f>IF((SurveyData!$A$647)=0,"",(SurveyData!$AF$647))</f>
        <v/>
      </c>
    </row>
    <row r="652" spans="3:16" ht="15.75">
      <c r="C652" s="184" t="str">
        <f>IF((SurveyData!$A$648)=0,"",(SurveyData!$A$648))</f>
        <v/>
      </c>
      <c r="D652" s="180" t="str">
        <f>IF((SurveyData!$A$648)=0,"",(SurveyData!$P$648))</f>
        <v/>
      </c>
      <c r="E652" s="180" t="str">
        <f>IF((SurveyData!$A$648)=0,"",(SurveyData!$Q$648))</f>
        <v/>
      </c>
      <c r="F652" s="180" t="str">
        <f>IF((SurveyData!$A$648)=0,"",(SurveyData!$N$648))</f>
        <v/>
      </c>
      <c r="G652" s="180" t="str">
        <f>IF((SurveyData!$A$648)=0,"",(SurveyData!$O$648))</f>
        <v/>
      </c>
      <c r="H652" s="180" t="str">
        <f>IF((SurveyData!$A$648)=0,"",(SurveyData!$S$648))</f>
        <v/>
      </c>
      <c r="I652" s="180" t="str">
        <f>IF((SurveyData!$A$648)=0,"",(SurveyData!$U$648))</f>
        <v/>
      </c>
      <c r="J652" s="180" t="str">
        <f>IF((SurveyData!$A$648)=0,"",(SurveyData!$W$648))</f>
        <v/>
      </c>
      <c r="K652" s="180" t="str">
        <f>IF((SurveyData!$A$648)=0,"",(SurveyData!$Y$648))</f>
        <v/>
      </c>
      <c r="L652" s="180" t="str">
        <f>IF((SurveyData!$A$648)=0,"",(SurveyData!$AA$648))</f>
        <v/>
      </c>
      <c r="M652" s="180" t="str">
        <f>IF((SurveyData!$A$648)=0,"",(SurveyData!$AC$648))</f>
        <v/>
      </c>
      <c r="N652" s="180" t="str">
        <f>IF((SurveyData!$A$648)=0,"",(SurveyData!$AE$648))</f>
        <v/>
      </c>
      <c r="O652" s="181" t="str">
        <f>IF(ISERROR(SUM($H$5*$H$652)+($I$5*$I$652)+($J$5*$J$652)+($K$5*$K$652)+($L$5*$L$652)+($M$5*$M$652)+($N$5*$N$652)),"",(SUM($H$5*$H$652)+($I$5*$I$652)+($J$5*$J$652)+($K$5*$K$652)+($L$5*$L$652)+($M$5*$M$652)+($N$5*$N$652)))</f>
        <v/>
      </c>
      <c r="P652" s="28" t="str">
        <f>IF((SurveyData!$A$648)=0,"",(SurveyData!$AF$648))</f>
        <v/>
      </c>
    </row>
    <row r="653" spans="3:16" ht="15.75">
      <c r="C653" s="184" t="str">
        <f>IF((SurveyData!$A$649)=0,"",(SurveyData!$A$649))</f>
        <v/>
      </c>
      <c r="D653" s="180" t="str">
        <f>IF((SurveyData!$A$649)=0,"",(SurveyData!$P$649))</f>
        <v/>
      </c>
      <c r="E653" s="180" t="str">
        <f>IF((SurveyData!$A$649)=0,"",(SurveyData!$Q$649))</f>
        <v/>
      </c>
      <c r="F653" s="180" t="str">
        <f>IF((SurveyData!$A$649)=0,"",(SurveyData!$N$649))</f>
        <v/>
      </c>
      <c r="G653" s="180" t="str">
        <f>IF((SurveyData!$A$649)=0,"",(SurveyData!$O$649))</f>
        <v/>
      </c>
      <c r="H653" s="180" t="str">
        <f>IF((SurveyData!$A$649)=0,"",(SurveyData!$S$649))</f>
        <v/>
      </c>
      <c r="I653" s="180" t="str">
        <f>IF((SurveyData!$A$649)=0,"",(SurveyData!$U$649))</f>
        <v/>
      </c>
      <c r="J653" s="180" t="str">
        <f>IF((SurveyData!$A$649)=0,"",(SurveyData!$W$649))</f>
        <v/>
      </c>
      <c r="K653" s="180" t="str">
        <f>IF((SurveyData!$A$649)=0,"",(SurveyData!$Y$649))</f>
        <v/>
      </c>
      <c r="L653" s="180" t="str">
        <f>IF((SurveyData!$A$649)=0,"",(SurveyData!$AA$649))</f>
        <v/>
      </c>
      <c r="M653" s="180" t="str">
        <f>IF((SurveyData!$A$649)=0,"",(SurveyData!$AC$649))</f>
        <v/>
      </c>
      <c r="N653" s="180" t="str">
        <f>IF((SurveyData!$A$649)=0,"",(SurveyData!$AE$649))</f>
        <v/>
      </c>
      <c r="O653" s="181" t="str">
        <f>IF(ISERROR(SUM($H$5*$H$653)+($I$5*$I$653)+($J$5*$J$653)+($K$5*$K$653)+($L$5*$L$653)+($M$5*$M$653)+($N$5*$N$653)),"",(SUM($H$5*$H$653)+($I$5*$I$653)+($J$5*$J$653)+($K$5*$K$653)+($L$5*$L$653)+($M$5*$M$653)+($N$5*$N$653)))</f>
        <v/>
      </c>
      <c r="P653" s="28" t="str">
        <f>IF((SurveyData!$A$649)=0,"",(SurveyData!$AF$649))</f>
        <v/>
      </c>
    </row>
    <row r="654" spans="3:16" ht="15.75">
      <c r="C654" s="184" t="str">
        <f>IF((SurveyData!$A$650)=0,"",(SurveyData!$A$650))</f>
        <v/>
      </c>
      <c r="D654" s="180" t="str">
        <f>IF((SurveyData!$A$650)=0,"",(SurveyData!$P$650))</f>
        <v/>
      </c>
      <c r="E654" s="180" t="str">
        <f>IF((SurveyData!$A$650)=0,"",(SurveyData!$Q$650))</f>
        <v/>
      </c>
      <c r="F654" s="180" t="str">
        <f>IF((SurveyData!$A$650)=0,"",(SurveyData!$N$650))</f>
        <v/>
      </c>
      <c r="G654" s="180" t="str">
        <f>IF((SurveyData!$A$650)=0,"",(SurveyData!$O$650))</f>
        <v/>
      </c>
      <c r="H654" s="180" t="str">
        <f>IF((SurveyData!$A$650)=0,"",(SurveyData!$S$650))</f>
        <v/>
      </c>
      <c r="I654" s="180" t="str">
        <f>IF((SurveyData!$A$650)=0,"",(SurveyData!$U$650))</f>
        <v/>
      </c>
      <c r="J654" s="180" t="str">
        <f>IF((SurveyData!$A$650)=0,"",(SurveyData!$W$650))</f>
        <v/>
      </c>
      <c r="K654" s="180" t="str">
        <f>IF((SurveyData!$A$650)=0,"",(SurveyData!$Y$650))</f>
        <v/>
      </c>
      <c r="L654" s="180" t="str">
        <f>IF((SurveyData!$A$650)=0,"",(SurveyData!$AA$650))</f>
        <v/>
      </c>
      <c r="M654" s="180" t="str">
        <f>IF((SurveyData!$A$650)=0,"",(SurveyData!$AC$650))</f>
        <v/>
      </c>
      <c r="N654" s="180" t="str">
        <f>IF((SurveyData!$A$650)=0,"",(SurveyData!$AE$650))</f>
        <v/>
      </c>
      <c r="O654" s="181" t="str">
        <f>IF(ISERROR(SUM($H$5*$H$654)+($I$5*$I$654)+($J$5*$J$654)+($K$5*$K$654)+($L$5*$L$654)+($M$5*$M$654)+($N$5*$N$654)),"",(SUM($H$5*$H$654)+($I$5*$I$654)+($J$5*$J$654)+($K$5*$K$654)+($L$5*$L$654)+($M$5*$M$654)+($N$5*$N$654)))</f>
        <v/>
      </c>
      <c r="P654" s="28" t="str">
        <f>IF((SurveyData!$A$650)=0,"",(SurveyData!$AF$650))</f>
        <v/>
      </c>
    </row>
    <row r="655" spans="3:16" ht="15.75">
      <c r="C655" s="184" t="str">
        <f>IF((SurveyData!$A$651)=0,"",(SurveyData!$A$651))</f>
        <v/>
      </c>
      <c r="D655" s="180" t="str">
        <f>IF((SurveyData!$A$651)=0,"",(SurveyData!$P$651))</f>
        <v/>
      </c>
      <c r="E655" s="180" t="str">
        <f>IF((SurveyData!$A$651)=0,"",(SurveyData!$Q$651))</f>
        <v/>
      </c>
      <c r="F655" s="180" t="str">
        <f>IF((SurveyData!$A$651)=0,"",(SurveyData!$N$651))</f>
        <v/>
      </c>
      <c r="G655" s="180" t="str">
        <f>IF((SurveyData!$A$651)=0,"",(SurveyData!$O$651))</f>
        <v/>
      </c>
      <c r="H655" s="180" t="str">
        <f>IF((SurveyData!$A$651)=0,"",(SurveyData!$S$651))</f>
        <v/>
      </c>
      <c r="I655" s="180" t="str">
        <f>IF((SurveyData!$A$651)=0,"",(SurveyData!$U$651))</f>
        <v/>
      </c>
      <c r="J655" s="180" t="str">
        <f>IF((SurveyData!$A$651)=0,"",(SurveyData!$W$651))</f>
        <v/>
      </c>
      <c r="K655" s="180" t="str">
        <f>IF((SurveyData!$A$651)=0,"",(SurveyData!$Y$651))</f>
        <v/>
      </c>
      <c r="L655" s="180" t="str">
        <f>IF((SurveyData!$A$651)=0,"",(SurveyData!$AA$651))</f>
        <v/>
      </c>
      <c r="M655" s="180" t="str">
        <f>IF((SurveyData!$A$651)=0,"",(SurveyData!$AC$651))</f>
        <v/>
      </c>
      <c r="N655" s="180" t="str">
        <f>IF((SurveyData!$A$651)=0,"",(SurveyData!$AE$651))</f>
        <v/>
      </c>
      <c r="O655" s="181" t="str">
        <f>IF(ISERROR(SUM($H$5*$H$655)+($I$5*$I$655)+($J$5*$J$655)+($K$5*$K$655)+($L$5*$L$655)+($M$5*$M$655)+($N$5*$N$655)),"",(SUM($H$5*$H$655)+($I$5*$I$655)+($J$5*$J$655)+($K$5*$K$655)+($L$5*$L$655)+($M$5*$M$655)+($N$5*$N$655)))</f>
        <v/>
      </c>
      <c r="P655" s="28" t="str">
        <f>IF((SurveyData!$A$651)=0,"",(SurveyData!$AF$651))</f>
        <v/>
      </c>
    </row>
    <row r="656" spans="3:16" ht="15.75">
      <c r="C656" s="184" t="str">
        <f>IF((SurveyData!$A$652)=0,"",(SurveyData!$A$652))</f>
        <v/>
      </c>
      <c r="D656" s="180" t="str">
        <f>IF((SurveyData!$A$652)=0,"",(SurveyData!$P$652))</f>
        <v/>
      </c>
      <c r="E656" s="180" t="str">
        <f>IF((SurveyData!$A$652)=0,"",(SurveyData!$Q$652))</f>
        <v/>
      </c>
      <c r="F656" s="180" t="str">
        <f>IF((SurveyData!$A$652)=0,"",(SurveyData!$N$652))</f>
        <v/>
      </c>
      <c r="G656" s="180" t="str">
        <f>IF((SurveyData!$A$652)=0,"",(SurveyData!$O$652))</f>
        <v/>
      </c>
      <c r="H656" s="180" t="str">
        <f>IF((SurveyData!$A$652)=0,"",(SurveyData!$S$652))</f>
        <v/>
      </c>
      <c r="I656" s="180" t="str">
        <f>IF((SurveyData!$A$652)=0,"",(SurveyData!$U$652))</f>
        <v/>
      </c>
      <c r="J656" s="180" t="str">
        <f>IF((SurveyData!$A$652)=0,"",(SurveyData!$W$652))</f>
        <v/>
      </c>
      <c r="K656" s="180" t="str">
        <f>IF((SurveyData!$A$652)=0,"",(SurveyData!$Y$652))</f>
        <v/>
      </c>
      <c r="L656" s="180" t="str">
        <f>IF((SurveyData!$A$652)=0,"",(SurveyData!$AA$652))</f>
        <v/>
      </c>
      <c r="M656" s="180" t="str">
        <f>IF((SurveyData!$A$652)=0,"",(SurveyData!$AC$652))</f>
        <v/>
      </c>
      <c r="N656" s="180" t="str">
        <f>IF((SurveyData!$A$652)=0,"",(SurveyData!$AE$652))</f>
        <v/>
      </c>
      <c r="O656" s="181" t="str">
        <f>IF(ISERROR(SUM($H$5*$H$656)+($I$5*$I$656)+($J$5*$J$656)+($K$5*$K$656)+($L$5*$L$656)+($M$5*$M$656)+($N$5*$N$656)),"",(SUM($H$5*$H$656)+($I$5*$I$656)+($J$5*$J$656)+($K$5*$K$656)+($L$5*$L$656)+($M$5*$M$656)+($N$5*$N$656)))</f>
        <v/>
      </c>
      <c r="P656" s="28" t="str">
        <f>IF((SurveyData!$A$652)=0,"",(SurveyData!$AF$652))</f>
        <v/>
      </c>
    </row>
    <row r="657" spans="3:16" ht="15.75">
      <c r="C657" s="184" t="str">
        <f>IF((SurveyData!$A$653)=0,"",(SurveyData!$A$653))</f>
        <v/>
      </c>
      <c r="D657" s="180" t="str">
        <f>IF((SurveyData!$A$653)=0,"",(SurveyData!$P$653))</f>
        <v/>
      </c>
      <c r="E657" s="180" t="str">
        <f>IF((SurveyData!$A$653)=0,"",(SurveyData!$Q$653))</f>
        <v/>
      </c>
      <c r="F657" s="180" t="str">
        <f>IF((SurveyData!$A$653)=0,"",(SurveyData!$N$653))</f>
        <v/>
      </c>
      <c r="G657" s="180" t="str">
        <f>IF((SurveyData!$A$653)=0,"",(SurveyData!$O$653))</f>
        <v/>
      </c>
      <c r="H657" s="180" t="str">
        <f>IF((SurveyData!$A$653)=0,"",(SurveyData!$S$653))</f>
        <v/>
      </c>
      <c r="I657" s="180" t="str">
        <f>IF((SurveyData!$A$653)=0,"",(SurveyData!$U$653))</f>
        <v/>
      </c>
      <c r="J657" s="180" t="str">
        <f>IF((SurveyData!$A$653)=0,"",(SurveyData!$W$653))</f>
        <v/>
      </c>
      <c r="K657" s="180" t="str">
        <f>IF((SurveyData!$A$653)=0,"",(SurveyData!$Y$653))</f>
        <v/>
      </c>
      <c r="L657" s="180" t="str">
        <f>IF((SurveyData!$A$653)=0,"",(SurveyData!$AA$653))</f>
        <v/>
      </c>
      <c r="M657" s="180" t="str">
        <f>IF((SurveyData!$A$653)=0,"",(SurveyData!$AC$653))</f>
        <v/>
      </c>
      <c r="N657" s="180" t="str">
        <f>IF((SurveyData!$A$653)=0,"",(SurveyData!$AE$653))</f>
        <v/>
      </c>
      <c r="O657" s="181" t="str">
        <f>IF(ISERROR(SUM($H$5*$H$657)+($I$5*$I$657)+($J$5*$J$657)+($K$5*$K$657)+($L$5*$L$657)+($M$5*$M$657)+($N$5*$N$657)),"",(SUM($H$5*$H$657)+($I$5*$I$657)+($J$5*$J$657)+($K$5*$K$657)+($L$5*$L$657)+($M$5*$M$657)+($N$5*$N$657)))</f>
        <v/>
      </c>
      <c r="P657" s="28" t="str">
        <f>IF((SurveyData!$A$653)=0,"",(SurveyData!$AF$653))</f>
        <v/>
      </c>
    </row>
    <row r="658" spans="3:16" ht="15.75">
      <c r="C658" s="184" t="str">
        <f>IF((SurveyData!$A$654)=0,"",(SurveyData!$A$654))</f>
        <v/>
      </c>
      <c r="D658" s="180" t="str">
        <f>IF((SurveyData!$A$654)=0,"",(SurveyData!$P$654))</f>
        <v/>
      </c>
      <c r="E658" s="180" t="str">
        <f>IF((SurveyData!$A$654)=0,"",(SurveyData!$Q$654))</f>
        <v/>
      </c>
      <c r="F658" s="180" t="str">
        <f>IF((SurveyData!$A$654)=0,"",(SurveyData!$N$654))</f>
        <v/>
      </c>
      <c r="G658" s="180" t="str">
        <f>IF((SurveyData!$A$654)=0,"",(SurveyData!$O$654))</f>
        <v/>
      </c>
      <c r="H658" s="180" t="str">
        <f>IF((SurveyData!$A$654)=0,"",(SurveyData!$S$654))</f>
        <v/>
      </c>
      <c r="I658" s="180" t="str">
        <f>IF((SurveyData!$A$654)=0,"",(SurveyData!$U$654))</f>
        <v/>
      </c>
      <c r="J658" s="180" t="str">
        <f>IF((SurveyData!$A$654)=0,"",(SurveyData!$W$654))</f>
        <v/>
      </c>
      <c r="K658" s="180" t="str">
        <f>IF((SurveyData!$A$654)=0,"",(SurveyData!$Y$654))</f>
        <v/>
      </c>
      <c r="L658" s="180" t="str">
        <f>IF((SurveyData!$A$654)=0,"",(SurveyData!$AA$654))</f>
        <v/>
      </c>
      <c r="M658" s="180" t="str">
        <f>IF((SurveyData!$A$654)=0,"",(SurveyData!$AC$654))</f>
        <v/>
      </c>
      <c r="N658" s="180" t="str">
        <f>IF((SurveyData!$A$654)=0,"",(SurveyData!$AE$654))</f>
        <v/>
      </c>
      <c r="O658" s="181" t="str">
        <f>IF(ISERROR(SUM($H$5*$H$658)+($I$5*$I$658)+($J$5*$J$658)+($K$5*$K$658)+($L$5*$L$658)+($M$5*$M$658)+($N$5*$N$658)),"",(SUM($H$5*$H$658)+($I$5*$I$658)+($J$5*$J$658)+($K$5*$K$658)+($L$5*$L$658)+($M$5*$M$658)+($N$5*$N$658)))</f>
        <v/>
      </c>
      <c r="P658" s="28" t="str">
        <f>IF((SurveyData!$A$654)=0,"",(SurveyData!$AF$654))</f>
        <v/>
      </c>
    </row>
    <row r="659" spans="3:16" ht="15.75">
      <c r="C659" s="184" t="str">
        <f>IF((SurveyData!$A$655)=0,"",(SurveyData!$A$655))</f>
        <v/>
      </c>
      <c r="D659" s="180" t="str">
        <f>IF((SurveyData!$A$655)=0,"",(SurveyData!$P$655))</f>
        <v/>
      </c>
      <c r="E659" s="180" t="str">
        <f>IF((SurveyData!$A$655)=0,"",(SurveyData!$Q$655))</f>
        <v/>
      </c>
      <c r="F659" s="180" t="str">
        <f>IF((SurveyData!$A$655)=0,"",(SurveyData!$N$655))</f>
        <v/>
      </c>
      <c r="G659" s="180" t="str">
        <f>IF((SurveyData!$A$655)=0,"",(SurveyData!$O$655))</f>
        <v/>
      </c>
      <c r="H659" s="180" t="str">
        <f>IF((SurveyData!$A$655)=0,"",(SurveyData!$S$655))</f>
        <v/>
      </c>
      <c r="I659" s="180" t="str">
        <f>IF((SurveyData!$A$655)=0,"",(SurveyData!$U$655))</f>
        <v/>
      </c>
      <c r="J659" s="180" t="str">
        <f>IF((SurveyData!$A$655)=0,"",(SurveyData!$W$655))</f>
        <v/>
      </c>
      <c r="K659" s="180" t="str">
        <f>IF((SurveyData!$A$655)=0,"",(SurveyData!$Y$655))</f>
        <v/>
      </c>
      <c r="L659" s="180" t="str">
        <f>IF((SurveyData!$A$655)=0,"",(SurveyData!$AA$655))</f>
        <v/>
      </c>
      <c r="M659" s="180" t="str">
        <f>IF((SurveyData!$A$655)=0,"",(SurveyData!$AC$655))</f>
        <v/>
      </c>
      <c r="N659" s="180" t="str">
        <f>IF((SurveyData!$A$655)=0,"",(SurveyData!$AE$655))</f>
        <v/>
      </c>
      <c r="O659" s="181" t="str">
        <f>IF(ISERROR(SUM($H$5*$H$659)+($I$5*$I$659)+($J$5*$J$659)+($K$5*$K$659)+($L$5*$L$659)+($M$5*$M$659)+($N$5*$N$659)),"",(SUM($H$5*$H$659)+($I$5*$I$659)+($J$5*$J$659)+($K$5*$K$659)+($L$5*$L$659)+($M$5*$M$659)+($N$5*$N$659)))</f>
        <v/>
      </c>
      <c r="P659" s="28" t="str">
        <f>IF((SurveyData!$A$655)=0,"",(SurveyData!$AF$655))</f>
        <v/>
      </c>
    </row>
    <row r="660" spans="3:16" ht="15.75">
      <c r="C660" s="184" t="str">
        <f>IF((SurveyData!$A$656)=0,"",(SurveyData!$A$656))</f>
        <v/>
      </c>
      <c r="D660" s="180" t="str">
        <f>IF((SurveyData!$A$656)=0,"",(SurveyData!$P$656))</f>
        <v/>
      </c>
      <c r="E660" s="180" t="str">
        <f>IF((SurveyData!$A$656)=0,"",(SurveyData!$Q$656))</f>
        <v/>
      </c>
      <c r="F660" s="180" t="str">
        <f>IF((SurveyData!$A$656)=0,"",(SurveyData!$N$656))</f>
        <v/>
      </c>
      <c r="G660" s="180" t="str">
        <f>IF((SurveyData!$A$656)=0,"",(SurveyData!$O$656))</f>
        <v/>
      </c>
      <c r="H660" s="180" t="str">
        <f>IF((SurveyData!$A$656)=0,"",(SurveyData!$S$656))</f>
        <v/>
      </c>
      <c r="I660" s="180" t="str">
        <f>IF((SurveyData!$A$656)=0,"",(SurveyData!$U$656))</f>
        <v/>
      </c>
      <c r="J660" s="180" t="str">
        <f>IF((SurveyData!$A$656)=0,"",(SurveyData!$W$656))</f>
        <v/>
      </c>
      <c r="K660" s="180" t="str">
        <f>IF((SurveyData!$A$656)=0,"",(SurveyData!$Y$656))</f>
        <v/>
      </c>
      <c r="L660" s="180" t="str">
        <f>IF((SurveyData!$A$656)=0,"",(SurveyData!$AA$656))</f>
        <v/>
      </c>
      <c r="M660" s="180" t="str">
        <f>IF((SurveyData!$A$656)=0,"",(SurveyData!$AC$656))</f>
        <v/>
      </c>
      <c r="N660" s="180" t="str">
        <f>IF((SurveyData!$A$656)=0,"",(SurveyData!$AE$656))</f>
        <v/>
      </c>
      <c r="O660" s="181" t="str">
        <f>IF(ISERROR(SUM($H$5*$H$660)+($I$5*$I$660)+($J$5*$J$660)+($K$5*$K$660)+($L$5*$L$660)+($M$5*$M$660)+($N$5*$N$660)),"",(SUM($H$5*$H$660)+($I$5*$I$660)+($J$5*$J$660)+($K$5*$K$660)+($L$5*$L$660)+($M$5*$M$660)+($N$5*$N$660)))</f>
        <v/>
      </c>
      <c r="P660" s="28" t="str">
        <f>IF((SurveyData!$A$656)=0,"",(SurveyData!$AF$656))</f>
        <v/>
      </c>
    </row>
    <row r="661" spans="3:16" ht="15.75">
      <c r="C661" s="184" t="str">
        <f>IF((SurveyData!$A$657)=0,"",(SurveyData!$A$657))</f>
        <v/>
      </c>
      <c r="D661" s="180" t="str">
        <f>IF((SurveyData!$A$657)=0,"",(SurveyData!$P$657))</f>
        <v/>
      </c>
      <c r="E661" s="180" t="str">
        <f>IF((SurveyData!$A$657)=0,"",(SurveyData!$Q$657))</f>
        <v/>
      </c>
      <c r="F661" s="180" t="str">
        <f>IF((SurveyData!$A$657)=0,"",(SurveyData!$N$657))</f>
        <v/>
      </c>
      <c r="G661" s="180" t="str">
        <f>IF((SurveyData!$A$657)=0,"",(SurveyData!$O$657))</f>
        <v/>
      </c>
      <c r="H661" s="180" t="str">
        <f>IF((SurveyData!$A$657)=0,"",(SurveyData!$S$657))</f>
        <v/>
      </c>
      <c r="I661" s="180" t="str">
        <f>IF((SurveyData!$A$657)=0,"",(SurveyData!$U$657))</f>
        <v/>
      </c>
      <c r="J661" s="180" t="str">
        <f>IF((SurveyData!$A$657)=0,"",(SurveyData!$W$657))</f>
        <v/>
      </c>
      <c r="K661" s="180" t="str">
        <f>IF((SurveyData!$A$657)=0,"",(SurveyData!$Y$657))</f>
        <v/>
      </c>
      <c r="L661" s="180" t="str">
        <f>IF((SurveyData!$A$657)=0,"",(SurveyData!$AA$657))</f>
        <v/>
      </c>
      <c r="M661" s="180" t="str">
        <f>IF((SurveyData!$A$657)=0,"",(SurveyData!$AC$657))</f>
        <v/>
      </c>
      <c r="N661" s="180" t="str">
        <f>IF((SurveyData!$A$657)=0,"",(SurveyData!$AE$657))</f>
        <v/>
      </c>
      <c r="O661" s="181" t="str">
        <f>IF(ISERROR(SUM($H$5*$H$661)+($I$5*$I$661)+($J$5*$J$661)+($K$5*$K$661)+($L$5*$L$661)+($M$5*$M$661)+($N$5*$N$661)),"",(SUM($H$5*$H$661)+($I$5*$I$661)+($J$5*$J$661)+($K$5*$K$661)+($L$5*$L$661)+($M$5*$M$661)+($N$5*$N$661)))</f>
        <v/>
      </c>
      <c r="P661" s="28" t="str">
        <f>IF((SurveyData!$A$657)=0,"",(SurveyData!$AF$657))</f>
        <v/>
      </c>
    </row>
    <row r="662" spans="3:16" ht="15.75">
      <c r="C662" s="184" t="str">
        <f>IF((SurveyData!$A$658)=0,"",(SurveyData!$A$658))</f>
        <v/>
      </c>
      <c r="D662" s="180" t="str">
        <f>IF((SurveyData!$A$658)=0,"",(SurveyData!$P$658))</f>
        <v/>
      </c>
      <c r="E662" s="180" t="str">
        <f>IF((SurveyData!$A$658)=0,"",(SurveyData!$Q$658))</f>
        <v/>
      </c>
      <c r="F662" s="180" t="str">
        <f>IF((SurveyData!$A$658)=0,"",(SurveyData!$N$658))</f>
        <v/>
      </c>
      <c r="G662" s="180" t="str">
        <f>IF((SurveyData!$A$658)=0,"",(SurveyData!$O$658))</f>
        <v/>
      </c>
      <c r="H662" s="180" t="str">
        <f>IF((SurveyData!$A$658)=0,"",(SurveyData!$S$658))</f>
        <v/>
      </c>
      <c r="I662" s="180" t="str">
        <f>IF((SurveyData!$A$658)=0,"",(SurveyData!$U$658))</f>
        <v/>
      </c>
      <c r="J662" s="180" t="str">
        <f>IF((SurveyData!$A$658)=0,"",(SurveyData!$W$658))</f>
        <v/>
      </c>
      <c r="K662" s="180" t="str">
        <f>IF((SurveyData!$A$658)=0,"",(SurveyData!$Y$658))</f>
        <v/>
      </c>
      <c r="L662" s="180" t="str">
        <f>IF((SurveyData!$A$658)=0,"",(SurveyData!$AA$658))</f>
        <v/>
      </c>
      <c r="M662" s="180" t="str">
        <f>IF((SurveyData!$A$658)=0,"",(SurveyData!$AC$658))</f>
        <v/>
      </c>
      <c r="N662" s="180" t="str">
        <f>IF((SurveyData!$A$658)=0,"",(SurveyData!$AE$658))</f>
        <v/>
      </c>
      <c r="O662" s="181" t="str">
        <f>IF(ISERROR(SUM($H$5*$H$662)+($I$5*$I$662)+($J$5*$J$662)+($K$5*$K$662)+($L$5*$L$662)+($M$5*$M$662)+($N$5*$N$662)),"",(SUM($H$5*$H$662)+($I$5*$I$662)+($J$5*$J$662)+($K$5*$K$662)+($L$5*$L$662)+($M$5*$M$662)+($N$5*$N$662)))</f>
        <v/>
      </c>
      <c r="P662" s="28" t="str">
        <f>IF((SurveyData!$A$658)=0,"",(SurveyData!$AF$658))</f>
        <v/>
      </c>
    </row>
    <row r="663" spans="3:16" ht="15.75">
      <c r="C663" s="184" t="str">
        <f>IF((SurveyData!$A$659)=0,"",(SurveyData!$A$659))</f>
        <v/>
      </c>
      <c r="D663" s="180" t="str">
        <f>IF((SurveyData!$A$659)=0,"",(SurveyData!$P$659))</f>
        <v/>
      </c>
      <c r="E663" s="180" t="str">
        <f>IF((SurveyData!$A$659)=0,"",(SurveyData!$Q$659))</f>
        <v/>
      </c>
      <c r="F663" s="180" t="str">
        <f>IF((SurveyData!$A$659)=0,"",(SurveyData!$N$659))</f>
        <v/>
      </c>
      <c r="G663" s="180" t="str">
        <f>IF((SurveyData!$A$659)=0,"",(SurveyData!$O$659))</f>
        <v/>
      </c>
      <c r="H663" s="180" t="str">
        <f>IF((SurveyData!$A$659)=0,"",(SurveyData!$S$659))</f>
        <v/>
      </c>
      <c r="I663" s="180" t="str">
        <f>IF((SurveyData!$A$659)=0,"",(SurveyData!$U$659))</f>
        <v/>
      </c>
      <c r="J663" s="180" t="str">
        <f>IF((SurveyData!$A$659)=0,"",(SurveyData!$W$659))</f>
        <v/>
      </c>
      <c r="K663" s="180" t="str">
        <f>IF((SurveyData!$A$659)=0,"",(SurveyData!$Y$659))</f>
        <v/>
      </c>
      <c r="L663" s="180" t="str">
        <f>IF((SurveyData!$A$659)=0,"",(SurveyData!$AA$659))</f>
        <v/>
      </c>
      <c r="M663" s="180" t="str">
        <f>IF((SurveyData!$A$659)=0,"",(SurveyData!$AC$659))</f>
        <v/>
      </c>
      <c r="N663" s="180" t="str">
        <f>IF((SurveyData!$A$659)=0,"",(SurveyData!$AE$659))</f>
        <v/>
      </c>
      <c r="O663" s="181" t="str">
        <f>IF(ISERROR(SUM($H$5*$H$663)+($I$5*$I$663)+($J$5*$J$663)+($K$5*$K$663)+($L$5*$L$663)+($M$5*$M$663)+($N$5*$N$663)),"",(SUM($H$5*$H$663)+($I$5*$I$663)+($J$5*$J$663)+($K$5*$K$663)+($L$5*$L$663)+($M$5*$M$663)+($N$5*$N$663)))</f>
        <v/>
      </c>
      <c r="P663" s="28" t="str">
        <f>IF((SurveyData!$A$659)=0,"",(SurveyData!$AF$659))</f>
        <v/>
      </c>
    </row>
    <row r="664" spans="3:16" ht="15.75">
      <c r="C664" s="184" t="str">
        <f>IF((SurveyData!$A$660)=0,"",(SurveyData!$A$660))</f>
        <v/>
      </c>
      <c r="D664" s="180" t="str">
        <f>IF((SurveyData!$A$660)=0,"",(SurveyData!$P$660))</f>
        <v/>
      </c>
      <c r="E664" s="180" t="str">
        <f>IF((SurveyData!$A$660)=0,"",(SurveyData!$Q$660))</f>
        <v/>
      </c>
      <c r="F664" s="180" t="str">
        <f>IF((SurveyData!$A$660)=0,"",(SurveyData!$N$660))</f>
        <v/>
      </c>
      <c r="G664" s="180" t="str">
        <f>IF((SurveyData!$A$660)=0,"",(SurveyData!$O$660))</f>
        <v/>
      </c>
      <c r="H664" s="180" t="str">
        <f>IF((SurveyData!$A$660)=0,"",(SurveyData!$S$660))</f>
        <v/>
      </c>
      <c r="I664" s="180" t="str">
        <f>IF((SurveyData!$A$660)=0,"",(SurveyData!$U$660))</f>
        <v/>
      </c>
      <c r="J664" s="180" t="str">
        <f>IF((SurveyData!$A$660)=0,"",(SurveyData!$W$660))</f>
        <v/>
      </c>
      <c r="K664" s="180" t="str">
        <f>IF((SurveyData!$A$660)=0,"",(SurveyData!$Y$660))</f>
        <v/>
      </c>
      <c r="L664" s="180" t="str">
        <f>IF((SurveyData!$A$660)=0,"",(SurveyData!$AA$660))</f>
        <v/>
      </c>
      <c r="M664" s="180" t="str">
        <f>IF((SurveyData!$A$660)=0,"",(SurveyData!$AC$660))</f>
        <v/>
      </c>
      <c r="N664" s="180" t="str">
        <f>IF((SurveyData!$A$660)=0,"",(SurveyData!$AE$660))</f>
        <v/>
      </c>
      <c r="O664" s="181" t="str">
        <f>IF(ISERROR(SUM($H$5*$H$664)+($I$5*$I$664)+($J$5*$J$664)+($K$5*$K$664)+($L$5*$L$664)+($M$5*$M$664)+($N$5*$N$664)),"",(SUM($H$5*$H$664)+($I$5*$I$664)+($J$5*$J$664)+($K$5*$K$664)+($L$5*$L$664)+($M$5*$M$664)+($N$5*$N$664)))</f>
        <v/>
      </c>
      <c r="P664" s="28" t="str">
        <f>IF((SurveyData!$A$660)=0,"",(SurveyData!$AF$660))</f>
        <v/>
      </c>
    </row>
    <row r="665" spans="3:16" ht="15.75">
      <c r="C665" s="184" t="str">
        <f>IF((SurveyData!$A$661)=0,"",(SurveyData!$A$661))</f>
        <v/>
      </c>
      <c r="D665" s="180" t="str">
        <f>IF((SurveyData!$A$661)=0,"",(SurveyData!$P$661))</f>
        <v/>
      </c>
      <c r="E665" s="180" t="str">
        <f>IF((SurveyData!$A$661)=0,"",(SurveyData!$Q$661))</f>
        <v/>
      </c>
      <c r="F665" s="180" t="str">
        <f>IF((SurveyData!$A$661)=0,"",(SurveyData!$N$661))</f>
        <v/>
      </c>
      <c r="G665" s="180" t="str">
        <f>IF((SurveyData!$A$661)=0,"",(SurveyData!$O$661))</f>
        <v/>
      </c>
      <c r="H665" s="180" t="str">
        <f>IF((SurveyData!$A$661)=0,"",(SurveyData!$S$661))</f>
        <v/>
      </c>
      <c r="I665" s="180" t="str">
        <f>IF((SurveyData!$A$661)=0,"",(SurveyData!$U$661))</f>
        <v/>
      </c>
      <c r="J665" s="180" t="str">
        <f>IF((SurveyData!$A$661)=0,"",(SurveyData!$W$661))</f>
        <v/>
      </c>
      <c r="K665" s="180" t="str">
        <f>IF((SurveyData!$A$661)=0,"",(SurveyData!$Y$661))</f>
        <v/>
      </c>
      <c r="L665" s="180" t="str">
        <f>IF((SurveyData!$A$661)=0,"",(SurveyData!$AA$661))</f>
        <v/>
      </c>
      <c r="M665" s="180" t="str">
        <f>IF((SurveyData!$A$661)=0,"",(SurveyData!$AC$661))</f>
        <v/>
      </c>
      <c r="N665" s="180" t="str">
        <f>IF((SurveyData!$A$661)=0,"",(SurveyData!$AE$661))</f>
        <v/>
      </c>
      <c r="O665" s="181" t="str">
        <f>IF(ISERROR(SUM($H$5*$H$665)+($I$5*$I$665)+($J$5*$J$665)+($K$5*$K$665)+($L$5*$L$665)+($M$5*$M$665)+($N$5*$N$665)),"",(SUM($H$5*$H$665)+($I$5*$I$665)+($J$5*$J$665)+($K$5*$K$665)+($L$5*$L$665)+($M$5*$M$665)+($N$5*$N$665)))</f>
        <v/>
      </c>
      <c r="P665" s="28" t="str">
        <f>IF((SurveyData!$A$661)=0,"",(SurveyData!$AF$661))</f>
        <v/>
      </c>
    </row>
    <row r="666" spans="3:16" ht="15.75">
      <c r="C666" s="184" t="str">
        <f>IF((SurveyData!$A$662)=0,"",(SurveyData!$A$662))</f>
        <v/>
      </c>
      <c r="D666" s="180" t="str">
        <f>IF((SurveyData!$A$662)=0,"",(SurveyData!$P$662))</f>
        <v/>
      </c>
      <c r="E666" s="180" t="str">
        <f>IF((SurveyData!$A$662)=0,"",(SurveyData!$Q$662))</f>
        <v/>
      </c>
      <c r="F666" s="180" t="str">
        <f>IF((SurveyData!$A$662)=0,"",(SurveyData!$N$662))</f>
        <v/>
      </c>
      <c r="G666" s="180" t="str">
        <f>IF((SurveyData!$A$662)=0,"",(SurveyData!$O$662))</f>
        <v/>
      </c>
      <c r="H666" s="180" t="str">
        <f>IF((SurveyData!$A$662)=0,"",(SurveyData!$S$662))</f>
        <v/>
      </c>
      <c r="I666" s="180" t="str">
        <f>IF((SurveyData!$A$662)=0,"",(SurveyData!$U$662))</f>
        <v/>
      </c>
      <c r="J666" s="180" t="str">
        <f>IF((SurveyData!$A$662)=0,"",(SurveyData!$W$662))</f>
        <v/>
      </c>
      <c r="K666" s="180" t="str">
        <f>IF((SurveyData!$A$662)=0,"",(SurveyData!$Y$662))</f>
        <v/>
      </c>
      <c r="L666" s="180" t="str">
        <f>IF((SurveyData!$A$662)=0,"",(SurveyData!$AA$662))</f>
        <v/>
      </c>
      <c r="M666" s="180" t="str">
        <f>IF((SurveyData!$A$662)=0,"",(SurveyData!$AC$662))</f>
        <v/>
      </c>
      <c r="N666" s="180" t="str">
        <f>IF((SurveyData!$A$662)=0,"",(SurveyData!$AE$662))</f>
        <v/>
      </c>
      <c r="O666" s="181" t="str">
        <f>IF(ISERROR(SUM($H$5*$H$666)+($I$5*$I$666)+($J$5*$J$666)+($K$5*$K$666)+($L$5*$L$666)+($M$5*$M$666)+($N$5*$N$666)),"",(SUM($H$5*$H$666)+($I$5*$I$666)+($J$5*$J$666)+($K$5*$K$666)+($L$5*$L$666)+($M$5*$M$666)+($N$5*$N$666)))</f>
        <v/>
      </c>
      <c r="P666" s="28" t="str">
        <f>IF((SurveyData!$A$662)=0,"",(SurveyData!$AF$662))</f>
        <v/>
      </c>
    </row>
    <row r="667" spans="3:16" ht="15.75">
      <c r="C667" s="184" t="str">
        <f>IF((SurveyData!$A$663)=0,"",(SurveyData!$A$663))</f>
        <v/>
      </c>
      <c r="D667" s="180" t="str">
        <f>IF((SurveyData!$A$663)=0,"",(SurveyData!$P$663))</f>
        <v/>
      </c>
      <c r="E667" s="180" t="str">
        <f>IF((SurveyData!$A$663)=0,"",(SurveyData!$Q$663))</f>
        <v/>
      </c>
      <c r="F667" s="180" t="str">
        <f>IF((SurveyData!$A$663)=0,"",(SurveyData!$N$663))</f>
        <v/>
      </c>
      <c r="G667" s="180" t="str">
        <f>IF((SurveyData!$A$663)=0,"",(SurveyData!$O$663))</f>
        <v/>
      </c>
      <c r="H667" s="180" t="str">
        <f>IF((SurveyData!$A$663)=0,"",(SurveyData!$S$663))</f>
        <v/>
      </c>
      <c r="I667" s="180" t="str">
        <f>IF((SurveyData!$A$663)=0,"",(SurveyData!$U$663))</f>
        <v/>
      </c>
      <c r="J667" s="180" t="str">
        <f>IF((SurveyData!$A$663)=0,"",(SurveyData!$W$663))</f>
        <v/>
      </c>
      <c r="K667" s="180" t="str">
        <f>IF((SurveyData!$A$663)=0,"",(SurveyData!$Y$663))</f>
        <v/>
      </c>
      <c r="L667" s="180" t="str">
        <f>IF((SurveyData!$A$663)=0,"",(SurveyData!$AA$663))</f>
        <v/>
      </c>
      <c r="M667" s="180" t="str">
        <f>IF((SurveyData!$A$663)=0,"",(SurveyData!$AC$663))</f>
        <v/>
      </c>
      <c r="N667" s="180" t="str">
        <f>IF((SurveyData!$A$663)=0,"",(SurveyData!$AE$663))</f>
        <v/>
      </c>
      <c r="O667" s="181" t="str">
        <f>IF(ISERROR(SUM($H$5*$H$667)+($I$5*$I$667)+($J$5*$J$667)+($K$5*$K$667)+($L$5*$L$667)+($M$5*$M$667)+($N$5*$N$667)),"",(SUM($H$5*$H$667)+($I$5*$I$667)+($J$5*$J$667)+($K$5*$K$667)+($L$5*$L$667)+($M$5*$M$667)+($N$5*$N$667)))</f>
        <v/>
      </c>
      <c r="P667" s="28" t="str">
        <f>IF((SurveyData!$A$663)=0,"",(SurveyData!$AF$663))</f>
        <v/>
      </c>
    </row>
    <row r="668" spans="3:16" ht="15.75">
      <c r="C668" s="184" t="str">
        <f>IF((SurveyData!$A$664)=0,"",(SurveyData!$A$664))</f>
        <v/>
      </c>
      <c r="D668" s="180" t="str">
        <f>IF((SurveyData!$A$664)=0,"",(SurveyData!$P$664))</f>
        <v/>
      </c>
      <c r="E668" s="180" t="str">
        <f>IF((SurveyData!$A$664)=0,"",(SurveyData!$Q$664))</f>
        <v/>
      </c>
      <c r="F668" s="180" t="str">
        <f>IF((SurveyData!$A$664)=0,"",(SurveyData!$N$664))</f>
        <v/>
      </c>
      <c r="G668" s="180" t="str">
        <f>IF((SurveyData!$A$664)=0,"",(SurveyData!$O$664))</f>
        <v/>
      </c>
      <c r="H668" s="180" t="str">
        <f>IF((SurveyData!$A$664)=0,"",(SurveyData!$S$664))</f>
        <v/>
      </c>
      <c r="I668" s="180" t="str">
        <f>IF((SurveyData!$A$664)=0,"",(SurveyData!$U$664))</f>
        <v/>
      </c>
      <c r="J668" s="180" t="str">
        <f>IF((SurveyData!$A$664)=0,"",(SurveyData!$W$664))</f>
        <v/>
      </c>
      <c r="K668" s="180" t="str">
        <f>IF((SurveyData!$A$664)=0,"",(SurveyData!$Y$664))</f>
        <v/>
      </c>
      <c r="L668" s="180" t="str">
        <f>IF((SurveyData!$A$664)=0,"",(SurveyData!$AA$664))</f>
        <v/>
      </c>
      <c r="M668" s="180" t="str">
        <f>IF((SurveyData!$A$664)=0,"",(SurveyData!$AC$664))</f>
        <v/>
      </c>
      <c r="N668" s="180" t="str">
        <f>IF((SurveyData!$A$664)=0,"",(SurveyData!$AE$664))</f>
        <v/>
      </c>
      <c r="O668" s="181" t="str">
        <f>IF(ISERROR(SUM($H$5*$H$668)+($I$5*$I$668)+($J$5*$J$668)+($K$5*$K$668)+($L$5*$L$668)+($M$5*$M$668)+($N$5*$N$668)),"",(SUM($H$5*$H$668)+($I$5*$I$668)+($J$5*$J$668)+($K$5*$K$668)+($L$5*$L$668)+($M$5*$M$668)+($N$5*$N$668)))</f>
        <v/>
      </c>
      <c r="P668" s="28" t="str">
        <f>IF((SurveyData!$A$664)=0,"",(SurveyData!$AF$664))</f>
        <v/>
      </c>
    </row>
    <row r="669" spans="3:16" ht="15.75">
      <c r="C669" s="184" t="str">
        <f>IF((SurveyData!$A$665)=0,"",(SurveyData!$A$665))</f>
        <v/>
      </c>
      <c r="D669" s="180" t="str">
        <f>IF((SurveyData!$A$665)=0,"",(SurveyData!$P$665))</f>
        <v/>
      </c>
      <c r="E669" s="180" t="str">
        <f>IF((SurveyData!$A$665)=0,"",(SurveyData!$Q$665))</f>
        <v/>
      </c>
      <c r="F669" s="180" t="str">
        <f>IF((SurveyData!$A$665)=0,"",(SurveyData!$N$665))</f>
        <v/>
      </c>
      <c r="G669" s="180" t="str">
        <f>IF((SurveyData!$A$665)=0,"",(SurveyData!$O$665))</f>
        <v/>
      </c>
      <c r="H669" s="180" t="str">
        <f>IF((SurveyData!$A$665)=0,"",(SurveyData!$S$665))</f>
        <v/>
      </c>
      <c r="I669" s="180" t="str">
        <f>IF((SurveyData!$A$665)=0,"",(SurveyData!$U$665))</f>
        <v/>
      </c>
      <c r="J669" s="180" t="str">
        <f>IF((SurveyData!$A$665)=0,"",(SurveyData!$W$665))</f>
        <v/>
      </c>
      <c r="K669" s="180" t="str">
        <f>IF((SurveyData!$A$665)=0,"",(SurveyData!$Y$665))</f>
        <v/>
      </c>
      <c r="L669" s="180" t="str">
        <f>IF((SurveyData!$A$665)=0,"",(SurveyData!$AA$665))</f>
        <v/>
      </c>
      <c r="M669" s="180" t="str">
        <f>IF((SurveyData!$A$665)=0,"",(SurveyData!$AC$665))</f>
        <v/>
      </c>
      <c r="N669" s="180" t="str">
        <f>IF((SurveyData!$A$665)=0,"",(SurveyData!$AE$665))</f>
        <v/>
      </c>
      <c r="O669" s="181" t="str">
        <f>IF(ISERROR(SUM($H$5*$H$669)+($I$5*$I$669)+($J$5*$J$669)+($K$5*$K$669)+($L$5*$L$669)+($M$5*$M$669)+($N$5*$N$669)),"",(SUM($H$5*$H$669)+($I$5*$I$669)+($J$5*$J$669)+($K$5*$K$669)+($L$5*$L$669)+($M$5*$M$669)+($N$5*$N$669)))</f>
        <v/>
      </c>
      <c r="P669" s="28" t="str">
        <f>IF((SurveyData!$A$665)=0,"",(SurveyData!$AF$665))</f>
        <v/>
      </c>
    </row>
    <row r="670" spans="3:16" ht="15.75">
      <c r="C670" s="184" t="str">
        <f>IF((SurveyData!$A$666)=0,"",(SurveyData!$A$666))</f>
        <v/>
      </c>
      <c r="D670" s="180" t="str">
        <f>IF((SurveyData!$A$666)=0,"",(SurveyData!$P$666))</f>
        <v/>
      </c>
      <c r="E670" s="180" t="str">
        <f>IF((SurveyData!$A$666)=0,"",(SurveyData!$Q$666))</f>
        <v/>
      </c>
      <c r="F670" s="180" t="str">
        <f>IF((SurveyData!$A$666)=0,"",(SurveyData!$N$666))</f>
        <v/>
      </c>
      <c r="G670" s="180" t="str">
        <f>IF((SurveyData!$A$666)=0,"",(SurveyData!$O$666))</f>
        <v/>
      </c>
      <c r="H670" s="180" t="str">
        <f>IF((SurveyData!$A$666)=0,"",(SurveyData!$S$666))</f>
        <v/>
      </c>
      <c r="I670" s="180" t="str">
        <f>IF((SurveyData!$A$666)=0,"",(SurveyData!$U$666))</f>
        <v/>
      </c>
      <c r="J670" s="180" t="str">
        <f>IF((SurveyData!$A$666)=0,"",(SurveyData!$W$666))</f>
        <v/>
      </c>
      <c r="K670" s="180" t="str">
        <f>IF((SurveyData!$A$666)=0,"",(SurveyData!$Y$666))</f>
        <v/>
      </c>
      <c r="L670" s="180" t="str">
        <f>IF((SurveyData!$A$666)=0,"",(SurveyData!$AA$666))</f>
        <v/>
      </c>
      <c r="M670" s="180" t="str">
        <f>IF((SurveyData!$A$666)=0,"",(SurveyData!$AC$666))</f>
        <v/>
      </c>
      <c r="N670" s="180" t="str">
        <f>IF((SurveyData!$A$666)=0,"",(SurveyData!$AE$666))</f>
        <v/>
      </c>
      <c r="O670" s="181" t="str">
        <f>IF(ISERROR(SUM($H$5*$H$670)+($I$5*$I$670)+($J$5*$J$670)+($K$5*$K$670)+($L$5*$L$670)+($M$5*$M$670)+($N$5*$N$670)),"",(SUM($H$5*$H$670)+($I$5*$I$670)+($J$5*$J$670)+($K$5*$K$670)+($L$5*$L$670)+($M$5*$M$670)+($N$5*$N$670)))</f>
        <v/>
      </c>
      <c r="P670" s="28" t="str">
        <f>IF((SurveyData!$A$666)=0,"",(SurveyData!$AF$666))</f>
        <v/>
      </c>
    </row>
    <row r="671" spans="3:16" ht="15.75">
      <c r="C671" s="184" t="str">
        <f>IF((SurveyData!$A$667)=0,"",(SurveyData!$A$667))</f>
        <v/>
      </c>
      <c r="D671" s="180" t="str">
        <f>IF((SurveyData!$A$667)=0,"",(SurveyData!$P$667))</f>
        <v/>
      </c>
      <c r="E671" s="180" t="str">
        <f>IF((SurveyData!$A$667)=0,"",(SurveyData!$Q$667))</f>
        <v/>
      </c>
      <c r="F671" s="180" t="str">
        <f>IF((SurveyData!$A$667)=0,"",(SurveyData!$N$667))</f>
        <v/>
      </c>
      <c r="G671" s="180" t="str">
        <f>IF((SurveyData!$A$667)=0,"",(SurveyData!$O$667))</f>
        <v/>
      </c>
      <c r="H671" s="180" t="str">
        <f>IF((SurveyData!$A$667)=0,"",(SurveyData!$S$667))</f>
        <v/>
      </c>
      <c r="I671" s="180" t="str">
        <f>IF((SurveyData!$A$667)=0,"",(SurveyData!$U$667))</f>
        <v/>
      </c>
      <c r="J671" s="180" t="str">
        <f>IF((SurveyData!$A$667)=0,"",(SurveyData!$W$667))</f>
        <v/>
      </c>
      <c r="K671" s="180" t="str">
        <f>IF((SurveyData!$A$667)=0,"",(SurveyData!$Y$667))</f>
        <v/>
      </c>
      <c r="L671" s="180" t="str">
        <f>IF((SurveyData!$A$667)=0,"",(SurveyData!$AA$667))</f>
        <v/>
      </c>
      <c r="M671" s="180" t="str">
        <f>IF((SurveyData!$A$667)=0,"",(SurveyData!$AC$667))</f>
        <v/>
      </c>
      <c r="N671" s="180" t="str">
        <f>IF((SurveyData!$A$667)=0,"",(SurveyData!$AE$667))</f>
        <v/>
      </c>
      <c r="O671" s="181" t="str">
        <f>IF(ISERROR(SUM($H$5*$H$671)+($I$5*$I$671)+($J$5*$J$671)+($K$5*$K$671)+($L$5*$L$671)+($M$5*$M$671)+($N$5*$N$671)),"",(SUM($H$5*$H$671)+($I$5*$I$671)+($J$5*$J$671)+($K$5*$K$671)+($L$5*$L$671)+($M$5*$M$671)+($N$5*$N$671)))</f>
        <v/>
      </c>
      <c r="P671" s="28" t="str">
        <f>IF((SurveyData!$A$667)=0,"",(SurveyData!$AF$667))</f>
        <v/>
      </c>
    </row>
    <row r="672" spans="3:16" ht="15.75">
      <c r="C672" s="184" t="str">
        <f>IF((SurveyData!$A$668)=0,"",(SurveyData!$A$668))</f>
        <v/>
      </c>
      <c r="D672" s="180" t="str">
        <f>IF((SurveyData!$A$668)=0,"",(SurveyData!$P$668))</f>
        <v/>
      </c>
      <c r="E672" s="180" t="str">
        <f>IF((SurveyData!$A$668)=0,"",(SurveyData!$Q$668))</f>
        <v/>
      </c>
      <c r="F672" s="180" t="str">
        <f>IF((SurveyData!$A$668)=0,"",(SurveyData!$N$668))</f>
        <v/>
      </c>
      <c r="G672" s="180" t="str">
        <f>IF((SurveyData!$A$668)=0,"",(SurveyData!$O$668))</f>
        <v/>
      </c>
      <c r="H672" s="180" t="str">
        <f>IF((SurveyData!$A$668)=0,"",(SurveyData!$S$668))</f>
        <v/>
      </c>
      <c r="I672" s="180" t="str">
        <f>IF((SurveyData!$A$668)=0,"",(SurveyData!$U$668))</f>
        <v/>
      </c>
      <c r="J672" s="180" t="str">
        <f>IF((SurveyData!$A$668)=0,"",(SurveyData!$W$668))</f>
        <v/>
      </c>
      <c r="K672" s="180" t="str">
        <f>IF((SurveyData!$A$668)=0,"",(SurveyData!$Y$668))</f>
        <v/>
      </c>
      <c r="L672" s="180" t="str">
        <f>IF((SurveyData!$A$668)=0,"",(SurveyData!$AA$668))</f>
        <v/>
      </c>
      <c r="M672" s="180" t="str">
        <f>IF((SurveyData!$A$668)=0,"",(SurveyData!$AC$668))</f>
        <v/>
      </c>
      <c r="N672" s="180" t="str">
        <f>IF((SurveyData!$A$668)=0,"",(SurveyData!$AE$668))</f>
        <v/>
      </c>
      <c r="O672" s="181" t="str">
        <f>IF(ISERROR(SUM($H$5*$H$672)+($I$5*$I$672)+($J$5*$J$672)+($K$5*$K$672)+($L$5*$L$672)+($M$5*$M$672)+($N$5*$N$672)),"",(SUM($H$5*$H$672)+($I$5*$I$672)+($J$5*$J$672)+($K$5*$K$672)+($L$5*$L$672)+($M$5*$M$672)+($N$5*$N$672)))</f>
        <v/>
      </c>
      <c r="P672" s="28" t="str">
        <f>IF((SurveyData!$A$668)=0,"",(SurveyData!$AF$668))</f>
        <v/>
      </c>
    </row>
    <row r="673" spans="3:16" ht="15.75">
      <c r="C673" s="184" t="str">
        <f>IF((SurveyData!$A$669)=0,"",(SurveyData!$A$669))</f>
        <v/>
      </c>
      <c r="D673" s="180" t="str">
        <f>IF((SurveyData!$A$669)=0,"",(SurveyData!$P$669))</f>
        <v/>
      </c>
      <c r="E673" s="180" t="str">
        <f>IF((SurveyData!$A$669)=0,"",(SurveyData!$Q$669))</f>
        <v/>
      </c>
      <c r="F673" s="180" t="str">
        <f>IF((SurveyData!$A$669)=0,"",(SurveyData!$N$669))</f>
        <v/>
      </c>
      <c r="G673" s="180" t="str">
        <f>IF((SurveyData!$A$669)=0,"",(SurveyData!$O$669))</f>
        <v/>
      </c>
      <c r="H673" s="180" t="str">
        <f>IF((SurveyData!$A$669)=0,"",(SurveyData!$S$669))</f>
        <v/>
      </c>
      <c r="I673" s="180" t="str">
        <f>IF((SurveyData!$A$669)=0,"",(SurveyData!$U$669))</f>
        <v/>
      </c>
      <c r="J673" s="180" t="str">
        <f>IF((SurveyData!$A$669)=0,"",(SurveyData!$W$669))</f>
        <v/>
      </c>
      <c r="K673" s="180" t="str">
        <f>IF((SurveyData!$A$669)=0,"",(SurveyData!$Y$669))</f>
        <v/>
      </c>
      <c r="L673" s="180" t="str">
        <f>IF((SurveyData!$A$669)=0,"",(SurveyData!$AA$669))</f>
        <v/>
      </c>
      <c r="M673" s="180" t="str">
        <f>IF((SurveyData!$A$669)=0,"",(SurveyData!$AC$669))</f>
        <v/>
      </c>
      <c r="N673" s="180" t="str">
        <f>IF((SurveyData!$A$669)=0,"",(SurveyData!$AE$669))</f>
        <v/>
      </c>
      <c r="O673" s="181" t="str">
        <f>IF(ISERROR(SUM($H$5*$H$673)+($I$5*$I$673)+($J$5*$J$673)+($K$5*$K$673)+($L$5*$L$673)+($M$5*$M$673)+($N$5*$N$673)),"",(SUM($H$5*$H$673)+($I$5*$I$673)+($J$5*$J$673)+($K$5*$K$673)+($L$5*$L$673)+($M$5*$M$673)+($N$5*$N$673)))</f>
        <v/>
      </c>
      <c r="P673" s="28" t="str">
        <f>IF((SurveyData!$A$669)=0,"",(SurveyData!$AF$669))</f>
        <v/>
      </c>
    </row>
    <row r="674" spans="3:16" ht="15.75">
      <c r="C674" s="184" t="str">
        <f>IF((SurveyData!$A$670)=0,"",(SurveyData!$A$670))</f>
        <v/>
      </c>
      <c r="D674" s="180" t="str">
        <f>IF((SurveyData!$A$670)=0,"",(SurveyData!$P$670))</f>
        <v/>
      </c>
      <c r="E674" s="180" t="str">
        <f>IF((SurveyData!$A$670)=0,"",(SurveyData!$Q$670))</f>
        <v/>
      </c>
      <c r="F674" s="180" t="str">
        <f>IF((SurveyData!$A$670)=0,"",(SurveyData!$N$670))</f>
        <v/>
      </c>
      <c r="G674" s="180" t="str">
        <f>IF((SurveyData!$A$670)=0,"",(SurveyData!$O$670))</f>
        <v/>
      </c>
      <c r="H674" s="180" t="str">
        <f>IF((SurveyData!$A$670)=0,"",(SurveyData!$S$670))</f>
        <v/>
      </c>
      <c r="I674" s="180" t="str">
        <f>IF((SurveyData!$A$670)=0,"",(SurveyData!$U$670))</f>
        <v/>
      </c>
      <c r="J674" s="180" t="str">
        <f>IF((SurveyData!$A$670)=0,"",(SurveyData!$W$670))</f>
        <v/>
      </c>
      <c r="K674" s="180" t="str">
        <f>IF((SurveyData!$A$670)=0,"",(SurveyData!$Y$670))</f>
        <v/>
      </c>
      <c r="L674" s="180" t="str">
        <f>IF((SurveyData!$A$670)=0,"",(SurveyData!$AA$670))</f>
        <v/>
      </c>
      <c r="M674" s="180" t="str">
        <f>IF((SurveyData!$A$670)=0,"",(SurveyData!$AC$670))</f>
        <v/>
      </c>
      <c r="N674" s="180" t="str">
        <f>IF((SurveyData!$A$670)=0,"",(SurveyData!$AE$670))</f>
        <v/>
      </c>
      <c r="O674" s="181" t="str">
        <f>IF(ISERROR(SUM($H$5*$H$674)+($I$5*$I$674)+($J$5*$J$674)+($K$5*$K$674)+($L$5*$L$674)+($M$5*$M$674)+($N$5*$N$674)),"",(SUM($H$5*$H$674)+($I$5*$I$674)+($J$5*$J$674)+($K$5*$K$674)+($L$5*$L$674)+($M$5*$M$674)+($N$5*$N$674)))</f>
        <v/>
      </c>
      <c r="P674" s="28" t="str">
        <f>IF((SurveyData!$A$670)=0,"",(SurveyData!$AF$670))</f>
        <v/>
      </c>
    </row>
    <row r="675" spans="3:16" ht="15.75">
      <c r="C675" s="184" t="str">
        <f>IF((SurveyData!$A$671)=0,"",(SurveyData!$A$671))</f>
        <v/>
      </c>
      <c r="D675" s="180" t="str">
        <f>IF((SurveyData!$A$671)=0,"",(SurveyData!$P$671))</f>
        <v/>
      </c>
      <c r="E675" s="180" t="str">
        <f>IF((SurveyData!$A$671)=0,"",(SurveyData!$Q$671))</f>
        <v/>
      </c>
      <c r="F675" s="180" t="str">
        <f>IF((SurveyData!$A$671)=0,"",(SurveyData!$N$671))</f>
        <v/>
      </c>
      <c r="G675" s="180" t="str">
        <f>IF((SurveyData!$A$671)=0,"",(SurveyData!$O$671))</f>
        <v/>
      </c>
      <c r="H675" s="180" t="str">
        <f>IF((SurveyData!$A$671)=0,"",(SurveyData!$S$671))</f>
        <v/>
      </c>
      <c r="I675" s="180" t="str">
        <f>IF((SurveyData!$A$671)=0,"",(SurveyData!$U$671))</f>
        <v/>
      </c>
      <c r="J675" s="180" t="str">
        <f>IF((SurveyData!$A$671)=0,"",(SurveyData!$W$671))</f>
        <v/>
      </c>
      <c r="K675" s="180" t="str">
        <f>IF((SurveyData!$A$671)=0,"",(SurveyData!$Y$671))</f>
        <v/>
      </c>
      <c r="L675" s="180" t="str">
        <f>IF((SurveyData!$A$671)=0,"",(SurveyData!$AA$671))</f>
        <v/>
      </c>
      <c r="M675" s="180" t="str">
        <f>IF((SurveyData!$A$671)=0,"",(SurveyData!$AC$671))</f>
        <v/>
      </c>
      <c r="N675" s="180" t="str">
        <f>IF((SurveyData!$A$671)=0,"",(SurveyData!$AE$671))</f>
        <v/>
      </c>
      <c r="O675" s="181" t="str">
        <f>IF(ISERROR(SUM($H$5*$H$675)+($I$5*$I$675)+($J$5*$J$675)+($K$5*$K$675)+($L$5*$L$675)+($M$5*$M$675)+($N$5*$N$675)),"",(SUM($H$5*$H$675)+($I$5*$I$675)+($J$5*$J$675)+($K$5*$K$675)+($L$5*$L$675)+($M$5*$M$675)+($N$5*$N$675)))</f>
        <v/>
      </c>
      <c r="P675" s="28" t="str">
        <f>IF((SurveyData!$A$671)=0,"",(SurveyData!$AF$671))</f>
        <v/>
      </c>
    </row>
    <row r="676" spans="3:16" ht="15.75">
      <c r="C676" s="184" t="str">
        <f>IF((SurveyData!$A$672)=0,"",(SurveyData!$A$672))</f>
        <v/>
      </c>
      <c r="D676" s="180" t="str">
        <f>IF((SurveyData!$A$672)=0,"",(SurveyData!$P$672))</f>
        <v/>
      </c>
      <c r="E676" s="180" t="str">
        <f>IF((SurveyData!$A$672)=0,"",(SurveyData!$Q$672))</f>
        <v/>
      </c>
      <c r="F676" s="180" t="str">
        <f>IF((SurveyData!$A$672)=0,"",(SurveyData!$N$672))</f>
        <v/>
      </c>
      <c r="G676" s="180" t="str">
        <f>IF((SurveyData!$A$672)=0,"",(SurveyData!$O$672))</f>
        <v/>
      </c>
      <c r="H676" s="180" t="str">
        <f>IF((SurveyData!$A$672)=0,"",(SurveyData!$S$672))</f>
        <v/>
      </c>
      <c r="I676" s="180" t="str">
        <f>IF((SurveyData!$A$672)=0,"",(SurveyData!$U$672))</f>
        <v/>
      </c>
      <c r="J676" s="180" t="str">
        <f>IF((SurveyData!$A$672)=0,"",(SurveyData!$W$672))</f>
        <v/>
      </c>
      <c r="K676" s="180" t="str">
        <f>IF((SurveyData!$A$672)=0,"",(SurveyData!$Y$672))</f>
        <v/>
      </c>
      <c r="L676" s="180" t="str">
        <f>IF((SurveyData!$A$672)=0,"",(SurveyData!$AA$672))</f>
        <v/>
      </c>
      <c r="M676" s="180" t="str">
        <f>IF((SurveyData!$A$672)=0,"",(SurveyData!$AC$672))</f>
        <v/>
      </c>
      <c r="N676" s="180" t="str">
        <f>IF((SurveyData!$A$672)=0,"",(SurveyData!$AE$672))</f>
        <v/>
      </c>
      <c r="O676" s="181" t="str">
        <f>IF(ISERROR(SUM($H$5*$H$676)+($I$5*$I$676)+($J$5*$J$676)+($K$5*$K$676)+($L$5*$L$676)+($M$5*$M$676)+($N$5*$N$676)),"",(SUM($H$5*$H$676)+($I$5*$I$676)+($J$5*$J$676)+($K$5*$K$676)+($L$5*$L$676)+($M$5*$M$676)+($N$5*$N$676)))</f>
        <v/>
      </c>
      <c r="P676" s="28" t="str">
        <f>IF((SurveyData!$A$672)=0,"",(SurveyData!$AF$672))</f>
        <v/>
      </c>
    </row>
    <row r="677" spans="3:16" ht="15.75">
      <c r="C677" s="184" t="str">
        <f>IF((SurveyData!$A$673)=0,"",(SurveyData!$A$673))</f>
        <v/>
      </c>
      <c r="D677" s="180" t="str">
        <f>IF((SurveyData!$A$673)=0,"",(SurveyData!$P$673))</f>
        <v/>
      </c>
      <c r="E677" s="180" t="str">
        <f>IF((SurveyData!$A$673)=0,"",(SurveyData!$Q$673))</f>
        <v/>
      </c>
      <c r="F677" s="180" t="str">
        <f>IF((SurveyData!$A$673)=0,"",(SurveyData!$N$673))</f>
        <v/>
      </c>
      <c r="G677" s="180" t="str">
        <f>IF((SurveyData!$A$673)=0,"",(SurveyData!$O$673))</f>
        <v/>
      </c>
      <c r="H677" s="180" t="str">
        <f>IF((SurveyData!$A$673)=0,"",(SurveyData!$S$673))</f>
        <v/>
      </c>
      <c r="I677" s="180" t="str">
        <f>IF((SurveyData!$A$673)=0,"",(SurveyData!$U$673))</f>
        <v/>
      </c>
      <c r="J677" s="180" t="str">
        <f>IF((SurveyData!$A$673)=0,"",(SurveyData!$W$673))</f>
        <v/>
      </c>
      <c r="K677" s="180" t="str">
        <f>IF((SurveyData!$A$673)=0,"",(SurveyData!$Y$673))</f>
        <v/>
      </c>
      <c r="L677" s="180" t="str">
        <f>IF((SurveyData!$A$673)=0,"",(SurveyData!$AA$673))</f>
        <v/>
      </c>
      <c r="M677" s="180" t="str">
        <f>IF((SurveyData!$A$673)=0,"",(SurveyData!$AC$673))</f>
        <v/>
      </c>
      <c r="N677" s="180" t="str">
        <f>IF((SurveyData!$A$673)=0,"",(SurveyData!$AE$673))</f>
        <v/>
      </c>
      <c r="O677" s="181" t="str">
        <f>IF(ISERROR(SUM($H$5*$H$677)+($I$5*$I$677)+($J$5*$J$677)+($K$5*$K$677)+($L$5*$L$677)+($M$5*$M$677)+($N$5*$N$677)),"",(SUM($H$5*$H$677)+($I$5*$I$677)+($J$5*$J$677)+($K$5*$K$677)+($L$5*$L$677)+($M$5*$M$677)+($N$5*$N$677)))</f>
        <v/>
      </c>
      <c r="P677" s="28" t="str">
        <f>IF((SurveyData!$A$673)=0,"",(SurveyData!$AF$673))</f>
        <v/>
      </c>
    </row>
    <row r="678" spans="3:16" ht="15.75">
      <c r="C678" s="184" t="str">
        <f>IF((SurveyData!$A$674)=0,"",(SurveyData!$A$674))</f>
        <v/>
      </c>
      <c r="D678" s="180" t="str">
        <f>IF((SurveyData!$A$674)=0,"",(SurveyData!$P$674))</f>
        <v/>
      </c>
      <c r="E678" s="180" t="str">
        <f>IF((SurveyData!$A$674)=0,"",(SurveyData!$Q$674))</f>
        <v/>
      </c>
      <c r="F678" s="180" t="str">
        <f>IF((SurveyData!$A$674)=0,"",(SurveyData!$N$674))</f>
        <v/>
      </c>
      <c r="G678" s="180" t="str">
        <f>IF((SurveyData!$A$674)=0,"",(SurveyData!$O$674))</f>
        <v/>
      </c>
      <c r="H678" s="180" t="str">
        <f>IF((SurveyData!$A$674)=0,"",(SurveyData!$S$674))</f>
        <v/>
      </c>
      <c r="I678" s="180" t="str">
        <f>IF((SurveyData!$A$674)=0,"",(SurveyData!$U$674))</f>
        <v/>
      </c>
      <c r="J678" s="180" t="str">
        <f>IF((SurveyData!$A$674)=0,"",(SurveyData!$W$674))</f>
        <v/>
      </c>
      <c r="K678" s="180" t="str">
        <f>IF((SurveyData!$A$674)=0,"",(SurveyData!$Y$674))</f>
        <v/>
      </c>
      <c r="L678" s="180" t="str">
        <f>IF((SurveyData!$A$674)=0,"",(SurveyData!$AA$674))</f>
        <v/>
      </c>
      <c r="M678" s="180" t="str">
        <f>IF((SurveyData!$A$674)=0,"",(SurveyData!$AC$674))</f>
        <v/>
      </c>
      <c r="N678" s="180" t="str">
        <f>IF((SurveyData!$A$674)=0,"",(SurveyData!$AE$674))</f>
        <v/>
      </c>
      <c r="O678" s="181" t="str">
        <f>IF(ISERROR(SUM($H$5*$H$678)+($I$5*$I$678)+($J$5*$J$678)+($K$5*$K$678)+($L$5*$L$678)+($M$5*$M$678)+($N$5*$N$678)),"",(SUM($H$5*$H$678)+($I$5*$I$678)+($J$5*$J$678)+($K$5*$K$678)+($L$5*$L$678)+($M$5*$M$678)+($N$5*$N$678)))</f>
        <v/>
      </c>
      <c r="P678" s="28" t="str">
        <f>IF((SurveyData!$A$674)=0,"",(SurveyData!$AF$674))</f>
        <v/>
      </c>
    </row>
    <row r="679" spans="3:16" ht="15.75">
      <c r="C679" s="184" t="str">
        <f>IF((SurveyData!$A$675)=0,"",(SurveyData!$A$675))</f>
        <v/>
      </c>
      <c r="D679" s="180" t="str">
        <f>IF((SurveyData!$A$675)=0,"",(SurveyData!$P$675))</f>
        <v/>
      </c>
      <c r="E679" s="180" t="str">
        <f>IF((SurveyData!$A$675)=0,"",(SurveyData!$Q$675))</f>
        <v/>
      </c>
      <c r="F679" s="180" t="str">
        <f>IF((SurveyData!$A$675)=0,"",(SurveyData!$N$675))</f>
        <v/>
      </c>
      <c r="G679" s="180" t="str">
        <f>IF((SurveyData!$A$675)=0,"",(SurveyData!$O$675))</f>
        <v/>
      </c>
      <c r="H679" s="180" t="str">
        <f>IF((SurveyData!$A$675)=0,"",(SurveyData!$S$675))</f>
        <v/>
      </c>
      <c r="I679" s="180" t="str">
        <f>IF((SurveyData!$A$675)=0,"",(SurveyData!$U$675))</f>
        <v/>
      </c>
      <c r="J679" s="180" t="str">
        <f>IF((SurveyData!$A$675)=0,"",(SurveyData!$W$675))</f>
        <v/>
      </c>
      <c r="K679" s="180" t="str">
        <f>IF((SurveyData!$A$675)=0,"",(SurveyData!$Y$675))</f>
        <v/>
      </c>
      <c r="L679" s="180" t="str">
        <f>IF((SurveyData!$A$675)=0,"",(SurveyData!$AA$675))</f>
        <v/>
      </c>
      <c r="M679" s="180" t="str">
        <f>IF((SurveyData!$A$675)=0,"",(SurveyData!$AC$675))</f>
        <v/>
      </c>
      <c r="N679" s="180" t="str">
        <f>IF((SurveyData!$A$675)=0,"",(SurveyData!$AE$675))</f>
        <v/>
      </c>
      <c r="O679" s="181" t="str">
        <f>IF(ISERROR(SUM($H$5*$H$679)+($I$5*$I$679)+($J$5*$J$679)+($K$5*$K$679)+($L$5*$L$679)+($M$5*$M$679)+($N$5*$N$679)),"",(SUM($H$5*$H$679)+($I$5*$I$679)+($J$5*$J$679)+($K$5*$K$679)+($L$5*$L$679)+($M$5*$M$679)+($N$5*$N$679)))</f>
        <v/>
      </c>
      <c r="P679" s="28" t="str">
        <f>IF((SurveyData!$A$675)=0,"",(SurveyData!$AF$675))</f>
        <v/>
      </c>
    </row>
    <row r="680" spans="3:16" ht="15.75">
      <c r="C680" s="184" t="str">
        <f>IF((SurveyData!$A$676)=0,"",(SurveyData!$A$676))</f>
        <v/>
      </c>
      <c r="D680" s="180" t="str">
        <f>IF((SurveyData!$A$676)=0,"",(SurveyData!$P$676))</f>
        <v/>
      </c>
      <c r="E680" s="180" t="str">
        <f>IF((SurveyData!$A$676)=0,"",(SurveyData!$Q$676))</f>
        <v/>
      </c>
      <c r="F680" s="180" t="str">
        <f>IF((SurveyData!$A$676)=0,"",(SurveyData!$N$676))</f>
        <v/>
      </c>
      <c r="G680" s="180" t="str">
        <f>IF((SurveyData!$A$676)=0,"",(SurveyData!$O$676))</f>
        <v/>
      </c>
      <c r="H680" s="180" t="str">
        <f>IF((SurveyData!$A$676)=0,"",(SurveyData!$S$676))</f>
        <v/>
      </c>
      <c r="I680" s="180" t="str">
        <f>IF((SurveyData!$A$676)=0,"",(SurveyData!$U$676))</f>
        <v/>
      </c>
      <c r="J680" s="180" t="str">
        <f>IF((SurveyData!$A$676)=0,"",(SurveyData!$W$676))</f>
        <v/>
      </c>
      <c r="K680" s="180" t="str">
        <f>IF((SurveyData!$A$676)=0,"",(SurveyData!$Y$676))</f>
        <v/>
      </c>
      <c r="L680" s="180" t="str">
        <f>IF((SurveyData!$A$676)=0,"",(SurveyData!$AA$676))</f>
        <v/>
      </c>
      <c r="M680" s="180" t="str">
        <f>IF((SurveyData!$A$676)=0,"",(SurveyData!$AC$676))</f>
        <v/>
      </c>
      <c r="N680" s="180" t="str">
        <f>IF((SurveyData!$A$676)=0,"",(SurveyData!$AE$676))</f>
        <v/>
      </c>
      <c r="O680" s="181" t="str">
        <f>IF(ISERROR(SUM($H$5*$H$680)+($I$5*$I$680)+($J$5*$J$680)+($K$5*$K$680)+($L$5*$L$680)+($M$5*$M$680)+($N$5*$N$680)),"",(SUM($H$5*$H$680)+($I$5*$I$680)+($J$5*$J$680)+($K$5*$K$680)+($L$5*$L$680)+($M$5*$M$680)+($N$5*$N$680)))</f>
        <v/>
      </c>
      <c r="P680" s="28" t="str">
        <f>IF((SurveyData!$A$676)=0,"",(SurveyData!$AF$676))</f>
        <v/>
      </c>
    </row>
    <row r="681" spans="3:16" ht="15.75">
      <c r="C681" s="184" t="str">
        <f>IF((SurveyData!$A$677)=0,"",(SurveyData!$A$677))</f>
        <v/>
      </c>
      <c r="D681" s="180" t="str">
        <f>IF((SurveyData!$A$677)=0,"",(SurveyData!$P$677))</f>
        <v/>
      </c>
      <c r="E681" s="180" t="str">
        <f>IF((SurveyData!$A$677)=0,"",(SurveyData!$Q$677))</f>
        <v/>
      </c>
      <c r="F681" s="180" t="str">
        <f>IF((SurveyData!$A$677)=0,"",(SurveyData!$N$677))</f>
        <v/>
      </c>
      <c r="G681" s="180" t="str">
        <f>IF((SurveyData!$A$677)=0,"",(SurveyData!$O$677))</f>
        <v/>
      </c>
      <c r="H681" s="180" t="str">
        <f>IF((SurveyData!$A$677)=0,"",(SurveyData!$S$677))</f>
        <v/>
      </c>
      <c r="I681" s="180" t="str">
        <f>IF((SurveyData!$A$677)=0,"",(SurveyData!$U$677))</f>
        <v/>
      </c>
      <c r="J681" s="180" t="str">
        <f>IF((SurveyData!$A$677)=0,"",(SurveyData!$W$677))</f>
        <v/>
      </c>
      <c r="K681" s="180" t="str">
        <f>IF((SurveyData!$A$677)=0,"",(SurveyData!$Y$677))</f>
        <v/>
      </c>
      <c r="L681" s="180" t="str">
        <f>IF((SurveyData!$A$677)=0,"",(SurveyData!$AA$677))</f>
        <v/>
      </c>
      <c r="M681" s="180" t="str">
        <f>IF((SurveyData!$A$677)=0,"",(SurveyData!$AC$677))</f>
        <v/>
      </c>
      <c r="N681" s="180" t="str">
        <f>IF((SurveyData!$A$677)=0,"",(SurveyData!$AE$677))</f>
        <v/>
      </c>
      <c r="O681" s="181" t="str">
        <f>IF(ISERROR(SUM($H$5*$H$681)+($I$5*$I$681)+($J$5*$J$681)+($K$5*$K$681)+($L$5*$L$681)+($M$5*$M$681)+($N$5*$N$681)),"",(SUM($H$5*$H$681)+($I$5*$I$681)+($J$5*$J$681)+($K$5*$K$681)+($L$5*$L$681)+($M$5*$M$681)+($N$5*$N$681)))</f>
        <v/>
      </c>
      <c r="P681" s="28" t="str">
        <f>IF((SurveyData!$A$677)=0,"",(SurveyData!$AF$677))</f>
        <v/>
      </c>
    </row>
    <row r="682" spans="3:16" ht="15.75">
      <c r="C682" s="184" t="str">
        <f>IF((SurveyData!$A$678)=0,"",(SurveyData!$A$678))</f>
        <v/>
      </c>
      <c r="D682" s="180" t="str">
        <f>IF((SurveyData!$A$678)=0,"",(SurveyData!$P$678))</f>
        <v/>
      </c>
      <c r="E682" s="180" t="str">
        <f>IF((SurveyData!$A$678)=0,"",(SurveyData!$Q$678))</f>
        <v/>
      </c>
      <c r="F682" s="180" t="str">
        <f>IF((SurveyData!$A$678)=0,"",(SurveyData!$N$678))</f>
        <v/>
      </c>
      <c r="G682" s="180" t="str">
        <f>IF((SurveyData!$A$678)=0,"",(SurveyData!$O$678))</f>
        <v/>
      </c>
      <c r="H682" s="180" t="str">
        <f>IF((SurveyData!$A$678)=0,"",(SurveyData!$S$678))</f>
        <v/>
      </c>
      <c r="I682" s="180" t="str">
        <f>IF((SurveyData!$A$678)=0,"",(SurveyData!$U$678))</f>
        <v/>
      </c>
      <c r="J682" s="180" t="str">
        <f>IF((SurveyData!$A$678)=0,"",(SurveyData!$W$678))</f>
        <v/>
      </c>
      <c r="K682" s="180" t="str">
        <f>IF((SurveyData!$A$678)=0,"",(SurveyData!$Y$678))</f>
        <v/>
      </c>
      <c r="L682" s="180" t="str">
        <f>IF((SurveyData!$A$678)=0,"",(SurveyData!$AA$678))</f>
        <v/>
      </c>
      <c r="M682" s="180" t="str">
        <f>IF((SurveyData!$A$678)=0,"",(SurveyData!$AC$678))</f>
        <v/>
      </c>
      <c r="N682" s="180" t="str">
        <f>IF((SurveyData!$A$678)=0,"",(SurveyData!$AE$678))</f>
        <v/>
      </c>
      <c r="O682" s="181" t="str">
        <f>IF(ISERROR(SUM($H$5*$H$682)+($I$5*$I$682)+($J$5*$J$682)+($K$5*$K$682)+($L$5*$L$682)+($M$5*$M$682)+($N$5*$N$682)),"",(SUM($H$5*$H$682)+($I$5*$I$682)+($J$5*$J$682)+($K$5*$K$682)+($L$5*$L$682)+($M$5*$M$682)+($N$5*$N$682)))</f>
        <v/>
      </c>
      <c r="P682" s="28" t="str">
        <f>IF((SurveyData!$A$678)=0,"",(SurveyData!$AF$678))</f>
        <v/>
      </c>
    </row>
    <row r="683" spans="3:16" ht="15.75">
      <c r="C683" s="184" t="str">
        <f>IF((SurveyData!$A$679)=0,"",(SurveyData!$A$679))</f>
        <v/>
      </c>
      <c r="D683" s="180" t="str">
        <f>IF((SurveyData!$A$679)=0,"",(SurveyData!$P$679))</f>
        <v/>
      </c>
      <c r="E683" s="180" t="str">
        <f>IF((SurveyData!$A$679)=0,"",(SurveyData!$Q$679))</f>
        <v/>
      </c>
      <c r="F683" s="180" t="str">
        <f>IF((SurveyData!$A$679)=0,"",(SurveyData!$N$679))</f>
        <v/>
      </c>
      <c r="G683" s="180" t="str">
        <f>IF((SurveyData!$A$679)=0,"",(SurveyData!$O$679))</f>
        <v/>
      </c>
      <c r="H683" s="180" t="str">
        <f>IF((SurveyData!$A$679)=0,"",(SurveyData!$S$679))</f>
        <v/>
      </c>
      <c r="I683" s="180" t="str">
        <f>IF((SurveyData!$A$679)=0,"",(SurveyData!$U$679))</f>
        <v/>
      </c>
      <c r="J683" s="180" t="str">
        <f>IF((SurveyData!$A$679)=0,"",(SurveyData!$W$679))</f>
        <v/>
      </c>
      <c r="K683" s="180" t="str">
        <f>IF((SurveyData!$A$679)=0,"",(SurveyData!$Y$679))</f>
        <v/>
      </c>
      <c r="L683" s="180" t="str">
        <f>IF((SurveyData!$A$679)=0,"",(SurveyData!$AA$679))</f>
        <v/>
      </c>
      <c r="M683" s="180" t="str">
        <f>IF((SurveyData!$A$679)=0,"",(SurveyData!$AC$679))</f>
        <v/>
      </c>
      <c r="N683" s="180" t="str">
        <f>IF((SurveyData!$A$679)=0,"",(SurveyData!$AE$679))</f>
        <v/>
      </c>
      <c r="O683" s="181" t="str">
        <f>IF(ISERROR(SUM($H$5*$H$683)+($I$5*$I$683)+($J$5*$J$683)+($K$5*$K$683)+($L$5*$L$683)+($M$5*$M$683)+($N$5*$N$683)),"",(SUM($H$5*$H$683)+($I$5*$I$683)+($J$5*$J$683)+($K$5*$K$683)+($L$5*$L$683)+($M$5*$M$683)+($N$5*$N$683)))</f>
        <v/>
      </c>
      <c r="P683" s="28" t="str">
        <f>IF((SurveyData!$A$679)=0,"",(SurveyData!$AF$679))</f>
        <v/>
      </c>
    </row>
    <row r="684" spans="3:16" ht="15.75">
      <c r="C684" s="184" t="str">
        <f>IF((SurveyData!$A$680)=0,"",(SurveyData!$A$680))</f>
        <v/>
      </c>
      <c r="D684" s="180" t="str">
        <f>IF((SurveyData!$A$680)=0,"",(SurveyData!$P$680))</f>
        <v/>
      </c>
      <c r="E684" s="180" t="str">
        <f>IF((SurveyData!$A$680)=0,"",(SurveyData!$Q$680))</f>
        <v/>
      </c>
      <c r="F684" s="180" t="str">
        <f>IF((SurveyData!$A$680)=0,"",(SurveyData!$N$680))</f>
        <v/>
      </c>
      <c r="G684" s="180" t="str">
        <f>IF((SurveyData!$A$680)=0,"",(SurveyData!$O$680))</f>
        <v/>
      </c>
      <c r="H684" s="180" t="str">
        <f>IF((SurveyData!$A$680)=0,"",(SurveyData!$S$680))</f>
        <v/>
      </c>
      <c r="I684" s="180" t="str">
        <f>IF((SurveyData!$A$680)=0,"",(SurveyData!$U$680))</f>
        <v/>
      </c>
      <c r="J684" s="180" t="str">
        <f>IF((SurveyData!$A$680)=0,"",(SurveyData!$W$680))</f>
        <v/>
      </c>
      <c r="K684" s="180" t="str">
        <f>IF((SurveyData!$A$680)=0,"",(SurveyData!$Y$680))</f>
        <v/>
      </c>
      <c r="L684" s="180" t="str">
        <f>IF((SurveyData!$A$680)=0,"",(SurveyData!$AA$680))</f>
        <v/>
      </c>
      <c r="M684" s="180" t="str">
        <f>IF((SurveyData!$A$680)=0,"",(SurveyData!$AC$680))</f>
        <v/>
      </c>
      <c r="N684" s="180" t="str">
        <f>IF((SurveyData!$A$680)=0,"",(SurveyData!$AE$680))</f>
        <v/>
      </c>
      <c r="O684" s="181" t="str">
        <f>IF(ISERROR(SUM($H$5*$H$684)+($I$5*$I$684)+($J$5*$J$684)+($K$5*$K$684)+($L$5*$L$684)+($M$5*$M$684)+($N$5*$N$684)),"",(SUM($H$5*$H$684)+($I$5*$I$684)+($J$5*$J$684)+($K$5*$K$684)+($L$5*$L$684)+($M$5*$M$684)+($N$5*$N$684)))</f>
        <v/>
      </c>
      <c r="P684" s="28" t="str">
        <f>IF((SurveyData!$A$680)=0,"",(SurveyData!$AF$680))</f>
        <v/>
      </c>
    </row>
    <row r="685" spans="3:16" ht="15.75">
      <c r="C685" s="184" t="str">
        <f>IF((SurveyData!$A$681)=0,"",(SurveyData!$A$681))</f>
        <v/>
      </c>
      <c r="D685" s="180" t="str">
        <f>IF((SurveyData!$A$681)=0,"",(SurveyData!$P$681))</f>
        <v/>
      </c>
      <c r="E685" s="180" t="str">
        <f>IF((SurveyData!$A$681)=0,"",(SurveyData!$Q$681))</f>
        <v/>
      </c>
      <c r="F685" s="180" t="str">
        <f>IF((SurveyData!$A$681)=0,"",(SurveyData!$N$681))</f>
        <v/>
      </c>
      <c r="G685" s="180" t="str">
        <f>IF((SurveyData!$A$681)=0,"",(SurveyData!$O$681))</f>
        <v/>
      </c>
      <c r="H685" s="180" t="str">
        <f>IF((SurveyData!$A$681)=0,"",(SurveyData!$S$681))</f>
        <v/>
      </c>
      <c r="I685" s="180" t="str">
        <f>IF((SurveyData!$A$681)=0,"",(SurveyData!$U$681))</f>
        <v/>
      </c>
      <c r="J685" s="180" t="str">
        <f>IF((SurveyData!$A$681)=0,"",(SurveyData!$W$681))</f>
        <v/>
      </c>
      <c r="K685" s="180" t="str">
        <f>IF((SurveyData!$A$681)=0,"",(SurveyData!$Y$681))</f>
        <v/>
      </c>
      <c r="L685" s="180" t="str">
        <f>IF((SurveyData!$A$681)=0,"",(SurveyData!$AA$681))</f>
        <v/>
      </c>
      <c r="M685" s="180" t="str">
        <f>IF((SurveyData!$A$681)=0,"",(SurveyData!$AC$681))</f>
        <v/>
      </c>
      <c r="N685" s="180" t="str">
        <f>IF((SurveyData!$A$681)=0,"",(SurveyData!$AE$681))</f>
        <v/>
      </c>
      <c r="O685" s="181" t="str">
        <f>IF(ISERROR(SUM($H$5*$H$685)+($I$5*$I$685)+($J$5*$J$685)+($K$5*$K$685)+($L$5*$L$685)+($M$5*$M$685)+($N$5*$N$685)),"",(SUM($H$5*$H$685)+($I$5*$I$685)+($J$5*$J$685)+($K$5*$K$685)+($L$5*$L$685)+($M$5*$M$685)+($N$5*$N$685)))</f>
        <v/>
      </c>
      <c r="P685" s="28" t="str">
        <f>IF((SurveyData!$A$681)=0,"",(SurveyData!$AF$681))</f>
        <v/>
      </c>
    </row>
    <row r="686" spans="3:16" ht="15.75">
      <c r="C686" s="184" t="str">
        <f>IF((SurveyData!$A$682)=0,"",(SurveyData!$A$682))</f>
        <v/>
      </c>
      <c r="D686" s="180" t="str">
        <f>IF((SurveyData!$A$682)=0,"",(SurveyData!$P$682))</f>
        <v/>
      </c>
      <c r="E686" s="180" t="str">
        <f>IF((SurveyData!$A$682)=0,"",(SurveyData!$Q$682))</f>
        <v/>
      </c>
      <c r="F686" s="180" t="str">
        <f>IF((SurveyData!$A$682)=0,"",(SurveyData!$N$682))</f>
        <v/>
      </c>
      <c r="G686" s="180" t="str">
        <f>IF((SurveyData!$A$682)=0,"",(SurveyData!$O$682))</f>
        <v/>
      </c>
      <c r="H686" s="180" t="str">
        <f>IF((SurveyData!$A$682)=0,"",(SurveyData!$S$682))</f>
        <v/>
      </c>
      <c r="I686" s="180" t="str">
        <f>IF((SurveyData!$A$682)=0,"",(SurveyData!$U$682))</f>
        <v/>
      </c>
      <c r="J686" s="180" t="str">
        <f>IF((SurveyData!$A$682)=0,"",(SurveyData!$W$682))</f>
        <v/>
      </c>
      <c r="K686" s="180" t="str">
        <f>IF((SurveyData!$A$682)=0,"",(SurveyData!$Y$682))</f>
        <v/>
      </c>
      <c r="L686" s="180" t="str">
        <f>IF((SurveyData!$A$682)=0,"",(SurveyData!$AA$682))</f>
        <v/>
      </c>
      <c r="M686" s="180" t="str">
        <f>IF((SurveyData!$A$682)=0,"",(SurveyData!$AC$682))</f>
        <v/>
      </c>
      <c r="N686" s="180" t="str">
        <f>IF((SurveyData!$A$682)=0,"",(SurveyData!$AE$682))</f>
        <v/>
      </c>
      <c r="O686" s="181" t="str">
        <f>IF(ISERROR(SUM($H$5*$H$686)+($I$5*$I$686)+($J$5*$J$686)+($K$5*$K$686)+($L$5*$L$686)+($M$5*$M$686)+($N$5*$N$686)),"",(SUM($H$5*$H$686)+($I$5*$I$686)+($J$5*$J$686)+($K$5*$K$686)+($L$5*$L$686)+($M$5*$M$686)+($N$5*$N$686)))</f>
        <v/>
      </c>
      <c r="P686" s="28" t="str">
        <f>IF((SurveyData!$A$682)=0,"",(SurveyData!$AF$682))</f>
        <v/>
      </c>
    </row>
    <row r="687" spans="3:16" ht="15.75">
      <c r="C687" s="184" t="str">
        <f>IF((SurveyData!$A$683)=0,"",(SurveyData!$A$683))</f>
        <v/>
      </c>
      <c r="D687" s="180" t="str">
        <f>IF((SurveyData!$A$683)=0,"",(SurveyData!$P$683))</f>
        <v/>
      </c>
      <c r="E687" s="180" t="str">
        <f>IF((SurveyData!$A$683)=0,"",(SurveyData!$Q$683))</f>
        <v/>
      </c>
      <c r="F687" s="180" t="str">
        <f>IF((SurveyData!$A$683)=0,"",(SurveyData!$N$683))</f>
        <v/>
      </c>
      <c r="G687" s="180" t="str">
        <f>IF((SurveyData!$A$683)=0,"",(SurveyData!$O$683))</f>
        <v/>
      </c>
      <c r="H687" s="180" t="str">
        <f>IF((SurveyData!$A$683)=0,"",(SurveyData!$S$683))</f>
        <v/>
      </c>
      <c r="I687" s="180" t="str">
        <f>IF((SurveyData!$A$683)=0,"",(SurveyData!$U$683))</f>
        <v/>
      </c>
      <c r="J687" s="180" t="str">
        <f>IF((SurveyData!$A$683)=0,"",(SurveyData!$W$683))</f>
        <v/>
      </c>
      <c r="K687" s="180" t="str">
        <f>IF((SurveyData!$A$683)=0,"",(SurveyData!$Y$683))</f>
        <v/>
      </c>
      <c r="L687" s="180" t="str">
        <f>IF((SurveyData!$A$683)=0,"",(SurveyData!$AA$683))</f>
        <v/>
      </c>
      <c r="M687" s="180" t="str">
        <f>IF((SurveyData!$A$683)=0,"",(SurveyData!$AC$683))</f>
        <v/>
      </c>
      <c r="N687" s="180" t="str">
        <f>IF((SurveyData!$A$683)=0,"",(SurveyData!$AE$683))</f>
        <v/>
      </c>
      <c r="O687" s="181" t="str">
        <f>IF(ISERROR(SUM($H$5*$H$687)+($I$5*$I$687)+($J$5*$J$687)+($K$5*$K$687)+($L$5*$L$687)+($M$5*$M$687)+($N$5*$N$687)),"",(SUM($H$5*$H$687)+($I$5*$I$687)+($J$5*$J$687)+($K$5*$K$687)+($L$5*$L$687)+($M$5*$M$687)+($N$5*$N$687)))</f>
        <v/>
      </c>
      <c r="P687" s="28" t="str">
        <f>IF((SurveyData!$A$683)=0,"",(SurveyData!$AF$683))</f>
        <v/>
      </c>
    </row>
    <row r="688" spans="3:16" ht="15.75">
      <c r="C688" s="184" t="str">
        <f>IF((SurveyData!$A$684)=0,"",(SurveyData!$A$684))</f>
        <v/>
      </c>
      <c r="D688" s="180" t="str">
        <f>IF((SurveyData!$A$684)=0,"",(SurveyData!$P$684))</f>
        <v/>
      </c>
      <c r="E688" s="180" t="str">
        <f>IF((SurveyData!$A$684)=0,"",(SurveyData!$Q$684))</f>
        <v/>
      </c>
      <c r="F688" s="180" t="str">
        <f>IF((SurveyData!$A$684)=0,"",(SurveyData!$N$684))</f>
        <v/>
      </c>
      <c r="G688" s="180" t="str">
        <f>IF((SurveyData!$A$684)=0,"",(SurveyData!$O$684))</f>
        <v/>
      </c>
      <c r="H688" s="180" t="str">
        <f>IF((SurveyData!$A$684)=0,"",(SurveyData!$S$684))</f>
        <v/>
      </c>
      <c r="I688" s="180" t="str">
        <f>IF((SurveyData!$A$684)=0,"",(SurveyData!$U$684))</f>
        <v/>
      </c>
      <c r="J688" s="180" t="str">
        <f>IF((SurveyData!$A$684)=0,"",(SurveyData!$W$684))</f>
        <v/>
      </c>
      <c r="K688" s="180" t="str">
        <f>IF((SurveyData!$A$684)=0,"",(SurveyData!$Y$684))</f>
        <v/>
      </c>
      <c r="L688" s="180" t="str">
        <f>IF((SurveyData!$A$684)=0,"",(SurveyData!$AA$684))</f>
        <v/>
      </c>
      <c r="M688" s="180" t="str">
        <f>IF((SurveyData!$A$684)=0,"",(SurveyData!$AC$684))</f>
        <v/>
      </c>
      <c r="N688" s="180" t="str">
        <f>IF((SurveyData!$A$684)=0,"",(SurveyData!$AE$684))</f>
        <v/>
      </c>
      <c r="O688" s="181" t="str">
        <f>IF(ISERROR(SUM($H$5*$H$688)+($I$5*$I$688)+($J$5*$J$688)+($K$5*$K$688)+($L$5*$L$688)+($M$5*$M$688)+($N$5*$N$688)),"",(SUM($H$5*$H$688)+($I$5*$I$688)+($J$5*$J$688)+($K$5*$K$688)+($L$5*$L$688)+($M$5*$M$688)+($N$5*$N$688)))</f>
        <v/>
      </c>
      <c r="P688" s="28" t="str">
        <f>IF((SurveyData!$A$684)=0,"",(SurveyData!$AF$684))</f>
        <v/>
      </c>
    </row>
    <row r="689" spans="3:16" ht="15.75">
      <c r="C689" s="184" t="str">
        <f>IF((SurveyData!$A$685)=0,"",(SurveyData!$A$685))</f>
        <v/>
      </c>
      <c r="D689" s="180" t="str">
        <f>IF((SurveyData!$A$685)=0,"",(SurveyData!$P$685))</f>
        <v/>
      </c>
      <c r="E689" s="180" t="str">
        <f>IF((SurveyData!$A$685)=0,"",(SurveyData!$Q$685))</f>
        <v/>
      </c>
      <c r="F689" s="180" t="str">
        <f>IF((SurveyData!$A$685)=0,"",(SurveyData!$N$685))</f>
        <v/>
      </c>
      <c r="G689" s="180" t="str">
        <f>IF((SurveyData!$A$685)=0,"",(SurveyData!$O$685))</f>
        <v/>
      </c>
      <c r="H689" s="180" t="str">
        <f>IF((SurveyData!$A$685)=0,"",(SurveyData!$S$685))</f>
        <v/>
      </c>
      <c r="I689" s="180" t="str">
        <f>IF((SurveyData!$A$685)=0,"",(SurveyData!$U$685))</f>
        <v/>
      </c>
      <c r="J689" s="180" t="str">
        <f>IF((SurveyData!$A$685)=0,"",(SurveyData!$W$685))</f>
        <v/>
      </c>
      <c r="K689" s="180" t="str">
        <f>IF((SurveyData!$A$685)=0,"",(SurveyData!$Y$685))</f>
        <v/>
      </c>
      <c r="L689" s="180" t="str">
        <f>IF((SurveyData!$A$685)=0,"",(SurveyData!$AA$685))</f>
        <v/>
      </c>
      <c r="M689" s="180" t="str">
        <f>IF((SurveyData!$A$685)=0,"",(SurveyData!$AC$685))</f>
        <v/>
      </c>
      <c r="N689" s="180" t="str">
        <f>IF((SurveyData!$A$685)=0,"",(SurveyData!$AE$685))</f>
        <v/>
      </c>
      <c r="O689" s="181" t="str">
        <f>IF(ISERROR(SUM($H$5*$H$689)+($I$5*$I$689)+($J$5*$J$689)+($K$5*$K$689)+($L$5*$L$689)+($M$5*$M$689)+($N$5*$N$689)),"",(SUM($H$5*$H$689)+($I$5*$I$689)+($J$5*$J$689)+($K$5*$K$689)+($L$5*$L$689)+($M$5*$M$689)+($N$5*$N$689)))</f>
        <v/>
      </c>
      <c r="P689" s="28" t="str">
        <f>IF((SurveyData!$A$685)=0,"",(SurveyData!$AF$685))</f>
        <v/>
      </c>
    </row>
    <row r="690" spans="3:16" ht="15.75">
      <c r="C690" s="184" t="str">
        <f>IF((SurveyData!$A$686)=0,"",(SurveyData!$A$686))</f>
        <v/>
      </c>
      <c r="D690" s="180" t="str">
        <f>IF((SurveyData!$A$686)=0,"",(SurveyData!$P$686))</f>
        <v/>
      </c>
      <c r="E690" s="180" t="str">
        <f>IF((SurveyData!$A$686)=0,"",(SurveyData!$Q$686))</f>
        <v/>
      </c>
      <c r="F690" s="180" t="str">
        <f>IF((SurveyData!$A$686)=0,"",(SurveyData!$N$686))</f>
        <v/>
      </c>
      <c r="G690" s="180" t="str">
        <f>IF((SurveyData!$A$686)=0,"",(SurveyData!$O$686))</f>
        <v/>
      </c>
      <c r="H690" s="180" t="str">
        <f>IF((SurveyData!$A$686)=0,"",(SurveyData!$S$686))</f>
        <v/>
      </c>
      <c r="I690" s="180" t="str">
        <f>IF((SurveyData!$A$686)=0,"",(SurveyData!$U$686))</f>
        <v/>
      </c>
      <c r="J690" s="180" t="str">
        <f>IF((SurveyData!$A$686)=0,"",(SurveyData!$W$686))</f>
        <v/>
      </c>
      <c r="K690" s="180" t="str">
        <f>IF((SurveyData!$A$686)=0,"",(SurveyData!$Y$686))</f>
        <v/>
      </c>
      <c r="L690" s="180" t="str">
        <f>IF((SurveyData!$A$686)=0,"",(SurveyData!$AA$686))</f>
        <v/>
      </c>
      <c r="M690" s="180" t="str">
        <f>IF((SurveyData!$A$686)=0,"",(SurveyData!$AC$686))</f>
        <v/>
      </c>
      <c r="N690" s="180" t="str">
        <f>IF((SurveyData!$A$686)=0,"",(SurveyData!$AE$686))</f>
        <v/>
      </c>
      <c r="O690" s="181" t="str">
        <f>IF(ISERROR(SUM($H$5*$H$690)+($I$5*$I$690)+($J$5*$J$690)+($K$5*$K$690)+($L$5*$L$690)+($M$5*$M$690)+($N$5*$N$690)),"",(SUM($H$5*$H$690)+($I$5*$I$690)+($J$5*$J$690)+($K$5*$K$690)+($L$5*$L$690)+($M$5*$M$690)+($N$5*$N$690)))</f>
        <v/>
      </c>
      <c r="P690" s="28" t="str">
        <f>IF((SurveyData!$A$686)=0,"",(SurveyData!$AF$686))</f>
        <v/>
      </c>
    </row>
    <row r="691" spans="3:16" ht="15.75">
      <c r="C691" s="184" t="str">
        <f>IF((SurveyData!$A$687)=0,"",(SurveyData!$A$687))</f>
        <v/>
      </c>
      <c r="D691" s="180" t="str">
        <f>IF((SurveyData!$A$687)=0,"",(SurveyData!$P$687))</f>
        <v/>
      </c>
      <c r="E691" s="180" t="str">
        <f>IF((SurveyData!$A$687)=0,"",(SurveyData!$Q$687))</f>
        <v/>
      </c>
      <c r="F691" s="180" t="str">
        <f>IF((SurveyData!$A$687)=0,"",(SurveyData!$N$687))</f>
        <v/>
      </c>
      <c r="G691" s="180" t="str">
        <f>IF((SurveyData!$A$687)=0,"",(SurveyData!$O$687))</f>
        <v/>
      </c>
      <c r="H691" s="180" t="str">
        <f>IF((SurveyData!$A$687)=0,"",(SurveyData!$S$687))</f>
        <v/>
      </c>
      <c r="I691" s="180" t="str">
        <f>IF((SurveyData!$A$687)=0,"",(SurveyData!$U$687))</f>
        <v/>
      </c>
      <c r="J691" s="180" t="str">
        <f>IF((SurveyData!$A$687)=0,"",(SurveyData!$W$687))</f>
        <v/>
      </c>
      <c r="K691" s="180" t="str">
        <f>IF((SurveyData!$A$687)=0,"",(SurveyData!$Y$687))</f>
        <v/>
      </c>
      <c r="L691" s="180" t="str">
        <f>IF((SurveyData!$A$687)=0,"",(SurveyData!$AA$687))</f>
        <v/>
      </c>
      <c r="M691" s="180" t="str">
        <f>IF((SurveyData!$A$687)=0,"",(SurveyData!$AC$687))</f>
        <v/>
      </c>
      <c r="N691" s="180" t="str">
        <f>IF((SurveyData!$A$687)=0,"",(SurveyData!$AE$687))</f>
        <v/>
      </c>
      <c r="O691" s="181" t="str">
        <f>IF(ISERROR(SUM($H$5*$H$691)+($I$5*$I$691)+($J$5*$J$691)+($K$5*$K$691)+($L$5*$L$691)+($M$5*$M$691)+($N$5*$N$691)),"",(SUM($H$5*$H$691)+($I$5*$I$691)+($J$5*$J$691)+($K$5*$K$691)+($L$5*$L$691)+($M$5*$M$691)+($N$5*$N$691)))</f>
        <v/>
      </c>
      <c r="P691" s="28" t="str">
        <f>IF((SurveyData!$A$687)=0,"",(SurveyData!$AF$687))</f>
        <v/>
      </c>
    </row>
    <row r="692" spans="3:16" ht="15.75">
      <c r="C692" s="184" t="str">
        <f>IF((SurveyData!$A$688)=0,"",(SurveyData!$A$688))</f>
        <v/>
      </c>
      <c r="D692" s="180" t="str">
        <f>IF((SurveyData!$A$688)=0,"",(SurveyData!$P$688))</f>
        <v/>
      </c>
      <c r="E692" s="180" t="str">
        <f>IF((SurveyData!$A$688)=0,"",(SurveyData!$Q$688))</f>
        <v/>
      </c>
      <c r="F692" s="180" t="str">
        <f>IF((SurveyData!$A$688)=0,"",(SurveyData!$N$688))</f>
        <v/>
      </c>
      <c r="G692" s="180" t="str">
        <f>IF((SurveyData!$A$688)=0,"",(SurveyData!$O$688))</f>
        <v/>
      </c>
      <c r="H692" s="180" t="str">
        <f>IF((SurveyData!$A$688)=0,"",(SurveyData!$S$688))</f>
        <v/>
      </c>
      <c r="I692" s="180" t="str">
        <f>IF((SurveyData!$A$688)=0,"",(SurveyData!$U$688))</f>
        <v/>
      </c>
      <c r="J692" s="180" t="str">
        <f>IF((SurveyData!$A$688)=0,"",(SurveyData!$W$688))</f>
        <v/>
      </c>
      <c r="K692" s="180" t="str">
        <f>IF((SurveyData!$A$688)=0,"",(SurveyData!$Y$688))</f>
        <v/>
      </c>
      <c r="L692" s="180" t="str">
        <f>IF((SurveyData!$A$688)=0,"",(SurveyData!$AA$688))</f>
        <v/>
      </c>
      <c r="M692" s="180" t="str">
        <f>IF((SurveyData!$A$688)=0,"",(SurveyData!$AC$688))</f>
        <v/>
      </c>
      <c r="N692" s="180" t="str">
        <f>IF((SurveyData!$A$688)=0,"",(SurveyData!$AE$688))</f>
        <v/>
      </c>
      <c r="O692" s="181" t="str">
        <f>IF(ISERROR(SUM($H$5*$H$692)+($I$5*$I$692)+($J$5*$J$692)+($K$5*$K$692)+($L$5*$L$692)+($M$5*$M$692)+($N$5*$N$692)),"",(SUM($H$5*$H$692)+($I$5*$I$692)+($J$5*$J$692)+($K$5*$K$692)+($L$5*$L$692)+($M$5*$M$692)+($N$5*$N$692)))</f>
        <v/>
      </c>
      <c r="P692" s="28" t="str">
        <f>IF((SurveyData!$A$688)=0,"",(SurveyData!$AF$688))</f>
        <v/>
      </c>
    </row>
    <row r="693" spans="3:16" ht="15.75">
      <c r="C693" s="184" t="str">
        <f>IF((SurveyData!$A$689)=0,"",(SurveyData!$A$689))</f>
        <v/>
      </c>
      <c r="D693" s="180" t="str">
        <f>IF((SurveyData!$A$689)=0,"",(SurveyData!$P$689))</f>
        <v/>
      </c>
      <c r="E693" s="180" t="str">
        <f>IF((SurveyData!$A$689)=0,"",(SurveyData!$Q$689))</f>
        <v/>
      </c>
      <c r="F693" s="180" t="str">
        <f>IF((SurveyData!$A$689)=0,"",(SurveyData!$N$689))</f>
        <v/>
      </c>
      <c r="G693" s="180" t="str">
        <f>IF((SurveyData!$A$689)=0,"",(SurveyData!$O$689))</f>
        <v/>
      </c>
      <c r="H693" s="180" t="str">
        <f>IF((SurveyData!$A$689)=0,"",(SurveyData!$S$689))</f>
        <v/>
      </c>
      <c r="I693" s="180" t="str">
        <f>IF((SurveyData!$A$689)=0,"",(SurveyData!$U$689))</f>
        <v/>
      </c>
      <c r="J693" s="180" t="str">
        <f>IF((SurveyData!$A$689)=0,"",(SurveyData!$W$689))</f>
        <v/>
      </c>
      <c r="K693" s="180" t="str">
        <f>IF((SurveyData!$A$689)=0,"",(SurveyData!$Y$689))</f>
        <v/>
      </c>
      <c r="L693" s="180" t="str">
        <f>IF((SurveyData!$A$689)=0,"",(SurveyData!$AA$689))</f>
        <v/>
      </c>
      <c r="M693" s="180" t="str">
        <f>IF((SurveyData!$A$689)=0,"",(SurveyData!$AC$689))</f>
        <v/>
      </c>
      <c r="N693" s="180" t="str">
        <f>IF((SurveyData!$A$689)=0,"",(SurveyData!$AE$689))</f>
        <v/>
      </c>
      <c r="O693" s="181" t="str">
        <f>IF(ISERROR(SUM($H$5*$H$693)+($I$5*$I$693)+($J$5*$J$693)+($K$5*$K$693)+($L$5*$L$693)+($M$5*$M$693)+($N$5*$N$693)),"",(SUM($H$5*$H$693)+($I$5*$I$693)+($J$5*$J$693)+($K$5*$K$693)+($L$5*$L$693)+($M$5*$M$693)+($N$5*$N$693)))</f>
        <v/>
      </c>
      <c r="P693" s="28" t="str">
        <f>IF((SurveyData!$A$689)=0,"",(SurveyData!$AF$689))</f>
        <v/>
      </c>
    </row>
    <row r="694" spans="3:16" ht="15.75">
      <c r="C694" s="184" t="str">
        <f>IF((SurveyData!$A$690)=0,"",(SurveyData!$A$690))</f>
        <v/>
      </c>
      <c r="D694" s="180" t="str">
        <f>IF((SurveyData!$A$690)=0,"",(SurveyData!$P$690))</f>
        <v/>
      </c>
      <c r="E694" s="180" t="str">
        <f>IF((SurveyData!$A$690)=0,"",(SurveyData!$Q$690))</f>
        <v/>
      </c>
      <c r="F694" s="180" t="str">
        <f>IF((SurveyData!$A$690)=0,"",(SurveyData!$N$690))</f>
        <v/>
      </c>
      <c r="G694" s="180" t="str">
        <f>IF((SurveyData!$A$690)=0,"",(SurveyData!$O$690))</f>
        <v/>
      </c>
      <c r="H694" s="180" t="str">
        <f>IF((SurveyData!$A$690)=0,"",(SurveyData!$S$690))</f>
        <v/>
      </c>
      <c r="I694" s="180" t="str">
        <f>IF((SurveyData!$A$690)=0,"",(SurveyData!$U$690))</f>
        <v/>
      </c>
      <c r="J694" s="180" t="str">
        <f>IF((SurveyData!$A$690)=0,"",(SurveyData!$W$690))</f>
        <v/>
      </c>
      <c r="K694" s="180" t="str">
        <f>IF((SurveyData!$A$690)=0,"",(SurveyData!$Y$690))</f>
        <v/>
      </c>
      <c r="L694" s="180" t="str">
        <f>IF((SurveyData!$A$690)=0,"",(SurveyData!$AA$690))</f>
        <v/>
      </c>
      <c r="M694" s="180" t="str">
        <f>IF((SurveyData!$A$690)=0,"",(SurveyData!$AC$690))</f>
        <v/>
      </c>
      <c r="N694" s="180" t="str">
        <f>IF((SurveyData!$A$690)=0,"",(SurveyData!$AE$690))</f>
        <v/>
      </c>
      <c r="O694" s="181" t="str">
        <f>IF(ISERROR(SUM($H$5*$H$694)+($I$5*$I$694)+($J$5*$J$694)+($K$5*$K$694)+($L$5*$L$694)+($M$5*$M$694)+($N$5*$N$694)),"",(SUM($H$5*$H$694)+($I$5*$I$694)+($J$5*$J$694)+($K$5*$K$694)+($L$5*$L$694)+($M$5*$M$694)+($N$5*$N$694)))</f>
        <v/>
      </c>
      <c r="P694" s="28" t="str">
        <f>IF((SurveyData!$A$690)=0,"",(SurveyData!$AF$690))</f>
        <v/>
      </c>
    </row>
    <row r="695" spans="3:16" ht="15.75">
      <c r="C695" s="184" t="str">
        <f>IF((SurveyData!$A$691)=0,"",(SurveyData!$A$691))</f>
        <v/>
      </c>
      <c r="D695" s="180" t="str">
        <f>IF((SurveyData!$A$691)=0,"",(SurveyData!$P$691))</f>
        <v/>
      </c>
      <c r="E695" s="180" t="str">
        <f>IF((SurveyData!$A$691)=0,"",(SurveyData!$Q$691))</f>
        <v/>
      </c>
      <c r="F695" s="180" t="str">
        <f>IF((SurveyData!$A$691)=0,"",(SurveyData!$N$691))</f>
        <v/>
      </c>
      <c r="G695" s="180" t="str">
        <f>IF((SurveyData!$A$691)=0,"",(SurveyData!$O$691))</f>
        <v/>
      </c>
      <c r="H695" s="180" t="str">
        <f>IF((SurveyData!$A$691)=0,"",(SurveyData!$S$691))</f>
        <v/>
      </c>
      <c r="I695" s="180" t="str">
        <f>IF((SurveyData!$A$691)=0,"",(SurveyData!$U$691))</f>
        <v/>
      </c>
      <c r="J695" s="180" t="str">
        <f>IF((SurveyData!$A$691)=0,"",(SurveyData!$W$691))</f>
        <v/>
      </c>
      <c r="K695" s="180" t="str">
        <f>IF((SurveyData!$A$691)=0,"",(SurveyData!$Y$691))</f>
        <v/>
      </c>
      <c r="L695" s="180" t="str">
        <f>IF((SurveyData!$A$691)=0,"",(SurveyData!$AA$691))</f>
        <v/>
      </c>
      <c r="M695" s="180" t="str">
        <f>IF((SurveyData!$A$691)=0,"",(SurveyData!$AC$691))</f>
        <v/>
      </c>
      <c r="N695" s="180" t="str">
        <f>IF((SurveyData!$A$691)=0,"",(SurveyData!$AE$691))</f>
        <v/>
      </c>
      <c r="O695" s="181" t="str">
        <f>IF(ISERROR(SUM($H$5*$H$695)+($I$5*$I$695)+($J$5*$J$695)+($K$5*$K$695)+($L$5*$L$695)+($M$5*$M$695)+($N$5*$N$695)),"",(SUM($H$5*$H$695)+($I$5*$I$695)+($J$5*$J$695)+($K$5*$K$695)+($L$5*$L$695)+($M$5*$M$695)+($N$5*$N$695)))</f>
        <v/>
      </c>
      <c r="P695" s="28" t="str">
        <f>IF((SurveyData!$A$691)=0,"",(SurveyData!$AF$691))</f>
        <v/>
      </c>
    </row>
    <row r="696" spans="3:16" ht="15.75">
      <c r="C696" s="184" t="str">
        <f>IF((SurveyData!$A$692)=0,"",(SurveyData!$A$692))</f>
        <v/>
      </c>
      <c r="D696" s="180" t="str">
        <f>IF((SurveyData!$A$692)=0,"",(SurveyData!$P$692))</f>
        <v/>
      </c>
      <c r="E696" s="180" t="str">
        <f>IF((SurveyData!$A$692)=0,"",(SurveyData!$Q$692))</f>
        <v/>
      </c>
      <c r="F696" s="180" t="str">
        <f>IF((SurveyData!$A$692)=0,"",(SurveyData!$N$692))</f>
        <v/>
      </c>
      <c r="G696" s="180" t="str">
        <f>IF((SurveyData!$A$692)=0,"",(SurveyData!$O$692))</f>
        <v/>
      </c>
      <c r="H696" s="180" t="str">
        <f>IF((SurveyData!$A$692)=0,"",(SurveyData!$S$692))</f>
        <v/>
      </c>
      <c r="I696" s="180" t="str">
        <f>IF((SurveyData!$A$692)=0,"",(SurveyData!$U$692))</f>
        <v/>
      </c>
      <c r="J696" s="180" t="str">
        <f>IF((SurveyData!$A$692)=0,"",(SurveyData!$W$692))</f>
        <v/>
      </c>
      <c r="K696" s="180" t="str">
        <f>IF((SurveyData!$A$692)=0,"",(SurveyData!$Y$692))</f>
        <v/>
      </c>
      <c r="L696" s="180" t="str">
        <f>IF((SurveyData!$A$692)=0,"",(SurveyData!$AA$692))</f>
        <v/>
      </c>
      <c r="M696" s="180" t="str">
        <f>IF((SurveyData!$A$692)=0,"",(SurveyData!$AC$692))</f>
        <v/>
      </c>
      <c r="N696" s="180" t="str">
        <f>IF((SurveyData!$A$692)=0,"",(SurveyData!$AE$692))</f>
        <v/>
      </c>
      <c r="O696" s="181" t="str">
        <f>IF(ISERROR(SUM($H$5*$H$696)+($I$5*$I$696)+($J$5*$J$696)+($K$5*$K$696)+($L$5*$L$696)+($M$5*$M$696)+($N$5*$N$696)),"",(SUM($H$5*$H$696)+($I$5*$I$696)+($J$5*$J$696)+($K$5*$K$696)+($L$5*$L$696)+($M$5*$M$696)+($N$5*$N$696)))</f>
        <v/>
      </c>
      <c r="P696" s="28" t="str">
        <f>IF((SurveyData!$A$692)=0,"",(SurveyData!$AF$692))</f>
        <v/>
      </c>
    </row>
    <row r="697" spans="3:16" ht="15.75">
      <c r="C697" s="184" t="str">
        <f>IF((SurveyData!$A$693)=0,"",(SurveyData!$A$693))</f>
        <v/>
      </c>
      <c r="D697" s="180" t="str">
        <f>IF((SurveyData!$A$693)=0,"",(SurveyData!$P$693))</f>
        <v/>
      </c>
      <c r="E697" s="180" t="str">
        <f>IF((SurveyData!$A$693)=0,"",(SurveyData!$Q$693))</f>
        <v/>
      </c>
      <c r="F697" s="180" t="str">
        <f>IF((SurveyData!$A$693)=0,"",(SurveyData!$N$693))</f>
        <v/>
      </c>
      <c r="G697" s="180" t="str">
        <f>IF((SurveyData!$A$693)=0,"",(SurveyData!$O$693))</f>
        <v/>
      </c>
      <c r="H697" s="180" t="str">
        <f>IF((SurveyData!$A$693)=0,"",(SurveyData!$S$693))</f>
        <v/>
      </c>
      <c r="I697" s="180" t="str">
        <f>IF((SurveyData!$A$693)=0,"",(SurveyData!$U$693))</f>
        <v/>
      </c>
      <c r="J697" s="180" t="str">
        <f>IF((SurveyData!$A$693)=0,"",(SurveyData!$W$693))</f>
        <v/>
      </c>
      <c r="K697" s="180" t="str">
        <f>IF((SurveyData!$A$693)=0,"",(SurveyData!$Y$693))</f>
        <v/>
      </c>
      <c r="L697" s="180" t="str">
        <f>IF((SurveyData!$A$693)=0,"",(SurveyData!$AA$693))</f>
        <v/>
      </c>
      <c r="M697" s="180" t="str">
        <f>IF((SurveyData!$A$693)=0,"",(SurveyData!$AC$693))</f>
        <v/>
      </c>
      <c r="N697" s="180" t="str">
        <f>IF((SurveyData!$A$693)=0,"",(SurveyData!$AE$693))</f>
        <v/>
      </c>
      <c r="O697" s="181" t="str">
        <f>IF(ISERROR(SUM($H$5*$H$697)+($I$5*$I$697)+($J$5*$J$697)+($K$5*$K$697)+($L$5*$L$697)+($M$5*$M$697)+($N$5*$N$697)),"",(SUM($H$5*$H$697)+($I$5*$I$697)+($J$5*$J$697)+($K$5*$K$697)+($L$5*$L$697)+($M$5*$M$697)+($N$5*$N$697)))</f>
        <v/>
      </c>
      <c r="P697" s="28" t="str">
        <f>IF((SurveyData!$A$693)=0,"",(SurveyData!$AF$693))</f>
        <v/>
      </c>
    </row>
    <row r="698" spans="3:16" ht="15.75">
      <c r="C698" s="184" t="str">
        <f>IF((SurveyData!$A$694)=0,"",(SurveyData!$A$694))</f>
        <v/>
      </c>
      <c r="D698" s="180" t="str">
        <f>IF((SurveyData!$A$694)=0,"",(SurveyData!$P$694))</f>
        <v/>
      </c>
      <c r="E698" s="180" t="str">
        <f>IF((SurveyData!$A$694)=0,"",(SurveyData!$Q$694))</f>
        <v/>
      </c>
      <c r="F698" s="180" t="str">
        <f>IF((SurveyData!$A$694)=0,"",(SurveyData!$N$694))</f>
        <v/>
      </c>
      <c r="G698" s="180" t="str">
        <f>IF((SurveyData!$A$694)=0,"",(SurveyData!$O$694))</f>
        <v/>
      </c>
      <c r="H698" s="180" t="str">
        <f>IF((SurveyData!$A$694)=0,"",(SurveyData!$S$694))</f>
        <v/>
      </c>
      <c r="I698" s="180" t="str">
        <f>IF((SurveyData!$A$694)=0,"",(SurveyData!$U$694))</f>
        <v/>
      </c>
      <c r="J698" s="180" t="str">
        <f>IF((SurveyData!$A$694)=0,"",(SurveyData!$W$694))</f>
        <v/>
      </c>
      <c r="K698" s="180" t="str">
        <f>IF((SurveyData!$A$694)=0,"",(SurveyData!$Y$694))</f>
        <v/>
      </c>
      <c r="L698" s="180" t="str">
        <f>IF((SurveyData!$A$694)=0,"",(SurveyData!$AA$694))</f>
        <v/>
      </c>
      <c r="M698" s="180" t="str">
        <f>IF((SurveyData!$A$694)=0,"",(SurveyData!$AC$694))</f>
        <v/>
      </c>
      <c r="N698" s="180" t="str">
        <f>IF((SurveyData!$A$694)=0,"",(SurveyData!$AE$694))</f>
        <v/>
      </c>
      <c r="O698" s="181" t="str">
        <f>IF(ISERROR(SUM($H$5*$H$698)+($I$5*$I$698)+($J$5*$J$698)+($K$5*$K$698)+($L$5*$L$698)+($M$5*$M$698)+($N$5*$N$698)),"",(SUM($H$5*$H$698)+($I$5*$I$698)+($J$5*$J$698)+($K$5*$K$698)+($L$5*$L$698)+($M$5*$M$698)+($N$5*$N$698)))</f>
        <v/>
      </c>
      <c r="P698" s="28" t="str">
        <f>IF((SurveyData!$A$694)=0,"",(SurveyData!$AF$694))</f>
        <v/>
      </c>
    </row>
    <row r="699" spans="3:16" ht="15.75">
      <c r="C699" s="184" t="str">
        <f>IF((SurveyData!$A$695)=0,"",(SurveyData!$A$695))</f>
        <v/>
      </c>
      <c r="D699" s="180" t="str">
        <f>IF((SurveyData!$A$695)=0,"",(SurveyData!$P$695))</f>
        <v/>
      </c>
      <c r="E699" s="180" t="str">
        <f>IF((SurveyData!$A$695)=0,"",(SurveyData!$Q$695))</f>
        <v/>
      </c>
      <c r="F699" s="180" t="str">
        <f>IF((SurveyData!$A$695)=0,"",(SurveyData!$N$695))</f>
        <v/>
      </c>
      <c r="G699" s="180" t="str">
        <f>IF((SurveyData!$A$695)=0,"",(SurveyData!$O$695))</f>
        <v/>
      </c>
      <c r="H699" s="180" t="str">
        <f>IF((SurveyData!$A$695)=0,"",(SurveyData!$S$695))</f>
        <v/>
      </c>
      <c r="I699" s="180" t="str">
        <f>IF((SurveyData!$A$695)=0,"",(SurveyData!$U$695))</f>
        <v/>
      </c>
      <c r="J699" s="180" t="str">
        <f>IF((SurveyData!$A$695)=0,"",(SurveyData!$W$695))</f>
        <v/>
      </c>
      <c r="K699" s="180" t="str">
        <f>IF((SurveyData!$A$695)=0,"",(SurveyData!$Y$695))</f>
        <v/>
      </c>
      <c r="L699" s="180" t="str">
        <f>IF((SurveyData!$A$695)=0,"",(SurveyData!$AA$695))</f>
        <v/>
      </c>
      <c r="M699" s="180" t="str">
        <f>IF((SurveyData!$A$695)=0,"",(SurveyData!$AC$695))</f>
        <v/>
      </c>
      <c r="N699" s="180" t="str">
        <f>IF((SurveyData!$A$695)=0,"",(SurveyData!$AE$695))</f>
        <v/>
      </c>
      <c r="O699" s="181" t="str">
        <f>IF(ISERROR(SUM($H$5*$H$699)+($I$5*$I$699)+($J$5*$J$699)+($K$5*$K$699)+($L$5*$L$699)+($M$5*$M$699)+($N$5*$N$699)),"",(SUM($H$5*$H$699)+($I$5*$I$699)+($J$5*$J$699)+($K$5*$K$699)+($L$5*$L$699)+($M$5*$M$699)+($N$5*$N$699)))</f>
        <v/>
      </c>
      <c r="P699" s="28" t="str">
        <f>IF((SurveyData!$A$695)=0,"",(SurveyData!$AF$695))</f>
        <v/>
      </c>
    </row>
    <row r="700" spans="3:16" ht="15.75">
      <c r="C700" s="184" t="str">
        <f>IF((SurveyData!$A$696)=0,"",(SurveyData!$A$696))</f>
        <v/>
      </c>
      <c r="D700" s="180" t="str">
        <f>IF((SurveyData!$A$696)=0,"",(SurveyData!$P$696))</f>
        <v/>
      </c>
      <c r="E700" s="180" t="str">
        <f>IF((SurveyData!$A$696)=0,"",(SurveyData!$Q$696))</f>
        <v/>
      </c>
      <c r="F700" s="180" t="str">
        <f>IF((SurveyData!$A$696)=0,"",(SurveyData!$N$696))</f>
        <v/>
      </c>
      <c r="G700" s="180" t="str">
        <f>IF((SurveyData!$A$696)=0,"",(SurveyData!$O$696))</f>
        <v/>
      </c>
      <c r="H700" s="180" t="str">
        <f>IF((SurveyData!$A$696)=0,"",(SurveyData!$S$696))</f>
        <v/>
      </c>
      <c r="I700" s="180" t="str">
        <f>IF((SurveyData!$A$696)=0,"",(SurveyData!$U$696))</f>
        <v/>
      </c>
      <c r="J700" s="180" t="str">
        <f>IF((SurveyData!$A$696)=0,"",(SurveyData!$W$696))</f>
        <v/>
      </c>
      <c r="K700" s="180" t="str">
        <f>IF((SurveyData!$A$696)=0,"",(SurveyData!$Y$696))</f>
        <v/>
      </c>
      <c r="L700" s="180" t="str">
        <f>IF((SurveyData!$A$696)=0,"",(SurveyData!$AA$696))</f>
        <v/>
      </c>
      <c r="M700" s="180" t="str">
        <f>IF((SurveyData!$A$696)=0,"",(SurveyData!$AC$696))</f>
        <v/>
      </c>
      <c r="N700" s="180" t="str">
        <f>IF((SurveyData!$A$696)=0,"",(SurveyData!$AE$696))</f>
        <v/>
      </c>
      <c r="O700" s="181" t="str">
        <f>IF(ISERROR(SUM($H$5*$H$700)+($I$5*$I$700)+($J$5*$J$700)+($K$5*$K$700)+($L$5*$L$700)+($M$5*$M$700)+($N$5*$N$700)),"",(SUM($H$5*$H$700)+($I$5*$I$700)+($J$5*$J$700)+($K$5*$K$700)+($L$5*$L$700)+($M$5*$M$700)+($N$5*$N$700)))</f>
        <v/>
      </c>
      <c r="P700" s="28" t="str">
        <f>IF((SurveyData!$A$696)=0,"",(SurveyData!$AF$696))</f>
        <v/>
      </c>
    </row>
    <row r="701" spans="3:16" ht="15.75">
      <c r="C701" s="184" t="str">
        <f>IF((SurveyData!$A$697)=0,"",(SurveyData!$A$697))</f>
        <v/>
      </c>
      <c r="D701" s="180" t="str">
        <f>IF((SurveyData!$A$697)=0,"",(SurveyData!$P$697))</f>
        <v/>
      </c>
      <c r="E701" s="180" t="str">
        <f>IF((SurveyData!$A$697)=0,"",(SurveyData!$Q$697))</f>
        <v/>
      </c>
      <c r="F701" s="180" t="str">
        <f>IF((SurveyData!$A$697)=0,"",(SurveyData!$N$697))</f>
        <v/>
      </c>
      <c r="G701" s="180" t="str">
        <f>IF((SurveyData!$A$697)=0,"",(SurveyData!$O$697))</f>
        <v/>
      </c>
      <c r="H701" s="180" t="str">
        <f>IF((SurveyData!$A$697)=0,"",(SurveyData!$S$697))</f>
        <v/>
      </c>
      <c r="I701" s="180" t="str">
        <f>IF((SurveyData!$A$697)=0,"",(SurveyData!$U$697))</f>
        <v/>
      </c>
      <c r="J701" s="180" t="str">
        <f>IF((SurveyData!$A$697)=0,"",(SurveyData!$W$697))</f>
        <v/>
      </c>
      <c r="K701" s="180" t="str">
        <f>IF((SurveyData!$A$697)=0,"",(SurveyData!$Y$697))</f>
        <v/>
      </c>
      <c r="L701" s="180" t="str">
        <f>IF((SurveyData!$A$697)=0,"",(SurveyData!$AA$697))</f>
        <v/>
      </c>
      <c r="M701" s="180" t="str">
        <f>IF((SurveyData!$A$697)=0,"",(SurveyData!$AC$697))</f>
        <v/>
      </c>
      <c r="N701" s="180" t="str">
        <f>IF((SurveyData!$A$697)=0,"",(SurveyData!$AE$697))</f>
        <v/>
      </c>
      <c r="O701" s="181" t="str">
        <f>IF(ISERROR(SUM($H$5*$H$701)+($I$5*$I$701)+($J$5*$J$701)+($K$5*$K$701)+($L$5*$L$701)+($M$5*$M$701)+($N$5*$N$701)),"",(SUM($H$5*$H$701)+($I$5*$I$701)+($J$5*$J$701)+($K$5*$K$701)+($L$5*$L$701)+($M$5*$M$701)+($N$5*$N$701)))</f>
        <v/>
      </c>
      <c r="P701" s="28" t="str">
        <f>IF((SurveyData!$A$697)=0,"",(SurveyData!$AF$697))</f>
        <v/>
      </c>
    </row>
    <row r="702" spans="3:16" ht="15.75">
      <c r="C702" s="184" t="str">
        <f>IF((SurveyData!$A$698)=0,"",(SurveyData!$A$698))</f>
        <v/>
      </c>
      <c r="D702" s="180" t="str">
        <f>IF((SurveyData!$A$698)=0,"",(SurveyData!$P$698))</f>
        <v/>
      </c>
      <c r="E702" s="180" t="str">
        <f>IF((SurveyData!$A$698)=0,"",(SurveyData!$Q$698))</f>
        <v/>
      </c>
      <c r="F702" s="180" t="str">
        <f>IF((SurveyData!$A$698)=0,"",(SurveyData!$N$698))</f>
        <v/>
      </c>
      <c r="G702" s="180" t="str">
        <f>IF((SurveyData!$A$698)=0,"",(SurveyData!$O$698))</f>
        <v/>
      </c>
      <c r="H702" s="180" t="str">
        <f>IF((SurveyData!$A$698)=0,"",(SurveyData!$S$698))</f>
        <v/>
      </c>
      <c r="I702" s="180" t="str">
        <f>IF((SurveyData!$A$698)=0,"",(SurveyData!$U$698))</f>
        <v/>
      </c>
      <c r="J702" s="180" t="str">
        <f>IF((SurveyData!$A$698)=0,"",(SurveyData!$W$698))</f>
        <v/>
      </c>
      <c r="K702" s="180" t="str">
        <f>IF((SurveyData!$A$698)=0,"",(SurveyData!$Y$698))</f>
        <v/>
      </c>
      <c r="L702" s="180" t="str">
        <f>IF((SurveyData!$A$698)=0,"",(SurveyData!$AA$698))</f>
        <v/>
      </c>
      <c r="M702" s="180" t="str">
        <f>IF((SurveyData!$A$698)=0,"",(SurveyData!$AC$698))</f>
        <v/>
      </c>
      <c r="N702" s="180" t="str">
        <f>IF((SurveyData!$A$698)=0,"",(SurveyData!$AE$698))</f>
        <v/>
      </c>
      <c r="O702" s="181" t="str">
        <f>IF(ISERROR(SUM($H$5*$H$702)+($I$5*$I$702)+($J$5*$J$702)+($K$5*$K$702)+($L$5*$L$702)+($M$5*$M$702)+($N$5*$N$702)),"",(SUM($H$5*$H$702)+($I$5*$I$702)+($J$5*$J$702)+($K$5*$K$702)+($L$5*$L$702)+($M$5*$M$702)+($N$5*$N$702)))</f>
        <v/>
      </c>
      <c r="P702" s="28" t="str">
        <f>IF((SurveyData!$A$698)=0,"",(SurveyData!$AF$698))</f>
        <v/>
      </c>
    </row>
    <row r="703" spans="3:16" ht="15.75">
      <c r="C703" s="184" t="str">
        <f>IF((SurveyData!$A$699)=0,"",(SurveyData!$A$699))</f>
        <v/>
      </c>
      <c r="D703" s="180" t="str">
        <f>IF((SurveyData!$A$699)=0,"",(SurveyData!$P$699))</f>
        <v/>
      </c>
      <c r="E703" s="180" t="str">
        <f>IF((SurveyData!$A$699)=0,"",(SurveyData!$Q$699))</f>
        <v/>
      </c>
      <c r="F703" s="180" t="str">
        <f>IF((SurveyData!$A$699)=0,"",(SurveyData!$N$699))</f>
        <v/>
      </c>
      <c r="G703" s="180" t="str">
        <f>IF((SurveyData!$A$699)=0,"",(SurveyData!$O$699))</f>
        <v/>
      </c>
      <c r="H703" s="180" t="str">
        <f>IF((SurveyData!$A$699)=0,"",(SurveyData!$S$699))</f>
        <v/>
      </c>
      <c r="I703" s="180" t="str">
        <f>IF((SurveyData!$A$699)=0,"",(SurveyData!$U$699))</f>
        <v/>
      </c>
      <c r="J703" s="180" t="str">
        <f>IF((SurveyData!$A$699)=0,"",(SurveyData!$W$699))</f>
        <v/>
      </c>
      <c r="K703" s="180" t="str">
        <f>IF((SurveyData!$A$699)=0,"",(SurveyData!$Y$699))</f>
        <v/>
      </c>
      <c r="L703" s="180" t="str">
        <f>IF((SurveyData!$A$699)=0,"",(SurveyData!$AA$699))</f>
        <v/>
      </c>
      <c r="M703" s="180" t="str">
        <f>IF((SurveyData!$A$699)=0,"",(SurveyData!$AC$699))</f>
        <v/>
      </c>
      <c r="N703" s="180" t="str">
        <f>IF((SurveyData!$A$699)=0,"",(SurveyData!$AE$699))</f>
        <v/>
      </c>
      <c r="O703" s="181" t="str">
        <f>IF(ISERROR(SUM($H$5*$H$703)+($I$5*$I$703)+($J$5*$J$703)+($K$5*$K$703)+($L$5*$L$703)+($M$5*$M$703)+($N$5*$N$703)),"",(SUM($H$5*$H$703)+($I$5*$I$703)+($J$5*$J$703)+($K$5*$K$703)+($L$5*$L$703)+($M$5*$M$703)+($N$5*$N$703)))</f>
        <v/>
      </c>
      <c r="P703" s="28" t="str">
        <f>IF((SurveyData!$A$699)=0,"",(SurveyData!$AF$699))</f>
        <v/>
      </c>
    </row>
    <row r="704" spans="3:16" ht="15.75">
      <c r="C704" s="184" t="str">
        <f>IF((SurveyData!$A$700)=0,"",(SurveyData!$A$700))</f>
        <v/>
      </c>
      <c r="D704" s="180" t="str">
        <f>IF((SurveyData!$A$700)=0,"",(SurveyData!$P$700))</f>
        <v/>
      </c>
      <c r="E704" s="180" t="str">
        <f>IF((SurveyData!$A$700)=0,"",(SurveyData!$Q$700))</f>
        <v/>
      </c>
      <c r="F704" s="180" t="str">
        <f>IF((SurveyData!$A$700)=0,"",(SurveyData!$N$700))</f>
        <v/>
      </c>
      <c r="G704" s="180" t="str">
        <f>IF((SurveyData!$A$700)=0,"",(SurveyData!$O$700))</f>
        <v/>
      </c>
      <c r="H704" s="180" t="str">
        <f>IF((SurveyData!$A$700)=0,"",(SurveyData!$S$700))</f>
        <v/>
      </c>
      <c r="I704" s="180" t="str">
        <f>IF((SurveyData!$A$700)=0,"",(SurveyData!$U$700))</f>
        <v/>
      </c>
      <c r="J704" s="180" t="str">
        <f>IF((SurveyData!$A$700)=0,"",(SurveyData!$W$700))</f>
        <v/>
      </c>
      <c r="K704" s="180" t="str">
        <f>IF((SurveyData!$A$700)=0,"",(SurveyData!$Y$700))</f>
        <v/>
      </c>
      <c r="L704" s="180" t="str">
        <f>IF((SurveyData!$A$700)=0,"",(SurveyData!$AA$700))</f>
        <v/>
      </c>
      <c r="M704" s="180" t="str">
        <f>IF((SurveyData!$A$700)=0,"",(SurveyData!$AC$700))</f>
        <v/>
      </c>
      <c r="N704" s="180" t="str">
        <f>IF((SurveyData!$A$700)=0,"",(SurveyData!$AE$700))</f>
        <v/>
      </c>
      <c r="O704" s="181" t="str">
        <f>IF(ISERROR(SUM($H$5*$H$704)+($I$5*$I$704)+($J$5*$J$704)+($K$5*$K$704)+($L$5*$L$704)+($M$5*$M$704)+($N$5*$N$704)),"",(SUM($H$5*$H$704)+($I$5*$I$704)+($J$5*$J$704)+($K$5*$K$704)+($L$5*$L$704)+($M$5*$M$704)+($N$5*$N$704)))</f>
        <v/>
      </c>
      <c r="P704" s="28" t="str">
        <f>IF((SurveyData!$A$700)=0,"",(SurveyData!$AF$700))</f>
        <v/>
      </c>
    </row>
    <row r="705" spans="3:16" ht="15.75">
      <c r="C705" s="184" t="str">
        <f>IF((SurveyData!$A$701)=0,"",(SurveyData!$A$701))</f>
        <v/>
      </c>
      <c r="D705" s="180" t="str">
        <f>IF((SurveyData!$A$701)=0,"",(SurveyData!$P$701))</f>
        <v/>
      </c>
      <c r="E705" s="180" t="str">
        <f>IF((SurveyData!$A$701)=0,"",(SurveyData!$Q$701))</f>
        <v/>
      </c>
      <c r="F705" s="180" t="str">
        <f>IF((SurveyData!$A$701)=0,"",(SurveyData!$N$701))</f>
        <v/>
      </c>
      <c r="G705" s="180" t="str">
        <f>IF((SurveyData!$A$701)=0,"",(SurveyData!$O$701))</f>
        <v/>
      </c>
      <c r="H705" s="180" t="str">
        <f>IF((SurveyData!$A$701)=0,"",(SurveyData!$S$701))</f>
        <v/>
      </c>
      <c r="I705" s="180" t="str">
        <f>IF((SurveyData!$A$701)=0,"",(SurveyData!$U$701))</f>
        <v/>
      </c>
      <c r="J705" s="180" t="str">
        <f>IF((SurveyData!$A$701)=0,"",(SurveyData!$W$701))</f>
        <v/>
      </c>
      <c r="K705" s="180" t="str">
        <f>IF((SurveyData!$A$701)=0,"",(SurveyData!$Y$701))</f>
        <v/>
      </c>
      <c r="L705" s="180" t="str">
        <f>IF((SurveyData!$A$701)=0,"",(SurveyData!$AA$701))</f>
        <v/>
      </c>
      <c r="M705" s="180" t="str">
        <f>IF((SurveyData!$A$701)=0,"",(SurveyData!$AC$701))</f>
        <v/>
      </c>
      <c r="N705" s="180" t="str">
        <f>IF((SurveyData!$A$701)=0,"",(SurveyData!$AE$701))</f>
        <v/>
      </c>
      <c r="O705" s="181" t="str">
        <f>IF(ISERROR(SUM($H$5*$H$705)+($I$5*$I$705)+($J$5*$J$705)+($K$5*$K$705)+($L$5*$L$705)+($M$5*$M$705)+($N$5*$N$705)),"",(SUM($H$5*$H$705)+($I$5*$I$705)+($J$5*$J$705)+($K$5*$K$705)+($L$5*$L$705)+($M$5*$M$705)+($N$5*$N$705)))</f>
        <v/>
      </c>
      <c r="P705" s="28" t="str">
        <f>IF((SurveyData!$A$701)=0,"",(SurveyData!$AF$701))</f>
        <v/>
      </c>
    </row>
    <row r="706" spans="3:16" ht="15.75">
      <c r="C706" s="184" t="str">
        <f>IF((SurveyData!$A$702)=0,"",(SurveyData!$A$702))</f>
        <v/>
      </c>
      <c r="D706" s="180" t="str">
        <f>IF((SurveyData!$A$702)=0,"",(SurveyData!$P$702))</f>
        <v/>
      </c>
      <c r="E706" s="180" t="str">
        <f>IF((SurveyData!$A$702)=0,"",(SurveyData!$Q$702))</f>
        <v/>
      </c>
      <c r="F706" s="180" t="str">
        <f>IF((SurveyData!$A$702)=0,"",(SurveyData!$N$702))</f>
        <v/>
      </c>
      <c r="G706" s="180" t="str">
        <f>IF((SurveyData!$A$702)=0,"",(SurveyData!$O$702))</f>
        <v/>
      </c>
      <c r="H706" s="180" t="str">
        <f>IF((SurveyData!$A$702)=0,"",(SurveyData!$S$702))</f>
        <v/>
      </c>
      <c r="I706" s="180" t="str">
        <f>IF((SurveyData!$A$702)=0,"",(SurveyData!$U$702))</f>
        <v/>
      </c>
      <c r="J706" s="180" t="str">
        <f>IF((SurveyData!$A$702)=0,"",(SurveyData!$W$702))</f>
        <v/>
      </c>
      <c r="K706" s="180" t="str">
        <f>IF((SurveyData!$A$702)=0,"",(SurveyData!$Y$702))</f>
        <v/>
      </c>
      <c r="L706" s="180" t="str">
        <f>IF((SurveyData!$A$702)=0,"",(SurveyData!$AA$702))</f>
        <v/>
      </c>
      <c r="M706" s="180" t="str">
        <f>IF((SurveyData!$A$702)=0,"",(SurveyData!$AC$702))</f>
        <v/>
      </c>
      <c r="N706" s="180" t="str">
        <f>IF((SurveyData!$A$702)=0,"",(SurveyData!$AE$702))</f>
        <v/>
      </c>
      <c r="O706" s="181" t="str">
        <f>IF(ISERROR(SUM($H$5*$H$706)+($I$5*$I$706)+($J$5*$J$706)+($K$5*$K$706)+($L$5*$L$706)+($M$5*$M$706)+($N$5*$N$706)),"",(SUM($H$5*$H$706)+($I$5*$I$706)+($J$5*$J$706)+($K$5*$K$706)+($L$5*$L$706)+($M$5*$M$706)+($N$5*$N$706)))</f>
        <v/>
      </c>
      <c r="P706" s="28" t="str">
        <f>IF((SurveyData!$A$702)=0,"",(SurveyData!$AF$702))</f>
        <v/>
      </c>
    </row>
    <row r="707" spans="3:16" ht="15.75">
      <c r="C707" s="184" t="str">
        <f>IF((SurveyData!$A$703)=0,"",(SurveyData!$A$703))</f>
        <v/>
      </c>
      <c r="D707" s="180" t="str">
        <f>IF((SurveyData!$A$703)=0,"",(SurveyData!$P$703))</f>
        <v/>
      </c>
      <c r="E707" s="180" t="str">
        <f>IF((SurveyData!$A$703)=0,"",(SurveyData!$Q$703))</f>
        <v/>
      </c>
      <c r="F707" s="180" t="str">
        <f>IF((SurveyData!$A$703)=0,"",(SurveyData!$N$703))</f>
        <v/>
      </c>
      <c r="G707" s="180" t="str">
        <f>IF((SurveyData!$A$703)=0,"",(SurveyData!$O$703))</f>
        <v/>
      </c>
      <c r="H707" s="180" t="str">
        <f>IF((SurveyData!$A$703)=0,"",(SurveyData!$S$703))</f>
        <v/>
      </c>
      <c r="I707" s="180" t="str">
        <f>IF((SurveyData!$A$703)=0,"",(SurveyData!$U$703))</f>
        <v/>
      </c>
      <c r="J707" s="180" t="str">
        <f>IF((SurveyData!$A$703)=0,"",(SurveyData!$W$703))</f>
        <v/>
      </c>
      <c r="K707" s="180" t="str">
        <f>IF((SurveyData!$A$703)=0,"",(SurveyData!$Y$703))</f>
        <v/>
      </c>
      <c r="L707" s="180" t="str">
        <f>IF((SurveyData!$A$703)=0,"",(SurveyData!$AA$703))</f>
        <v/>
      </c>
      <c r="M707" s="180" t="str">
        <f>IF((SurveyData!$A$703)=0,"",(SurveyData!$AC$703))</f>
        <v/>
      </c>
      <c r="N707" s="180" t="str">
        <f>IF((SurveyData!$A$703)=0,"",(SurveyData!$AE$703))</f>
        <v/>
      </c>
      <c r="O707" s="181" t="str">
        <f>IF(ISERROR(SUM($H$5*$H$707)+($I$5*$I$707)+($J$5*$J$707)+($K$5*$K$707)+($L$5*$L$707)+($M$5*$M$707)+($N$5*$N$707)),"",(SUM($H$5*$H$707)+($I$5*$I$707)+($J$5*$J$707)+($K$5*$K$707)+($L$5*$L$707)+($M$5*$M$707)+($N$5*$N$707)))</f>
        <v/>
      </c>
      <c r="P707" s="28" t="str">
        <f>IF((SurveyData!$A$703)=0,"",(SurveyData!$AF$703))</f>
        <v/>
      </c>
    </row>
    <row r="708" spans="3:16" ht="15.75">
      <c r="C708" s="184" t="str">
        <f>IF((SurveyData!$A$704)=0,"",(SurveyData!$A$704))</f>
        <v/>
      </c>
      <c r="D708" s="180" t="str">
        <f>IF((SurveyData!$A$704)=0,"",(SurveyData!$P$704))</f>
        <v/>
      </c>
      <c r="E708" s="180" t="str">
        <f>IF((SurveyData!$A$704)=0,"",(SurveyData!$Q$704))</f>
        <v/>
      </c>
      <c r="F708" s="180" t="str">
        <f>IF((SurveyData!$A$704)=0,"",(SurveyData!$N$704))</f>
        <v/>
      </c>
      <c r="G708" s="180" t="str">
        <f>IF((SurveyData!$A$704)=0,"",(SurveyData!$O$704))</f>
        <v/>
      </c>
      <c r="H708" s="180" t="str">
        <f>IF((SurveyData!$A$704)=0,"",(SurveyData!$S$704))</f>
        <v/>
      </c>
      <c r="I708" s="180" t="str">
        <f>IF((SurveyData!$A$704)=0,"",(SurveyData!$U$704))</f>
        <v/>
      </c>
      <c r="J708" s="180" t="str">
        <f>IF((SurveyData!$A$704)=0,"",(SurveyData!$W$704))</f>
        <v/>
      </c>
      <c r="K708" s="180" t="str">
        <f>IF((SurveyData!$A$704)=0,"",(SurveyData!$Y$704))</f>
        <v/>
      </c>
      <c r="L708" s="180" t="str">
        <f>IF((SurveyData!$A$704)=0,"",(SurveyData!$AA$704))</f>
        <v/>
      </c>
      <c r="M708" s="180" t="str">
        <f>IF((SurveyData!$A$704)=0,"",(SurveyData!$AC$704))</f>
        <v/>
      </c>
      <c r="N708" s="180" t="str">
        <f>IF((SurveyData!$A$704)=0,"",(SurveyData!$AE$704))</f>
        <v/>
      </c>
      <c r="O708" s="181" t="str">
        <f>IF(ISERROR(SUM($H$5*$H$708)+($I$5*$I$708)+($J$5*$J$708)+($K$5*$K$708)+($L$5*$L$708)+($M$5*$M$708)+($N$5*$N$708)),"",(SUM($H$5*$H$708)+($I$5*$I$708)+($J$5*$J$708)+($K$5*$K$708)+($L$5*$L$708)+($M$5*$M$708)+($N$5*$N$708)))</f>
        <v/>
      </c>
      <c r="P708" s="28" t="str">
        <f>IF((SurveyData!$A$704)=0,"",(SurveyData!$AF$704))</f>
        <v/>
      </c>
    </row>
    <row r="709" spans="3:16" ht="15.75">
      <c r="C709" s="184" t="str">
        <f>IF((SurveyData!$A$705)=0,"",(SurveyData!$A$705))</f>
        <v/>
      </c>
      <c r="D709" s="180" t="str">
        <f>IF((SurveyData!$A$705)=0,"",(SurveyData!$P$705))</f>
        <v/>
      </c>
      <c r="E709" s="180" t="str">
        <f>IF((SurveyData!$A$705)=0,"",(SurveyData!$Q$705))</f>
        <v/>
      </c>
      <c r="F709" s="180" t="str">
        <f>IF((SurveyData!$A$705)=0,"",(SurveyData!$N$705))</f>
        <v/>
      </c>
      <c r="G709" s="180" t="str">
        <f>IF((SurveyData!$A$705)=0,"",(SurveyData!$O$705))</f>
        <v/>
      </c>
      <c r="H709" s="180" t="str">
        <f>IF((SurveyData!$A$705)=0,"",(SurveyData!$S$705))</f>
        <v/>
      </c>
      <c r="I709" s="180" t="str">
        <f>IF((SurveyData!$A$705)=0,"",(SurveyData!$U$705))</f>
        <v/>
      </c>
      <c r="J709" s="180" t="str">
        <f>IF((SurveyData!$A$705)=0,"",(SurveyData!$W$705))</f>
        <v/>
      </c>
      <c r="K709" s="180" t="str">
        <f>IF((SurveyData!$A$705)=0,"",(SurveyData!$Y$705))</f>
        <v/>
      </c>
      <c r="L709" s="180" t="str">
        <f>IF((SurveyData!$A$705)=0,"",(SurveyData!$AA$705))</f>
        <v/>
      </c>
      <c r="M709" s="180" t="str">
        <f>IF((SurveyData!$A$705)=0,"",(SurveyData!$AC$705))</f>
        <v/>
      </c>
      <c r="N709" s="180" t="str">
        <f>IF((SurveyData!$A$705)=0,"",(SurveyData!$AE$705))</f>
        <v/>
      </c>
      <c r="O709" s="181" t="str">
        <f>IF(ISERROR(SUM($H$5*$H$709)+($I$5*$I$709)+($J$5*$J$709)+($K$5*$K$709)+($L$5*$L$709)+($M$5*$M$709)+($N$5*$N$709)),"",(SUM($H$5*$H$709)+($I$5*$I$709)+($J$5*$J$709)+($K$5*$K$709)+($L$5*$L$709)+($M$5*$M$709)+($N$5*$N$709)))</f>
        <v/>
      </c>
      <c r="P709" s="28" t="str">
        <f>IF((SurveyData!$A$705)=0,"",(SurveyData!$AF$705))</f>
        <v/>
      </c>
    </row>
    <row r="710" spans="3:16" ht="15.75">
      <c r="C710" s="184" t="str">
        <f>IF((SurveyData!$A$706)=0,"",(SurveyData!$A$706))</f>
        <v/>
      </c>
      <c r="D710" s="180" t="str">
        <f>IF((SurveyData!$A$706)=0,"",(SurveyData!$P$706))</f>
        <v/>
      </c>
      <c r="E710" s="180" t="str">
        <f>IF((SurveyData!$A$706)=0,"",(SurveyData!$Q$706))</f>
        <v/>
      </c>
      <c r="F710" s="180" t="str">
        <f>IF((SurveyData!$A$706)=0,"",(SurveyData!$N$706))</f>
        <v/>
      </c>
      <c r="G710" s="180" t="str">
        <f>IF((SurveyData!$A$706)=0,"",(SurveyData!$O$706))</f>
        <v/>
      </c>
      <c r="H710" s="180" t="str">
        <f>IF((SurveyData!$A$706)=0,"",(SurveyData!$S$706))</f>
        <v/>
      </c>
      <c r="I710" s="180" t="str">
        <f>IF((SurveyData!$A$706)=0,"",(SurveyData!$U$706))</f>
        <v/>
      </c>
      <c r="J710" s="180" t="str">
        <f>IF((SurveyData!$A$706)=0,"",(SurveyData!$W$706))</f>
        <v/>
      </c>
      <c r="K710" s="180" t="str">
        <f>IF((SurveyData!$A$706)=0,"",(SurveyData!$Y$706))</f>
        <v/>
      </c>
      <c r="L710" s="180" t="str">
        <f>IF((SurveyData!$A$706)=0,"",(SurveyData!$AA$706))</f>
        <v/>
      </c>
      <c r="M710" s="180" t="str">
        <f>IF((SurveyData!$A$706)=0,"",(SurveyData!$AC$706))</f>
        <v/>
      </c>
      <c r="N710" s="180" t="str">
        <f>IF((SurveyData!$A$706)=0,"",(SurveyData!$AE$706))</f>
        <v/>
      </c>
      <c r="O710" s="181" t="str">
        <f>IF(ISERROR(SUM($H$5*$H$710)+($I$5*$I$710)+($J$5*$J$710)+($K$5*$K$710)+($L$5*$L$710)+($M$5*$M$710)+($N$5*$N$710)),"",(SUM($H$5*$H$710)+($I$5*$I$710)+($J$5*$J$710)+($K$5*$K$710)+($L$5*$L$710)+($M$5*$M$710)+($N$5*$N$710)))</f>
        <v/>
      </c>
      <c r="P710" s="28" t="str">
        <f>IF((SurveyData!$A$706)=0,"",(SurveyData!$AF$706))</f>
        <v/>
      </c>
    </row>
    <row r="711" spans="3:16" ht="15.75">
      <c r="C711" s="184" t="str">
        <f>IF((SurveyData!$A$707)=0,"",(SurveyData!$A$707))</f>
        <v/>
      </c>
      <c r="D711" s="180" t="str">
        <f>IF((SurveyData!$A$707)=0,"",(SurveyData!$P$707))</f>
        <v/>
      </c>
      <c r="E711" s="180" t="str">
        <f>IF((SurveyData!$A$707)=0,"",(SurveyData!$Q$707))</f>
        <v/>
      </c>
      <c r="F711" s="180" t="str">
        <f>IF((SurveyData!$A$707)=0,"",(SurveyData!$N$707))</f>
        <v/>
      </c>
      <c r="G711" s="180" t="str">
        <f>IF((SurveyData!$A$707)=0,"",(SurveyData!$O$707))</f>
        <v/>
      </c>
      <c r="H711" s="180" t="str">
        <f>IF((SurveyData!$A$707)=0,"",(SurveyData!$S$707))</f>
        <v/>
      </c>
      <c r="I711" s="180" t="str">
        <f>IF((SurveyData!$A$707)=0,"",(SurveyData!$U$707))</f>
        <v/>
      </c>
      <c r="J711" s="180" t="str">
        <f>IF((SurveyData!$A$707)=0,"",(SurveyData!$W$707))</f>
        <v/>
      </c>
      <c r="K711" s="180" t="str">
        <f>IF((SurveyData!$A$707)=0,"",(SurveyData!$Y$707))</f>
        <v/>
      </c>
      <c r="L711" s="180" t="str">
        <f>IF((SurveyData!$A$707)=0,"",(SurveyData!$AA$707))</f>
        <v/>
      </c>
      <c r="M711" s="180" t="str">
        <f>IF((SurveyData!$A$707)=0,"",(SurveyData!$AC$707))</f>
        <v/>
      </c>
      <c r="N711" s="180" t="str">
        <f>IF((SurveyData!$A$707)=0,"",(SurveyData!$AE$707))</f>
        <v/>
      </c>
      <c r="O711" s="181" t="str">
        <f>IF(ISERROR(SUM($H$5*$H$711)+($I$5*$I$711)+($J$5*$J$711)+($K$5*$K$711)+($L$5*$L$711)+($M$5*$M$711)+($N$5*$N$711)),"",(SUM($H$5*$H$711)+($I$5*$I$711)+($J$5*$J$711)+($K$5*$K$711)+($L$5*$L$711)+($M$5*$M$711)+($N$5*$N$711)))</f>
        <v/>
      </c>
      <c r="P711" s="28" t="str">
        <f>IF((SurveyData!$A$707)=0,"",(SurveyData!$AF$707))</f>
        <v/>
      </c>
    </row>
    <row r="712" spans="3:16" ht="15.75">
      <c r="C712" s="184" t="str">
        <f>IF((SurveyData!$A$708)=0,"",(SurveyData!$A$708))</f>
        <v/>
      </c>
      <c r="D712" s="180" t="str">
        <f>IF((SurveyData!$A$708)=0,"",(SurveyData!$P$708))</f>
        <v/>
      </c>
      <c r="E712" s="180" t="str">
        <f>IF((SurveyData!$A$708)=0,"",(SurveyData!$Q$708))</f>
        <v/>
      </c>
      <c r="F712" s="180" t="str">
        <f>IF((SurveyData!$A$708)=0,"",(SurveyData!$N$708))</f>
        <v/>
      </c>
      <c r="G712" s="180" t="str">
        <f>IF((SurveyData!$A$708)=0,"",(SurveyData!$O$708))</f>
        <v/>
      </c>
      <c r="H712" s="180" t="str">
        <f>IF((SurveyData!$A$708)=0,"",(SurveyData!$S$708))</f>
        <v/>
      </c>
      <c r="I712" s="180" t="str">
        <f>IF((SurveyData!$A$708)=0,"",(SurveyData!$U$708))</f>
        <v/>
      </c>
      <c r="J712" s="180" t="str">
        <f>IF((SurveyData!$A$708)=0,"",(SurveyData!$W$708))</f>
        <v/>
      </c>
      <c r="K712" s="180" t="str">
        <f>IF((SurveyData!$A$708)=0,"",(SurveyData!$Y$708))</f>
        <v/>
      </c>
      <c r="L712" s="180" t="str">
        <f>IF((SurveyData!$A$708)=0,"",(SurveyData!$AA$708))</f>
        <v/>
      </c>
      <c r="M712" s="180" t="str">
        <f>IF((SurveyData!$A$708)=0,"",(SurveyData!$AC$708))</f>
        <v/>
      </c>
      <c r="N712" s="180" t="str">
        <f>IF((SurveyData!$A$708)=0,"",(SurveyData!$AE$708))</f>
        <v/>
      </c>
      <c r="O712" s="181" t="str">
        <f>IF(ISERROR(SUM($H$5*$H$712)+($I$5*$I$712)+($J$5*$J$712)+($K$5*$K$712)+($L$5*$L$712)+($M$5*$M$712)+($N$5*$N$712)),"",(SUM($H$5*$H$712)+($I$5*$I$712)+($J$5*$J$712)+($K$5*$K$712)+($L$5*$L$712)+($M$5*$M$712)+($N$5*$N$712)))</f>
        <v/>
      </c>
      <c r="P712" s="28" t="str">
        <f>IF((SurveyData!$A$708)=0,"",(SurveyData!$AF$708))</f>
        <v/>
      </c>
    </row>
    <row r="713" spans="3:16" ht="15.75">
      <c r="C713" s="184" t="str">
        <f>IF((SurveyData!$A$709)=0,"",(SurveyData!$A$709))</f>
        <v/>
      </c>
      <c r="D713" s="180" t="str">
        <f>IF((SurveyData!$A$709)=0,"",(SurveyData!$P$709))</f>
        <v/>
      </c>
      <c r="E713" s="180" t="str">
        <f>IF((SurveyData!$A$709)=0,"",(SurveyData!$Q$709))</f>
        <v/>
      </c>
      <c r="F713" s="180" t="str">
        <f>IF((SurveyData!$A$709)=0,"",(SurveyData!$N$709))</f>
        <v/>
      </c>
      <c r="G713" s="180" t="str">
        <f>IF((SurveyData!$A$709)=0,"",(SurveyData!$O$709))</f>
        <v/>
      </c>
      <c r="H713" s="180" t="str">
        <f>IF((SurveyData!$A$709)=0,"",(SurveyData!$S$709))</f>
        <v/>
      </c>
      <c r="I713" s="180" t="str">
        <f>IF((SurveyData!$A$709)=0,"",(SurveyData!$U$709))</f>
        <v/>
      </c>
      <c r="J713" s="180" t="str">
        <f>IF((SurveyData!$A$709)=0,"",(SurveyData!$W$709))</f>
        <v/>
      </c>
      <c r="K713" s="180" t="str">
        <f>IF((SurveyData!$A$709)=0,"",(SurveyData!$Y$709))</f>
        <v/>
      </c>
      <c r="L713" s="180" t="str">
        <f>IF((SurveyData!$A$709)=0,"",(SurveyData!$AA$709))</f>
        <v/>
      </c>
      <c r="M713" s="180" t="str">
        <f>IF((SurveyData!$A$709)=0,"",(SurveyData!$AC$709))</f>
        <v/>
      </c>
      <c r="N713" s="180" t="str">
        <f>IF((SurveyData!$A$709)=0,"",(SurveyData!$AE$709))</f>
        <v/>
      </c>
      <c r="O713" s="181" t="str">
        <f>IF(ISERROR(SUM($H$5*$H$713)+($I$5*$I$713)+($J$5*$J$713)+($K$5*$K$713)+($L$5*$L$713)+($M$5*$M$713)+($N$5*$N$713)),"",(SUM($H$5*$H$713)+($I$5*$I$713)+($J$5*$J$713)+($K$5*$K$713)+($L$5*$L$713)+($M$5*$M$713)+($N$5*$N$713)))</f>
        <v/>
      </c>
      <c r="P713" s="28" t="str">
        <f>IF((SurveyData!$A$709)=0,"",(SurveyData!$AF$709))</f>
        <v/>
      </c>
    </row>
    <row r="714" spans="3:16" ht="15.75">
      <c r="C714" s="184" t="str">
        <f>IF((SurveyData!$A$710)=0,"",(SurveyData!$A$710))</f>
        <v/>
      </c>
      <c r="D714" s="180" t="str">
        <f>IF((SurveyData!$A$710)=0,"",(SurveyData!$P$710))</f>
        <v/>
      </c>
      <c r="E714" s="180" t="str">
        <f>IF((SurveyData!$A$710)=0,"",(SurveyData!$Q$710))</f>
        <v/>
      </c>
      <c r="F714" s="180" t="str">
        <f>IF((SurveyData!$A$710)=0,"",(SurveyData!$N$710))</f>
        <v/>
      </c>
      <c r="G714" s="180" t="str">
        <f>IF((SurveyData!$A$710)=0,"",(SurveyData!$O$710))</f>
        <v/>
      </c>
      <c r="H714" s="180" t="str">
        <f>IF((SurveyData!$A$710)=0,"",(SurveyData!$S$710))</f>
        <v/>
      </c>
      <c r="I714" s="180" t="str">
        <f>IF((SurveyData!$A$710)=0,"",(SurveyData!$U$710))</f>
        <v/>
      </c>
      <c r="J714" s="180" t="str">
        <f>IF((SurveyData!$A$710)=0,"",(SurveyData!$W$710))</f>
        <v/>
      </c>
      <c r="K714" s="180" t="str">
        <f>IF((SurveyData!$A$710)=0,"",(SurveyData!$Y$710))</f>
        <v/>
      </c>
      <c r="L714" s="180" t="str">
        <f>IF((SurveyData!$A$710)=0,"",(SurveyData!$AA$710))</f>
        <v/>
      </c>
      <c r="M714" s="180" t="str">
        <f>IF((SurveyData!$A$710)=0,"",(SurveyData!$AC$710))</f>
        <v/>
      </c>
      <c r="N714" s="180" t="str">
        <f>IF((SurveyData!$A$710)=0,"",(SurveyData!$AE$710))</f>
        <v/>
      </c>
      <c r="O714" s="181" t="str">
        <f>IF(ISERROR(SUM($H$5*$H$714)+($I$5*$I$714)+($J$5*$J$714)+($K$5*$K$714)+($L$5*$L$714)+($M$5*$M$714)+($N$5*$N$714)),"",(SUM($H$5*$H$714)+($I$5*$I$714)+($J$5*$J$714)+($K$5*$K$714)+($L$5*$L$714)+($M$5*$M$714)+($N$5*$N$714)))</f>
        <v/>
      </c>
      <c r="P714" s="28" t="str">
        <f>IF((SurveyData!$A$710)=0,"",(SurveyData!$AF$710))</f>
        <v/>
      </c>
    </row>
    <row r="715" spans="3:16" ht="15.75">
      <c r="C715" s="184" t="str">
        <f>IF((SurveyData!$A$711)=0,"",(SurveyData!$A$711))</f>
        <v/>
      </c>
      <c r="D715" s="180" t="str">
        <f>IF((SurveyData!$A$711)=0,"",(SurveyData!$P$711))</f>
        <v/>
      </c>
      <c r="E715" s="180" t="str">
        <f>IF((SurveyData!$A$711)=0,"",(SurveyData!$Q$711))</f>
        <v/>
      </c>
      <c r="F715" s="180" t="str">
        <f>IF((SurveyData!$A$711)=0,"",(SurveyData!$N$711))</f>
        <v/>
      </c>
      <c r="G715" s="180" t="str">
        <f>IF((SurveyData!$A$711)=0,"",(SurveyData!$O$711))</f>
        <v/>
      </c>
      <c r="H715" s="180" t="str">
        <f>IF((SurveyData!$A$711)=0,"",(SurveyData!$S$711))</f>
        <v/>
      </c>
      <c r="I715" s="180" t="str">
        <f>IF((SurveyData!$A$711)=0,"",(SurveyData!$U$711))</f>
        <v/>
      </c>
      <c r="J715" s="180" t="str">
        <f>IF((SurveyData!$A$711)=0,"",(SurveyData!$W$711))</f>
        <v/>
      </c>
      <c r="K715" s="180" t="str">
        <f>IF((SurveyData!$A$711)=0,"",(SurveyData!$Y$711))</f>
        <v/>
      </c>
      <c r="L715" s="180" t="str">
        <f>IF((SurveyData!$A$711)=0,"",(SurveyData!$AA$711))</f>
        <v/>
      </c>
      <c r="M715" s="180" t="str">
        <f>IF((SurveyData!$A$711)=0,"",(SurveyData!$AC$711))</f>
        <v/>
      </c>
      <c r="N715" s="180" t="str">
        <f>IF((SurveyData!$A$711)=0,"",(SurveyData!$AE$711))</f>
        <v/>
      </c>
      <c r="O715" s="181" t="str">
        <f>IF(ISERROR(SUM($H$5*$H$715)+($I$5*$I$715)+($J$5*$J$715)+($K$5*$K$715)+($L$5*$L$715)+($M$5*$M$715)+($N$5*$N$715)),"",(SUM($H$5*$H$715)+($I$5*$I$715)+($J$5*$J$715)+($K$5*$K$715)+($L$5*$L$715)+($M$5*$M$715)+($N$5*$N$715)))</f>
        <v/>
      </c>
      <c r="P715" s="28" t="str">
        <f>IF((SurveyData!$A$711)=0,"",(SurveyData!$AF$711))</f>
        <v/>
      </c>
    </row>
    <row r="716" spans="3:16" ht="15.75">
      <c r="C716" s="184" t="str">
        <f>IF((SurveyData!$A$712)=0,"",(SurveyData!$A$712))</f>
        <v/>
      </c>
      <c r="D716" s="180" t="str">
        <f>IF((SurveyData!$A$712)=0,"",(SurveyData!$P$712))</f>
        <v/>
      </c>
      <c r="E716" s="180" t="str">
        <f>IF((SurveyData!$A$712)=0,"",(SurveyData!$Q$712))</f>
        <v/>
      </c>
      <c r="F716" s="180" t="str">
        <f>IF((SurveyData!$A$712)=0,"",(SurveyData!$N$712))</f>
        <v/>
      </c>
      <c r="G716" s="180" t="str">
        <f>IF((SurveyData!$A$712)=0,"",(SurveyData!$O$712))</f>
        <v/>
      </c>
      <c r="H716" s="180" t="str">
        <f>IF((SurveyData!$A$712)=0,"",(SurveyData!$S$712))</f>
        <v/>
      </c>
      <c r="I716" s="180" t="str">
        <f>IF((SurveyData!$A$712)=0,"",(SurveyData!$U$712))</f>
        <v/>
      </c>
      <c r="J716" s="180" t="str">
        <f>IF((SurveyData!$A$712)=0,"",(SurveyData!$W$712))</f>
        <v/>
      </c>
      <c r="K716" s="180" t="str">
        <f>IF((SurveyData!$A$712)=0,"",(SurveyData!$Y$712))</f>
        <v/>
      </c>
      <c r="L716" s="180" t="str">
        <f>IF((SurveyData!$A$712)=0,"",(SurveyData!$AA$712))</f>
        <v/>
      </c>
      <c r="M716" s="180" t="str">
        <f>IF((SurveyData!$A$712)=0,"",(SurveyData!$AC$712))</f>
        <v/>
      </c>
      <c r="N716" s="180" t="str">
        <f>IF((SurveyData!$A$712)=0,"",(SurveyData!$AE$712))</f>
        <v/>
      </c>
      <c r="O716" s="181" t="str">
        <f>IF(ISERROR(SUM($H$5*$H$716)+($I$5*$I$716)+($J$5*$J$716)+($K$5*$K$716)+($L$5*$L$716)+($M$5*$M$716)+($N$5*$N$716)),"",(SUM($H$5*$H$716)+($I$5*$I$716)+($J$5*$J$716)+($K$5*$K$716)+($L$5*$L$716)+($M$5*$M$716)+($N$5*$N$716)))</f>
        <v/>
      </c>
      <c r="P716" s="28" t="str">
        <f>IF((SurveyData!$A$712)=0,"",(SurveyData!$AF$712))</f>
        <v/>
      </c>
    </row>
    <row r="717" spans="3:16" ht="15.75">
      <c r="C717" s="184" t="str">
        <f>IF((SurveyData!$A$713)=0,"",(SurveyData!$A$713))</f>
        <v/>
      </c>
      <c r="D717" s="180" t="str">
        <f>IF((SurveyData!$A$713)=0,"",(SurveyData!$P$713))</f>
        <v/>
      </c>
      <c r="E717" s="180" t="str">
        <f>IF((SurveyData!$A$713)=0,"",(SurveyData!$Q$713))</f>
        <v/>
      </c>
      <c r="F717" s="180" t="str">
        <f>IF((SurveyData!$A$713)=0,"",(SurveyData!$N$713))</f>
        <v/>
      </c>
      <c r="G717" s="180" t="str">
        <f>IF((SurveyData!$A$713)=0,"",(SurveyData!$O$713))</f>
        <v/>
      </c>
      <c r="H717" s="180" t="str">
        <f>IF((SurveyData!$A$713)=0,"",(SurveyData!$S$713))</f>
        <v/>
      </c>
      <c r="I717" s="180" t="str">
        <f>IF((SurveyData!$A$713)=0,"",(SurveyData!$U$713))</f>
        <v/>
      </c>
      <c r="J717" s="180" t="str">
        <f>IF((SurveyData!$A$713)=0,"",(SurveyData!$W$713))</f>
        <v/>
      </c>
      <c r="K717" s="180" t="str">
        <f>IF((SurveyData!$A$713)=0,"",(SurveyData!$Y$713))</f>
        <v/>
      </c>
      <c r="L717" s="180" t="str">
        <f>IF((SurveyData!$A$713)=0,"",(SurveyData!$AA$713))</f>
        <v/>
      </c>
      <c r="M717" s="180" t="str">
        <f>IF((SurveyData!$A$713)=0,"",(SurveyData!$AC$713))</f>
        <v/>
      </c>
      <c r="N717" s="180" t="str">
        <f>IF((SurveyData!$A$713)=0,"",(SurveyData!$AE$713))</f>
        <v/>
      </c>
      <c r="O717" s="181" t="str">
        <f>IF(ISERROR(SUM($H$5*$H$717)+($I$5*$I$717)+($J$5*$J$717)+($K$5*$K$717)+($L$5*$L$717)+($M$5*$M$717)+($N$5*$N$717)),"",(SUM($H$5*$H$717)+($I$5*$I$717)+($J$5*$J$717)+($K$5*$K$717)+($L$5*$L$717)+($M$5*$M$717)+($N$5*$N$717)))</f>
        <v/>
      </c>
      <c r="P717" s="28" t="str">
        <f>IF((SurveyData!$A$713)=0,"",(SurveyData!$AF$713))</f>
        <v/>
      </c>
    </row>
    <row r="718" spans="3:16" ht="15.75">
      <c r="C718" s="184" t="str">
        <f>IF((SurveyData!$A$714)=0,"",(SurveyData!$A$714))</f>
        <v/>
      </c>
      <c r="D718" s="180" t="str">
        <f>IF((SurveyData!$A$714)=0,"",(SurveyData!$P$714))</f>
        <v/>
      </c>
      <c r="E718" s="180" t="str">
        <f>IF((SurveyData!$A$714)=0,"",(SurveyData!$Q$714))</f>
        <v/>
      </c>
      <c r="F718" s="180" t="str">
        <f>IF((SurveyData!$A$714)=0,"",(SurveyData!$N$714))</f>
        <v/>
      </c>
      <c r="G718" s="180" t="str">
        <f>IF((SurveyData!$A$714)=0,"",(SurveyData!$O$714))</f>
        <v/>
      </c>
      <c r="H718" s="180" t="str">
        <f>IF((SurveyData!$A$714)=0,"",(SurveyData!$S$714))</f>
        <v/>
      </c>
      <c r="I718" s="180" t="str">
        <f>IF((SurveyData!$A$714)=0,"",(SurveyData!$U$714))</f>
        <v/>
      </c>
      <c r="J718" s="180" t="str">
        <f>IF((SurveyData!$A$714)=0,"",(SurveyData!$W$714))</f>
        <v/>
      </c>
      <c r="K718" s="180" t="str">
        <f>IF((SurveyData!$A$714)=0,"",(SurveyData!$Y$714))</f>
        <v/>
      </c>
      <c r="L718" s="180" t="str">
        <f>IF((SurveyData!$A$714)=0,"",(SurveyData!$AA$714))</f>
        <v/>
      </c>
      <c r="M718" s="180" t="str">
        <f>IF((SurveyData!$A$714)=0,"",(SurveyData!$AC$714))</f>
        <v/>
      </c>
      <c r="N718" s="180" t="str">
        <f>IF((SurveyData!$A$714)=0,"",(SurveyData!$AE$714))</f>
        <v/>
      </c>
      <c r="O718" s="181" t="str">
        <f>IF(ISERROR(SUM($H$5*$H$718)+($I$5*$I$718)+($J$5*$J$718)+($K$5*$K$718)+($L$5*$L$718)+($M$5*$M$718)+($N$5*$N$718)),"",(SUM($H$5*$H$718)+($I$5*$I$718)+($J$5*$J$718)+($K$5*$K$718)+($L$5*$L$718)+($M$5*$M$718)+($N$5*$N$718)))</f>
        <v/>
      </c>
      <c r="P718" s="28" t="str">
        <f>IF((SurveyData!$A$714)=0,"",(SurveyData!$AF$714))</f>
        <v/>
      </c>
    </row>
    <row r="719" spans="3:16" ht="15.75">
      <c r="C719" s="184" t="str">
        <f>IF((SurveyData!$A$715)=0,"",(SurveyData!$A$715))</f>
        <v/>
      </c>
      <c r="D719" s="180" t="str">
        <f>IF((SurveyData!$A$715)=0,"",(SurveyData!$P$715))</f>
        <v/>
      </c>
      <c r="E719" s="180" t="str">
        <f>IF((SurveyData!$A$715)=0,"",(SurveyData!$Q$715))</f>
        <v/>
      </c>
      <c r="F719" s="180" t="str">
        <f>IF((SurveyData!$A$715)=0,"",(SurveyData!$N$715))</f>
        <v/>
      </c>
      <c r="G719" s="180" t="str">
        <f>IF((SurveyData!$A$715)=0,"",(SurveyData!$O$715))</f>
        <v/>
      </c>
      <c r="H719" s="180" t="str">
        <f>IF((SurveyData!$A$715)=0,"",(SurveyData!$S$715))</f>
        <v/>
      </c>
      <c r="I719" s="180" t="str">
        <f>IF((SurveyData!$A$715)=0,"",(SurveyData!$U$715))</f>
        <v/>
      </c>
      <c r="J719" s="180" t="str">
        <f>IF((SurveyData!$A$715)=0,"",(SurveyData!$W$715))</f>
        <v/>
      </c>
      <c r="K719" s="180" t="str">
        <f>IF((SurveyData!$A$715)=0,"",(SurveyData!$Y$715))</f>
        <v/>
      </c>
      <c r="L719" s="180" t="str">
        <f>IF((SurveyData!$A$715)=0,"",(SurveyData!$AA$715))</f>
        <v/>
      </c>
      <c r="M719" s="180" t="str">
        <f>IF((SurveyData!$A$715)=0,"",(SurveyData!$AC$715))</f>
        <v/>
      </c>
      <c r="N719" s="180" t="str">
        <f>IF((SurveyData!$A$715)=0,"",(SurveyData!$AE$715))</f>
        <v/>
      </c>
      <c r="O719" s="181" t="str">
        <f>IF(ISERROR(SUM($H$5*$H$719)+($I$5*$I$719)+($J$5*$J$719)+($K$5*$K$719)+($L$5*$L$719)+($M$5*$M$719)+($N$5*$N$719)),"",(SUM($H$5*$H$719)+($I$5*$I$719)+($J$5*$J$719)+($K$5*$K$719)+($L$5*$L$719)+($M$5*$M$719)+($N$5*$N$719)))</f>
        <v/>
      </c>
      <c r="P719" s="28" t="str">
        <f>IF((SurveyData!$A$715)=0,"",(SurveyData!$AF$715))</f>
        <v/>
      </c>
    </row>
    <row r="720" spans="3:16" ht="15.75">
      <c r="C720" s="184" t="str">
        <f>IF((SurveyData!$A$716)=0,"",(SurveyData!$A$716))</f>
        <v/>
      </c>
      <c r="D720" s="180" t="str">
        <f>IF((SurveyData!$A$716)=0,"",(SurveyData!$P$716))</f>
        <v/>
      </c>
      <c r="E720" s="180" t="str">
        <f>IF((SurveyData!$A$716)=0,"",(SurveyData!$Q$716))</f>
        <v/>
      </c>
      <c r="F720" s="180" t="str">
        <f>IF((SurveyData!$A$716)=0,"",(SurveyData!$N$716))</f>
        <v/>
      </c>
      <c r="G720" s="180" t="str">
        <f>IF((SurveyData!$A$716)=0,"",(SurveyData!$O$716))</f>
        <v/>
      </c>
      <c r="H720" s="180" t="str">
        <f>IF((SurveyData!$A$716)=0,"",(SurveyData!$S$716))</f>
        <v/>
      </c>
      <c r="I720" s="180" t="str">
        <f>IF((SurveyData!$A$716)=0,"",(SurveyData!$U$716))</f>
        <v/>
      </c>
      <c r="J720" s="180" t="str">
        <f>IF((SurveyData!$A$716)=0,"",(SurveyData!$W$716))</f>
        <v/>
      </c>
      <c r="K720" s="180" t="str">
        <f>IF((SurveyData!$A$716)=0,"",(SurveyData!$Y$716))</f>
        <v/>
      </c>
      <c r="L720" s="180" t="str">
        <f>IF((SurveyData!$A$716)=0,"",(SurveyData!$AA$716))</f>
        <v/>
      </c>
      <c r="M720" s="180" t="str">
        <f>IF((SurveyData!$A$716)=0,"",(SurveyData!$AC$716))</f>
        <v/>
      </c>
      <c r="N720" s="180" t="str">
        <f>IF((SurveyData!$A$716)=0,"",(SurveyData!$AE$716))</f>
        <v/>
      </c>
      <c r="O720" s="181" t="str">
        <f>IF(ISERROR(SUM($H$5*$H$720)+($I$5*$I$720)+($J$5*$J$720)+($K$5*$K$720)+($L$5*$L$720)+($M$5*$M$720)+($N$5*$N$720)),"",(SUM($H$5*$H$720)+($I$5*$I$720)+($J$5*$J$720)+($K$5*$K$720)+($L$5*$L$720)+($M$5*$M$720)+($N$5*$N$720)))</f>
        <v/>
      </c>
      <c r="P720" s="28" t="str">
        <f>IF((SurveyData!$A$716)=0,"",(SurveyData!$AF$716))</f>
        <v/>
      </c>
    </row>
    <row r="721" spans="3:16" ht="15.75">
      <c r="C721" s="184" t="str">
        <f>IF((SurveyData!$A$717)=0,"",(SurveyData!$A$717))</f>
        <v/>
      </c>
      <c r="D721" s="180" t="str">
        <f>IF((SurveyData!$A$717)=0,"",(SurveyData!$P$717))</f>
        <v/>
      </c>
      <c r="E721" s="180" t="str">
        <f>IF((SurveyData!$A$717)=0,"",(SurveyData!$Q$717))</f>
        <v/>
      </c>
      <c r="F721" s="180" t="str">
        <f>IF((SurveyData!$A$717)=0,"",(SurveyData!$N$717))</f>
        <v/>
      </c>
      <c r="G721" s="180" t="str">
        <f>IF((SurveyData!$A$717)=0,"",(SurveyData!$O$717))</f>
        <v/>
      </c>
      <c r="H721" s="180" t="str">
        <f>IF((SurveyData!$A$717)=0,"",(SurveyData!$S$717))</f>
        <v/>
      </c>
      <c r="I721" s="180" t="str">
        <f>IF((SurveyData!$A$717)=0,"",(SurveyData!$U$717))</f>
        <v/>
      </c>
      <c r="J721" s="180" t="str">
        <f>IF((SurveyData!$A$717)=0,"",(SurveyData!$W$717))</f>
        <v/>
      </c>
      <c r="K721" s="180" t="str">
        <f>IF((SurveyData!$A$717)=0,"",(SurveyData!$Y$717))</f>
        <v/>
      </c>
      <c r="L721" s="180" t="str">
        <f>IF((SurveyData!$A$717)=0,"",(SurveyData!$AA$717))</f>
        <v/>
      </c>
      <c r="M721" s="180" t="str">
        <f>IF((SurveyData!$A$717)=0,"",(SurveyData!$AC$717))</f>
        <v/>
      </c>
      <c r="N721" s="180" t="str">
        <f>IF((SurveyData!$A$717)=0,"",(SurveyData!$AE$717))</f>
        <v/>
      </c>
      <c r="O721" s="181" t="str">
        <f>IF(ISERROR(SUM($H$5*$H$721)+($I$5*$I$721)+($J$5*$J$721)+($K$5*$K$721)+($L$5*$L$721)+($M$5*$M$721)+($N$5*$N$721)),"",(SUM($H$5*$H$721)+($I$5*$I$721)+($J$5*$J$721)+($K$5*$K$721)+($L$5*$L$721)+($M$5*$M$721)+($N$5*$N$721)))</f>
        <v/>
      </c>
      <c r="P721" s="28" t="str">
        <f>IF((SurveyData!$A$717)=0,"",(SurveyData!$AF$717))</f>
        <v/>
      </c>
    </row>
    <row r="722" spans="3:16" ht="15.75">
      <c r="C722" s="184" t="str">
        <f>IF((SurveyData!$A$718)=0,"",(SurveyData!$A$718))</f>
        <v/>
      </c>
      <c r="D722" s="180" t="str">
        <f>IF((SurveyData!$A$718)=0,"",(SurveyData!$P$718))</f>
        <v/>
      </c>
      <c r="E722" s="180" t="str">
        <f>IF((SurveyData!$A$718)=0,"",(SurveyData!$Q$718))</f>
        <v/>
      </c>
      <c r="F722" s="180" t="str">
        <f>IF((SurveyData!$A$718)=0,"",(SurveyData!$N$718))</f>
        <v/>
      </c>
      <c r="G722" s="180" t="str">
        <f>IF((SurveyData!$A$718)=0,"",(SurveyData!$O$718))</f>
        <v/>
      </c>
      <c r="H722" s="180" t="str">
        <f>IF((SurveyData!$A$718)=0,"",(SurveyData!$S$718))</f>
        <v/>
      </c>
      <c r="I722" s="180" t="str">
        <f>IF((SurveyData!$A$718)=0,"",(SurveyData!$U$718))</f>
        <v/>
      </c>
      <c r="J722" s="180" t="str">
        <f>IF((SurveyData!$A$718)=0,"",(SurveyData!$W$718))</f>
        <v/>
      </c>
      <c r="K722" s="180" t="str">
        <f>IF((SurveyData!$A$718)=0,"",(SurveyData!$Y$718))</f>
        <v/>
      </c>
      <c r="L722" s="180" t="str">
        <f>IF((SurveyData!$A$718)=0,"",(SurveyData!$AA$718))</f>
        <v/>
      </c>
      <c r="M722" s="180" t="str">
        <f>IF((SurveyData!$A$718)=0,"",(SurveyData!$AC$718))</f>
        <v/>
      </c>
      <c r="N722" s="180" t="str">
        <f>IF((SurveyData!$A$718)=0,"",(SurveyData!$AE$718))</f>
        <v/>
      </c>
      <c r="O722" s="181" t="str">
        <f>IF(ISERROR(SUM($H$5*$H$722)+($I$5*$I$722)+($J$5*$J$722)+($K$5*$K$722)+($L$5*$L$722)+($M$5*$M$722)+($N$5*$N$722)),"",(SUM($H$5*$H$722)+($I$5*$I$722)+($J$5*$J$722)+($K$5*$K$722)+($L$5*$L$722)+($M$5*$M$722)+($N$5*$N$722)))</f>
        <v/>
      </c>
      <c r="P722" s="28" t="str">
        <f>IF((SurveyData!$A$718)=0,"",(SurveyData!$AF$718))</f>
        <v/>
      </c>
    </row>
    <row r="723" spans="3:16" ht="15.75">
      <c r="C723" s="184" t="str">
        <f>IF((SurveyData!$A$719)=0,"",(SurveyData!$A$719))</f>
        <v/>
      </c>
      <c r="D723" s="180" t="str">
        <f>IF((SurveyData!$A$719)=0,"",(SurveyData!$P$719))</f>
        <v/>
      </c>
      <c r="E723" s="180" t="str">
        <f>IF((SurveyData!$A$719)=0,"",(SurveyData!$Q$719))</f>
        <v/>
      </c>
      <c r="F723" s="180" t="str">
        <f>IF((SurveyData!$A$719)=0,"",(SurveyData!$N$719))</f>
        <v/>
      </c>
      <c r="G723" s="180" t="str">
        <f>IF((SurveyData!$A$719)=0,"",(SurveyData!$O$719))</f>
        <v/>
      </c>
      <c r="H723" s="180" t="str">
        <f>IF((SurveyData!$A$719)=0,"",(SurveyData!$S$719))</f>
        <v/>
      </c>
      <c r="I723" s="180" t="str">
        <f>IF((SurveyData!$A$719)=0,"",(SurveyData!$U$719))</f>
        <v/>
      </c>
      <c r="J723" s="180" t="str">
        <f>IF((SurveyData!$A$719)=0,"",(SurveyData!$W$719))</f>
        <v/>
      </c>
      <c r="K723" s="180" t="str">
        <f>IF((SurveyData!$A$719)=0,"",(SurveyData!$Y$719))</f>
        <v/>
      </c>
      <c r="L723" s="180" t="str">
        <f>IF((SurveyData!$A$719)=0,"",(SurveyData!$AA$719))</f>
        <v/>
      </c>
      <c r="M723" s="180" t="str">
        <f>IF((SurveyData!$A$719)=0,"",(SurveyData!$AC$719))</f>
        <v/>
      </c>
      <c r="N723" s="180" t="str">
        <f>IF((SurveyData!$A$719)=0,"",(SurveyData!$AE$719))</f>
        <v/>
      </c>
      <c r="O723" s="181" t="str">
        <f>IF(ISERROR(SUM($H$5*$H$723)+($I$5*$I$723)+($J$5*$J$723)+($K$5*$K$723)+($L$5*$L$723)+($M$5*$M$723)+($N$5*$N$723)),"",(SUM($H$5*$H$723)+($I$5*$I$723)+($J$5*$J$723)+($K$5*$K$723)+($L$5*$L$723)+($M$5*$M$723)+($N$5*$N$723)))</f>
        <v/>
      </c>
      <c r="P723" s="28" t="str">
        <f>IF((SurveyData!$A$719)=0,"",(SurveyData!$AF$719))</f>
        <v/>
      </c>
    </row>
    <row r="724" spans="3:16" ht="15.75">
      <c r="C724" s="184" t="str">
        <f>IF((SurveyData!$A$720)=0,"",(SurveyData!$A$720))</f>
        <v/>
      </c>
      <c r="D724" s="180" t="str">
        <f>IF((SurveyData!$A$720)=0,"",(SurveyData!$P$720))</f>
        <v/>
      </c>
      <c r="E724" s="180" t="str">
        <f>IF((SurveyData!$A$720)=0,"",(SurveyData!$Q$720))</f>
        <v/>
      </c>
      <c r="F724" s="180" t="str">
        <f>IF((SurveyData!$A$720)=0,"",(SurveyData!$N$720))</f>
        <v/>
      </c>
      <c r="G724" s="180" t="str">
        <f>IF((SurveyData!$A$720)=0,"",(SurveyData!$O$720))</f>
        <v/>
      </c>
      <c r="H724" s="180" t="str">
        <f>IF((SurveyData!$A$720)=0,"",(SurveyData!$S$720))</f>
        <v/>
      </c>
      <c r="I724" s="180" t="str">
        <f>IF((SurveyData!$A$720)=0,"",(SurveyData!$U$720))</f>
        <v/>
      </c>
      <c r="J724" s="180" t="str">
        <f>IF((SurveyData!$A$720)=0,"",(SurveyData!$W$720))</f>
        <v/>
      </c>
      <c r="K724" s="180" t="str">
        <f>IF((SurveyData!$A$720)=0,"",(SurveyData!$Y$720))</f>
        <v/>
      </c>
      <c r="L724" s="180" t="str">
        <f>IF((SurveyData!$A$720)=0,"",(SurveyData!$AA$720))</f>
        <v/>
      </c>
      <c r="M724" s="180" t="str">
        <f>IF((SurveyData!$A$720)=0,"",(SurveyData!$AC$720))</f>
        <v/>
      </c>
      <c r="N724" s="180" t="str">
        <f>IF((SurveyData!$A$720)=0,"",(SurveyData!$AE$720))</f>
        <v/>
      </c>
      <c r="O724" s="181" t="str">
        <f>IF(ISERROR(SUM($H$5*$H$724)+($I$5*$I$724)+($J$5*$J$724)+($K$5*$K$724)+($L$5*$L$724)+($M$5*$M$724)+($N$5*$N$724)),"",(SUM($H$5*$H$724)+($I$5*$I$724)+($J$5*$J$724)+($K$5*$K$724)+($L$5*$L$724)+($M$5*$M$724)+($N$5*$N$724)))</f>
        <v/>
      </c>
      <c r="P724" s="28" t="str">
        <f>IF((SurveyData!$A$720)=0,"",(SurveyData!$AF$720))</f>
        <v/>
      </c>
    </row>
    <row r="725" spans="3:16" ht="15.75">
      <c r="C725" s="184" t="str">
        <f>IF((SurveyData!$A$721)=0,"",(SurveyData!$A$721))</f>
        <v/>
      </c>
      <c r="D725" s="180" t="str">
        <f>IF((SurveyData!$A$721)=0,"",(SurveyData!$P$721))</f>
        <v/>
      </c>
      <c r="E725" s="180" t="str">
        <f>IF((SurveyData!$A$721)=0,"",(SurveyData!$Q$721))</f>
        <v/>
      </c>
      <c r="F725" s="180" t="str">
        <f>IF((SurveyData!$A$721)=0,"",(SurveyData!$N$721))</f>
        <v/>
      </c>
      <c r="G725" s="180" t="str">
        <f>IF((SurveyData!$A$721)=0,"",(SurveyData!$O$721))</f>
        <v/>
      </c>
      <c r="H725" s="180" t="str">
        <f>IF((SurveyData!$A$721)=0,"",(SurveyData!$S$721))</f>
        <v/>
      </c>
      <c r="I725" s="180" t="str">
        <f>IF((SurveyData!$A$721)=0,"",(SurveyData!$U$721))</f>
        <v/>
      </c>
      <c r="J725" s="180" t="str">
        <f>IF((SurveyData!$A$721)=0,"",(SurveyData!$W$721))</f>
        <v/>
      </c>
      <c r="K725" s="180" t="str">
        <f>IF((SurveyData!$A$721)=0,"",(SurveyData!$Y$721))</f>
        <v/>
      </c>
      <c r="L725" s="180" t="str">
        <f>IF((SurveyData!$A$721)=0,"",(SurveyData!$AA$721))</f>
        <v/>
      </c>
      <c r="M725" s="180" t="str">
        <f>IF((SurveyData!$A$721)=0,"",(SurveyData!$AC$721))</f>
        <v/>
      </c>
      <c r="N725" s="180" t="str">
        <f>IF((SurveyData!$A$721)=0,"",(SurveyData!$AE$721))</f>
        <v/>
      </c>
      <c r="O725" s="181" t="str">
        <f>IF(ISERROR(SUM($H$5*$H$725)+($I$5*$I$725)+($J$5*$J$725)+($K$5*$K$725)+($L$5*$L$725)+($M$5*$M$725)+($N$5*$N$725)),"",(SUM($H$5*$H$725)+($I$5*$I$725)+($J$5*$J$725)+($K$5*$K$725)+($L$5*$L$725)+($M$5*$M$725)+($N$5*$N$725)))</f>
        <v/>
      </c>
      <c r="P725" s="28" t="str">
        <f>IF((SurveyData!$A$721)=0,"",(SurveyData!$AF$721))</f>
        <v/>
      </c>
    </row>
    <row r="726" spans="3:16" ht="15.75">
      <c r="C726" s="184" t="str">
        <f>IF((SurveyData!$A$722)=0,"",(SurveyData!$A$722))</f>
        <v/>
      </c>
      <c r="D726" s="180" t="str">
        <f>IF((SurveyData!$A$722)=0,"",(SurveyData!$P$722))</f>
        <v/>
      </c>
      <c r="E726" s="180" t="str">
        <f>IF((SurveyData!$A$722)=0,"",(SurveyData!$Q$722))</f>
        <v/>
      </c>
      <c r="F726" s="180" t="str">
        <f>IF((SurveyData!$A$722)=0,"",(SurveyData!$N$722))</f>
        <v/>
      </c>
      <c r="G726" s="180" t="str">
        <f>IF((SurveyData!$A$722)=0,"",(SurveyData!$O$722))</f>
        <v/>
      </c>
      <c r="H726" s="180" t="str">
        <f>IF((SurveyData!$A$722)=0,"",(SurveyData!$S$722))</f>
        <v/>
      </c>
      <c r="I726" s="180" t="str">
        <f>IF((SurveyData!$A$722)=0,"",(SurveyData!$U$722))</f>
        <v/>
      </c>
      <c r="J726" s="180" t="str">
        <f>IF((SurveyData!$A$722)=0,"",(SurveyData!$W$722))</f>
        <v/>
      </c>
      <c r="K726" s="180" t="str">
        <f>IF((SurveyData!$A$722)=0,"",(SurveyData!$Y$722))</f>
        <v/>
      </c>
      <c r="L726" s="180" t="str">
        <f>IF((SurveyData!$A$722)=0,"",(SurveyData!$AA$722))</f>
        <v/>
      </c>
      <c r="M726" s="180" t="str">
        <f>IF((SurveyData!$A$722)=0,"",(SurveyData!$AC$722))</f>
        <v/>
      </c>
      <c r="N726" s="180" t="str">
        <f>IF((SurveyData!$A$722)=0,"",(SurveyData!$AE$722))</f>
        <v/>
      </c>
      <c r="O726" s="181" t="str">
        <f>IF(ISERROR(SUM($H$5*$H$726)+($I$5*$I$726)+($J$5*$J$726)+($K$5*$K$726)+($L$5*$L$726)+($M$5*$M$726)+($N$5*$N$726)),"",(SUM($H$5*$H$726)+($I$5*$I$726)+($J$5*$J$726)+($K$5*$K$726)+($L$5*$L$726)+($M$5*$M$726)+($N$5*$N$726)))</f>
        <v/>
      </c>
      <c r="P726" s="28" t="str">
        <f>IF((SurveyData!$A$722)=0,"",(SurveyData!$AF$722))</f>
        <v/>
      </c>
    </row>
    <row r="727" spans="3:16" ht="15.75">
      <c r="C727" s="184" t="str">
        <f>IF((SurveyData!$A$723)=0,"",(SurveyData!$A$723))</f>
        <v/>
      </c>
      <c r="D727" s="180" t="str">
        <f>IF((SurveyData!$A$723)=0,"",(SurveyData!$P$723))</f>
        <v/>
      </c>
      <c r="E727" s="180" t="str">
        <f>IF((SurveyData!$A$723)=0,"",(SurveyData!$Q$723))</f>
        <v/>
      </c>
      <c r="F727" s="180" t="str">
        <f>IF((SurveyData!$A$723)=0,"",(SurveyData!$N$723))</f>
        <v/>
      </c>
      <c r="G727" s="180" t="str">
        <f>IF((SurveyData!$A$723)=0,"",(SurveyData!$O$723))</f>
        <v/>
      </c>
      <c r="H727" s="180" t="str">
        <f>IF((SurveyData!$A$723)=0,"",(SurveyData!$S$723))</f>
        <v/>
      </c>
      <c r="I727" s="180" t="str">
        <f>IF((SurveyData!$A$723)=0,"",(SurveyData!$U$723))</f>
        <v/>
      </c>
      <c r="J727" s="180" t="str">
        <f>IF((SurveyData!$A$723)=0,"",(SurveyData!$W$723))</f>
        <v/>
      </c>
      <c r="K727" s="180" t="str">
        <f>IF((SurveyData!$A$723)=0,"",(SurveyData!$Y$723))</f>
        <v/>
      </c>
      <c r="L727" s="180" t="str">
        <f>IF((SurveyData!$A$723)=0,"",(SurveyData!$AA$723))</f>
        <v/>
      </c>
      <c r="M727" s="180" t="str">
        <f>IF((SurveyData!$A$723)=0,"",(SurveyData!$AC$723))</f>
        <v/>
      </c>
      <c r="N727" s="180" t="str">
        <f>IF((SurveyData!$A$723)=0,"",(SurveyData!$AE$723))</f>
        <v/>
      </c>
      <c r="O727" s="181" t="str">
        <f>IF(ISERROR(SUM($H$5*$H$727)+($I$5*$I$727)+($J$5*$J$727)+($K$5*$K$727)+($L$5*$L$727)+($M$5*$M$727)+($N$5*$N$727)),"",(SUM($H$5*$H$727)+($I$5*$I$727)+($J$5*$J$727)+($K$5*$K$727)+($L$5*$L$727)+($M$5*$M$727)+($N$5*$N$727)))</f>
        <v/>
      </c>
      <c r="P727" s="28" t="str">
        <f>IF((SurveyData!$A$723)=0,"",(SurveyData!$AF$723))</f>
        <v/>
      </c>
    </row>
    <row r="728" spans="3:16" ht="15.75">
      <c r="C728" s="184" t="str">
        <f>IF((SurveyData!$A$724)=0,"",(SurveyData!$A$724))</f>
        <v/>
      </c>
      <c r="D728" s="180" t="str">
        <f>IF((SurveyData!$A$724)=0,"",(SurveyData!$P$724))</f>
        <v/>
      </c>
      <c r="E728" s="180" t="str">
        <f>IF((SurveyData!$A$724)=0,"",(SurveyData!$Q$724))</f>
        <v/>
      </c>
      <c r="F728" s="180" t="str">
        <f>IF((SurveyData!$A$724)=0,"",(SurveyData!$N$724))</f>
        <v/>
      </c>
      <c r="G728" s="180" t="str">
        <f>IF((SurveyData!$A$724)=0,"",(SurveyData!$O$724))</f>
        <v/>
      </c>
      <c r="H728" s="180" t="str">
        <f>IF((SurveyData!$A$724)=0,"",(SurveyData!$S$724))</f>
        <v/>
      </c>
      <c r="I728" s="180" t="str">
        <f>IF((SurveyData!$A$724)=0,"",(SurveyData!$U$724))</f>
        <v/>
      </c>
      <c r="J728" s="180" t="str">
        <f>IF((SurveyData!$A$724)=0,"",(SurveyData!$W$724))</f>
        <v/>
      </c>
      <c r="K728" s="180" t="str">
        <f>IF((SurveyData!$A$724)=0,"",(SurveyData!$Y$724))</f>
        <v/>
      </c>
      <c r="L728" s="180" t="str">
        <f>IF((SurveyData!$A$724)=0,"",(SurveyData!$AA$724))</f>
        <v/>
      </c>
      <c r="M728" s="180" t="str">
        <f>IF((SurveyData!$A$724)=0,"",(SurveyData!$AC$724))</f>
        <v/>
      </c>
      <c r="N728" s="180" t="str">
        <f>IF((SurveyData!$A$724)=0,"",(SurveyData!$AE$724))</f>
        <v/>
      </c>
      <c r="O728" s="181" t="str">
        <f>IF(ISERROR(SUM($H$5*$H$728)+($I$5*$I$728)+($J$5*$J$728)+($K$5*$K$728)+($L$5*$L$728)+($M$5*$M$728)+($N$5*$N$728)),"",(SUM($H$5*$H$728)+($I$5*$I$728)+($J$5*$J$728)+($K$5*$K$728)+($L$5*$L$728)+($M$5*$M$728)+($N$5*$N$728)))</f>
        <v/>
      </c>
      <c r="P728" s="28" t="str">
        <f>IF((SurveyData!$A$724)=0,"",(SurveyData!$AF$724))</f>
        <v/>
      </c>
    </row>
    <row r="729" spans="3:16" ht="15.75">
      <c r="C729" s="184" t="str">
        <f>IF((SurveyData!$A$725)=0,"",(SurveyData!$A$725))</f>
        <v/>
      </c>
      <c r="D729" s="180" t="str">
        <f>IF((SurveyData!$A$725)=0,"",(SurveyData!$P$725))</f>
        <v/>
      </c>
      <c r="E729" s="180" t="str">
        <f>IF((SurveyData!$A$725)=0,"",(SurveyData!$Q$725))</f>
        <v/>
      </c>
      <c r="F729" s="180" t="str">
        <f>IF((SurveyData!$A$725)=0,"",(SurveyData!$N$725))</f>
        <v/>
      </c>
      <c r="G729" s="180" t="str">
        <f>IF((SurveyData!$A$725)=0,"",(SurveyData!$O$725))</f>
        <v/>
      </c>
      <c r="H729" s="180" t="str">
        <f>IF((SurveyData!$A$725)=0,"",(SurveyData!$S$725))</f>
        <v/>
      </c>
      <c r="I729" s="180" t="str">
        <f>IF((SurveyData!$A$725)=0,"",(SurveyData!$U$725))</f>
        <v/>
      </c>
      <c r="J729" s="180" t="str">
        <f>IF((SurveyData!$A$725)=0,"",(SurveyData!$W$725))</f>
        <v/>
      </c>
      <c r="K729" s="180" t="str">
        <f>IF((SurveyData!$A$725)=0,"",(SurveyData!$Y$725))</f>
        <v/>
      </c>
      <c r="L729" s="180" t="str">
        <f>IF((SurveyData!$A$725)=0,"",(SurveyData!$AA$725))</f>
        <v/>
      </c>
      <c r="M729" s="180" t="str">
        <f>IF((SurveyData!$A$725)=0,"",(SurveyData!$AC$725))</f>
        <v/>
      </c>
      <c r="N729" s="180" t="str">
        <f>IF((SurveyData!$A$725)=0,"",(SurveyData!$AE$725))</f>
        <v/>
      </c>
      <c r="O729" s="181" t="str">
        <f>IF(ISERROR(SUM($H$5*$H$729)+($I$5*$I$729)+($J$5*$J$729)+($K$5*$K$729)+($L$5*$L$729)+($M$5*$M$729)+($N$5*$N$729)),"",(SUM($H$5*$H$729)+($I$5*$I$729)+($J$5*$J$729)+($K$5*$K$729)+($L$5*$L$729)+($M$5*$M$729)+($N$5*$N$729)))</f>
        <v/>
      </c>
      <c r="P729" s="28" t="str">
        <f>IF((SurveyData!$A$725)=0,"",(SurveyData!$AF$725))</f>
        <v/>
      </c>
    </row>
    <row r="730" spans="3:16" ht="15.75">
      <c r="C730" s="184" t="str">
        <f>IF((SurveyData!$A$726)=0,"",(SurveyData!$A$726))</f>
        <v/>
      </c>
      <c r="D730" s="180" t="str">
        <f>IF((SurveyData!$A$726)=0,"",(SurveyData!$P$726))</f>
        <v/>
      </c>
      <c r="E730" s="180" t="str">
        <f>IF((SurveyData!$A$726)=0,"",(SurveyData!$Q$726))</f>
        <v/>
      </c>
      <c r="F730" s="180" t="str">
        <f>IF((SurveyData!$A$726)=0,"",(SurveyData!$N$726))</f>
        <v/>
      </c>
      <c r="G730" s="180" t="str">
        <f>IF((SurveyData!$A$726)=0,"",(SurveyData!$O$726))</f>
        <v/>
      </c>
      <c r="H730" s="180" t="str">
        <f>IF((SurveyData!$A$726)=0,"",(SurveyData!$S$726))</f>
        <v/>
      </c>
      <c r="I730" s="180" t="str">
        <f>IF((SurveyData!$A$726)=0,"",(SurveyData!$U$726))</f>
        <v/>
      </c>
      <c r="J730" s="180" t="str">
        <f>IF((SurveyData!$A$726)=0,"",(SurveyData!$W$726))</f>
        <v/>
      </c>
      <c r="K730" s="180" t="str">
        <f>IF((SurveyData!$A$726)=0,"",(SurveyData!$Y$726))</f>
        <v/>
      </c>
      <c r="L730" s="180" t="str">
        <f>IF((SurveyData!$A$726)=0,"",(SurveyData!$AA$726))</f>
        <v/>
      </c>
      <c r="M730" s="180" t="str">
        <f>IF((SurveyData!$A$726)=0,"",(SurveyData!$AC$726))</f>
        <v/>
      </c>
      <c r="N730" s="180" t="str">
        <f>IF((SurveyData!$A$726)=0,"",(SurveyData!$AE$726))</f>
        <v/>
      </c>
      <c r="O730" s="181" t="str">
        <f>IF(ISERROR(SUM($H$5*$H$730)+($I$5*$I$730)+($J$5*$J$730)+($K$5*$K$730)+($L$5*$L$730)+($M$5*$M$730)+($N$5*$N$730)),"",(SUM($H$5*$H$730)+($I$5*$I$730)+($J$5*$J$730)+($K$5*$K$730)+($L$5*$L$730)+($M$5*$M$730)+($N$5*$N$730)))</f>
        <v/>
      </c>
      <c r="P730" s="28" t="str">
        <f>IF((SurveyData!$A$726)=0,"",(SurveyData!$AF$726))</f>
        <v/>
      </c>
    </row>
    <row r="731" spans="3:16" ht="15.75">
      <c r="C731" s="184" t="str">
        <f>IF((SurveyData!$A$727)=0,"",(SurveyData!$A$727))</f>
        <v/>
      </c>
      <c r="D731" s="180" t="str">
        <f>IF((SurveyData!$A$727)=0,"",(SurveyData!$P$727))</f>
        <v/>
      </c>
      <c r="E731" s="180" t="str">
        <f>IF((SurveyData!$A$727)=0,"",(SurveyData!$Q$727))</f>
        <v/>
      </c>
      <c r="F731" s="180" t="str">
        <f>IF((SurveyData!$A$727)=0,"",(SurveyData!$N$727))</f>
        <v/>
      </c>
      <c r="G731" s="180" t="str">
        <f>IF((SurveyData!$A$727)=0,"",(SurveyData!$O$727))</f>
        <v/>
      </c>
      <c r="H731" s="180" t="str">
        <f>IF((SurveyData!$A$727)=0,"",(SurveyData!$S$727))</f>
        <v/>
      </c>
      <c r="I731" s="180" t="str">
        <f>IF((SurveyData!$A$727)=0,"",(SurveyData!$U$727))</f>
        <v/>
      </c>
      <c r="J731" s="180" t="str">
        <f>IF((SurveyData!$A$727)=0,"",(SurveyData!$W$727))</f>
        <v/>
      </c>
      <c r="K731" s="180" t="str">
        <f>IF((SurveyData!$A$727)=0,"",(SurveyData!$Y$727))</f>
        <v/>
      </c>
      <c r="L731" s="180" t="str">
        <f>IF((SurveyData!$A$727)=0,"",(SurveyData!$AA$727))</f>
        <v/>
      </c>
      <c r="M731" s="180" t="str">
        <f>IF((SurveyData!$A$727)=0,"",(SurveyData!$AC$727))</f>
        <v/>
      </c>
      <c r="N731" s="180" t="str">
        <f>IF((SurveyData!$A$727)=0,"",(SurveyData!$AE$727))</f>
        <v/>
      </c>
      <c r="O731" s="181" t="str">
        <f>IF(ISERROR(SUM($H$5*$H$731)+($I$5*$I$731)+($J$5*$J$731)+($K$5*$K$731)+($L$5*$L$731)+($M$5*$M$731)+($N$5*$N$731)),"",(SUM($H$5*$H$731)+($I$5*$I$731)+($J$5*$J$731)+($K$5*$K$731)+($L$5*$L$731)+($M$5*$M$731)+($N$5*$N$731)))</f>
        <v/>
      </c>
      <c r="P731" s="28" t="str">
        <f>IF((SurveyData!$A$727)=0,"",(SurveyData!$AF$727))</f>
        <v/>
      </c>
    </row>
    <row r="732" spans="3:16" ht="15.75">
      <c r="C732" s="184" t="str">
        <f>IF((SurveyData!$A$728)=0,"",(SurveyData!$A$728))</f>
        <v/>
      </c>
      <c r="D732" s="180" t="str">
        <f>IF((SurveyData!$A$728)=0,"",(SurveyData!$P$728))</f>
        <v/>
      </c>
      <c r="E732" s="180" t="str">
        <f>IF((SurveyData!$A$728)=0,"",(SurveyData!$Q$728))</f>
        <v/>
      </c>
      <c r="F732" s="180" t="str">
        <f>IF((SurveyData!$A$728)=0,"",(SurveyData!$N$728))</f>
        <v/>
      </c>
      <c r="G732" s="180" t="str">
        <f>IF((SurveyData!$A$728)=0,"",(SurveyData!$O$728))</f>
        <v/>
      </c>
      <c r="H732" s="180" t="str">
        <f>IF((SurveyData!$A$728)=0,"",(SurveyData!$S$728))</f>
        <v/>
      </c>
      <c r="I732" s="180" t="str">
        <f>IF((SurveyData!$A$728)=0,"",(SurveyData!$U$728))</f>
        <v/>
      </c>
      <c r="J732" s="180" t="str">
        <f>IF((SurveyData!$A$728)=0,"",(SurveyData!$W$728))</f>
        <v/>
      </c>
      <c r="K732" s="180" t="str">
        <f>IF((SurveyData!$A$728)=0,"",(SurveyData!$Y$728))</f>
        <v/>
      </c>
      <c r="L732" s="180" t="str">
        <f>IF((SurveyData!$A$728)=0,"",(SurveyData!$AA$728))</f>
        <v/>
      </c>
      <c r="M732" s="180" t="str">
        <f>IF((SurveyData!$A$728)=0,"",(SurveyData!$AC$728))</f>
        <v/>
      </c>
      <c r="N732" s="180" t="str">
        <f>IF((SurveyData!$A$728)=0,"",(SurveyData!$AE$728))</f>
        <v/>
      </c>
      <c r="O732" s="181" t="str">
        <f>IF(ISERROR(SUM($H$5*$H$732)+($I$5*$I$732)+($J$5*$J$732)+($K$5*$K$732)+($L$5*$L$732)+($M$5*$M$732)+($N$5*$N$732)),"",(SUM($H$5*$H$732)+($I$5*$I$732)+($J$5*$J$732)+($K$5*$K$732)+($L$5*$L$732)+($M$5*$M$732)+($N$5*$N$732)))</f>
        <v/>
      </c>
      <c r="P732" s="28" t="str">
        <f>IF((SurveyData!$A$728)=0,"",(SurveyData!$AF$728))</f>
        <v/>
      </c>
    </row>
    <row r="733" spans="3:16" ht="15.75">
      <c r="C733" s="184" t="str">
        <f>IF((SurveyData!$A$729)=0,"",(SurveyData!$A$729))</f>
        <v/>
      </c>
      <c r="D733" s="180" t="str">
        <f>IF((SurveyData!$A$729)=0,"",(SurveyData!$P$729))</f>
        <v/>
      </c>
      <c r="E733" s="180" t="str">
        <f>IF((SurveyData!$A$729)=0,"",(SurveyData!$Q$729))</f>
        <v/>
      </c>
      <c r="F733" s="180" t="str">
        <f>IF((SurveyData!$A$729)=0,"",(SurveyData!$N$729))</f>
        <v/>
      </c>
      <c r="G733" s="180" t="str">
        <f>IF((SurveyData!$A$729)=0,"",(SurveyData!$O$729))</f>
        <v/>
      </c>
      <c r="H733" s="180" t="str">
        <f>IF((SurveyData!$A$729)=0,"",(SurveyData!$S$729))</f>
        <v/>
      </c>
      <c r="I733" s="180" t="str">
        <f>IF((SurveyData!$A$729)=0,"",(SurveyData!$U$729))</f>
        <v/>
      </c>
      <c r="J733" s="180" t="str">
        <f>IF((SurveyData!$A$729)=0,"",(SurveyData!$W$729))</f>
        <v/>
      </c>
      <c r="K733" s="180" t="str">
        <f>IF((SurveyData!$A$729)=0,"",(SurveyData!$Y$729))</f>
        <v/>
      </c>
      <c r="L733" s="180" t="str">
        <f>IF((SurveyData!$A$729)=0,"",(SurveyData!$AA$729))</f>
        <v/>
      </c>
      <c r="M733" s="180" t="str">
        <f>IF((SurveyData!$A$729)=0,"",(SurveyData!$AC$729))</f>
        <v/>
      </c>
      <c r="N733" s="180" t="str">
        <f>IF((SurveyData!$A$729)=0,"",(SurveyData!$AE$729))</f>
        <v/>
      </c>
      <c r="O733" s="181" t="str">
        <f>IF(ISERROR(SUM($H$5*$H$733)+($I$5*$I$733)+($J$5*$J$733)+($K$5*$K$733)+($L$5*$L$733)+($M$5*$M$733)+($N$5*$N$733)),"",(SUM($H$5*$H$733)+($I$5*$I$733)+($J$5*$J$733)+($K$5*$K$733)+($L$5*$L$733)+($M$5*$M$733)+($N$5*$N$733)))</f>
        <v/>
      </c>
      <c r="P733" s="28" t="str">
        <f>IF((SurveyData!$A$729)=0,"",(SurveyData!$AF$729))</f>
        <v/>
      </c>
    </row>
    <row r="734" spans="3:16" ht="15.75">
      <c r="C734" s="184" t="str">
        <f>IF((SurveyData!$A$730)=0,"",(SurveyData!$A$730))</f>
        <v/>
      </c>
      <c r="D734" s="180" t="str">
        <f>IF((SurveyData!$A$730)=0,"",(SurveyData!$P$730))</f>
        <v/>
      </c>
      <c r="E734" s="180" t="str">
        <f>IF((SurveyData!$A$730)=0,"",(SurveyData!$Q$730))</f>
        <v/>
      </c>
      <c r="F734" s="180" t="str">
        <f>IF((SurveyData!$A$730)=0,"",(SurveyData!$N$730))</f>
        <v/>
      </c>
      <c r="G734" s="180" t="str">
        <f>IF((SurveyData!$A$730)=0,"",(SurveyData!$O$730))</f>
        <v/>
      </c>
      <c r="H734" s="180" t="str">
        <f>IF((SurveyData!$A$730)=0,"",(SurveyData!$S$730))</f>
        <v/>
      </c>
      <c r="I734" s="180" t="str">
        <f>IF((SurveyData!$A$730)=0,"",(SurveyData!$U$730))</f>
        <v/>
      </c>
      <c r="J734" s="180" t="str">
        <f>IF((SurveyData!$A$730)=0,"",(SurveyData!$W$730))</f>
        <v/>
      </c>
      <c r="K734" s="180" t="str">
        <f>IF((SurveyData!$A$730)=0,"",(SurveyData!$Y$730))</f>
        <v/>
      </c>
      <c r="L734" s="180" t="str">
        <f>IF((SurveyData!$A$730)=0,"",(SurveyData!$AA$730))</f>
        <v/>
      </c>
      <c r="M734" s="180" t="str">
        <f>IF((SurveyData!$A$730)=0,"",(SurveyData!$AC$730))</f>
        <v/>
      </c>
      <c r="N734" s="180" t="str">
        <f>IF((SurveyData!$A$730)=0,"",(SurveyData!$AE$730))</f>
        <v/>
      </c>
      <c r="O734" s="181" t="str">
        <f>IF(ISERROR(SUM($H$5*$H$734)+($I$5*$I$734)+($J$5*$J$734)+($K$5*$K$734)+($L$5*$L$734)+($M$5*$M$734)+($N$5*$N$734)),"",(SUM($H$5*$H$734)+($I$5*$I$734)+($J$5*$J$734)+($K$5*$K$734)+($L$5*$L$734)+($M$5*$M$734)+($N$5*$N$734)))</f>
        <v/>
      </c>
      <c r="P734" s="28" t="str">
        <f>IF((SurveyData!$A$730)=0,"",(SurveyData!$AF$730))</f>
        <v/>
      </c>
    </row>
    <row r="735" spans="3:16" ht="15.75">
      <c r="C735" s="184" t="str">
        <f>IF((SurveyData!$A$731)=0,"",(SurveyData!$A$731))</f>
        <v/>
      </c>
      <c r="D735" s="180" t="str">
        <f>IF((SurveyData!$A$731)=0,"",(SurveyData!$P$731))</f>
        <v/>
      </c>
      <c r="E735" s="180" t="str">
        <f>IF((SurveyData!$A$731)=0,"",(SurveyData!$Q$731))</f>
        <v/>
      </c>
      <c r="F735" s="180" t="str">
        <f>IF((SurveyData!$A$731)=0,"",(SurveyData!$N$731))</f>
        <v/>
      </c>
      <c r="G735" s="180" t="str">
        <f>IF((SurveyData!$A$731)=0,"",(SurveyData!$O$731))</f>
        <v/>
      </c>
      <c r="H735" s="180" t="str">
        <f>IF((SurveyData!$A$731)=0,"",(SurveyData!$S$731))</f>
        <v/>
      </c>
      <c r="I735" s="180" t="str">
        <f>IF((SurveyData!$A$731)=0,"",(SurveyData!$U$731))</f>
        <v/>
      </c>
      <c r="J735" s="180" t="str">
        <f>IF((SurveyData!$A$731)=0,"",(SurveyData!$W$731))</f>
        <v/>
      </c>
      <c r="K735" s="180" t="str">
        <f>IF((SurveyData!$A$731)=0,"",(SurveyData!$Y$731))</f>
        <v/>
      </c>
      <c r="L735" s="180" t="str">
        <f>IF((SurveyData!$A$731)=0,"",(SurveyData!$AA$731))</f>
        <v/>
      </c>
      <c r="M735" s="180" t="str">
        <f>IF((SurveyData!$A$731)=0,"",(SurveyData!$AC$731))</f>
        <v/>
      </c>
      <c r="N735" s="180" t="str">
        <f>IF((SurveyData!$A$731)=0,"",(SurveyData!$AE$731))</f>
        <v/>
      </c>
      <c r="O735" s="181" t="str">
        <f>IF(ISERROR(SUM($H$5*$H$735)+($I$5*$I$735)+($J$5*$J$735)+($K$5*$K$735)+($L$5*$L$735)+($M$5*$M$735)+($N$5*$N$735)),"",(SUM($H$5*$H$735)+($I$5*$I$735)+($J$5*$J$735)+($K$5*$K$735)+($L$5*$L$735)+($M$5*$M$735)+($N$5*$N$735)))</f>
        <v/>
      </c>
      <c r="P735" s="28" t="str">
        <f>IF((SurveyData!$A$731)=0,"",(SurveyData!$AF$731))</f>
        <v/>
      </c>
    </row>
    <row r="736" spans="3:16" ht="15.75">
      <c r="C736" s="184" t="str">
        <f>IF((SurveyData!$A$732)=0,"",(SurveyData!$A$732))</f>
        <v/>
      </c>
      <c r="D736" s="180" t="str">
        <f>IF((SurveyData!$A$732)=0,"",(SurveyData!$P$732))</f>
        <v/>
      </c>
      <c r="E736" s="180" t="str">
        <f>IF((SurveyData!$A$732)=0,"",(SurveyData!$Q$732))</f>
        <v/>
      </c>
      <c r="F736" s="180" t="str">
        <f>IF((SurveyData!$A$732)=0,"",(SurveyData!$N$732))</f>
        <v/>
      </c>
      <c r="G736" s="180" t="str">
        <f>IF((SurveyData!$A$732)=0,"",(SurveyData!$O$732))</f>
        <v/>
      </c>
      <c r="H736" s="180" t="str">
        <f>IF((SurveyData!$A$732)=0,"",(SurveyData!$S$732))</f>
        <v/>
      </c>
      <c r="I736" s="180" t="str">
        <f>IF((SurveyData!$A$732)=0,"",(SurveyData!$U$732))</f>
        <v/>
      </c>
      <c r="J736" s="180" t="str">
        <f>IF((SurveyData!$A$732)=0,"",(SurveyData!$W$732))</f>
        <v/>
      </c>
      <c r="K736" s="180" t="str">
        <f>IF((SurveyData!$A$732)=0,"",(SurveyData!$Y$732))</f>
        <v/>
      </c>
      <c r="L736" s="180" t="str">
        <f>IF((SurveyData!$A$732)=0,"",(SurveyData!$AA$732))</f>
        <v/>
      </c>
      <c r="M736" s="180" t="str">
        <f>IF((SurveyData!$A$732)=0,"",(SurveyData!$AC$732))</f>
        <v/>
      </c>
      <c r="N736" s="180" t="str">
        <f>IF((SurveyData!$A$732)=0,"",(SurveyData!$AE$732))</f>
        <v/>
      </c>
      <c r="O736" s="181" t="str">
        <f>IF(ISERROR(SUM($H$5*$H$736)+($I$5*$I$736)+($J$5*$J$736)+($K$5*$K$736)+($L$5*$L$736)+($M$5*$M$736)+($N$5*$N$736)),"",(SUM($H$5*$H$736)+($I$5*$I$736)+($J$5*$J$736)+($K$5*$K$736)+($L$5*$L$736)+($M$5*$M$736)+($N$5*$N$736)))</f>
        <v/>
      </c>
      <c r="P736" s="28" t="str">
        <f>IF((SurveyData!$A$732)=0,"",(SurveyData!$AF$732))</f>
        <v/>
      </c>
    </row>
    <row r="737" spans="3:16" ht="15.75">
      <c r="C737" s="184" t="str">
        <f>IF((SurveyData!$A$733)=0,"",(SurveyData!$A$733))</f>
        <v/>
      </c>
      <c r="D737" s="180" t="str">
        <f>IF((SurveyData!$A$733)=0,"",(SurveyData!$P$733))</f>
        <v/>
      </c>
      <c r="E737" s="180" t="str">
        <f>IF((SurveyData!$A$733)=0,"",(SurveyData!$Q$733))</f>
        <v/>
      </c>
      <c r="F737" s="180" t="str">
        <f>IF((SurveyData!$A$733)=0,"",(SurveyData!$N$733))</f>
        <v/>
      </c>
      <c r="G737" s="180" t="str">
        <f>IF((SurveyData!$A$733)=0,"",(SurveyData!$O$733))</f>
        <v/>
      </c>
      <c r="H737" s="180" t="str">
        <f>IF((SurveyData!$A$733)=0,"",(SurveyData!$S$733))</f>
        <v/>
      </c>
      <c r="I737" s="180" t="str">
        <f>IF((SurveyData!$A$733)=0,"",(SurveyData!$U$733))</f>
        <v/>
      </c>
      <c r="J737" s="180" t="str">
        <f>IF((SurveyData!$A$733)=0,"",(SurveyData!$W$733))</f>
        <v/>
      </c>
      <c r="K737" s="180" t="str">
        <f>IF((SurveyData!$A$733)=0,"",(SurveyData!$Y$733))</f>
        <v/>
      </c>
      <c r="L737" s="180" t="str">
        <f>IF((SurveyData!$A$733)=0,"",(SurveyData!$AA$733))</f>
        <v/>
      </c>
      <c r="M737" s="180" t="str">
        <f>IF((SurveyData!$A$733)=0,"",(SurveyData!$AC$733))</f>
        <v/>
      </c>
      <c r="N737" s="180" t="str">
        <f>IF((SurveyData!$A$733)=0,"",(SurveyData!$AE$733))</f>
        <v/>
      </c>
      <c r="O737" s="181" t="str">
        <f>IF(ISERROR(SUM($H$5*$H$737)+($I$5*$I$737)+($J$5*$J$737)+($K$5*$K$737)+($L$5*$L$737)+($M$5*$M$737)+($N$5*$N$737)),"",(SUM($H$5*$H$737)+($I$5*$I$737)+($J$5*$J$737)+($K$5*$K$737)+($L$5*$L$737)+($M$5*$M$737)+($N$5*$N$737)))</f>
        <v/>
      </c>
      <c r="P737" s="28" t="str">
        <f>IF((SurveyData!$A$733)=0,"",(SurveyData!$AF$733))</f>
        <v/>
      </c>
    </row>
    <row r="738" spans="3:16" ht="15.75">
      <c r="C738" s="184" t="str">
        <f>IF((SurveyData!$A$734)=0,"",(SurveyData!$A$734))</f>
        <v/>
      </c>
      <c r="D738" s="180" t="str">
        <f>IF((SurveyData!$A$734)=0,"",(SurveyData!$P$734))</f>
        <v/>
      </c>
      <c r="E738" s="180" t="str">
        <f>IF((SurveyData!$A$734)=0,"",(SurveyData!$Q$734))</f>
        <v/>
      </c>
      <c r="F738" s="180" t="str">
        <f>IF((SurveyData!$A$734)=0,"",(SurveyData!$N$734))</f>
        <v/>
      </c>
      <c r="G738" s="180" t="str">
        <f>IF((SurveyData!$A$734)=0,"",(SurveyData!$O$734))</f>
        <v/>
      </c>
      <c r="H738" s="180" t="str">
        <f>IF((SurveyData!$A$734)=0,"",(SurveyData!$S$734))</f>
        <v/>
      </c>
      <c r="I738" s="180" t="str">
        <f>IF((SurveyData!$A$734)=0,"",(SurveyData!$U$734))</f>
        <v/>
      </c>
      <c r="J738" s="180" t="str">
        <f>IF((SurveyData!$A$734)=0,"",(SurveyData!$W$734))</f>
        <v/>
      </c>
      <c r="K738" s="180" t="str">
        <f>IF((SurveyData!$A$734)=0,"",(SurveyData!$Y$734))</f>
        <v/>
      </c>
      <c r="L738" s="180" t="str">
        <f>IF((SurveyData!$A$734)=0,"",(SurveyData!$AA$734))</f>
        <v/>
      </c>
      <c r="M738" s="180" t="str">
        <f>IF((SurveyData!$A$734)=0,"",(SurveyData!$AC$734))</f>
        <v/>
      </c>
      <c r="N738" s="180" t="str">
        <f>IF((SurveyData!$A$734)=0,"",(SurveyData!$AE$734))</f>
        <v/>
      </c>
      <c r="O738" s="181" t="str">
        <f>IF(ISERROR(SUM($H$5*$H$738)+($I$5*$I$738)+($J$5*$J$738)+($K$5*$K$738)+($L$5*$L$738)+($M$5*$M$738)+($N$5*$N$738)),"",(SUM($H$5*$H$738)+($I$5*$I$738)+($J$5*$J$738)+($K$5*$K$738)+($L$5*$L$738)+($M$5*$M$738)+($N$5*$N$738)))</f>
        <v/>
      </c>
      <c r="P738" s="28" t="str">
        <f>IF((SurveyData!$A$734)=0,"",(SurveyData!$AF$734))</f>
        <v/>
      </c>
    </row>
    <row r="739" spans="3:16" ht="15.75">
      <c r="C739" s="184" t="str">
        <f>IF((SurveyData!$A$735)=0,"",(SurveyData!$A$735))</f>
        <v/>
      </c>
      <c r="D739" s="180" t="str">
        <f>IF((SurveyData!$A$735)=0,"",(SurveyData!$P$735))</f>
        <v/>
      </c>
      <c r="E739" s="180" t="str">
        <f>IF((SurveyData!$A$735)=0,"",(SurveyData!$Q$735))</f>
        <v/>
      </c>
      <c r="F739" s="180" t="str">
        <f>IF((SurveyData!$A$735)=0,"",(SurveyData!$N$735))</f>
        <v/>
      </c>
      <c r="G739" s="180" t="str">
        <f>IF((SurveyData!$A$735)=0,"",(SurveyData!$O$735))</f>
        <v/>
      </c>
      <c r="H739" s="180" t="str">
        <f>IF((SurveyData!$A$735)=0,"",(SurveyData!$S$735))</f>
        <v/>
      </c>
      <c r="I739" s="180" t="str">
        <f>IF((SurveyData!$A$735)=0,"",(SurveyData!$U$735))</f>
        <v/>
      </c>
      <c r="J739" s="180" t="str">
        <f>IF((SurveyData!$A$735)=0,"",(SurveyData!$W$735))</f>
        <v/>
      </c>
      <c r="K739" s="180" t="str">
        <f>IF((SurveyData!$A$735)=0,"",(SurveyData!$Y$735))</f>
        <v/>
      </c>
      <c r="L739" s="180" t="str">
        <f>IF((SurveyData!$A$735)=0,"",(SurveyData!$AA$735))</f>
        <v/>
      </c>
      <c r="M739" s="180" t="str">
        <f>IF((SurveyData!$A$735)=0,"",(SurveyData!$AC$735))</f>
        <v/>
      </c>
      <c r="N739" s="180" t="str">
        <f>IF((SurveyData!$A$735)=0,"",(SurveyData!$AE$735))</f>
        <v/>
      </c>
      <c r="O739" s="181" t="str">
        <f>IF(ISERROR(SUM($H$5*$H$739)+($I$5*$I$739)+($J$5*$J$739)+($K$5*$K$739)+($L$5*$L$739)+($M$5*$M$739)+($N$5*$N$739)),"",(SUM($H$5*$H$739)+($I$5*$I$739)+($J$5*$J$739)+($K$5*$K$739)+($L$5*$L$739)+($M$5*$M$739)+($N$5*$N$739)))</f>
        <v/>
      </c>
      <c r="P739" s="28" t="str">
        <f>IF((SurveyData!$A$735)=0,"",(SurveyData!$AF$735))</f>
        <v/>
      </c>
    </row>
    <row r="740" spans="3:16" ht="15.75">
      <c r="C740" s="184" t="str">
        <f>IF((SurveyData!$A$736)=0,"",(SurveyData!$A$736))</f>
        <v/>
      </c>
      <c r="D740" s="180" t="str">
        <f>IF((SurveyData!$A$736)=0,"",(SurveyData!$P$736))</f>
        <v/>
      </c>
      <c r="E740" s="180" t="str">
        <f>IF((SurveyData!$A$736)=0,"",(SurveyData!$Q$736))</f>
        <v/>
      </c>
      <c r="F740" s="180" t="str">
        <f>IF((SurveyData!$A$736)=0,"",(SurveyData!$N$736))</f>
        <v/>
      </c>
      <c r="G740" s="180" t="str">
        <f>IF((SurveyData!$A$736)=0,"",(SurveyData!$O$736))</f>
        <v/>
      </c>
      <c r="H740" s="180" t="str">
        <f>IF((SurveyData!$A$736)=0,"",(SurveyData!$S$736))</f>
        <v/>
      </c>
      <c r="I740" s="180" t="str">
        <f>IF((SurveyData!$A$736)=0,"",(SurveyData!$U$736))</f>
        <v/>
      </c>
      <c r="J740" s="180" t="str">
        <f>IF((SurveyData!$A$736)=0,"",(SurveyData!$W$736))</f>
        <v/>
      </c>
      <c r="K740" s="180" t="str">
        <f>IF((SurveyData!$A$736)=0,"",(SurveyData!$Y$736))</f>
        <v/>
      </c>
      <c r="L740" s="180" t="str">
        <f>IF((SurveyData!$A$736)=0,"",(SurveyData!$AA$736))</f>
        <v/>
      </c>
      <c r="M740" s="180" t="str">
        <f>IF((SurveyData!$A$736)=0,"",(SurveyData!$AC$736))</f>
        <v/>
      </c>
      <c r="N740" s="180" t="str">
        <f>IF((SurveyData!$A$736)=0,"",(SurveyData!$AE$736))</f>
        <v/>
      </c>
      <c r="O740" s="181" t="str">
        <f>IF(ISERROR(SUM($H$5*$H$740)+($I$5*$I$740)+($J$5*$J$740)+($K$5*$K$740)+($L$5*$L$740)+($M$5*$M$740)+($N$5*$N$740)),"",(SUM($H$5*$H$740)+($I$5*$I$740)+($J$5*$J$740)+($K$5*$K$740)+($L$5*$L$740)+($M$5*$M$740)+($N$5*$N$740)))</f>
        <v/>
      </c>
      <c r="P740" s="28" t="str">
        <f>IF((SurveyData!$A$736)=0,"",(SurveyData!$AF$736))</f>
        <v/>
      </c>
    </row>
    <row r="741" spans="3:16" ht="15.75">
      <c r="C741" s="184" t="str">
        <f>IF((SurveyData!$A$737)=0,"",(SurveyData!$A$737))</f>
        <v/>
      </c>
      <c r="D741" s="180" t="str">
        <f>IF((SurveyData!$A$737)=0,"",(SurveyData!$P$737))</f>
        <v/>
      </c>
      <c r="E741" s="180" t="str">
        <f>IF((SurveyData!$A$737)=0,"",(SurveyData!$Q$737))</f>
        <v/>
      </c>
      <c r="F741" s="180" t="str">
        <f>IF((SurveyData!$A$737)=0,"",(SurveyData!$N$737))</f>
        <v/>
      </c>
      <c r="G741" s="180" t="str">
        <f>IF((SurveyData!$A$737)=0,"",(SurveyData!$O$737))</f>
        <v/>
      </c>
      <c r="H741" s="180" t="str">
        <f>IF((SurveyData!$A$737)=0,"",(SurveyData!$S$737))</f>
        <v/>
      </c>
      <c r="I741" s="180" t="str">
        <f>IF((SurveyData!$A$737)=0,"",(SurveyData!$U$737))</f>
        <v/>
      </c>
      <c r="J741" s="180" t="str">
        <f>IF((SurveyData!$A$737)=0,"",(SurveyData!$W$737))</f>
        <v/>
      </c>
      <c r="K741" s="180" t="str">
        <f>IF((SurveyData!$A$737)=0,"",(SurveyData!$Y$737))</f>
        <v/>
      </c>
      <c r="L741" s="180" t="str">
        <f>IF((SurveyData!$A$737)=0,"",(SurveyData!$AA$737))</f>
        <v/>
      </c>
      <c r="M741" s="180" t="str">
        <f>IF((SurveyData!$A$737)=0,"",(SurveyData!$AC$737))</f>
        <v/>
      </c>
      <c r="N741" s="180" t="str">
        <f>IF((SurveyData!$A$737)=0,"",(SurveyData!$AE$737))</f>
        <v/>
      </c>
      <c r="O741" s="181" t="str">
        <f>IF(ISERROR(SUM($H$5*$H$741)+($I$5*$I$741)+($J$5*$J$741)+($K$5*$K$741)+($L$5*$L$741)+($M$5*$M$741)+($N$5*$N$741)),"",(SUM($H$5*$H$741)+($I$5*$I$741)+($J$5*$J$741)+($K$5*$K$741)+($L$5*$L$741)+($M$5*$M$741)+($N$5*$N$741)))</f>
        <v/>
      </c>
      <c r="P741" s="28" t="str">
        <f>IF((SurveyData!$A$737)=0,"",(SurveyData!$AF$737))</f>
        <v/>
      </c>
    </row>
    <row r="742" spans="3:16" ht="15.75">
      <c r="C742" s="184" t="str">
        <f>IF((SurveyData!$A$738)=0,"",(SurveyData!$A$738))</f>
        <v/>
      </c>
      <c r="D742" s="180" t="str">
        <f>IF((SurveyData!$A$738)=0,"",(SurveyData!$P$738))</f>
        <v/>
      </c>
      <c r="E742" s="180" t="str">
        <f>IF((SurveyData!$A$738)=0,"",(SurveyData!$Q$738))</f>
        <v/>
      </c>
      <c r="F742" s="180" t="str">
        <f>IF((SurveyData!$A$738)=0,"",(SurveyData!$N$738))</f>
        <v/>
      </c>
      <c r="G742" s="180" t="str">
        <f>IF((SurveyData!$A$738)=0,"",(SurveyData!$O$738))</f>
        <v/>
      </c>
      <c r="H742" s="180" t="str">
        <f>IF((SurveyData!$A$738)=0,"",(SurveyData!$S$738))</f>
        <v/>
      </c>
      <c r="I742" s="180" t="str">
        <f>IF((SurveyData!$A$738)=0,"",(SurveyData!$U$738))</f>
        <v/>
      </c>
      <c r="J742" s="180" t="str">
        <f>IF((SurveyData!$A$738)=0,"",(SurveyData!$W$738))</f>
        <v/>
      </c>
      <c r="K742" s="180" t="str">
        <f>IF((SurveyData!$A$738)=0,"",(SurveyData!$Y$738))</f>
        <v/>
      </c>
      <c r="L742" s="180" t="str">
        <f>IF((SurveyData!$A$738)=0,"",(SurveyData!$AA$738))</f>
        <v/>
      </c>
      <c r="M742" s="180" t="str">
        <f>IF((SurveyData!$A$738)=0,"",(SurveyData!$AC$738))</f>
        <v/>
      </c>
      <c r="N742" s="180" t="str">
        <f>IF((SurveyData!$A$738)=0,"",(SurveyData!$AE$738))</f>
        <v/>
      </c>
      <c r="O742" s="181" t="str">
        <f>IF(ISERROR(SUM($H$5*$H$742)+($I$5*$I$742)+($J$5*$J$742)+($K$5*$K$742)+($L$5*$L$742)+($M$5*$M$742)+($N$5*$N$742)),"",(SUM($H$5*$H$742)+($I$5*$I$742)+($J$5*$J$742)+($K$5*$K$742)+($L$5*$L$742)+($M$5*$M$742)+($N$5*$N$742)))</f>
        <v/>
      </c>
      <c r="P742" s="28" t="str">
        <f>IF((SurveyData!$A$738)=0,"",(SurveyData!$AF$738))</f>
        <v/>
      </c>
    </row>
    <row r="743" spans="3:16" ht="15.75">
      <c r="C743" s="184" t="str">
        <f>IF((SurveyData!$A$739)=0,"",(SurveyData!$A$739))</f>
        <v/>
      </c>
      <c r="D743" s="180" t="str">
        <f>IF((SurveyData!$A$739)=0,"",(SurveyData!$P$739))</f>
        <v/>
      </c>
      <c r="E743" s="180" t="str">
        <f>IF((SurveyData!$A$739)=0,"",(SurveyData!$Q$739))</f>
        <v/>
      </c>
      <c r="F743" s="180" t="str">
        <f>IF((SurveyData!$A$739)=0,"",(SurveyData!$N$739))</f>
        <v/>
      </c>
      <c r="G743" s="180" t="str">
        <f>IF((SurveyData!$A$739)=0,"",(SurveyData!$O$739))</f>
        <v/>
      </c>
      <c r="H743" s="180" t="str">
        <f>IF((SurveyData!$A$739)=0,"",(SurveyData!$S$739))</f>
        <v/>
      </c>
      <c r="I743" s="180" t="str">
        <f>IF((SurveyData!$A$739)=0,"",(SurveyData!$U$739))</f>
        <v/>
      </c>
      <c r="J743" s="180" t="str">
        <f>IF((SurveyData!$A$739)=0,"",(SurveyData!$W$739))</f>
        <v/>
      </c>
      <c r="K743" s="180" t="str">
        <f>IF((SurveyData!$A$739)=0,"",(SurveyData!$Y$739))</f>
        <v/>
      </c>
      <c r="L743" s="180" t="str">
        <f>IF((SurveyData!$A$739)=0,"",(SurveyData!$AA$739))</f>
        <v/>
      </c>
      <c r="M743" s="180" t="str">
        <f>IF((SurveyData!$A$739)=0,"",(SurveyData!$AC$739))</f>
        <v/>
      </c>
      <c r="N743" s="180" t="str">
        <f>IF((SurveyData!$A$739)=0,"",(SurveyData!$AE$739))</f>
        <v/>
      </c>
      <c r="O743" s="181" t="str">
        <f>IF(ISERROR(SUM($H$5*$H$743)+($I$5*$I$743)+($J$5*$J$743)+($K$5*$K$743)+($L$5*$L$743)+($M$5*$M$743)+($N$5*$N$743)),"",(SUM($H$5*$H$743)+($I$5*$I$743)+($J$5*$J$743)+($K$5*$K$743)+($L$5*$L$743)+($M$5*$M$743)+($N$5*$N$743)))</f>
        <v/>
      </c>
      <c r="P743" s="28" t="str">
        <f>IF((SurveyData!$A$739)=0,"",(SurveyData!$AF$739))</f>
        <v/>
      </c>
    </row>
    <row r="744" spans="3:16" ht="15.75">
      <c r="C744" s="184" t="str">
        <f>IF((SurveyData!$A$740)=0,"",(SurveyData!$A$740))</f>
        <v/>
      </c>
      <c r="D744" s="180" t="str">
        <f>IF((SurveyData!$A$740)=0,"",(SurveyData!$P$740))</f>
        <v/>
      </c>
      <c r="E744" s="180" t="str">
        <f>IF((SurveyData!$A$740)=0,"",(SurveyData!$Q$740))</f>
        <v/>
      </c>
      <c r="F744" s="180" t="str">
        <f>IF((SurveyData!$A$740)=0,"",(SurveyData!$N$740))</f>
        <v/>
      </c>
      <c r="G744" s="180" t="str">
        <f>IF((SurveyData!$A$740)=0,"",(SurveyData!$O$740))</f>
        <v/>
      </c>
      <c r="H744" s="180" t="str">
        <f>IF((SurveyData!$A$740)=0,"",(SurveyData!$S$740))</f>
        <v/>
      </c>
      <c r="I744" s="180" t="str">
        <f>IF((SurveyData!$A$740)=0,"",(SurveyData!$U$740))</f>
        <v/>
      </c>
      <c r="J744" s="180" t="str">
        <f>IF((SurveyData!$A$740)=0,"",(SurveyData!$W$740))</f>
        <v/>
      </c>
      <c r="K744" s="180" t="str">
        <f>IF((SurveyData!$A$740)=0,"",(SurveyData!$Y$740))</f>
        <v/>
      </c>
      <c r="L744" s="180" t="str">
        <f>IF((SurveyData!$A$740)=0,"",(SurveyData!$AA$740))</f>
        <v/>
      </c>
      <c r="M744" s="180" t="str">
        <f>IF((SurveyData!$A$740)=0,"",(SurveyData!$AC$740))</f>
        <v/>
      </c>
      <c r="N744" s="180" t="str">
        <f>IF((SurveyData!$A$740)=0,"",(SurveyData!$AE$740))</f>
        <v/>
      </c>
      <c r="O744" s="181" t="str">
        <f>IF(ISERROR(SUM($H$5*$H$744)+($I$5*$I$744)+($J$5*$J$744)+($K$5*$K$744)+($L$5*$L$744)+($M$5*$M$744)+($N$5*$N$744)),"",(SUM($H$5*$H$744)+($I$5*$I$744)+($J$5*$J$744)+($K$5*$K$744)+($L$5*$L$744)+($M$5*$M$744)+($N$5*$N$744)))</f>
        <v/>
      </c>
      <c r="P744" s="28" t="str">
        <f>IF((SurveyData!$A$740)=0,"",(SurveyData!$AF$740))</f>
        <v/>
      </c>
    </row>
    <row r="745" spans="3:16" ht="15.75">
      <c r="C745" s="184" t="str">
        <f>IF((SurveyData!$A$741)=0,"",(SurveyData!$A$741))</f>
        <v/>
      </c>
      <c r="D745" s="180" t="str">
        <f>IF((SurveyData!$A$741)=0,"",(SurveyData!$P$741))</f>
        <v/>
      </c>
      <c r="E745" s="180" t="str">
        <f>IF((SurveyData!$A$741)=0,"",(SurveyData!$Q$741))</f>
        <v/>
      </c>
      <c r="F745" s="180" t="str">
        <f>IF((SurveyData!$A$741)=0,"",(SurveyData!$N$741))</f>
        <v/>
      </c>
      <c r="G745" s="180" t="str">
        <f>IF((SurveyData!$A$741)=0,"",(SurveyData!$O$741))</f>
        <v/>
      </c>
      <c r="H745" s="180" t="str">
        <f>IF((SurveyData!$A$741)=0,"",(SurveyData!$S$741))</f>
        <v/>
      </c>
      <c r="I745" s="180" t="str">
        <f>IF((SurveyData!$A$741)=0,"",(SurveyData!$U$741))</f>
        <v/>
      </c>
      <c r="J745" s="180" t="str">
        <f>IF((SurveyData!$A$741)=0,"",(SurveyData!$W$741))</f>
        <v/>
      </c>
      <c r="K745" s="180" t="str">
        <f>IF((SurveyData!$A$741)=0,"",(SurveyData!$Y$741))</f>
        <v/>
      </c>
      <c r="L745" s="180" t="str">
        <f>IF((SurveyData!$A$741)=0,"",(SurveyData!$AA$741))</f>
        <v/>
      </c>
      <c r="M745" s="180" t="str">
        <f>IF((SurveyData!$A$741)=0,"",(SurveyData!$AC$741))</f>
        <v/>
      </c>
      <c r="N745" s="180" t="str">
        <f>IF((SurveyData!$A$741)=0,"",(SurveyData!$AE$741))</f>
        <v/>
      </c>
      <c r="O745" s="181" t="str">
        <f>IF(ISERROR(SUM($H$5*$H$745)+($I$5*$I$745)+($J$5*$J$745)+($K$5*$K$745)+($L$5*$L$745)+($M$5*$M$745)+($N$5*$N$745)),"",(SUM($H$5*$H$745)+($I$5*$I$745)+($J$5*$J$745)+($K$5*$K$745)+($L$5*$L$745)+($M$5*$M$745)+($N$5*$N$745)))</f>
        <v/>
      </c>
      <c r="P745" s="28" t="str">
        <f>IF((SurveyData!$A$741)=0,"",(SurveyData!$AF$741))</f>
        <v/>
      </c>
    </row>
    <row r="746" spans="3:16" ht="15.75">
      <c r="C746" s="184" t="str">
        <f>IF((SurveyData!$A$742)=0,"",(SurveyData!$A$742))</f>
        <v/>
      </c>
      <c r="D746" s="180" t="str">
        <f>IF((SurveyData!$A$742)=0,"",(SurveyData!$P$742))</f>
        <v/>
      </c>
      <c r="E746" s="180" t="str">
        <f>IF((SurveyData!$A$742)=0,"",(SurveyData!$Q$742))</f>
        <v/>
      </c>
      <c r="F746" s="180" t="str">
        <f>IF((SurveyData!$A$742)=0,"",(SurveyData!$N$742))</f>
        <v/>
      </c>
      <c r="G746" s="180" t="str">
        <f>IF((SurveyData!$A$742)=0,"",(SurveyData!$O$742))</f>
        <v/>
      </c>
      <c r="H746" s="180" t="str">
        <f>IF((SurveyData!$A$742)=0,"",(SurveyData!$S$742))</f>
        <v/>
      </c>
      <c r="I746" s="180" t="str">
        <f>IF((SurveyData!$A$742)=0,"",(SurveyData!$U$742))</f>
        <v/>
      </c>
      <c r="J746" s="180" t="str">
        <f>IF((SurveyData!$A$742)=0,"",(SurveyData!$W$742))</f>
        <v/>
      </c>
      <c r="K746" s="180" t="str">
        <f>IF((SurveyData!$A$742)=0,"",(SurveyData!$Y$742))</f>
        <v/>
      </c>
      <c r="L746" s="180" t="str">
        <f>IF((SurveyData!$A$742)=0,"",(SurveyData!$AA$742))</f>
        <v/>
      </c>
      <c r="M746" s="180" t="str">
        <f>IF((SurveyData!$A$742)=0,"",(SurveyData!$AC$742))</f>
        <v/>
      </c>
      <c r="N746" s="180" t="str">
        <f>IF((SurveyData!$A$742)=0,"",(SurveyData!$AE$742))</f>
        <v/>
      </c>
      <c r="O746" s="181" t="str">
        <f>IF(ISERROR(SUM($H$5*$H$746)+($I$5*$I$746)+($J$5*$J$746)+($K$5*$K$746)+($L$5*$L$746)+($M$5*$M$746)+($N$5*$N$746)),"",(SUM($H$5*$H$746)+($I$5*$I$746)+($J$5*$J$746)+($K$5*$K$746)+($L$5*$L$746)+($M$5*$M$746)+($N$5*$N$746)))</f>
        <v/>
      </c>
      <c r="P746" s="28" t="str">
        <f>IF((SurveyData!$A$742)=0,"",(SurveyData!$AF$742))</f>
        <v/>
      </c>
    </row>
    <row r="747" spans="3:16" ht="15.75">
      <c r="C747" s="184" t="str">
        <f>IF((SurveyData!$A$743)=0,"",(SurveyData!$A$743))</f>
        <v/>
      </c>
      <c r="D747" s="180" t="str">
        <f>IF((SurveyData!$A$743)=0,"",(SurveyData!$P$743))</f>
        <v/>
      </c>
      <c r="E747" s="180" t="str">
        <f>IF((SurveyData!$A$743)=0,"",(SurveyData!$Q$743))</f>
        <v/>
      </c>
      <c r="F747" s="180" t="str">
        <f>IF((SurveyData!$A$743)=0,"",(SurveyData!$N$743))</f>
        <v/>
      </c>
      <c r="G747" s="180" t="str">
        <f>IF((SurveyData!$A$743)=0,"",(SurveyData!$O$743))</f>
        <v/>
      </c>
      <c r="H747" s="180" t="str">
        <f>IF((SurveyData!$A$743)=0,"",(SurveyData!$S$743))</f>
        <v/>
      </c>
      <c r="I747" s="180" t="str">
        <f>IF((SurveyData!$A$743)=0,"",(SurveyData!$U$743))</f>
        <v/>
      </c>
      <c r="J747" s="180" t="str">
        <f>IF((SurveyData!$A$743)=0,"",(SurveyData!$W$743))</f>
        <v/>
      </c>
      <c r="K747" s="180" t="str">
        <f>IF((SurveyData!$A$743)=0,"",(SurveyData!$Y$743))</f>
        <v/>
      </c>
      <c r="L747" s="180" t="str">
        <f>IF((SurveyData!$A$743)=0,"",(SurveyData!$AA$743))</f>
        <v/>
      </c>
      <c r="M747" s="180" t="str">
        <f>IF((SurveyData!$A$743)=0,"",(SurveyData!$AC$743))</f>
        <v/>
      </c>
      <c r="N747" s="180" t="str">
        <f>IF((SurveyData!$A$743)=0,"",(SurveyData!$AE$743))</f>
        <v/>
      </c>
      <c r="O747" s="181" t="str">
        <f>IF(ISERROR(SUM($H$5*$H$747)+($I$5*$I$747)+($J$5*$J$747)+($K$5*$K$747)+($L$5*$L$747)+($M$5*$M$747)+($N$5*$N$747)),"",(SUM($H$5*$H$747)+($I$5*$I$747)+($J$5*$J$747)+($K$5*$K$747)+($L$5*$L$747)+($M$5*$M$747)+($N$5*$N$747)))</f>
        <v/>
      </c>
      <c r="P747" s="28" t="str">
        <f>IF((SurveyData!$A$743)=0,"",(SurveyData!$AF$743))</f>
        <v/>
      </c>
    </row>
    <row r="748" spans="3:16" ht="15.75">
      <c r="C748" s="184" t="str">
        <f>IF((SurveyData!$A$744)=0,"",(SurveyData!$A$744))</f>
        <v/>
      </c>
      <c r="D748" s="180" t="str">
        <f>IF((SurveyData!$A$744)=0,"",(SurveyData!$P$744))</f>
        <v/>
      </c>
      <c r="E748" s="180" t="str">
        <f>IF((SurveyData!$A$744)=0,"",(SurveyData!$Q$744))</f>
        <v/>
      </c>
      <c r="F748" s="180" t="str">
        <f>IF((SurveyData!$A$744)=0,"",(SurveyData!$N$744))</f>
        <v/>
      </c>
      <c r="G748" s="180" t="str">
        <f>IF((SurveyData!$A$744)=0,"",(SurveyData!$O$744))</f>
        <v/>
      </c>
      <c r="H748" s="180" t="str">
        <f>IF((SurveyData!$A$744)=0,"",(SurveyData!$S$744))</f>
        <v/>
      </c>
      <c r="I748" s="180" t="str">
        <f>IF((SurveyData!$A$744)=0,"",(SurveyData!$U$744))</f>
        <v/>
      </c>
      <c r="J748" s="180" t="str">
        <f>IF((SurveyData!$A$744)=0,"",(SurveyData!$W$744))</f>
        <v/>
      </c>
      <c r="K748" s="180" t="str">
        <f>IF((SurveyData!$A$744)=0,"",(SurveyData!$Y$744))</f>
        <v/>
      </c>
      <c r="L748" s="180" t="str">
        <f>IF((SurveyData!$A$744)=0,"",(SurveyData!$AA$744))</f>
        <v/>
      </c>
      <c r="M748" s="180" t="str">
        <f>IF((SurveyData!$A$744)=0,"",(SurveyData!$AC$744))</f>
        <v/>
      </c>
      <c r="N748" s="180" t="str">
        <f>IF((SurveyData!$A$744)=0,"",(SurveyData!$AE$744))</f>
        <v/>
      </c>
      <c r="O748" s="181" t="str">
        <f>IF(ISERROR(SUM($H$5*$H$748)+($I$5*$I$748)+($J$5*$J$748)+($K$5*$K$748)+($L$5*$L$748)+($M$5*$M$748)+($N$5*$N$748)),"",(SUM($H$5*$H$748)+($I$5*$I$748)+($J$5*$J$748)+($K$5*$K$748)+($L$5*$L$748)+($M$5*$M$748)+($N$5*$N$748)))</f>
        <v/>
      </c>
      <c r="P748" s="28" t="str">
        <f>IF((SurveyData!$A$744)=0,"",(SurveyData!$AF$744))</f>
        <v/>
      </c>
    </row>
    <row r="749" spans="3:16" ht="15.75">
      <c r="C749" s="184" t="str">
        <f>IF((SurveyData!$A$745)=0,"",(SurveyData!$A$745))</f>
        <v/>
      </c>
      <c r="D749" s="180" t="str">
        <f>IF((SurveyData!$A$745)=0,"",(SurveyData!$P$745))</f>
        <v/>
      </c>
      <c r="E749" s="180" t="str">
        <f>IF((SurveyData!$A$745)=0,"",(SurveyData!$Q$745))</f>
        <v/>
      </c>
      <c r="F749" s="180" t="str">
        <f>IF((SurveyData!$A$745)=0,"",(SurveyData!$N$745))</f>
        <v/>
      </c>
      <c r="G749" s="180" t="str">
        <f>IF((SurveyData!$A$745)=0,"",(SurveyData!$O$745))</f>
        <v/>
      </c>
      <c r="H749" s="180" t="str">
        <f>IF((SurveyData!$A$745)=0,"",(SurveyData!$S$745))</f>
        <v/>
      </c>
      <c r="I749" s="180" t="str">
        <f>IF((SurveyData!$A$745)=0,"",(SurveyData!$U$745))</f>
        <v/>
      </c>
      <c r="J749" s="180" t="str">
        <f>IF((SurveyData!$A$745)=0,"",(SurveyData!$W$745))</f>
        <v/>
      </c>
      <c r="K749" s="180" t="str">
        <f>IF((SurveyData!$A$745)=0,"",(SurveyData!$Y$745))</f>
        <v/>
      </c>
      <c r="L749" s="180" t="str">
        <f>IF((SurveyData!$A$745)=0,"",(SurveyData!$AA$745))</f>
        <v/>
      </c>
      <c r="M749" s="180" t="str">
        <f>IF((SurveyData!$A$745)=0,"",(SurveyData!$AC$745))</f>
        <v/>
      </c>
      <c r="N749" s="180" t="str">
        <f>IF((SurveyData!$A$745)=0,"",(SurveyData!$AE$745))</f>
        <v/>
      </c>
      <c r="O749" s="181" t="str">
        <f>IF(ISERROR(SUM($H$5*$H$749)+($I$5*$I$749)+($J$5*$J$749)+($K$5*$K$749)+($L$5*$L$749)+($M$5*$M$749)+($N$5*$N$749)),"",(SUM($H$5*$H$749)+($I$5*$I$749)+($J$5*$J$749)+($K$5*$K$749)+($L$5*$L$749)+($M$5*$M$749)+($N$5*$N$749)))</f>
        <v/>
      </c>
      <c r="P749" s="28" t="str">
        <f>IF((SurveyData!$A$745)=0,"",(SurveyData!$AF$745))</f>
        <v/>
      </c>
    </row>
    <row r="750" spans="3:16" ht="15.75">
      <c r="C750" s="184" t="str">
        <f>IF((SurveyData!$A$746)=0,"",(SurveyData!$A$746))</f>
        <v/>
      </c>
      <c r="D750" s="180" t="str">
        <f>IF((SurveyData!$A$746)=0,"",(SurveyData!$P$746))</f>
        <v/>
      </c>
      <c r="E750" s="180" t="str">
        <f>IF((SurveyData!$A$746)=0,"",(SurveyData!$Q$746))</f>
        <v/>
      </c>
      <c r="F750" s="180" t="str">
        <f>IF((SurveyData!$A$746)=0,"",(SurveyData!$N$746))</f>
        <v/>
      </c>
      <c r="G750" s="180" t="str">
        <f>IF((SurveyData!$A$746)=0,"",(SurveyData!$O$746))</f>
        <v/>
      </c>
      <c r="H750" s="180" t="str">
        <f>IF((SurveyData!$A$746)=0,"",(SurveyData!$S$746))</f>
        <v/>
      </c>
      <c r="I750" s="180" t="str">
        <f>IF((SurveyData!$A$746)=0,"",(SurveyData!$U$746))</f>
        <v/>
      </c>
      <c r="J750" s="180" t="str">
        <f>IF((SurveyData!$A$746)=0,"",(SurveyData!$W$746))</f>
        <v/>
      </c>
      <c r="K750" s="180" t="str">
        <f>IF((SurveyData!$A$746)=0,"",(SurveyData!$Y$746))</f>
        <v/>
      </c>
      <c r="L750" s="180" t="str">
        <f>IF((SurveyData!$A$746)=0,"",(SurveyData!$AA$746))</f>
        <v/>
      </c>
      <c r="M750" s="180" t="str">
        <f>IF((SurveyData!$A$746)=0,"",(SurveyData!$AC$746))</f>
        <v/>
      </c>
      <c r="N750" s="180" t="str">
        <f>IF((SurveyData!$A$746)=0,"",(SurveyData!$AE$746))</f>
        <v/>
      </c>
      <c r="O750" s="181" t="str">
        <f>IF(ISERROR(SUM($H$5*$H$750)+($I$5*$I$750)+($J$5*$J$750)+($K$5*$K$750)+($L$5*$L$750)+($M$5*$M$750)+($N$5*$N$750)),"",(SUM($H$5*$H$750)+($I$5*$I$750)+($J$5*$J$750)+($K$5*$K$750)+($L$5*$L$750)+($M$5*$M$750)+($N$5*$N$750)))</f>
        <v/>
      </c>
      <c r="P750" s="28" t="str">
        <f>IF((SurveyData!$A$746)=0,"",(SurveyData!$AF$746))</f>
        <v/>
      </c>
    </row>
    <row r="751" spans="3:16" ht="15.75">
      <c r="C751" s="184" t="str">
        <f>IF((SurveyData!$A$747)=0,"",(SurveyData!$A$747))</f>
        <v/>
      </c>
      <c r="D751" s="180" t="str">
        <f>IF((SurveyData!$A$747)=0,"",(SurveyData!$P$747))</f>
        <v/>
      </c>
      <c r="E751" s="180" t="str">
        <f>IF((SurveyData!$A$747)=0,"",(SurveyData!$Q$747))</f>
        <v/>
      </c>
      <c r="F751" s="180" t="str">
        <f>IF((SurveyData!$A$747)=0,"",(SurveyData!$N$747))</f>
        <v/>
      </c>
      <c r="G751" s="180" t="str">
        <f>IF((SurveyData!$A$747)=0,"",(SurveyData!$O$747))</f>
        <v/>
      </c>
      <c r="H751" s="180" t="str">
        <f>IF((SurveyData!$A$747)=0,"",(SurveyData!$S$747))</f>
        <v/>
      </c>
      <c r="I751" s="180" t="str">
        <f>IF((SurveyData!$A$747)=0,"",(SurveyData!$U$747))</f>
        <v/>
      </c>
      <c r="J751" s="180" t="str">
        <f>IF((SurveyData!$A$747)=0,"",(SurveyData!$W$747))</f>
        <v/>
      </c>
      <c r="K751" s="180" t="str">
        <f>IF((SurveyData!$A$747)=0,"",(SurveyData!$Y$747))</f>
        <v/>
      </c>
      <c r="L751" s="180" t="str">
        <f>IF((SurveyData!$A$747)=0,"",(SurveyData!$AA$747))</f>
        <v/>
      </c>
      <c r="M751" s="180" t="str">
        <f>IF((SurveyData!$A$747)=0,"",(SurveyData!$AC$747))</f>
        <v/>
      </c>
      <c r="N751" s="180" t="str">
        <f>IF((SurveyData!$A$747)=0,"",(SurveyData!$AE$747))</f>
        <v/>
      </c>
      <c r="O751" s="181" t="str">
        <f>IF(ISERROR(SUM($H$5*$H$751)+($I$5*$I$751)+($J$5*$J$751)+($K$5*$K$751)+($L$5*$L$751)+($M$5*$M$751)+($N$5*$N$751)),"",(SUM($H$5*$H$751)+($I$5*$I$751)+($J$5*$J$751)+($K$5*$K$751)+($L$5*$L$751)+($M$5*$M$751)+($N$5*$N$751)))</f>
        <v/>
      </c>
      <c r="P751" s="28" t="str">
        <f>IF((SurveyData!$A$747)=0,"",(SurveyData!$AF$747))</f>
        <v/>
      </c>
    </row>
    <row r="752" spans="3:16" ht="15.75">
      <c r="C752" s="184" t="str">
        <f>IF((SurveyData!$A$748)=0,"",(SurveyData!$A$748))</f>
        <v/>
      </c>
      <c r="D752" s="180" t="str">
        <f>IF((SurveyData!$A$748)=0,"",(SurveyData!$P$748))</f>
        <v/>
      </c>
      <c r="E752" s="180" t="str">
        <f>IF((SurveyData!$A$748)=0,"",(SurveyData!$Q$748))</f>
        <v/>
      </c>
      <c r="F752" s="180" t="str">
        <f>IF((SurveyData!$A$748)=0,"",(SurveyData!$N$748))</f>
        <v/>
      </c>
      <c r="G752" s="180" t="str">
        <f>IF((SurveyData!$A$748)=0,"",(SurveyData!$O$748))</f>
        <v/>
      </c>
      <c r="H752" s="180" t="str">
        <f>IF((SurveyData!$A$748)=0,"",(SurveyData!$S$748))</f>
        <v/>
      </c>
      <c r="I752" s="180" t="str">
        <f>IF((SurveyData!$A$748)=0,"",(SurveyData!$U$748))</f>
        <v/>
      </c>
      <c r="J752" s="180" t="str">
        <f>IF((SurveyData!$A$748)=0,"",(SurveyData!$W$748))</f>
        <v/>
      </c>
      <c r="K752" s="180" t="str">
        <f>IF((SurveyData!$A$748)=0,"",(SurveyData!$Y$748))</f>
        <v/>
      </c>
      <c r="L752" s="180" t="str">
        <f>IF((SurveyData!$A$748)=0,"",(SurveyData!$AA$748))</f>
        <v/>
      </c>
      <c r="M752" s="180" t="str">
        <f>IF((SurveyData!$A$748)=0,"",(SurveyData!$AC$748))</f>
        <v/>
      </c>
      <c r="N752" s="180" t="str">
        <f>IF((SurveyData!$A$748)=0,"",(SurveyData!$AE$748))</f>
        <v/>
      </c>
      <c r="O752" s="181" t="str">
        <f>IF(ISERROR(SUM($H$5*$H$752)+($I$5*$I$752)+($J$5*$J$752)+($K$5*$K$752)+($L$5*$L$752)+($M$5*$M$752)+($N$5*$N$752)),"",(SUM($H$5*$H$752)+($I$5*$I$752)+($J$5*$J$752)+($K$5*$K$752)+($L$5*$L$752)+($M$5*$M$752)+($N$5*$N$752)))</f>
        <v/>
      </c>
      <c r="P752" s="28" t="str">
        <f>IF((SurveyData!$A$748)=0,"",(SurveyData!$AF$748))</f>
        <v/>
      </c>
    </row>
    <row r="753" spans="3:16" ht="15.75">
      <c r="C753" s="184" t="str">
        <f>IF((SurveyData!$A$749)=0,"",(SurveyData!$A$749))</f>
        <v/>
      </c>
      <c r="D753" s="180" t="str">
        <f>IF((SurveyData!$A$749)=0,"",(SurveyData!$P$749))</f>
        <v/>
      </c>
      <c r="E753" s="180" t="str">
        <f>IF((SurveyData!$A$749)=0,"",(SurveyData!$Q$749))</f>
        <v/>
      </c>
      <c r="F753" s="180" t="str">
        <f>IF((SurveyData!$A$749)=0,"",(SurveyData!$N$749))</f>
        <v/>
      </c>
      <c r="G753" s="180" t="str">
        <f>IF((SurveyData!$A$749)=0,"",(SurveyData!$O$749))</f>
        <v/>
      </c>
      <c r="H753" s="180" t="str">
        <f>IF((SurveyData!$A$749)=0,"",(SurveyData!$S$749))</f>
        <v/>
      </c>
      <c r="I753" s="180" t="str">
        <f>IF((SurveyData!$A$749)=0,"",(SurveyData!$U$749))</f>
        <v/>
      </c>
      <c r="J753" s="180" t="str">
        <f>IF((SurveyData!$A$749)=0,"",(SurveyData!$W$749))</f>
        <v/>
      </c>
      <c r="K753" s="180" t="str">
        <f>IF((SurveyData!$A$749)=0,"",(SurveyData!$Y$749))</f>
        <v/>
      </c>
      <c r="L753" s="180" t="str">
        <f>IF((SurveyData!$A$749)=0,"",(SurveyData!$AA$749))</f>
        <v/>
      </c>
      <c r="M753" s="180" t="str">
        <f>IF((SurveyData!$A$749)=0,"",(SurveyData!$AC$749))</f>
        <v/>
      </c>
      <c r="N753" s="180" t="str">
        <f>IF((SurveyData!$A$749)=0,"",(SurveyData!$AE$749))</f>
        <v/>
      </c>
      <c r="O753" s="181" t="str">
        <f>IF(ISERROR(SUM($H$5*$H$753)+($I$5*$I$753)+($J$5*$J$753)+($K$5*$K$753)+($L$5*$L$753)+($M$5*$M$753)+($N$5*$N$753)),"",(SUM($H$5*$H$753)+($I$5*$I$753)+($J$5*$J$753)+($K$5*$K$753)+($L$5*$L$753)+($M$5*$M$753)+($N$5*$N$753)))</f>
        <v/>
      </c>
      <c r="P753" s="28" t="str">
        <f>IF((SurveyData!$A$749)=0,"",(SurveyData!$AF$749))</f>
        <v/>
      </c>
    </row>
    <row r="754" spans="3:16" ht="15.75">
      <c r="C754" s="184" t="str">
        <f>IF((SurveyData!$A$750)=0,"",(SurveyData!$A$750))</f>
        <v/>
      </c>
      <c r="D754" s="180" t="str">
        <f>IF((SurveyData!$A$750)=0,"",(SurveyData!$P$750))</f>
        <v/>
      </c>
      <c r="E754" s="180" t="str">
        <f>IF((SurveyData!$A$750)=0,"",(SurveyData!$Q$750))</f>
        <v/>
      </c>
      <c r="F754" s="180" t="str">
        <f>IF((SurveyData!$A$750)=0,"",(SurveyData!$N$750))</f>
        <v/>
      </c>
      <c r="G754" s="180" t="str">
        <f>IF((SurveyData!$A$750)=0,"",(SurveyData!$O$750))</f>
        <v/>
      </c>
      <c r="H754" s="180" t="str">
        <f>IF((SurveyData!$A$750)=0,"",(SurveyData!$S$750))</f>
        <v/>
      </c>
      <c r="I754" s="180" t="str">
        <f>IF((SurveyData!$A$750)=0,"",(SurveyData!$U$750))</f>
        <v/>
      </c>
      <c r="J754" s="180" t="str">
        <f>IF((SurveyData!$A$750)=0,"",(SurveyData!$W$750))</f>
        <v/>
      </c>
      <c r="K754" s="180" t="str">
        <f>IF((SurveyData!$A$750)=0,"",(SurveyData!$Y$750))</f>
        <v/>
      </c>
      <c r="L754" s="180" t="str">
        <f>IF((SurveyData!$A$750)=0,"",(SurveyData!$AA$750))</f>
        <v/>
      </c>
      <c r="M754" s="180" t="str">
        <f>IF((SurveyData!$A$750)=0,"",(SurveyData!$AC$750))</f>
        <v/>
      </c>
      <c r="N754" s="180" t="str">
        <f>IF((SurveyData!$A$750)=0,"",(SurveyData!$AE$750))</f>
        <v/>
      </c>
      <c r="O754" s="181" t="str">
        <f>IF(ISERROR(SUM($H$5*$H$754)+($I$5*$I$754)+($J$5*$J$754)+($K$5*$K$754)+($L$5*$L$754)+($M$5*$M$754)+($N$5*$N$754)),"",(SUM($H$5*$H$754)+($I$5*$I$754)+($J$5*$J$754)+($K$5*$K$754)+($L$5*$L$754)+($M$5*$M$754)+($N$5*$N$754)))</f>
        <v/>
      </c>
      <c r="P754" s="28" t="str">
        <f>IF((SurveyData!$A$750)=0,"",(SurveyData!$AF$750))</f>
        <v/>
      </c>
    </row>
    <row r="755" spans="3:16" ht="15.75">
      <c r="C755" s="184" t="str">
        <f>IF((SurveyData!$A$751)=0,"",(SurveyData!$A$751))</f>
        <v/>
      </c>
      <c r="D755" s="180" t="str">
        <f>IF((SurveyData!$A$751)=0,"",(SurveyData!$P$751))</f>
        <v/>
      </c>
      <c r="E755" s="180" t="str">
        <f>IF((SurveyData!$A$751)=0,"",(SurveyData!$Q$751))</f>
        <v/>
      </c>
      <c r="F755" s="180" t="str">
        <f>IF((SurveyData!$A$751)=0,"",(SurveyData!$N$751))</f>
        <v/>
      </c>
      <c r="G755" s="180" t="str">
        <f>IF((SurveyData!$A$751)=0,"",(SurveyData!$O$751))</f>
        <v/>
      </c>
      <c r="H755" s="180" t="str">
        <f>IF((SurveyData!$A$751)=0,"",(SurveyData!$S$751))</f>
        <v/>
      </c>
      <c r="I755" s="180" t="str">
        <f>IF((SurveyData!$A$751)=0,"",(SurveyData!$U$751))</f>
        <v/>
      </c>
      <c r="J755" s="180" t="str">
        <f>IF((SurveyData!$A$751)=0,"",(SurveyData!$W$751))</f>
        <v/>
      </c>
      <c r="K755" s="180" t="str">
        <f>IF((SurveyData!$A$751)=0,"",(SurveyData!$Y$751))</f>
        <v/>
      </c>
      <c r="L755" s="180" t="str">
        <f>IF((SurveyData!$A$751)=0,"",(SurveyData!$AA$751))</f>
        <v/>
      </c>
      <c r="M755" s="180" t="str">
        <f>IF((SurveyData!$A$751)=0,"",(SurveyData!$AC$751))</f>
        <v/>
      </c>
      <c r="N755" s="180" t="str">
        <f>IF((SurveyData!$A$751)=0,"",(SurveyData!$AE$751))</f>
        <v/>
      </c>
      <c r="O755" s="181" t="str">
        <f>IF(ISERROR(SUM($H$5*$H$755)+($I$5*$I$755)+($J$5*$J$755)+($K$5*$K$755)+($L$5*$L$755)+($M$5*$M$755)+($N$5*$N$755)),"",(SUM($H$5*$H$755)+($I$5*$I$755)+($J$5*$J$755)+($K$5*$K$755)+($L$5*$L$755)+($M$5*$M$755)+($N$5*$N$755)))</f>
        <v/>
      </c>
      <c r="P755" s="28" t="str">
        <f>IF((SurveyData!$A$751)=0,"",(SurveyData!$AF$751))</f>
        <v/>
      </c>
    </row>
    <row r="756" spans="3:16" ht="15.75">
      <c r="C756" s="184" t="str">
        <f>IF((SurveyData!$A$752)=0,"",(SurveyData!$A$752))</f>
        <v/>
      </c>
      <c r="D756" s="180" t="str">
        <f>IF((SurveyData!$A$752)=0,"",(SurveyData!$P$752))</f>
        <v/>
      </c>
      <c r="E756" s="180" t="str">
        <f>IF((SurveyData!$A$752)=0,"",(SurveyData!$Q$752))</f>
        <v/>
      </c>
      <c r="F756" s="180" t="str">
        <f>IF((SurveyData!$A$752)=0,"",(SurveyData!$N$752))</f>
        <v/>
      </c>
      <c r="G756" s="180" t="str">
        <f>IF((SurveyData!$A$752)=0,"",(SurveyData!$O$752))</f>
        <v/>
      </c>
      <c r="H756" s="180" t="str">
        <f>IF((SurveyData!$A$752)=0,"",(SurveyData!$S$752))</f>
        <v/>
      </c>
      <c r="I756" s="180" t="str">
        <f>IF((SurveyData!$A$752)=0,"",(SurveyData!$U$752))</f>
        <v/>
      </c>
      <c r="J756" s="180" t="str">
        <f>IF((SurveyData!$A$752)=0,"",(SurveyData!$W$752))</f>
        <v/>
      </c>
      <c r="K756" s="180" t="str">
        <f>IF((SurveyData!$A$752)=0,"",(SurveyData!$Y$752))</f>
        <v/>
      </c>
      <c r="L756" s="180" t="str">
        <f>IF((SurveyData!$A$752)=0,"",(SurveyData!$AA$752))</f>
        <v/>
      </c>
      <c r="M756" s="180" t="str">
        <f>IF((SurveyData!$A$752)=0,"",(SurveyData!$AC$752))</f>
        <v/>
      </c>
      <c r="N756" s="180" t="str">
        <f>IF((SurveyData!$A$752)=0,"",(SurveyData!$AE$752))</f>
        <v/>
      </c>
      <c r="O756" s="181" t="str">
        <f>IF(ISERROR(SUM($H$5*$H$756)+($I$5*$I$756)+($J$5*$J$756)+($K$5*$K$756)+($L$5*$L$756)+($M$5*$M$756)+($N$5*$N$756)),"",(SUM($H$5*$H$756)+($I$5*$I$756)+($J$5*$J$756)+($K$5*$K$756)+($L$5*$L$756)+($M$5*$M$756)+($N$5*$N$756)))</f>
        <v/>
      </c>
      <c r="P756" s="28" t="str">
        <f>IF((SurveyData!$A$752)=0,"",(SurveyData!$AF$752))</f>
        <v/>
      </c>
    </row>
    <row r="757" spans="3:16" ht="15.75">
      <c r="C757" s="184" t="str">
        <f>IF((SurveyData!$A$753)=0,"",(SurveyData!$A$753))</f>
        <v/>
      </c>
      <c r="D757" s="180" t="str">
        <f>IF((SurveyData!$A$753)=0,"",(SurveyData!$P$753))</f>
        <v/>
      </c>
      <c r="E757" s="180" t="str">
        <f>IF((SurveyData!$A$753)=0,"",(SurveyData!$Q$753))</f>
        <v/>
      </c>
      <c r="F757" s="180" t="str">
        <f>IF((SurveyData!$A$753)=0,"",(SurveyData!$N$753))</f>
        <v/>
      </c>
      <c r="G757" s="180" t="str">
        <f>IF((SurveyData!$A$753)=0,"",(SurveyData!$O$753))</f>
        <v/>
      </c>
      <c r="H757" s="180" t="str">
        <f>IF((SurveyData!$A$753)=0,"",(SurveyData!$S$753))</f>
        <v/>
      </c>
      <c r="I757" s="180" t="str">
        <f>IF((SurveyData!$A$753)=0,"",(SurveyData!$U$753))</f>
        <v/>
      </c>
      <c r="J757" s="180" t="str">
        <f>IF((SurveyData!$A$753)=0,"",(SurveyData!$W$753))</f>
        <v/>
      </c>
      <c r="K757" s="180" t="str">
        <f>IF((SurveyData!$A$753)=0,"",(SurveyData!$Y$753))</f>
        <v/>
      </c>
      <c r="L757" s="180" t="str">
        <f>IF((SurveyData!$A$753)=0,"",(SurveyData!$AA$753))</f>
        <v/>
      </c>
      <c r="M757" s="180" t="str">
        <f>IF((SurveyData!$A$753)=0,"",(SurveyData!$AC$753))</f>
        <v/>
      </c>
      <c r="N757" s="180" t="str">
        <f>IF((SurveyData!$A$753)=0,"",(SurveyData!$AE$753))</f>
        <v/>
      </c>
      <c r="O757" s="181" t="str">
        <f>IF(ISERROR(SUM($H$5*$H$757)+($I$5*$I$757)+($J$5*$J$757)+($K$5*$K$757)+($L$5*$L$757)+($M$5*$M$757)+($N$5*$N$757)),"",(SUM($H$5*$H$757)+($I$5*$I$757)+($J$5*$J$757)+($K$5*$K$757)+($L$5*$L$757)+($M$5*$M$757)+($N$5*$N$757)))</f>
        <v/>
      </c>
      <c r="P757" s="28" t="str">
        <f>IF((SurveyData!$A$753)=0,"",(SurveyData!$AF$753))</f>
        <v/>
      </c>
    </row>
    <row r="758" spans="3:16" ht="15.75">
      <c r="C758" s="184" t="str">
        <f>IF((SurveyData!$A$754)=0,"",(SurveyData!$A$754))</f>
        <v/>
      </c>
      <c r="D758" s="180" t="str">
        <f>IF((SurveyData!$A$754)=0,"",(SurveyData!$P$754))</f>
        <v/>
      </c>
      <c r="E758" s="180" t="str">
        <f>IF((SurveyData!$A$754)=0,"",(SurveyData!$Q$754))</f>
        <v/>
      </c>
      <c r="F758" s="180" t="str">
        <f>IF((SurveyData!$A$754)=0,"",(SurveyData!$N$754))</f>
        <v/>
      </c>
      <c r="G758" s="180" t="str">
        <f>IF((SurveyData!$A$754)=0,"",(SurveyData!$O$754))</f>
        <v/>
      </c>
      <c r="H758" s="180" t="str">
        <f>IF((SurveyData!$A$754)=0,"",(SurveyData!$S$754))</f>
        <v/>
      </c>
      <c r="I758" s="180" t="str">
        <f>IF((SurveyData!$A$754)=0,"",(SurveyData!$U$754))</f>
        <v/>
      </c>
      <c r="J758" s="180" t="str">
        <f>IF((SurveyData!$A$754)=0,"",(SurveyData!$W$754))</f>
        <v/>
      </c>
      <c r="K758" s="180" t="str">
        <f>IF((SurveyData!$A$754)=0,"",(SurveyData!$Y$754))</f>
        <v/>
      </c>
      <c r="L758" s="180" t="str">
        <f>IF((SurveyData!$A$754)=0,"",(SurveyData!$AA$754))</f>
        <v/>
      </c>
      <c r="M758" s="180" t="str">
        <f>IF((SurveyData!$A$754)=0,"",(SurveyData!$AC$754))</f>
        <v/>
      </c>
      <c r="N758" s="180" t="str">
        <f>IF((SurveyData!$A$754)=0,"",(SurveyData!$AE$754))</f>
        <v/>
      </c>
      <c r="O758" s="181" t="str">
        <f>IF(ISERROR(SUM($H$5*$H$758)+($I$5*$I$758)+($J$5*$J$758)+($K$5*$K$758)+($L$5*$L$758)+($M$5*$M$758)+($N$5*$N$758)),"",(SUM($H$5*$H$758)+($I$5*$I$758)+($J$5*$J$758)+($K$5*$K$758)+($L$5*$L$758)+($M$5*$M$758)+($N$5*$N$758)))</f>
        <v/>
      </c>
      <c r="P758" s="28" t="str">
        <f>IF((SurveyData!$A$754)=0,"",(SurveyData!$AF$754))</f>
        <v/>
      </c>
    </row>
    <row r="759" spans="3:16" ht="15.75">
      <c r="C759" s="184" t="str">
        <f>IF((SurveyData!$A$755)=0,"",(SurveyData!$A$755))</f>
        <v/>
      </c>
      <c r="D759" s="180" t="str">
        <f>IF((SurveyData!$A$755)=0,"",(SurveyData!$P$755))</f>
        <v/>
      </c>
      <c r="E759" s="180" t="str">
        <f>IF((SurveyData!$A$755)=0,"",(SurveyData!$Q$755))</f>
        <v/>
      </c>
      <c r="F759" s="180" t="str">
        <f>IF((SurveyData!$A$755)=0,"",(SurveyData!$N$755))</f>
        <v/>
      </c>
      <c r="G759" s="180" t="str">
        <f>IF((SurveyData!$A$755)=0,"",(SurveyData!$O$755))</f>
        <v/>
      </c>
      <c r="H759" s="180" t="str">
        <f>IF((SurveyData!$A$755)=0,"",(SurveyData!$S$755))</f>
        <v/>
      </c>
      <c r="I759" s="180" t="str">
        <f>IF((SurveyData!$A$755)=0,"",(SurveyData!$U$755))</f>
        <v/>
      </c>
      <c r="J759" s="180" t="str">
        <f>IF((SurveyData!$A$755)=0,"",(SurveyData!$W$755))</f>
        <v/>
      </c>
      <c r="K759" s="180" t="str">
        <f>IF((SurveyData!$A$755)=0,"",(SurveyData!$Y$755))</f>
        <v/>
      </c>
      <c r="L759" s="180" t="str">
        <f>IF((SurveyData!$A$755)=0,"",(SurveyData!$AA$755))</f>
        <v/>
      </c>
      <c r="M759" s="180" t="str">
        <f>IF((SurveyData!$A$755)=0,"",(SurveyData!$AC$755))</f>
        <v/>
      </c>
      <c r="N759" s="180" t="str">
        <f>IF((SurveyData!$A$755)=0,"",(SurveyData!$AE$755))</f>
        <v/>
      </c>
      <c r="O759" s="181" t="str">
        <f>IF(ISERROR(SUM($H$5*$H$759)+($I$5*$I$759)+($J$5*$J$759)+($K$5*$K$759)+($L$5*$L$759)+($M$5*$M$759)+($N$5*$N$759)),"",(SUM($H$5*$H$759)+($I$5*$I$759)+($J$5*$J$759)+($K$5*$K$759)+($L$5*$L$759)+($M$5*$M$759)+($N$5*$N$759)))</f>
        <v/>
      </c>
      <c r="P759" s="28" t="str">
        <f>IF((SurveyData!$A$755)=0,"",(SurveyData!$AF$755))</f>
        <v/>
      </c>
    </row>
    <row r="760" spans="3:16" ht="15.75">
      <c r="C760" s="184" t="str">
        <f>IF((SurveyData!$A$756)=0,"",(SurveyData!$A$756))</f>
        <v/>
      </c>
      <c r="D760" s="180" t="str">
        <f>IF((SurveyData!$A$756)=0,"",(SurveyData!$P$756))</f>
        <v/>
      </c>
      <c r="E760" s="180" t="str">
        <f>IF((SurveyData!$A$756)=0,"",(SurveyData!$Q$756))</f>
        <v/>
      </c>
      <c r="F760" s="180" t="str">
        <f>IF((SurveyData!$A$756)=0,"",(SurveyData!$N$756))</f>
        <v/>
      </c>
      <c r="G760" s="180" t="str">
        <f>IF((SurveyData!$A$756)=0,"",(SurveyData!$O$756))</f>
        <v/>
      </c>
      <c r="H760" s="180" t="str">
        <f>IF((SurveyData!$A$756)=0,"",(SurveyData!$S$756))</f>
        <v/>
      </c>
      <c r="I760" s="180" t="str">
        <f>IF((SurveyData!$A$756)=0,"",(SurveyData!$U$756))</f>
        <v/>
      </c>
      <c r="J760" s="180" t="str">
        <f>IF((SurveyData!$A$756)=0,"",(SurveyData!$W$756))</f>
        <v/>
      </c>
      <c r="K760" s="180" t="str">
        <f>IF((SurveyData!$A$756)=0,"",(SurveyData!$Y$756))</f>
        <v/>
      </c>
      <c r="L760" s="180" t="str">
        <f>IF((SurveyData!$A$756)=0,"",(SurveyData!$AA$756))</f>
        <v/>
      </c>
      <c r="M760" s="180" t="str">
        <f>IF((SurveyData!$A$756)=0,"",(SurveyData!$AC$756))</f>
        <v/>
      </c>
      <c r="N760" s="180" t="str">
        <f>IF((SurveyData!$A$756)=0,"",(SurveyData!$AE$756))</f>
        <v/>
      </c>
      <c r="O760" s="181" t="str">
        <f>IF(ISERROR(SUM($H$5*$H$760)+($I$5*$I$760)+($J$5*$J$760)+($K$5*$K$760)+($L$5*$L$760)+($M$5*$M$760)+($N$5*$N$760)),"",(SUM($H$5*$H$760)+($I$5*$I$760)+($J$5*$J$760)+($K$5*$K$760)+($L$5*$L$760)+($M$5*$M$760)+($N$5*$N$760)))</f>
        <v/>
      </c>
      <c r="P760" s="28" t="str">
        <f>IF((SurveyData!$A$756)=0,"",(SurveyData!$AF$756))</f>
        <v/>
      </c>
    </row>
    <row r="761" spans="3:16" ht="15.75">
      <c r="C761" s="184" t="str">
        <f>IF((SurveyData!$A$757)=0,"",(SurveyData!$A$757))</f>
        <v/>
      </c>
      <c r="D761" s="180" t="str">
        <f>IF((SurveyData!$A$757)=0,"",(SurveyData!$P$757))</f>
        <v/>
      </c>
      <c r="E761" s="180" t="str">
        <f>IF((SurveyData!$A$757)=0,"",(SurveyData!$Q$757))</f>
        <v/>
      </c>
      <c r="F761" s="180" t="str">
        <f>IF((SurveyData!$A$757)=0,"",(SurveyData!$N$757))</f>
        <v/>
      </c>
      <c r="G761" s="180" t="str">
        <f>IF((SurveyData!$A$757)=0,"",(SurveyData!$O$757))</f>
        <v/>
      </c>
      <c r="H761" s="180" t="str">
        <f>IF((SurveyData!$A$757)=0,"",(SurveyData!$S$757))</f>
        <v/>
      </c>
      <c r="I761" s="180" t="str">
        <f>IF((SurveyData!$A$757)=0,"",(SurveyData!$U$757))</f>
        <v/>
      </c>
      <c r="J761" s="180" t="str">
        <f>IF((SurveyData!$A$757)=0,"",(SurveyData!$W$757))</f>
        <v/>
      </c>
      <c r="K761" s="180" t="str">
        <f>IF((SurveyData!$A$757)=0,"",(SurveyData!$Y$757))</f>
        <v/>
      </c>
      <c r="L761" s="180" t="str">
        <f>IF((SurveyData!$A$757)=0,"",(SurveyData!$AA$757))</f>
        <v/>
      </c>
      <c r="M761" s="180" t="str">
        <f>IF((SurveyData!$A$757)=0,"",(SurveyData!$AC$757))</f>
        <v/>
      </c>
      <c r="N761" s="180" t="str">
        <f>IF((SurveyData!$A$757)=0,"",(SurveyData!$AE$757))</f>
        <v/>
      </c>
      <c r="O761" s="181" t="str">
        <f>IF(ISERROR(SUM($H$5*$H$761)+($I$5*$I$761)+($J$5*$J$761)+($K$5*$K$761)+($L$5*$L$761)+($M$5*$M$761)+($N$5*$N$761)),"",(SUM($H$5*$H$761)+($I$5*$I$761)+($J$5*$J$761)+($K$5*$K$761)+($L$5*$L$761)+($M$5*$M$761)+($N$5*$N$761)))</f>
        <v/>
      </c>
      <c r="P761" s="28" t="str">
        <f>IF((SurveyData!$A$757)=0,"",(SurveyData!$AF$757))</f>
        <v/>
      </c>
    </row>
    <row r="762" spans="3:16" ht="15.75">
      <c r="C762" s="184" t="str">
        <f>IF((SurveyData!$A$758)=0,"",(SurveyData!$A$758))</f>
        <v/>
      </c>
      <c r="D762" s="180" t="str">
        <f>IF((SurveyData!$A$758)=0,"",(SurveyData!$P$758))</f>
        <v/>
      </c>
      <c r="E762" s="180" t="str">
        <f>IF((SurveyData!$A$758)=0,"",(SurveyData!$Q$758))</f>
        <v/>
      </c>
      <c r="F762" s="180" t="str">
        <f>IF((SurveyData!$A$758)=0,"",(SurveyData!$N$758))</f>
        <v/>
      </c>
      <c r="G762" s="180" t="str">
        <f>IF((SurveyData!$A$758)=0,"",(SurveyData!$O$758))</f>
        <v/>
      </c>
      <c r="H762" s="180" t="str">
        <f>IF((SurveyData!$A$758)=0,"",(SurveyData!$S$758))</f>
        <v/>
      </c>
      <c r="I762" s="180" t="str">
        <f>IF((SurveyData!$A$758)=0,"",(SurveyData!$U$758))</f>
        <v/>
      </c>
      <c r="J762" s="180" t="str">
        <f>IF((SurveyData!$A$758)=0,"",(SurveyData!$W$758))</f>
        <v/>
      </c>
      <c r="K762" s="180" t="str">
        <f>IF((SurveyData!$A$758)=0,"",(SurveyData!$Y$758))</f>
        <v/>
      </c>
      <c r="L762" s="180" t="str">
        <f>IF((SurveyData!$A$758)=0,"",(SurveyData!$AA$758))</f>
        <v/>
      </c>
      <c r="M762" s="180" t="str">
        <f>IF((SurveyData!$A$758)=0,"",(SurveyData!$AC$758))</f>
        <v/>
      </c>
      <c r="N762" s="180" t="str">
        <f>IF((SurveyData!$A$758)=0,"",(SurveyData!$AE$758))</f>
        <v/>
      </c>
      <c r="O762" s="181" t="str">
        <f>IF(ISERROR(SUM($H$5*$H$762)+($I$5*$I$762)+($J$5*$J$762)+($K$5*$K$762)+($L$5*$L$762)+($M$5*$M$762)+($N$5*$N$762)),"",(SUM($H$5*$H$762)+($I$5*$I$762)+($J$5*$J$762)+($K$5*$K$762)+($L$5*$L$762)+($M$5*$M$762)+($N$5*$N$762)))</f>
        <v/>
      </c>
      <c r="P762" s="28" t="str">
        <f>IF((SurveyData!$A$758)=0,"",(SurveyData!$AF$758))</f>
        <v/>
      </c>
    </row>
    <row r="763" spans="3:16" ht="15.75">
      <c r="C763" s="184" t="str">
        <f>IF((SurveyData!$A$759)=0,"",(SurveyData!$A$759))</f>
        <v/>
      </c>
      <c r="D763" s="180" t="str">
        <f>IF((SurveyData!$A$759)=0,"",(SurveyData!$P$759))</f>
        <v/>
      </c>
      <c r="E763" s="180" t="str">
        <f>IF((SurveyData!$A$759)=0,"",(SurveyData!$Q$759))</f>
        <v/>
      </c>
      <c r="F763" s="180" t="str">
        <f>IF((SurveyData!$A$759)=0,"",(SurveyData!$N$759))</f>
        <v/>
      </c>
      <c r="G763" s="180" t="str">
        <f>IF((SurveyData!$A$759)=0,"",(SurveyData!$O$759))</f>
        <v/>
      </c>
      <c r="H763" s="180" t="str">
        <f>IF((SurveyData!$A$759)=0,"",(SurveyData!$S$759))</f>
        <v/>
      </c>
      <c r="I763" s="180" t="str">
        <f>IF((SurveyData!$A$759)=0,"",(SurveyData!$U$759))</f>
        <v/>
      </c>
      <c r="J763" s="180" t="str">
        <f>IF((SurveyData!$A$759)=0,"",(SurveyData!$W$759))</f>
        <v/>
      </c>
      <c r="K763" s="180" t="str">
        <f>IF((SurveyData!$A$759)=0,"",(SurveyData!$Y$759))</f>
        <v/>
      </c>
      <c r="L763" s="180" t="str">
        <f>IF((SurveyData!$A$759)=0,"",(SurveyData!$AA$759))</f>
        <v/>
      </c>
      <c r="M763" s="180" t="str">
        <f>IF((SurveyData!$A$759)=0,"",(SurveyData!$AC$759))</f>
        <v/>
      </c>
      <c r="N763" s="180" t="str">
        <f>IF((SurveyData!$A$759)=0,"",(SurveyData!$AE$759))</f>
        <v/>
      </c>
      <c r="O763" s="181" t="str">
        <f>IF(ISERROR(SUM($H$5*$H$763)+($I$5*$I$763)+($J$5*$J$763)+($K$5*$K$763)+($L$5*$L$763)+($M$5*$M$763)+($N$5*$N$763)),"",(SUM($H$5*$H$763)+($I$5*$I$763)+($J$5*$J$763)+($K$5*$K$763)+($L$5*$L$763)+($M$5*$M$763)+($N$5*$N$763)))</f>
        <v/>
      </c>
      <c r="P763" s="28" t="str">
        <f>IF((SurveyData!$A$759)=0,"",(SurveyData!$AF$759))</f>
        <v/>
      </c>
    </row>
    <row r="764" spans="3:16" ht="15.75">
      <c r="C764" s="184" t="str">
        <f>IF((SurveyData!$A$760)=0,"",(SurveyData!$A$760))</f>
        <v/>
      </c>
      <c r="D764" s="180" t="str">
        <f>IF((SurveyData!$A$760)=0,"",(SurveyData!$P$760))</f>
        <v/>
      </c>
      <c r="E764" s="180" t="str">
        <f>IF((SurveyData!$A$760)=0,"",(SurveyData!$Q$760))</f>
        <v/>
      </c>
      <c r="F764" s="180" t="str">
        <f>IF((SurveyData!$A$760)=0,"",(SurveyData!$N$760))</f>
        <v/>
      </c>
      <c r="G764" s="180" t="str">
        <f>IF((SurveyData!$A$760)=0,"",(SurveyData!$O$760))</f>
        <v/>
      </c>
      <c r="H764" s="180" t="str">
        <f>IF((SurveyData!$A$760)=0,"",(SurveyData!$S$760))</f>
        <v/>
      </c>
      <c r="I764" s="180" t="str">
        <f>IF((SurveyData!$A$760)=0,"",(SurveyData!$U$760))</f>
        <v/>
      </c>
      <c r="J764" s="180" t="str">
        <f>IF((SurveyData!$A$760)=0,"",(SurveyData!$W$760))</f>
        <v/>
      </c>
      <c r="K764" s="180" t="str">
        <f>IF((SurveyData!$A$760)=0,"",(SurveyData!$Y$760))</f>
        <v/>
      </c>
      <c r="L764" s="180" t="str">
        <f>IF((SurveyData!$A$760)=0,"",(SurveyData!$AA$760))</f>
        <v/>
      </c>
      <c r="M764" s="180" t="str">
        <f>IF((SurveyData!$A$760)=0,"",(SurveyData!$AC$760))</f>
        <v/>
      </c>
      <c r="N764" s="180" t="str">
        <f>IF((SurveyData!$A$760)=0,"",(SurveyData!$AE$760))</f>
        <v/>
      </c>
      <c r="O764" s="181" t="str">
        <f>IF(ISERROR(SUM($H$5*$H$764)+($I$5*$I$764)+($J$5*$J$764)+($K$5*$K$764)+($L$5*$L$764)+($M$5*$M$764)+($N$5*$N$764)),"",(SUM($H$5*$H$764)+($I$5*$I$764)+($J$5*$J$764)+($K$5*$K$764)+($L$5*$L$764)+($M$5*$M$764)+($N$5*$N$764)))</f>
        <v/>
      </c>
      <c r="P764" s="28" t="str">
        <f>IF((SurveyData!$A$760)=0,"",(SurveyData!$AF$760))</f>
        <v/>
      </c>
    </row>
    <row r="765" spans="3:16" ht="15.75">
      <c r="C765" s="184" t="str">
        <f>IF((SurveyData!$A$761)=0,"",(SurveyData!$A$761))</f>
        <v/>
      </c>
      <c r="D765" s="180" t="str">
        <f>IF((SurveyData!$A$761)=0,"",(SurveyData!$P$761))</f>
        <v/>
      </c>
      <c r="E765" s="180" t="str">
        <f>IF((SurveyData!$A$761)=0,"",(SurveyData!$Q$761))</f>
        <v/>
      </c>
      <c r="F765" s="180" t="str">
        <f>IF((SurveyData!$A$761)=0,"",(SurveyData!$N$761))</f>
        <v/>
      </c>
      <c r="G765" s="180" t="str">
        <f>IF((SurveyData!$A$761)=0,"",(SurveyData!$O$761))</f>
        <v/>
      </c>
      <c r="H765" s="180" t="str">
        <f>IF((SurveyData!$A$761)=0,"",(SurveyData!$S$761))</f>
        <v/>
      </c>
      <c r="I765" s="180" t="str">
        <f>IF((SurveyData!$A$761)=0,"",(SurveyData!$U$761))</f>
        <v/>
      </c>
      <c r="J765" s="180" t="str">
        <f>IF((SurveyData!$A$761)=0,"",(SurveyData!$W$761))</f>
        <v/>
      </c>
      <c r="K765" s="180" t="str">
        <f>IF((SurveyData!$A$761)=0,"",(SurveyData!$Y$761))</f>
        <v/>
      </c>
      <c r="L765" s="180" t="str">
        <f>IF((SurveyData!$A$761)=0,"",(SurveyData!$AA$761))</f>
        <v/>
      </c>
      <c r="M765" s="180" t="str">
        <f>IF((SurveyData!$A$761)=0,"",(SurveyData!$AC$761))</f>
        <v/>
      </c>
      <c r="N765" s="180" t="str">
        <f>IF((SurveyData!$A$761)=0,"",(SurveyData!$AE$761))</f>
        <v/>
      </c>
      <c r="O765" s="181" t="str">
        <f>IF(ISERROR(SUM($H$5*$H$765)+($I$5*$I$765)+($J$5*$J$765)+($K$5*$K$765)+($L$5*$L$765)+($M$5*$M$765)+($N$5*$N$765)),"",(SUM($H$5*$H$765)+($I$5*$I$765)+($J$5*$J$765)+($K$5*$K$765)+($L$5*$L$765)+($M$5*$M$765)+($N$5*$N$765)))</f>
        <v/>
      </c>
      <c r="P765" s="28" t="str">
        <f>IF((SurveyData!$A$761)=0,"",(SurveyData!$AF$761))</f>
        <v/>
      </c>
    </row>
    <row r="766" spans="3:16" ht="15.75">
      <c r="C766" s="184" t="str">
        <f>IF((SurveyData!$A$762)=0,"",(SurveyData!$A$762))</f>
        <v/>
      </c>
      <c r="D766" s="180" t="str">
        <f>IF((SurveyData!$A$762)=0,"",(SurveyData!$P$762))</f>
        <v/>
      </c>
      <c r="E766" s="180" t="str">
        <f>IF((SurveyData!$A$762)=0,"",(SurveyData!$Q$762))</f>
        <v/>
      </c>
      <c r="F766" s="180" t="str">
        <f>IF((SurveyData!$A$762)=0,"",(SurveyData!$N$762))</f>
        <v/>
      </c>
      <c r="G766" s="180" t="str">
        <f>IF((SurveyData!$A$762)=0,"",(SurveyData!$O$762))</f>
        <v/>
      </c>
      <c r="H766" s="180" t="str">
        <f>IF((SurveyData!$A$762)=0,"",(SurveyData!$S$762))</f>
        <v/>
      </c>
      <c r="I766" s="180" t="str">
        <f>IF((SurveyData!$A$762)=0,"",(SurveyData!$U$762))</f>
        <v/>
      </c>
      <c r="J766" s="180" t="str">
        <f>IF((SurveyData!$A$762)=0,"",(SurveyData!$W$762))</f>
        <v/>
      </c>
      <c r="K766" s="180" t="str">
        <f>IF((SurveyData!$A$762)=0,"",(SurveyData!$Y$762))</f>
        <v/>
      </c>
      <c r="L766" s="180" t="str">
        <f>IF((SurveyData!$A$762)=0,"",(SurveyData!$AA$762))</f>
        <v/>
      </c>
      <c r="M766" s="180" t="str">
        <f>IF((SurveyData!$A$762)=0,"",(SurveyData!$AC$762))</f>
        <v/>
      </c>
      <c r="N766" s="180" t="str">
        <f>IF((SurveyData!$A$762)=0,"",(SurveyData!$AE$762))</f>
        <v/>
      </c>
      <c r="O766" s="181" t="str">
        <f>IF(ISERROR(SUM($H$5*$H$766)+($I$5*$I$766)+($J$5*$J$766)+($K$5*$K$766)+($L$5*$L$766)+($M$5*$M$766)+($N$5*$N$766)),"",(SUM($H$5*$H$766)+($I$5*$I$766)+($J$5*$J$766)+($K$5*$K$766)+($L$5*$L$766)+($M$5*$M$766)+($N$5*$N$766)))</f>
        <v/>
      </c>
      <c r="P766" s="28" t="str">
        <f>IF((SurveyData!$A$762)=0,"",(SurveyData!$AF$762))</f>
        <v/>
      </c>
    </row>
    <row r="767" spans="3:16" ht="15.75">
      <c r="C767" s="184" t="str">
        <f>IF((SurveyData!$A$763)=0,"",(SurveyData!$A$763))</f>
        <v/>
      </c>
      <c r="D767" s="180" t="str">
        <f>IF((SurveyData!$A$763)=0,"",(SurveyData!$P$763))</f>
        <v/>
      </c>
      <c r="E767" s="180" t="str">
        <f>IF((SurveyData!$A$763)=0,"",(SurveyData!$Q$763))</f>
        <v/>
      </c>
      <c r="F767" s="180" t="str">
        <f>IF((SurveyData!$A$763)=0,"",(SurveyData!$N$763))</f>
        <v/>
      </c>
      <c r="G767" s="180" t="str">
        <f>IF((SurveyData!$A$763)=0,"",(SurveyData!$O$763))</f>
        <v/>
      </c>
      <c r="H767" s="180" t="str">
        <f>IF((SurveyData!$A$763)=0,"",(SurveyData!$S$763))</f>
        <v/>
      </c>
      <c r="I767" s="180" t="str">
        <f>IF((SurveyData!$A$763)=0,"",(SurveyData!$U$763))</f>
        <v/>
      </c>
      <c r="J767" s="180" t="str">
        <f>IF((SurveyData!$A$763)=0,"",(SurveyData!$W$763))</f>
        <v/>
      </c>
      <c r="K767" s="180" t="str">
        <f>IF((SurveyData!$A$763)=0,"",(SurveyData!$Y$763))</f>
        <v/>
      </c>
      <c r="L767" s="180" t="str">
        <f>IF((SurveyData!$A$763)=0,"",(SurveyData!$AA$763))</f>
        <v/>
      </c>
      <c r="M767" s="180" t="str">
        <f>IF((SurveyData!$A$763)=0,"",(SurveyData!$AC$763))</f>
        <v/>
      </c>
      <c r="N767" s="180" t="str">
        <f>IF((SurveyData!$A$763)=0,"",(SurveyData!$AE$763))</f>
        <v/>
      </c>
      <c r="O767" s="181" t="str">
        <f>IF(ISERROR(SUM($H$5*$H$767)+($I$5*$I$767)+($J$5*$J$767)+($K$5*$K$767)+($L$5*$L$767)+($M$5*$M$767)+($N$5*$N$767)),"",(SUM($H$5*$H$767)+($I$5*$I$767)+($J$5*$J$767)+($K$5*$K$767)+($L$5*$L$767)+($M$5*$M$767)+($N$5*$N$767)))</f>
        <v/>
      </c>
      <c r="P767" s="28" t="str">
        <f>IF((SurveyData!$A$763)=0,"",(SurveyData!$AF$763))</f>
        <v/>
      </c>
    </row>
    <row r="768" spans="3:16" ht="15.75">
      <c r="C768" s="184" t="str">
        <f>IF((SurveyData!$A$764)=0,"",(SurveyData!$A$764))</f>
        <v/>
      </c>
      <c r="D768" s="180" t="str">
        <f>IF((SurveyData!$A$764)=0,"",(SurveyData!$P$764))</f>
        <v/>
      </c>
      <c r="E768" s="180" t="str">
        <f>IF((SurveyData!$A$764)=0,"",(SurveyData!$Q$764))</f>
        <v/>
      </c>
      <c r="F768" s="180" t="str">
        <f>IF((SurveyData!$A$764)=0,"",(SurveyData!$N$764))</f>
        <v/>
      </c>
      <c r="G768" s="180" t="str">
        <f>IF((SurveyData!$A$764)=0,"",(SurveyData!$O$764))</f>
        <v/>
      </c>
      <c r="H768" s="180" t="str">
        <f>IF((SurveyData!$A$764)=0,"",(SurveyData!$S$764))</f>
        <v/>
      </c>
      <c r="I768" s="180" t="str">
        <f>IF((SurveyData!$A$764)=0,"",(SurveyData!$U$764))</f>
        <v/>
      </c>
      <c r="J768" s="180" t="str">
        <f>IF((SurveyData!$A$764)=0,"",(SurveyData!$W$764))</f>
        <v/>
      </c>
      <c r="K768" s="180" t="str">
        <f>IF((SurveyData!$A$764)=0,"",(SurveyData!$Y$764))</f>
        <v/>
      </c>
      <c r="L768" s="180" t="str">
        <f>IF((SurveyData!$A$764)=0,"",(SurveyData!$AA$764))</f>
        <v/>
      </c>
      <c r="M768" s="180" t="str">
        <f>IF((SurveyData!$A$764)=0,"",(SurveyData!$AC$764))</f>
        <v/>
      </c>
      <c r="N768" s="180" t="str">
        <f>IF((SurveyData!$A$764)=0,"",(SurveyData!$AE$764))</f>
        <v/>
      </c>
      <c r="O768" s="181" t="str">
        <f>IF(ISERROR(SUM($H$5*$H$768)+($I$5*$I$768)+($J$5*$J$768)+($K$5*$K$768)+($L$5*$L$768)+($M$5*$M$768)+($N$5*$N$768)),"",(SUM($H$5*$H$768)+($I$5*$I$768)+($J$5*$J$768)+($K$5*$K$768)+($L$5*$L$768)+($M$5*$M$768)+($N$5*$N$768)))</f>
        <v/>
      </c>
      <c r="P768" s="28" t="str">
        <f>IF((SurveyData!$A$764)=0,"",(SurveyData!$AF$764))</f>
        <v/>
      </c>
    </row>
    <row r="769" spans="3:16" ht="15.75">
      <c r="C769" s="184" t="str">
        <f>IF((SurveyData!$A$765)=0,"",(SurveyData!$A$765))</f>
        <v/>
      </c>
      <c r="D769" s="180" t="str">
        <f>IF((SurveyData!$A$765)=0,"",(SurveyData!$P$765))</f>
        <v/>
      </c>
      <c r="E769" s="180" t="str">
        <f>IF((SurveyData!$A$765)=0,"",(SurveyData!$Q$765))</f>
        <v/>
      </c>
      <c r="F769" s="180" t="str">
        <f>IF((SurveyData!$A$765)=0,"",(SurveyData!$N$765))</f>
        <v/>
      </c>
      <c r="G769" s="180" t="str">
        <f>IF((SurveyData!$A$765)=0,"",(SurveyData!$O$765))</f>
        <v/>
      </c>
      <c r="H769" s="180" t="str">
        <f>IF((SurveyData!$A$765)=0,"",(SurveyData!$S$765))</f>
        <v/>
      </c>
      <c r="I769" s="180" t="str">
        <f>IF((SurveyData!$A$765)=0,"",(SurveyData!$U$765))</f>
        <v/>
      </c>
      <c r="J769" s="180" t="str">
        <f>IF((SurveyData!$A$765)=0,"",(SurveyData!$W$765))</f>
        <v/>
      </c>
      <c r="K769" s="180" t="str">
        <f>IF((SurveyData!$A$765)=0,"",(SurveyData!$Y$765))</f>
        <v/>
      </c>
      <c r="L769" s="180" t="str">
        <f>IF((SurveyData!$A$765)=0,"",(SurveyData!$AA$765))</f>
        <v/>
      </c>
      <c r="M769" s="180" t="str">
        <f>IF((SurveyData!$A$765)=0,"",(SurveyData!$AC$765))</f>
        <v/>
      </c>
      <c r="N769" s="180" t="str">
        <f>IF((SurveyData!$A$765)=0,"",(SurveyData!$AE$765))</f>
        <v/>
      </c>
      <c r="O769" s="181" t="str">
        <f>IF(ISERROR(SUM($H$5*$H$769)+($I$5*$I$769)+($J$5*$J$769)+($K$5*$K$769)+($L$5*$L$769)+($M$5*$M$769)+($N$5*$N$769)),"",(SUM($H$5*$H$769)+($I$5*$I$769)+($J$5*$J$769)+($K$5*$K$769)+($L$5*$L$769)+($M$5*$M$769)+($N$5*$N$769)))</f>
        <v/>
      </c>
      <c r="P769" s="28" t="str">
        <f>IF((SurveyData!$A$765)=0,"",(SurveyData!$AF$765))</f>
        <v/>
      </c>
    </row>
    <row r="770" spans="3:16" ht="15.75">
      <c r="C770" s="184" t="str">
        <f>IF((SurveyData!$A$766)=0,"",(SurveyData!$A$766))</f>
        <v/>
      </c>
      <c r="D770" s="180" t="str">
        <f>IF((SurveyData!$A$766)=0,"",(SurveyData!$P$766))</f>
        <v/>
      </c>
      <c r="E770" s="180" t="str">
        <f>IF((SurveyData!$A$766)=0,"",(SurveyData!$Q$766))</f>
        <v/>
      </c>
      <c r="F770" s="180" t="str">
        <f>IF((SurveyData!$A$766)=0,"",(SurveyData!$N$766))</f>
        <v/>
      </c>
      <c r="G770" s="180" t="str">
        <f>IF((SurveyData!$A$766)=0,"",(SurveyData!$O$766))</f>
        <v/>
      </c>
      <c r="H770" s="180" t="str">
        <f>IF((SurveyData!$A$766)=0,"",(SurveyData!$S$766))</f>
        <v/>
      </c>
      <c r="I770" s="180" t="str">
        <f>IF((SurveyData!$A$766)=0,"",(SurveyData!$U$766))</f>
        <v/>
      </c>
      <c r="J770" s="180" t="str">
        <f>IF((SurveyData!$A$766)=0,"",(SurveyData!$W$766))</f>
        <v/>
      </c>
      <c r="K770" s="180" t="str">
        <f>IF((SurveyData!$A$766)=0,"",(SurveyData!$Y$766))</f>
        <v/>
      </c>
      <c r="L770" s="180" t="str">
        <f>IF((SurveyData!$A$766)=0,"",(SurveyData!$AA$766))</f>
        <v/>
      </c>
      <c r="M770" s="180" t="str">
        <f>IF((SurveyData!$A$766)=0,"",(SurveyData!$AC$766))</f>
        <v/>
      </c>
      <c r="N770" s="180" t="str">
        <f>IF((SurveyData!$A$766)=0,"",(SurveyData!$AE$766))</f>
        <v/>
      </c>
      <c r="O770" s="181" t="str">
        <f>IF(ISERROR(SUM($H$5*$H$770)+($I$5*$I$770)+($J$5*$J$770)+($K$5*$K$770)+($L$5*$L$770)+($M$5*$M$770)+($N$5*$N$770)),"",(SUM($H$5*$H$770)+($I$5*$I$770)+($J$5*$J$770)+($K$5*$K$770)+($L$5*$L$770)+($M$5*$M$770)+($N$5*$N$770)))</f>
        <v/>
      </c>
      <c r="P770" s="28" t="str">
        <f>IF((SurveyData!$A$766)=0,"",(SurveyData!$AF$766))</f>
        <v/>
      </c>
    </row>
    <row r="771" spans="3:16" ht="15.75">
      <c r="C771" s="184" t="str">
        <f>IF((SurveyData!$A$767)=0,"",(SurveyData!$A$767))</f>
        <v/>
      </c>
      <c r="D771" s="180" t="str">
        <f>IF((SurveyData!$A$767)=0,"",(SurveyData!$P$767))</f>
        <v/>
      </c>
      <c r="E771" s="180" t="str">
        <f>IF((SurveyData!$A$767)=0,"",(SurveyData!$Q$767))</f>
        <v/>
      </c>
      <c r="F771" s="180" t="str">
        <f>IF((SurveyData!$A$767)=0,"",(SurveyData!$N$767))</f>
        <v/>
      </c>
      <c r="G771" s="180" t="str">
        <f>IF((SurveyData!$A$767)=0,"",(SurveyData!$O$767))</f>
        <v/>
      </c>
      <c r="H771" s="180" t="str">
        <f>IF((SurveyData!$A$767)=0,"",(SurveyData!$S$767))</f>
        <v/>
      </c>
      <c r="I771" s="180" t="str">
        <f>IF((SurveyData!$A$767)=0,"",(SurveyData!$U$767))</f>
        <v/>
      </c>
      <c r="J771" s="180" t="str">
        <f>IF((SurveyData!$A$767)=0,"",(SurveyData!$W$767))</f>
        <v/>
      </c>
      <c r="K771" s="180" t="str">
        <f>IF((SurveyData!$A$767)=0,"",(SurveyData!$Y$767))</f>
        <v/>
      </c>
      <c r="L771" s="180" t="str">
        <f>IF((SurveyData!$A$767)=0,"",(SurveyData!$AA$767))</f>
        <v/>
      </c>
      <c r="M771" s="180" t="str">
        <f>IF((SurveyData!$A$767)=0,"",(SurveyData!$AC$767))</f>
        <v/>
      </c>
      <c r="N771" s="180" t="str">
        <f>IF((SurveyData!$A$767)=0,"",(SurveyData!$AE$767))</f>
        <v/>
      </c>
      <c r="O771" s="181" t="str">
        <f>IF(ISERROR(SUM($H$5*$H$771)+($I$5*$I$771)+($J$5*$J$771)+($K$5*$K$771)+($L$5*$L$771)+($M$5*$M$771)+($N$5*$N$771)),"",(SUM($H$5*$H$771)+($I$5*$I$771)+($J$5*$J$771)+($K$5*$K$771)+($L$5*$L$771)+($M$5*$M$771)+($N$5*$N$771)))</f>
        <v/>
      </c>
      <c r="P771" s="28" t="str">
        <f>IF((SurveyData!$A$767)=0,"",(SurveyData!$AF$767))</f>
        <v/>
      </c>
    </row>
    <row r="772" spans="3:16" ht="15.75">
      <c r="C772" s="184" t="str">
        <f>IF((SurveyData!$A$768)=0,"",(SurveyData!$A$768))</f>
        <v/>
      </c>
      <c r="D772" s="180" t="str">
        <f>IF((SurveyData!$A$768)=0,"",(SurveyData!$P$768))</f>
        <v/>
      </c>
      <c r="E772" s="180" t="str">
        <f>IF((SurveyData!$A$768)=0,"",(SurveyData!$Q$768))</f>
        <v/>
      </c>
      <c r="F772" s="180" t="str">
        <f>IF((SurveyData!$A$768)=0,"",(SurveyData!$N$768))</f>
        <v/>
      </c>
      <c r="G772" s="180" t="str">
        <f>IF((SurveyData!$A$768)=0,"",(SurveyData!$O$768))</f>
        <v/>
      </c>
      <c r="H772" s="180" t="str">
        <f>IF((SurveyData!$A$768)=0,"",(SurveyData!$S$768))</f>
        <v/>
      </c>
      <c r="I772" s="180" t="str">
        <f>IF((SurveyData!$A$768)=0,"",(SurveyData!$U$768))</f>
        <v/>
      </c>
      <c r="J772" s="180" t="str">
        <f>IF((SurveyData!$A$768)=0,"",(SurveyData!$W$768))</f>
        <v/>
      </c>
      <c r="K772" s="180" t="str">
        <f>IF((SurveyData!$A$768)=0,"",(SurveyData!$Y$768))</f>
        <v/>
      </c>
      <c r="L772" s="180" t="str">
        <f>IF((SurveyData!$A$768)=0,"",(SurveyData!$AA$768))</f>
        <v/>
      </c>
      <c r="M772" s="180" t="str">
        <f>IF((SurveyData!$A$768)=0,"",(SurveyData!$AC$768))</f>
        <v/>
      </c>
      <c r="N772" s="180" t="str">
        <f>IF((SurveyData!$A$768)=0,"",(SurveyData!$AE$768))</f>
        <v/>
      </c>
      <c r="O772" s="181" t="str">
        <f>IF(ISERROR(SUM($H$5*$H$772)+($I$5*$I$772)+($J$5*$J$772)+($K$5*$K$772)+($L$5*$L$772)+($M$5*$M$772)+($N$5*$N$772)),"",(SUM($H$5*$H$772)+($I$5*$I$772)+($J$5*$J$772)+($K$5*$K$772)+($L$5*$L$772)+($M$5*$M$772)+($N$5*$N$772)))</f>
        <v/>
      </c>
      <c r="P772" s="28" t="str">
        <f>IF((SurveyData!$A$768)=0,"",(SurveyData!$AF$768))</f>
        <v/>
      </c>
    </row>
    <row r="773" spans="3:16" ht="15.75">
      <c r="C773" s="184" t="str">
        <f>IF((SurveyData!$A$769)=0,"",(SurveyData!$A$769))</f>
        <v/>
      </c>
      <c r="D773" s="180" t="str">
        <f>IF((SurveyData!$A$769)=0,"",(SurveyData!$P$769))</f>
        <v/>
      </c>
      <c r="E773" s="180" t="str">
        <f>IF((SurveyData!$A$769)=0,"",(SurveyData!$Q$769))</f>
        <v/>
      </c>
      <c r="F773" s="180" t="str">
        <f>IF((SurveyData!$A$769)=0,"",(SurveyData!$N$769))</f>
        <v/>
      </c>
      <c r="G773" s="180" t="str">
        <f>IF((SurveyData!$A$769)=0,"",(SurveyData!$O$769))</f>
        <v/>
      </c>
      <c r="H773" s="180" t="str">
        <f>IF((SurveyData!$A$769)=0,"",(SurveyData!$S$769))</f>
        <v/>
      </c>
      <c r="I773" s="180" t="str">
        <f>IF((SurveyData!$A$769)=0,"",(SurveyData!$U$769))</f>
        <v/>
      </c>
      <c r="J773" s="180" t="str">
        <f>IF((SurveyData!$A$769)=0,"",(SurveyData!$W$769))</f>
        <v/>
      </c>
      <c r="K773" s="180" t="str">
        <f>IF((SurveyData!$A$769)=0,"",(SurveyData!$Y$769))</f>
        <v/>
      </c>
      <c r="L773" s="180" t="str">
        <f>IF((SurveyData!$A$769)=0,"",(SurveyData!$AA$769))</f>
        <v/>
      </c>
      <c r="M773" s="180" t="str">
        <f>IF((SurveyData!$A$769)=0,"",(SurveyData!$AC$769))</f>
        <v/>
      </c>
      <c r="N773" s="180" t="str">
        <f>IF((SurveyData!$A$769)=0,"",(SurveyData!$AE$769))</f>
        <v/>
      </c>
      <c r="O773" s="181" t="str">
        <f>IF(ISERROR(SUM($H$5*$H$773)+($I$5*$I$773)+($J$5*$J$773)+($K$5*$K$773)+($L$5*$L$773)+($M$5*$M$773)+($N$5*$N$773)),"",(SUM($H$5*$H$773)+($I$5*$I$773)+($J$5*$J$773)+($K$5*$K$773)+($L$5*$L$773)+($M$5*$M$773)+($N$5*$N$773)))</f>
        <v/>
      </c>
      <c r="P773" s="28" t="str">
        <f>IF((SurveyData!$A$769)=0,"",(SurveyData!$AF$769))</f>
        <v/>
      </c>
    </row>
    <row r="774" spans="3:16" ht="15.75">
      <c r="C774" s="184" t="str">
        <f>IF((SurveyData!$A$770)=0,"",(SurveyData!$A$770))</f>
        <v/>
      </c>
      <c r="D774" s="180" t="str">
        <f>IF((SurveyData!$A$770)=0,"",(SurveyData!$P$770))</f>
        <v/>
      </c>
      <c r="E774" s="180" t="str">
        <f>IF((SurveyData!$A$770)=0,"",(SurveyData!$Q$770))</f>
        <v/>
      </c>
      <c r="F774" s="180" t="str">
        <f>IF((SurveyData!$A$770)=0,"",(SurveyData!$N$770))</f>
        <v/>
      </c>
      <c r="G774" s="180" t="str">
        <f>IF((SurveyData!$A$770)=0,"",(SurveyData!$O$770))</f>
        <v/>
      </c>
      <c r="H774" s="180" t="str">
        <f>IF((SurveyData!$A$770)=0,"",(SurveyData!$S$770))</f>
        <v/>
      </c>
      <c r="I774" s="180" t="str">
        <f>IF((SurveyData!$A$770)=0,"",(SurveyData!$U$770))</f>
        <v/>
      </c>
      <c r="J774" s="180" t="str">
        <f>IF((SurveyData!$A$770)=0,"",(SurveyData!$W$770))</f>
        <v/>
      </c>
      <c r="K774" s="180" t="str">
        <f>IF((SurveyData!$A$770)=0,"",(SurveyData!$Y$770))</f>
        <v/>
      </c>
      <c r="L774" s="180" t="str">
        <f>IF((SurveyData!$A$770)=0,"",(SurveyData!$AA$770))</f>
        <v/>
      </c>
      <c r="M774" s="180" t="str">
        <f>IF((SurveyData!$A$770)=0,"",(SurveyData!$AC$770))</f>
        <v/>
      </c>
      <c r="N774" s="180" t="str">
        <f>IF((SurveyData!$A$770)=0,"",(SurveyData!$AE$770))</f>
        <v/>
      </c>
      <c r="O774" s="181" t="str">
        <f>IF(ISERROR(SUM($H$5*$H$774)+($I$5*$I$774)+($J$5*$J$774)+($K$5*$K$774)+($L$5*$L$774)+($M$5*$M$774)+($N$5*$N$774)),"",(SUM($H$5*$H$774)+($I$5*$I$774)+($J$5*$J$774)+($K$5*$K$774)+($L$5*$L$774)+($M$5*$M$774)+($N$5*$N$774)))</f>
        <v/>
      </c>
      <c r="P774" s="28" t="str">
        <f>IF((SurveyData!$A$770)=0,"",(SurveyData!$AF$770))</f>
        <v/>
      </c>
    </row>
    <row r="775" spans="3:16" ht="15.75">
      <c r="C775" s="184" t="str">
        <f>IF((SurveyData!$A$771)=0,"",(SurveyData!$A$771))</f>
        <v/>
      </c>
      <c r="D775" s="180" t="str">
        <f>IF((SurveyData!$A$771)=0,"",(SurveyData!$P$771))</f>
        <v/>
      </c>
      <c r="E775" s="180" t="str">
        <f>IF((SurveyData!$A$771)=0,"",(SurveyData!$Q$771))</f>
        <v/>
      </c>
      <c r="F775" s="180" t="str">
        <f>IF((SurveyData!$A$771)=0,"",(SurveyData!$N$771))</f>
        <v/>
      </c>
      <c r="G775" s="180" t="str">
        <f>IF((SurveyData!$A$771)=0,"",(SurveyData!$O$771))</f>
        <v/>
      </c>
      <c r="H775" s="180" t="str">
        <f>IF((SurveyData!$A$771)=0,"",(SurveyData!$S$771))</f>
        <v/>
      </c>
      <c r="I775" s="180" t="str">
        <f>IF((SurveyData!$A$771)=0,"",(SurveyData!$U$771))</f>
        <v/>
      </c>
      <c r="J775" s="180" t="str">
        <f>IF((SurveyData!$A$771)=0,"",(SurveyData!$W$771))</f>
        <v/>
      </c>
      <c r="K775" s="180" t="str">
        <f>IF((SurveyData!$A$771)=0,"",(SurveyData!$Y$771))</f>
        <v/>
      </c>
      <c r="L775" s="180" t="str">
        <f>IF((SurveyData!$A$771)=0,"",(SurveyData!$AA$771))</f>
        <v/>
      </c>
      <c r="M775" s="180" t="str">
        <f>IF((SurveyData!$A$771)=0,"",(SurveyData!$AC$771))</f>
        <v/>
      </c>
      <c r="N775" s="180" t="str">
        <f>IF((SurveyData!$A$771)=0,"",(SurveyData!$AE$771))</f>
        <v/>
      </c>
      <c r="O775" s="181" t="str">
        <f>IF(ISERROR(SUM($H$5*$H$775)+($I$5*$I$775)+($J$5*$J$775)+($K$5*$K$775)+($L$5*$L$775)+($M$5*$M$775)+($N$5*$N$775)),"",(SUM($H$5*$H$775)+($I$5*$I$775)+($J$5*$J$775)+($K$5*$K$775)+($L$5*$L$775)+($M$5*$M$775)+($N$5*$N$775)))</f>
        <v/>
      </c>
      <c r="P775" s="28" t="str">
        <f>IF((SurveyData!$A$771)=0,"",(SurveyData!$AF$771))</f>
        <v/>
      </c>
    </row>
    <row r="776" spans="3:16" ht="15.75">
      <c r="C776" s="184" t="str">
        <f>IF((SurveyData!$A$772)=0,"",(SurveyData!$A$772))</f>
        <v/>
      </c>
      <c r="D776" s="180" t="str">
        <f>IF((SurveyData!$A$772)=0,"",(SurveyData!$P$772))</f>
        <v/>
      </c>
      <c r="E776" s="180" t="str">
        <f>IF((SurveyData!$A$772)=0,"",(SurveyData!$Q$772))</f>
        <v/>
      </c>
      <c r="F776" s="180" t="str">
        <f>IF((SurveyData!$A$772)=0,"",(SurveyData!$N$772))</f>
        <v/>
      </c>
      <c r="G776" s="180" t="str">
        <f>IF((SurveyData!$A$772)=0,"",(SurveyData!$O$772))</f>
        <v/>
      </c>
      <c r="H776" s="180" t="str">
        <f>IF((SurveyData!$A$772)=0,"",(SurveyData!$S$772))</f>
        <v/>
      </c>
      <c r="I776" s="180" t="str">
        <f>IF((SurveyData!$A$772)=0,"",(SurveyData!$U$772))</f>
        <v/>
      </c>
      <c r="J776" s="180" t="str">
        <f>IF((SurveyData!$A$772)=0,"",(SurveyData!$W$772))</f>
        <v/>
      </c>
      <c r="K776" s="180" t="str">
        <f>IF((SurveyData!$A$772)=0,"",(SurveyData!$Y$772))</f>
        <v/>
      </c>
      <c r="L776" s="180" t="str">
        <f>IF((SurveyData!$A$772)=0,"",(SurveyData!$AA$772))</f>
        <v/>
      </c>
      <c r="M776" s="180" t="str">
        <f>IF((SurveyData!$A$772)=0,"",(SurveyData!$AC$772))</f>
        <v/>
      </c>
      <c r="N776" s="180" t="str">
        <f>IF((SurveyData!$A$772)=0,"",(SurveyData!$AE$772))</f>
        <v/>
      </c>
      <c r="O776" s="181" t="str">
        <f>IF(ISERROR(SUM($H$5*$H$776)+($I$5*$I$776)+($J$5*$J$776)+($K$5*$K$776)+($L$5*$L$776)+($M$5*$M$776)+($N$5*$N$776)),"",(SUM($H$5*$H$776)+($I$5*$I$776)+($J$5*$J$776)+($K$5*$K$776)+($L$5*$L$776)+($M$5*$M$776)+($N$5*$N$776)))</f>
        <v/>
      </c>
      <c r="P776" s="28" t="str">
        <f>IF((SurveyData!$A$772)=0,"",(SurveyData!$AF$772))</f>
        <v/>
      </c>
    </row>
    <row r="777" spans="3:16" ht="15.75">
      <c r="C777" s="184" t="str">
        <f>IF((SurveyData!$A$773)=0,"",(SurveyData!$A$773))</f>
        <v/>
      </c>
      <c r="D777" s="180" t="str">
        <f>IF((SurveyData!$A$773)=0,"",(SurveyData!$P$773))</f>
        <v/>
      </c>
      <c r="E777" s="180" t="str">
        <f>IF((SurveyData!$A$773)=0,"",(SurveyData!$Q$773))</f>
        <v/>
      </c>
      <c r="F777" s="180" t="str">
        <f>IF((SurveyData!$A$773)=0,"",(SurveyData!$N$773))</f>
        <v/>
      </c>
      <c r="G777" s="180" t="str">
        <f>IF((SurveyData!$A$773)=0,"",(SurveyData!$O$773))</f>
        <v/>
      </c>
      <c r="H777" s="180" t="str">
        <f>IF((SurveyData!$A$773)=0,"",(SurveyData!$S$773))</f>
        <v/>
      </c>
      <c r="I777" s="180" t="str">
        <f>IF((SurveyData!$A$773)=0,"",(SurveyData!$U$773))</f>
        <v/>
      </c>
      <c r="J777" s="180" t="str">
        <f>IF((SurveyData!$A$773)=0,"",(SurveyData!$W$773))</f>
        <v/>
      </c>
      <c r="K777" s="180" t="str">
        <f>IF((SurveyData!$A$773)=0,"",(SurveyData!$Y$773))</f>
        <v/>
      </c>
      <c r="L777" s="180" t="str">
        <f>IF((SurveyData!$A$773)=0,"",(SurveyData!$AA$773))</f>
        <v/>
      </c>
      <c r="M777" s="180" t="str">
        <f>IF((SurveyData!$A$773)=0,"",(SurveyData!$AC$773))</f>
        <v/>
      </c>
      <c r="N777" s="180" t="str">
        <f>IF((SurveyData!$A$773)=0,"",(SurveyData!$AE$773))</f>
        <v/>
      </c>
      <c r="O777" s="181" t="str">
        <f>IF(ISERROR(SUM($H$5*$H$777)+($I$5*$I$777)+($J$5*$J$777)+($K$5*$K$777)+($L$5*$L$777)+($M$5*$M$777)+($N$5*$N$777)),"",(SUM($H$5*$H$777)+($I$5*$I$777)+($J$5*$J$777)+($K$5*$K$777)+($L$5*$L$777)+($M$5*$M$777)+($N$5*$N$777)))</f>
        <v/>
      </c>
      <c r="P777" s="28" t="str">
        <f>IF((SurveyData!$A$773)=0,"",(SurveyData!$AF$773))</f>
        <v/>
      </c>
    </row>
    <row r="778" spans="3:16" ht="15.75">
      <c r="C778" s="184" t="str">
        <f>IF((SurveyData!$A$774)=0,"",(SurveyData!$A$774))</f>
        <v/>
      </c>
      <c r="D778" s="180" t="str">
        <f>IF((SurveyData!$A$774)=0,"",(SurveyData!$P$774))</f>
        <v/>
      </c>
      <c r="E778" s="180" t="str">
        <f>IF((SurveyData!$A$774)=0,"",(SurveyData!$Q$774))</f>
        <v/>
      </c>
      <c r="F778" s="180" t="str">
        <f>IF((SurveyData!$A$774)=0,"",(SurveyData!$N$774))</f>
        <v/>
      </c>
      <c r="G778" s="180" t="str">
        <f>IF((SurveyData!$A$774)=0,"",(SurveyData!$O$774))</f>
        <v/>
      </c>
      <c r="H778" s="180" t="str">
        <f>IF((SurveyData!$A$774)=0,"",(SurveyData!$S$774))</f>
        <v/>
      </c>
      <c r="I778" s="180" t="str">
        <f>IF((SurveyData!$A$774)=0,"",(SurveyData!$U$774))</f>
        <v/>
      </c>
      <c r="J778" s="180" t="str">
        <f>IF((SurveyData!$A$774)=0,"",(SurveyData!$W$774))</f>
        <v/>
      </c>
      <c r="K778" s="180" t="str">
        <f>IF((SurveyData!$A$774)=0,"",(SurveyData!$Y$774))</f>
        <v/>
      </c>
      <c r="L778" s="180" t="str">
        <f>IF((SurveyData!$A$774)=0,"",(SurveyData!$AA$774))</f>
        <v/>
      </c>
      <c r="M778" s="180" t="str">
        <f>IF((SurveyData!$A$774)=0,"",(SurveyData!$AC$774))</f>
        <v/>
      </c>
      <c r="N778" s="180" t="str">
        <f>IF((SurveyData!$A$774)=0,"",(SurveyData!$AE$774))</f>
        <v/>
      </c>
      <c r="O778" s="181" t="str">
        <f>IF(ISERROR(SUM($H$5*$H$778)+($I$5*$I$778)+($J$5*$J$778)+($K$5*$K$778)+($L$5*$L$778)+($M$5*$M$778)+($N$5*$N$778)),"",(SUM($H$5*$H$778)+($I$5*$I$778)+($J$5*$J$778)+($K$5*$K$778)+($L$5*$L$778)+($M$5*$M$778)+($N$5*$N$778)))</f>
        <v/>
      </c>
      <c r="P778" s="28" t="str">
        <f>IF((SurveyData!$A$774)=0,"",(SurveyData!$AF$774))</f>
        <v/>
      </c>
    </row>
    <row r="779" spans="3:16" ht="15.75">
      <c r="C779" s="184" t="str">
        <f>IF((SurveyData!$A$775)=0,"",(SurveyData!$A$775))</f>
        <v/>
      </c>
      <c r="D779" s="180" t="str">
        <f>IF((SurveyData!$A$775)=0,"",(SurveyData!$P$775))</f>
        <v/>
      </c>
      <c r="E779" s="180" t="str">
        <f>IF((SurveyData!$A$775)=0,"",(SurveyData!$Q$775))</f>
        <v/>
      </c>
      <c r="F779" s="180" t="str">
        <f>IF((SurveyData!$A$775)=0,"",(SurveyData!$N$775))</f>
        <v/>
      </c>
      <c r="G779" s="180" t="str">
        <f>IF((SurveyData!$A$775)=0,"",(SurveyData!$O$775))</f>
        <v/>
      </c>
      <c r="H779" s="180" t="str">
        <f>IF((SurveyData!$A$775)=0,"",(SurveyData!$S$775))</f>
        <v/>
      </c>
      <c r="I779" s="180" t="str">
        <f>IF((SurveyData!$A$775)=0,"",(SurveyData!$U$775))</f>
        <v/>
      </c>
      <c r="J779" s="180" t="str">
        <f>IF((SurveyData!$A$775)=0,"",(SurveyData!$W$775))</f>
        <v/>
      </c>
      <c r="K779" s="180" t="str">
        <f>IF((SurveyData!$A$775)=0,"",(SurveyData!$Y$775))</f>
        <v/>
      </c>
      <c r="L779" s="180" t="str">
        <f>IF((SurveyData!$A$775)=0,"",(SurveyData!$AA$775))</f>
        <v/>
      </c>
      <c r="M779" s="180" t="str">
        <f>IF((SurveyData!$A$775)=0,"",(SurveyData!$AC$775))</f>
        <v/>
      </c>
      <c r="N779" s="180" t="str">
        <f>IF((SurveyData!$A$775)=0,"",(SurveyData!$AE$775))</f>
        <v/>
      </c>
      <c r="O779" s="181" t="str">
        <f>IF(ISERROR(SUM($H$5*$H$779)+($I$5*$I$779)+($J$5*$J$779)+($K$5*$K$779)+($L$5*$L$779)+($M$5*$M$779)+($N$5*$N$779)),"",(SUM($H$5*$H$779)+($I$5*$I$779)+($J$5*$J$779)+($K$5*$K$779)+($L$5*$L$779)+($M$5*$M$779)+($N$5*$N$779)))</f>
        <v/>
      </c>
      <c r="P779" s="28" t="str">
        <f>IF((SurveyData!$A$775)=0,"",(SurveyData!$AF$775))</f>
        <v/>
      </c>
    </row>
    <row r="780" spans="3:16" ht="15.75">
      <c r="C780" s="184" t="str">
        <f>IF((SurveyData!$A$776)=0,"",(SurveyData!$A$776))</f>
        <v/>
      </c>
      <c r="D780" s="180" t="str">
        <f>IF((SurveyData!$A$776)=0,"",(SurveyData!$P$776))</f>
        <v/>
      </c>
      <c r="E780" s="180" t="str">
        <f>IF((SurveyData!$A$776)=0,"",(SurveyData!$Q$776))</f>
        <v/>
      </c>
      <c r="F780" s="180" t="str">
        <f>IF((SurveyData!$A$776)=0,"",(SurveyData!$N$776))</f>
        <v/>
      </c>
      <c r="G780" s="180" t="str">
        <f>IF((SurveyData!$A$776)=0,"",(SurveyData!$O$776))</f>
        <v/>
      </c>
      <c r="H780" s="180" t="str">
        <f>IF((SurveyData!$A$776)=0,"",(SurveyData!$S$776))</f>
        <v/>
      </c>
      <c r="I780" s="180" t="str">
        <f>IF((SurveyData!$A$776)=0,"",(SurveyData!$U$776))</f>
        <v/>
      </c>
      <c r="J780" s="180" t="str">
        <f>IF((SurveyData!$A$776)=0,"",(SurveyData!$W$776))</f>
        <v/>
      </c>
      <c r="K780" s="180" t="str">
        <f>IF((SurveyData!$A$776)=0,"",(SurveyData!$Y$776))</f>
        <v/>
      </c>
      <c r="L780" s="180" t="str">
        <f>IF((SurveyData!$A$776)=0,"",(SurveyData!$AA$776))</f>
        <v/>
      </c>
      <c r="M780" s="180" t="str">
        <f>IF((SurveyData!$A$776)=0,"",(SurveyData!$AC$776))</f>
        <v/>
      </c>
      <c r="N780" s="180" t="str">
        <f>IF((SurveyData!$A$776)=0,"",(SurveyData!$AE$776))</f>
        <v/>
      </c>
      <c r="O780" s="181" t="str">
        <f>IF(ISERROR(SUM($H$5*$H$780)+($I$5*$I$780)+($J$5*$J$780)+($K$5*$K$780)+($L$5*$L$780)+($M$5*$M$780)+($N$5*$N$780)),"",(SUM($H$5*$H$780)+($I$5*$I$780)+($J$5*$J$780)+($K$5*$K$780)+($L$5*$L$780)+($M$5*$M$780)+($N$5*$N$780)))</f>
        <v/>
      </c>
      <c r="P780" s="28" t="str">
        <f>IF((SurveyData!$A$776)=0,"",(SurveyData!$AF$776))</f>
        <v/>
      </c>
    </row>
    <row r="781" spans="3:16" ht="15.75">
      <c r="C781" s="184" t="str">
        <f>IF((SurveyData!$A$777)=0,"",(SurveyData!$A$777))</f>
        <v/>
      </c>
      <c r="D781" s="180" t="str">
        <f>IF((SurveyData!$A$777)=0,"",(SurveyData!$P$777))</f>
        <v/>
      </c>
      <c r="E781" s="180" t="str">
        <f>IF((SurveyData!$A$777)=0,"",(SurveyData!$Q$777))</f>
        <v/>
      </c>
      <c r="F781" s="180" t="str">
        <f>IF((SurveyData!$A$777)=0,"",(SurveyData!$N$777))</f>
        <v/>
      </c>
      <c r="G781" s="180" t="str">
        <f>IF((SurveyData!$A$777)=0,"",(SurveyData!$O$777))</f>
        <v/>
      </c>
      <c r="H781" s="180" t="str">
        <f>IF((SurveyData!$A$777)=0,"",(SurveyData!$S$777))</f>
        <v/>
      </c>
      <c r="I781" s="180" t="str">
        <f>IF((SurveyData!$A$777)=0,"",(SurveyData!$U$777))</f>
        <v/>
      </c>
      <c r="J781" s="180" t="str">
        <f>IF((SurveyData!$A$777)=0,"",(SurveyData!$W$777))</f>
        <v/>
      </c>
      <c r="K781" s="180" t="str">
        <f>IF((SurveyData!$A$777)=0,"",(SurveyData!$Y$777))</f>
        <v/>
      </c>
      <c r="L781" s="180" t="str">
        <f>IF((SurveyData!$A$777)=0,"",(SurveyData!$AA$777))</f>
        <v/>
      </c>
      <c r="M781" s="180" t="str">
        <f>IF((SurveyData!$A$777)=0,"",(SurveyData!$AC$777))</f>
        <v/>
      </c>
      <c r="N781" s="180" t="str">
        <f>IF((SurveyData!$A$777)=0,"",(SurveyData!$AE$777))</f>
        <v/>
      </c>
      <c r="O781" s="181" t="str">
        <f>IF(ISERROR(SUM($H$5*$H$781)+($I$5*$I$781)+($J$5*$J$781)+($K$5*$K$781)+($L$5*$L$781)+($M$5*$M$781)+($N$5*$N$781)),"",(SUM($H$5*$H$781)+($I$5*$I$781)+($J$5*$J$781)+($K$5*$K$781)+($L$5*$L$781)+($M$5*$M$781)+($N$5*$N$781)))</f>
        <v/>
      </c>
      <c r="P781" s="28" t="str">
        <f>IF((SurveyData!$A$777)=0,"",(SurveyData!$AF$777))</f>
        <v/>
      </c>
    </row>
    <row r="782" spans="3:16" ht="15.75">
      <c r="C782" s="184" t="str">
        <f>IF((SurveyData!$A$778)=0,"",(SurveyData!$A$778))</f>
        <v/>
      </c>
      <c r="D782" s="180" t="str">
        <f>IF((SurveyData!$A$778)=0,"",(SurveyData!$P$778))</f>
        <v/>
      </c>
      <c r="E782" s="180" t="str">
        <f>IF((SurveyData!$A$778)=0,"",(SurveyData!$Q$778))</f>
        <v/>
      </c>
      <c r="F782" s="180" t="str">
        <f>IF((SurveyData!$A$778)=0,"",(SurveyData!$N$778))</f>
        <v/>
      </c>
      <c r="G782" s="180" t="str">
        <f>IF((SurveyData!$A$778)=0,"",(SurveyData!$O$778))</f>
        <v/>
      </c>
      <c r="H782" s="180" t="str">
        <f>IF((SurveyData!$A$778)=0,"",(SurveyData!$S$778))</f>
        <v/>
      </c>
      <c r="I782" s="180" t="str">
        <f>IF((SurveyData!$A$778)=0,"",(SurveyData!$U$778))</f>
        <v/>
      </c>
      <c r="J782" s="180" t="str">
        <f>IF((SurveyData!$A$778)=0,"",(SurveyData!$W$778))</f>
        <v/>
      </c>
      <c r="K782" s="180" t="str">
        <f>IF((SurveyData!$A$778)=0,"",(SurveyData!$Y$778))</f>
        <v/>
      </c>
      <c r="L782" s="180" t="str">
        <f>IF((SurveyData!$A$778)=0,"",(SurveyData!$AA$778))</f>
        <v/>
      </c>
      <c r="M782" s="180" t="str">
        <f>IF((SurveyData!$A$778)=0,"",(SurveyData!$AC$778))</f>
        <v/>
      </c>
      <c r="N782" s="180" t="str">
        <f>IF((SurveyData!$A$778)=0,"",(SurveyData!$AE$778))</f>
        <v/>
      </c>
      <c r="O782" s="181" t="str">
        <f>IF(ISERROR(SUM($H$5*$H$782)+($I$5*$I$782)+($J$5*$J$782)+($K$5*$K$782)+($L$5*$L$782)+($M$5*$M$782)+($N$5*$N$782)),"",(SUM($H$5*$H$782)+($I$5*$I$782)+($J$5*$J$782)+($K$5*$K$782)+($L$5*$L$782)+($M$5*$M$782)+($N$5*$N$782)))</f>
        <v/>
      </c>
      <c r="P782" s="28" t="str">
        <f>IF((SurveyData!$A$778)=0,"",(SurveyData!$AF$778))</f>
        <v/>
      </c>
    </row>
    <row r="783" spans="3:16" ht="15.75">
      <c r="C783" s="184" t="str">
        <f>IF((SurveyData!$A$779)=0,"",(SurveyData!$A$779))</f>
        <v/>
      </c>
      <c r="D783" s="180" t="str">
        <f>IF((SurveyData!$A$779)=0,"",(SurveyData!$P$779))</f>
        <v/>
      </c>
      <c r="E783" s="180" t="str">
        <f>IF((SurveyData!$A$779)=0,"",(SurveyData!$Q$779))</f>
        <v/>
      </c>
      <c r="F783" s="180" t="str">
        <f>IF((SurveyData!$A$779)=0,"",(SurveyData!$N$779))</f>
        <v/>
      </c>
      <c r="G783" s="180" t="str">
        <f>IF((SurveyData!$A$779)=0,"",(SurveyData!$O$779))</f>
        <v/>
      </c>
      <c r="H783" s="180" t="str">
        <f>IF((SurveyData!$A$779)=0,"",(SurveyData!$S$779))</f>
        <v/>
      </c>
      <c r="I783" s="180" t="str">
        <f>IF((SurveyData!$A$779)=0,"",(SurveyData!$U$779))</f>
        <v/>
      </c>
      <c r="J783" s="180" t="str">
        <f>IF((SurveyData!$A$779)=0,"",(SurveyData!$W$779))</f>
        <v/>
      </c>
      <c r="K783" s="180" t="str">
        <f>IF((SurveyData!$A$779)=0,"",(SurveyData!$Y$779))</f>
        <v/>
      </c>
      <c r="L783" s="180" t="str">
        <f>IF((SurveyData!$A$779)=0,"",(SurveyData!$AA$779))</f>
        <v/>
      </c>
      <c r="M783" s="180" t="str">
        <f>IF((SurveyData!$A$779)=0,"",(SurveyData!$AC$779))</f>
        <v/>
      </c>
      <c r="N783" s="180" t="str">
        <f>IF((SurveyData!$A$779)=0,"",(SurveyData!$AE$779))</f>
        <v/>
      </c>
      <c r="O783" s="181" t="str">
        <f>IF(ISERROR(SUM($H$5*$H$783)+($I$5*$I$783)+($J$5*$J$783)+($K$5*$K$783)+($L$5*$L$783)+($M$5*$M$783)+($N$5*$N$783)),"",(SUM($H$5*$H$783)+($I$5*$I$783)+($J$5*$J$783)+($K$5*$K$783)+($L$5*$L$783)+($M$5*$M$783)+($N$5*$N$783)))</f>
        <v/>
      </c>
      <c r="P783" s="28" t="str">
        <f>IF((SurveyData!$A$779)=0,"",(SurveyData!$AF$779))</f>
        <v/>
      </c>
    </row>
    <row r="784" spans="3:16" ht="15.75">
      <c r="C784" s="184" t="str">
        <f>IF((SurveyData!$A$780)=0,"",(SurveyData!$A$780))</f>
        <v/>
      </c>
      <c r="D784" s="180" t="str">
        <f>IF((SurveyData!$A$780)=0,"",(SurveyData!$P$780))</f>
        <v/>
      </c>
      <c r="E784" s="180" t="str">
        <f>IF((SurveyData!$A$780)=0,"",(SurveyData!$Q$780))</f>
        <v/>
      </c>
      <c r="F784" s="180" t="str">
        <f>IF((SurveyData!$A$780)=0,"",(SurveyData!$N$780))</f>
        <v/>
      </c>
      <c r="G784" s="180" t="str">
        <f>IF((SurveyData!$A$780)=0,"",(SurveyData!$O$780))</f>
        <v/>
      </c>
      <c r="H784" s="180" t="str">
        <f>IF((SurveyData!$A$780)=0,"",(SurveyData!$S$780))</f>
        <v/>
      </c>
      <c r="I784" s="180" t="str">
        <f>IF((SurveyData!$A$780)=0,"",(SurveyData!$U$780))</f>
        <v/>
      </c>
      <c r="J784" s="180" t="str">
        <f>IF((SurveyData!$A$780)=0,"",(SurveyData!$W$780))</f>
        <v/>
      </c>
      <c r="K784" s="180" t="str">
        <f>IF((SurveyData!$A$780)=0,"",(SurveyData!$Y$780))</f>
        <v/>
      </c>
      <c r="L784" s="180" t="str">
        <f>IF((SurveyData!$A$780)=0,"",(SurveyData!$AA$780))</f>
        <v/>
      </c>
      <c r="M784" s="180" t="str">
        <f>IF((SurveyData!$A$780)=0,"",(SurveyData!$AC$780))</f>
        <v/>
      </c>
      <c r="N784" s="180" t="str">
        <f>IF((SurveyData!$A$780)=0,"",(SurveyData!$AE$780))</f>
        <v/>
      </c>
      <c r="O784" s="181" t="str">
        <f>IF(ISERROR(SUM($H$5*$H$784)+($I$5*$I$784)+($J$5*$J$784)+($K$5*$K$784)+($L$5*$L$784)+($M$5*$M$784)+($N$5*$N$784)),"",(SUM($H$5*$H$784)+($I$5*$I$784)+($J$5*$J$784)+($K$5*$K$784)+($L$5*$L$784)+($M$5*$M$784)+($N$5*$N$784)))</f>
        <v/>
      </c>
      <c r="P784" s="28" t="str">
        <f>IF((SurveyData!$A$780)=0,"",(SurveyData!$AF$780))</f>
        <v/>
      </c>
    </row>
    <row r="785" spans="3:16" ht="15.75">
      <c r="C785" s="184" t="str">
        <f>IF((SurveyData!$A$781)=0,"",(SurveyData!$A$781))</f>
        <v/>
      </c>
      <c r="D785" s="180" t="str">
        <f>IF((SurveyData!$A$781)=0,"",(SurveyData!$P$781))</f>
        <v/>
      </c>
      <c r="E785" s="180" t="str">
        <f>IF((SurveyData!$A$781)=0,"",(SurveyData!$Q$781))</f>
        <v/>
      </c>
      <c r="F785" s="180" t="str">
        <f>IF((SurveyData!$A$781)=0,"",(SurveyData!$N$781))</f>
        <v/>
      </c>
      <c r="G785" s="180" t="str">
        <f>IF((SurveyData!$A$781)=0,"",(SurveyData!$O$781))</f>
        <v/>
      </c>
      <c r="H785" s="180" t="str">
        <f>IF((SurveyData!$A$781)=0,"",(SurveyData!$S$781))</f>
        <v/>
      </c>
      <c r="I785" s="180" t="str">
        <f>IF((SurveyData!$A$781)=0,"",(SurveyData!$U$781))</f>
        <v/>
      </c>
      <c r="J785" s="180" t="str">
        <f>IF((SurveyData!$A$781)=0,"",(SurveyData!$W$781))</f>
        <v/>
      </c>
      <c r="K785" s="180" t="str">
        <f>IF((SurveyData!$A$781)=0,"",(SurveyData!$Y$781))</f>
        <v/>
      </c>
      <c r="L785" s="180" t="str">
        <f>IF((SurveyData!$A$781)=0,"",(SurveyData!$AA$781))</f>
        <v/>
      </c>
      <c r="M785" s="180" t="str">
        <f>IF((SurveyData!$A$781)=0,"",(SurveyData!$AC$781))</f>
        <v/>
      </c>
      <c r="N785" s="180" t="str">
        <f>IF((SurveyData!$A$781)=0,"",(SurveyData!$AE$781))</f>
        <v/>
      </c>
      <c r="O785" s="181" t="str">
        <f>IF(ISERROR(SUM($H$5*$H$785)+($I$5*$I$785)+($J$5*$J$785)+($K$5*$K$785)+($L$5*$L$785)+($M$5*$M$785)+($N$5*$N$785)),"",(SUM($H$5*$H$785)+($I$5*$I$785)+($J$5*$J$785)+($K$5*$K$785)+($L$5*$L$785)+($M$5*$M$785)+($N$5*$N$785)))</f>
        <v/>
      </c>
      <c r="P785" s="28" t="str">
        <f>IF((SurveyData!$A$781)=0,"",(SurveyData!$AF$781))</f>
        <v/>
      </c>
    </row>
    <row r="786" spans="3:16" ht="15.75">
      <c r="C786" s="184" t="str">
        <f>IF((SurveyData!$A$782)=0,"",(SurveyData!$A$782))</f>
        <v/>
      </c>
      <c r="D786" s="180" t="str">
        <f>IF((SurveyData!$A$782)=0,"",(SurveyData!$P$782))</f>
        <v/>
      </c>
      <c r="E786" s="180" t="str">
        <f>IF((SurveyData!$A$782)=0,"",(SurveyData!$Q$782))</f>
        <v/>
      </c>
      <c r="F786" s="180" t="str">
        <f>IF((SurveyData!$A$782)=0,"",(SurveyData!$N$782))</f>
        <v/>
      </c>
      <c r="G786" s="180" t="str">
        <f>IF((SurveyData!$A$782)=0,"",(SurveyData!$O$782))</f>
        <v/>
      </c>
      <c r="H786" s="180" t="str">
        <f>IF((SurveyData!$A$782)=0,"",(SurveyData!$S$782))</f>
        <v/>
      </c>
      <c r="I786" s="180" t="str">
        <f>IF((SurveyData!$A$782)=0,"",(SurveyData!$U$782))</f>
        <v/>
      </c>
      <c r="J786" s="180" t="str">
        <f>IF((SurveyData!$A$782)=0,"",(SurveyData!$W$782))</f>
        <v/>
      </c>
      <c r="K786" s="180" t="str">
        <f>IF((SurveyData!$A$782)=0,"",(SurveyData!$Y$782))</f>
        <v/>
      </c>
      <c r="L786" s="180" t="str">
        <f>IF((SurveyData!$A$782)=0,"",(SurveyData!$AA$782))</f>
        <v/>
      </c>
      <c r="M786" s="180" t="str">
        <f>IF((SurveyData!$A$782)=0,"",(SurveyData!$AC$782))</f>
        <v/>
      </c>
      <c r="N786" s="180" t="str">
        <f>IF((SurveyData!$A$782)=0,"",(SurveyData!$AE$782))</f>
        <v/>
      </c>
      <c r="O786" s="181" t="str">
        <f>IF(ISERROR(SUM($H$5*$H$786)+($I$5*$I$786)+($J$5*$J$786)+($K$5*$K$786)+($L$5*$L$786)+($M$5*$M$786)+($N$5*$N$786)),"",(SUM($H$5*$H$786)+($I$5*$I$786)+($J$5*$J$786)+($K$5*$K$786)+($L$5*$L$786)+($M$5*$M$786)+($N$5*$N$786)))</f>
        <v/>
      </c>
      <c r="P786" s="28" t="str">
        <f>IF((SurveyData!$A$782)=0,"",(SurveyData!$AF$782))</f>
        <v/>
      </c>
    </row>
    <row r="787" spans="3:16" ht="15.75">
      <c r="C787" s="184" t="str">
        <f>IF((SurveyData!$A$783)=0,"",(SurveyData!$A$783))</f>
        <v/>
      </c>
      <c r="D787" s="180" t="str">
        <f>IF((SurveyData!$A$783)=0,"",(SurveyData!$P$783))</f>
        <v/>
      </c>
      <c r="E787" s="180" t="str">
        <f>IF((SurveyData!$A$783)=0,"",(SurveyData!$Q$783))</f>
        <v/>
      </c>
      <c r="F787" s="180" t="str">
        <f>IF((SurveyData!$A$783)=0,"",(SurveyData!$N$783))</f>
        <v/>
      </c>
      <c r="G787" s="180" t="str">
        <f>IF((SurveyData!$A$783)=0,"",(SurveyData!$O$783))</f>
        <v/>
      </c>
      <c r="H787" s="180" t="str">
        <f>IF((SurveyData!$A$783)=0,"",(SurveyData!$S$783))</f>
        <v/>
      </c>
      <c r="I787" s="180" t="str">
        <f>IF((SurveyData!$A$783)=0,"",(SurveyData!$U$783))</f>
        <v/>
      </c>
      <c r="J787" s="180" t="str">
        <f>IF((SurveyData!$A$783)=0,"",(SurveyData!$W$783))</f>
        <v/>
      </c>
      <c r="K787" s="180" t="str">
        <f>IF((SurveyData!$A$783)=0,"",(SurveyData!$Y$783))</f>
        <v/>
      </c>
      <c r="L787" s="180" t="str">
        <f>IF((SurveyData!$A$783)=0,"",(SurveyData!$AA$783))</f>
        <v/>
      </c>
      <c r="M787" s="180" t="str">
        <f>IF((SurveyData!$A$783)=0,"",(SurveyData!$AC$783))</f>
        <v/>
      </c>
      <c r="N787" s="180" t="str">
        <f>IF((SurveyData!$A$783)=0,"",(SurveyData!$AE$783))</f>
        <v/>
      </c>
      <c r="O787" s="181" t="str">
        <f>IF(ISERROR(SUM($H$5*$H$787)+($I$5*$I$787)+($J$5*$J$787)+($K$5*$K$787)+($L$5*$L$787)+($M$5*$M$787)+($N$5*$N$787)),"",(SUM($H$5*$H$787)+($I$5*$I$787)+($J$5*$J$787)+($K$5*$K$787)+($L$5*$L$787)+($M$5*$M$787)+($N$5*$N$787)))</f>
        <v/>
      </c>
      <c r="P787" s="28" t="str">
        <f>IF((SurveyData!$A$783)=0,"",(SurveyData!$AF$783))</f>
        <v/>
      </c>
    </row>
    <row r="788" spans="3:16" ht="15.75">
      <c r="C788" s="184" t="str">
        <f>IF((SurveyData!$A$784)=0,"",(SurveyData!$A$784))</f>
        <v/>
      </c>
      <c r="D788" s="180" t="str">
        <f>IF((SurveyData!$A$784)=0,"",(SurveyData!$P$784))</f>
        <v/>
      </c>
      <c r="E788" s="180" t="str">
        <f>IF((SurveyData!$A$784)=0,"",(SurveyData!$Q$784))</f>
        <v/>
      </c>
      <c r="F788" s="180" t="str">
        <f>IF((SurveyData!$A$784)=0,"",(SurveyData!$N$784))</f>
        <v/>
      </c>
      <c r="G788" s="180" t="str">
        <f>IF((SurveyData!$A$784)=0,"",(SurveyData!$O$784))</f>
        <v/>
      </c>
      <c r="H788" s="180" t="str">
        <f>IF((SurveyData!$A$784)=0,"",(SurveyData!$S$784))</f>
        <v/>
      </c>
      <c r="I788" s="180" t="str">
        <f>IF((SurveyData!$A$784)=0,"",(SurveyData!$U$784))</f>
        <v/>
      </c>
      <c r="J788" s="180" t="str">
        <f>IF((SurveyData!$A$784)=0,"",(SurveyData!$W$784))</f>
        <v/>
      </c>
      <c r="K788" s="180" t="str">
        <f>IF((SurveyData!$A$784)=0,"",(SurveyData!$Y$784))</f>
        <v/>
      </c>
      <c r="L788" s="180" t="str">
        <f>IF((SurveyData!$A$784)=0,"",(SurveyData!$AA$784))</f>
        <v/>
      </c>
      <c r="M788" s="180" t="str">
        <f>IF((SurveyData!$A$784)=0,"",(SurveyData!$AC$784))</f>
        <v/>
      </c>
      <c r="N788" s="180" t="str">
        <f>IF((SurveyData!$A$784)=0,"",(SurveyData!$AE$784))</f>
        <v/>
      </c>
      <c r="O788" s="181" t="str">
        <f>IF(ISERROR(SUM($H$5*$H$788)+($I$5*$I$788)+($J$5*$J$788)+($K$5*$K$788)+($L$5*$L$788)+($M$5*$M$788)+($N$5*$N$788)),"",(SUM($H$5*$H$788)+($I$5*$I$788)+($J$5*$J$788)+($K$5*$K$788)+($L$5*$L$788)+($M$5*$M$788)+($N$5*$N$788)))</f>
        <v/>
      </c>
      <c r="P788" s="28" t="str">
        <f>IF((SurveyData!$A$784)=0,"",(SurveyData!$AF$784))</f>
        <v/>
      </c>
    </row>
    <row r="789" spans="3:16" ht="15.75">
      <c r="C789" s="184" t="str">
        <f>IF((SurveyData!$A$785)=0,"",(SurveyData!$A$785))</f>
        <v/>
      </c>
      <c r="D789" s="180" t="str">
        <f>IF((SurveyData!$A$785)=0,"",(SurveyData!$P$785))</f>
        <v/>
      </c>
      <c r="E789" s="180" t="str">
        <f>IF((SurveyData!$A$785)=0,"",(SurveyData!$Q$785))</f>
        <v/>
      </c>
      <c r="F789" s="180" t="str">
        <f>IF((SurveyData!$A$785)=0,"",(SurveyData!$N$785))</f>
        <v/>
      </c>
      <c r="G789" s="180" t="str">
        <f>IF((SurveyData!$A$785)=0,"",(SurveyData!$O$785))</f>
        <v/>
      </c>
      <c r="H789" s="180" t="str">
        <f>IF((SurveyData!$A$785)=0,"",(SurveyData!$S$785))</f>
        <v/>
      </c>
      <c r="I789" s="180" t="str">
        <f>IF((SurveyData!$A$785)=0,"",(SurveyData!$U$785))</f>
        <v/>
      </c>
      <c r="J789" s="180" t="str">
        <f>IF((SurveyData!$A$785)=0,"",(SurveyData!$W$785))</f>
        <v/>
      </c>
      <c r="K789" s="180" t="str">
        <f>IF((SurveyData!$A$785)=0,"",(SurveyData!$Y$785))</f>
        <v/>
      </c>
      <c r="L789" s="180" t="str">
        <f>IF((SurveyData!$A$785)=0,"",(SurveyData!$AA$785))</f>
        <v/>
      </c>
      <c r="M789" s="180" t="str">
        <f>IF((SurveyData!$A$785)=0,"",(SurveyData!$AC$785))</f>
        <v/>
      </c>
      <c r="N789" s="180" t="str">
        <f>IF((SurveyData!$A$785)=0,"",(SurveyData!$AE$785))</f>
        <v/>
      </c>
      <c r="O789" s="181" t="str">
        <f>IF(ISERROR(SUM($H$5*$H$789)+($I$5*$I$789)+($J$5*$J$789)+($K$5*$K$789)+($L$5*$L$789)+($M$5*$M$789)+($N$5*$N$789)),"",(SUM($H$5*$H$789)+($I$5*$I$789)+($J$5*$J$789)+($K$5*$K$789)+($L$5*$L$789)+($M$5*$M$789)+($N$5*$N$789)))</f>
        <v/>
      </c>
      <c r="P789" s="28" t="str">
        <f>IF((SurveyData!$A$785)=0,"",(SurveyData!$AF$785))</f>
        <v/>
      </c>
    </row>
    <row r="790" spans="3:16" ht="15.75">
      <c r="C790" s="184" t="str">
        <f>IF((SurveyData!$A$786)=0,"",(SurveyData!$A$786))</f>
        <v/>
      </c>
      <c r="D790" s="180" t="str">
        <f>IF((SurveyData!$A$786)=0,"",(SurveyData!$P$786))</f>
        <v/>
      </c>
      <c r="E790" s="180" t="str">
        <f>IF((SurveyData!$A$786)=0,"",(SurveyData!$Q$786))</f>
        <v/>
      </c>
      <c r="F790" s="180" t="str">
        <f>IF((SurveyData!$A$786)=0,"",(SurveyData!$N$786))</f>
        <v/>
      </c>
      <c r="G790" s="180" t="str">
        <f>IF((SurveyData!$A$786)=0,"",(SurveyData!$O$786))</f>
        <v/>
      </c>
      <c r="H790" s="180" t="str">
        <f>IF((SurveyData!$A$786)=0,"",(SurveyData!$S$786))</f>
        <v/>
      </c>
      <c r="I790" s="180" t="str">
        <f>IF((SurveyData!$A$786)=0,"",(SurveyData!$U$786))</f>
        <v/>
      </c>
      <c r="J790" s="180" t="str">
        <f>IF((SurveyData!$A$786)=0,"",(SurveyData!$W$786))</f>
        <v/>
      </c>
      <c r="K790" s="180" t="str">
        <f>IF((SurveyData!$A$786)=0,"",(SurveyData!$Y$786))</f>
        <v/>
      </c>
      <c r="L790" s="180" t="str">
        <f>IF((SurveyData!$A$786)=0,"",(SurveyData!$AA$786))</f>
        <v/>
      </c>
      <c r="M790" s="180" t="str">
        <f>IF((SurveyData!$A$786)=0,"",(SurveyData!$AC$786))</f>
        <v/>
      </c>
      <c r="N790" s="180" t="str">
        <f>IF((SurveyData!$A$786)=0,"",(SurveyData!$AE$786))</f>
        <v/>
      </c>
      <c r="O790" s="181" t="str">
        <f>IF(ISERROR(SUM($H$5*$H$790)+($I$5*$I$790)+($J$5*$J$790)+($K$5*$K$790)+($L$5*$L$790)+($M$5*$M$790)+($N$5*$N$790)),"",(SUM($H$5*$H$790)+($I$5*$I$790)+($J$5*$J$790)+($K$5*$K$790)+($L$5*$L$790)+($M$5*$M$790)+($N$5*$N$790)))</f>
        <v/>
      </c>
      <c r="P790" s="28" t="str">
        <f>IF((SurveyData!$A$786)=0,"",(SurveyData!$AF$786))</f>
        <v/>
      </c>
    </row>
    <row r="791" spans="3:16" ht="15.75">
      <c r="C791" s="184" t="str">
        <f>IF((SurveyData!$A$787)=0,"",(SurveyData!$A$787))</f>
        <v/>
      </c>
      <c r="D791" s="180" t="str">
        <f>IF((SurveyData!$A$787)=0,"",(SurveyData!$P$787))</f>
        <v/>
      </c>
      <c r="E791" s="180" t="str">
        <f>IF((SurveyData!$A$787)=0,"",(SurveyData!$Q$787))</f>
        <v/>
      </c>
      <c r="F791" s="180" t="str">
        <f>IF((SurveyData!$A$787)=0,"",(SurveyData!$N$787))</f>
        <v/>
      </c>
      <c r="G791" s="180" t="str">
        <f>IF((SurveyData!$A$787)=0,"",(SurveyData!$O$787))</f>
        <v/>
      </c>
      <c r="H791" s="180" t="str">
        <f>IF((SurveyData!$A$787)=0,"",(SurveyData!$S$787))</f>
        <v/>
      </c>
      <c r="I791" s="180" t="str">
        <f>IF((SurveyData!$A$787)=0,"",(SurveyData!$U$787))</f>
        <v/>
      </c>
      <c r="J791" s="180" t="str">
        <f>IF((SurveyData!$A$787)=0,"",(SurveyData!$W$787))</f>
        <v/>
      </c>
      <c r="K791" s="180" t="str">
        <f>IF((SurveyData!$A$787)=0,"",(SurveyData!$Y$787))</f>
        <v/>
      </c>
      <c r="L791" s="180" t="str">
        <f>IF((SurveyData!$A$787)=0,"",(SurveyData!$AA$787))</f>
        <v/>
      </c>
      <c r="M791" s="180" t="str">
        <f>IF((SurveyData!$A$787)=0,"",(SurveyData!$AC$787))</f>
        <v/>
      </c>
      <c r="N791" s="180" t="str">
        <f>IF((SurveyData!$A$787)=0,"",(SurveyData!$AE$787))</f>
        <v/>
      </c>
      <c r="O791" s="181" t="str">
        <f>IF(ISERROR(SUM($H$5*$H$791)+($I$5*$I$791)+($J$5*$J$791)+($K$5*$K$791)+($L$5*$L$791)+($M$5*$M$791)+($N$5*$N$791)),"",(SUM($H$5*$H$791)+($I$5*$I$791)+($J$5*$J$791)+($K$5*$K$791)+($L$5*$L$791)+($M$5*$M$791)+($N$5*$N$791)))</f>
        <v/>
      </c>
      <c r="P791" s="28" t="str">
        <f>IF((SurveyData!$A$787)=0,"",(SurveyData!$AF$787))</f>
        <v/>
      </c>
    </row>
    <row r="792" spans="3:16" ht="15.75">
      <c r="C792" s="184" t="str">
        <f>IF((SurveyData!$A$788)=0,"",(SurveyData!$A$788))</f>
        <v/>
      </c>
      <c r="D792" s="180" t="str">
        <f>IF((SurveyData!$A$788)=0,"",(SurveyData!$P$788))</f>
        <v/>
      </c>
      <c r="E792" s="180" t="str">
        <f>IF((SurveyData!$A$788)=0,"",(SurveyData!$Q$788))</f>
        <v/>
      </c>
      <c r="F792" s="180" t="str">
        <f>IF((SurveyData!$A$788)=0,"",(SurveyData!$N$788))</f>
        <v/>
      </c>
      <c r="G792" s="180" t="str">
        <f>IF((SurveyData!$A$788)=0,"",(SurveyData!$O$788))</f>
        <v/>
      </c>
      <c r="H792" s="180" t="str">
        <f>IF((SurveyData!$A$788)=0,"",(SurveyData!$S$788))</f>
        <v/>
      </c>
      <c r="I792" s="180" t="str">
        <f>IF((SurveyData!$A$788)=0,"",(SurveyData!$U$788))</f>
        <v/>
      </c>
      <c r="J792" s="180" t="str">
        <f>IF((SurveyData!$A$788)=0,"",(SurveyData!$W$788))</f>
        <v/>
      </c>
      <c r="K792" s="180" t="str">
        <f>IF((SurveyData!$A$788)=0,"",(SurveyData!$Y$788))</f>
        <v/>
      </c>
      <c r="L792" s="180" t="str">
        <f>IF((SurveyData!$A$788)=0,"",(SurveyData!$AA$788))</f>
        <v/>
      </c>
      <c r="M792" s="180" t="str">
        <f>IF((SurveyData!$A$788)=0,"",(SurveyData!$AC$788))</f>
        <v/>
      </c>
      <c r="N792" s="180" t="str">
        <f>IF((SurveyData!$A$788)=0,"",(SurveyData!$AE$788))</f>
        <v/>
      </c>
      <c r="O792" s="181" t="str">
        <f>IF(ISERROR(SUM($H$5*$H$792)+($I$5*$I$792)+($J$5*$J$792)+($K$5*$K$792)+($L$5*$L$792)+($M$5*$M$792)+($N$5*$N$792)),"",(SUM($H$5*$H$792)+($I$5*$I$792)+($J$5*$J$792)+($K$5*$K$792)+($L$5*$L$792)+($M$5*$M$792)+($N$5*$N$792)))</f>
        <v/>
      </c>
      <c r="P792" s="28" t="str">
        <f>IF((SurveyData!$A$788)=0,"",(SurveyData!$AF$788))</f>
        <v/>
      </c>
    </row>
    <row r="793" spans="3:16" ht="15.75">
      <c r="C793" s="184" t="str">
        <f>IF((SurveyData!$A$789)=0,"",(SurveyData!$A$789))</f>
        <v/>
      </c>
      <c r="D793" s="180" t="str">
        <f>IF((SurveyData!$A$789)=0,"",(SurveyData!$P$789))</f>
        <v/>
      </c>
      <c r="E793" s="180" t="str">
        <f>IF((SurveyData!$A$789)=0,"",(SurveyData!$Q$789))</f>
        <v/>
      </c>
      <c r="F793" s="180" t="str">
        <f>IF((SurveyData!$A$789)=0,"",(SurveyData!$N$789))</f>
        <v/>
      </c>
      <c r="G793" s="180" t="str">
        <f>IF((SurveyData!$A$789)=0,"",(SurveyData!$O$789))</f>
        <v/>
      </c>
      <c r="H793" s="180" t="str">
        <f>IF((SurveyData!$A$789)=0,"",(SurveyData!$S$789))</f>
        <v/>
      </c>
      <c r="I793" s="180" t="str">
        <f>IF((SurveyData!$A$789)=0,"",(SurveyData!$U$789))</f>
        <v/>
      </c>
      <c r="J793" s="180" t="str">
        <f>IF((SurveyData!$A$789)=0,"",(SurveyData!$W$789))</f>
        <v/>
      </c>
      <c r="K793" s="180" t="str">
        <f>IF((SurveyData!$A$789)=0,"",(SurveyData!$Y$789))</f>
        <v/>
      </c>
      <c r="L793" s="180" t="str">
        <f>IF((SurveyData!$A$789)=0,"",(SurveyData!$AA$789))</f>
        <v/>
      </c>
      <c r="M793" s="180" t="str">
        <f>IF((SurveyData!$A$789)=0,"",(SurveyData!$AC$789))</f>
        <v/>
      </c>
      <c r="N793" s="180" t="str">
        <f>IF((SurveyData!$A$789)=0,"",(SurveyData!$AE$789))</f>
        <v/>
      </c>
      <c r="O793" s="181" t="str">
        <f>IF(ISERROR(SUM($H$5*$H$793)+($I$5*$I$793)+($J$5*$J$793)+($K$5*$K$793)+($L$5*$L$793)+($M$5*$M$793)+($N$5*$N$793)),"",(SUM($H$5*$H$793)+($I$5*$I$793)+($J$5*$J$793)+($K$5*$K$793)+($L$5*$L$793)+($M$5*$M$793)+($N$5*$N$793)))</f>
        <v/>
      </c>
      <c r="P793" s="28" t="str">
        <f>IF((SurveyData!$A$789)=0,"",(SurveyData!$AF$789))</f>
        <v/>
      </c>
    </row>
    <row r="794" spans="3:16" ht="15.75">
      <c r="C794" s="184" t="str">
        <f>IF((SurveyData!$A$790)=0,"",(SurveyData!$A$790))</f>
        <v/>
      </c>
      <c r="D794" s="180" t="str">
        <f>IF((SurveyData!$A$790)=0,"",(SurveyData!$P$790))</f>
        <v/>
      </c>
      <c r="E794" s="180" t="str">
        <f>IF((SurveyData!$A$790)=0,"",(SurveyData!$Q$790))</f>
        <v/>
      </c>
      <c r="F794" s="180" t="str">
        <f>IF((SurveyData!$A$790)=0,"",(SurveyData!$N$790))</f>
        <v/>
      </c>
      <c r="G794" s="180" t="str">
        <f>IF((SurveyData!$A$790)=0,"",(SurveyData!$O$790))</f>
        <v/>
      </c>
      <c r="H794" s="180" t="str">
        <f>IF((SurveyData!$A$790)=0,"",(SurveyData!$S$790))</f>
        <v/>
      </c>
      <c r="I794" s="180" t="str">
        <f>IF((SurveyData!$A$790)=0,"",(SurveyData!$U$790))</f>
        <v/>
      </c>
      <c r="J794" s="180" t="str">
        <f>IF((SurveyData!$A$790)=0,"",(SurveyData!$W$790))</f>
        <v/>
      </c>
      <c r="K794" s="180" t="str">
        <f>IF((SurveyData!$A$790)=0,"",(SurveyData!$Y$790))</f>
        <v/>
      </c>
      <c r="L794" s="180" t="str">
        <f>IF((SurveyData!$A$790)=0,"",(SurveyData!$AA$790))</f>
        <v/>
      </c>
      <c r="M794" s="180" t="str">
        <f>IF((SurveyData!$A$790)=0,"",(SurveyData!$AC$790))</f>
        <v/>
      </c>
      <c r="N794" s="180" t="str">
        <f>IF((SurveyData!$A$790)=0,"",(SurveyData!$AE$790))</f>
        <v/>
      </c>
      <c r="O794" s="181" t="str">
        <f>IF(ISERROR(SUM($H$5*$H$794)+($I$5*$I$794)+($J$5*$J$794)+($K$5*$K$794)+($L$5*$L$794)+($M$5*$M$794)+($N$5*$N$794)),"",(SUM($H$5*$H$794)+($I$5*$I$794)+($J$5*$J$794)+($K$5*$K$794)+($L$5*$L$794)+($M$5*$M$794)+($N$5*$N$794)))</f>
        <v/>
      </c>
      <c r="P794" s="28" t="str">
        <f>IF((SurveyData!$A$790)=0,"",(SurveyData!$AF$790))</f>
        <v/>
      </c>
    </row>
    <row r="795" spans="3:16" ht="15.75">
      <c r="C795" s="184" t="str">
        <f>IF((SurveyData!$A$791)=0,"",(SurveyData!$A$791))</f>
        <v/>
      </c>
      <c r="D795" s="180" t="str">
        <f>IF((SurveyData!$A$791)=0,"",(SurveyData!$P$791))</f>
        <v/>
      </c>
      <c r="E795" s="180" t="str">
        <f>IF((SurveyData!$A$791)=0,"",(SurveyData!$Q$791))</f>
        <v/>
      </c>
      <c r="F795" s="180" t="str">
        <f>IF((SurveyData!$A$791)=0,"",(SurveyData!$N$791))</f>
        <v/>
      </c>
      <c r="G795" s="180" t="str">
        <f>IF((SurveyData!$A$791)=0,"",(SurveyData!$O$791))</f>
        <v/>
      </c>
      <c r="H795" s="180" t="str">
        <f>IF((SurveyData!$A$791)=0,"",(SurveyData!$S$791))</f>
        <v/>
      </c>
      <c r="I795" s="180" t="str">
        <f>IF((SurveyData!$A$791)=0,"",(SurveyData!$U$791))</f>
        <v/>
      </c>
      <c r="J795" s="180" t="str">
        <f>IF((SurveyData!$A$791)=0,"",(SurveyData!$W$791))</f>
        <v/>
      </c>
      <c r="K795" s="180" t="str">
        <f>IF((SurveyData!$A$791)=0,"",(SurveyData!$Y$791))</f>
        <v/>
      </c>
      <c r="L795" s="180" t="str">
        <f>IF((SurveyData!$A$791)=0,"",(SurveyData!$AA$791))</f>
        <v/>
      </c>
      <c r="M795" s="180" t="str">
        <f>IF((SurveyData!$A$791)=0,"",(SurveyData!$AC$791))</f>
        <v/>
      </c>
      <c r="N795" s="180" t="str">
        <f>IF((SurveyData!$A$791)=0,"",(SurveyData!$AE$791))</f>
        <v/>
      </c>
      <c r="O795" s="181" t="str">
        <f>IF(ISERROR(SUM($H$5*$H$795)+($I$5*$I$795)+($J$5*$J$795)+($K$5*$K$795)+($L$5*$L$795)+($M$5*$M$795)+($N$5*$N$795)),"",(SUM($H$5*$H$795)+($I$5*$I$795)+($J$5*$J$795)+($K$5*$K$795)+($L$5*$L$795)+($M$5*$M$795)+($N$5*$N$795)))</f>
        <v/>
      </c>
      <c r="P795" s="28" t="str">
        <f>IF((SurveyData!$A$791)=0,"",(SurveyData!$AF$791))</f>
        <v/>
      </c>
    </row>
    <row r="796" spans="3:16" ht="15.75">
      <c r="C796" s="184" t="str">
        <f>IF((SurveyData!$A$792)=0,"",(SurveyData!$A$792))</f>
        <v/>
      </c>
      <c r="D796" s="180" t="str">
        <f>IF((SurveyData!$A$792)=0,"",(SurveyData!$P$792))</f>
        <v/>
      </c>
      <c r="E796" s="180" t="str">
        <f>IF((SurveyData!$A$792)=0,"",(SurveyData!$Q$792))</f>
        <v/>
      </c>
      <c r="F796" s="180" t="str">
        <f>IF((SurveyData!$A$792)=0,"",(SurveyData!$N$792))</f>
        <v/>
      </c>
      <c r="G796" s="180" t="str">
        <f>IF((SurveyData!$A$792)=0,"",(SurveyData!$O$792))</f>
        <v/>
      </c>
      <c r="H796" s="180" t="str">
        <f>IF((SurveyData!$A$792)=0,"",(SurveyData!$S$792))</f>
        <v/>
      </c>
      <c r="I796" s="180" t="str">
        <f>IF((SurveyData!$A$792)=0,"",(SurveyData!$U$792))</f>
        <v/>
      </c>
      <c r="J796" s="180" t="str">
        <f>IF((SurveyData!$A$792)=0,"",(SurveyData!$W$792))</f>
        <v/>
      </c>
      <c r="K796" s="180" t="str">
        <f>IF((SurveyData!$A$792)=0,"",(SurveyData!$Y$792))</f>
        <v/>
      </c>
      <c r="L796" s="180" t="str">
        <f>IF((SurveyData!$A$792)=0,"",(SurveyData!$AA$792))</f>
        <v/>
      </c>
      <c r="M796" s="180" t="str">
        <f>IF((SurveyData!$A$792)=0,"",(SurveyData!$AC$792))</f>
        <v/>
      </c>
      <c r="N796" s="180" t="str">
        <f>IF((SurveyData!$A$792)=0,"",(SurveyData!$AE$792))</f>
        <v/>
      </c>
      <c r="O796" s="181" t="str">
        <f>IF(ISERROR(SUM($H$5*$H$796)+($I$5*$I$796)+($J$5*$J$796)+($K$5*$K$796)+($L$5*$L$796)+($M$5*$M$796)+($N$5*$N$796)),"",(SUM($H$5*$H$796)+($I$5*$I$796)+($J$5*$J$796)+($K$5*$K$796)+($L$5*$L$796)+($M$5*$M$796)+($N$5*$N$796)))</f>
        <v/>
      </c>
      <c r="P796" s="28" t="str">
        <f>IF((SurveyData!$A$792)=0,"",(SurveyData!$AF$792))</f>
        <v/>
      </c>
    </row>
    <row r="797" spans="3:16" ht="15.75">
      <c r="C797" s="184" t="str">
        <f>IF((SurveyData!$A$793)=0,"",(SurveyData!$A$793))</f>
        <v/>
      </c>
      <c r="D797" s="180" t="str">
        <f>IF((SurveyData!$A$793)=0,"",(SurveyData!$P$793))</f>
        <v/>
      </c>
      <c r="E797" s="180" t="str">
        <f>IF((SurveyData!$A$793)=0,"",(SurveyData!$Q$793))</f>
        <v/>
      </c>
      <c r="F797" s="180" t="str">
        <f>IF((SurveyData!$A$793)=0,"",(SurveyData!$N$793))</f>
        <v/>
      </c>
      <c r="G797" s="180" t="str">
        <f>IF((SurveyData!$A$793)=0,"",(SurveyData!$O$793))</f>
        <v/>
      </c>
      <c r="H797" s="180" t="str">
        <f>IF((SurveyData!$A$793)=0,"",(SurveyData!$S$793))</f>
        <v/>
      </c>
      <c r="I797" s="180" t="str">
        <f>IF((SurveyData!$A$793)=0,"",(SurveyData!$U$793))</f>
        <v/>
      </c>
      <c r="J797" s="180" t="str">
        <f>IF((SurveyData!$A$793)=0,"",(SurveyData!$W$793))</f>
        <v/>
      </c>
      <c r="K797" s="180" t="str">
        <f>IF((SurveyData!$A$793)=0,"",(SurveyData!$Y$793))</f>
        <v/>
      </c>
      <c r="L797" s="180" t="str">
        <f>IF((SurveyData!$A$793)=0,"",(SurveyData!$AA$793))</f>
        <v/>
      </c>
      <c r="M797" s="180" t="str">
        <f>IF((SurveyData!$A$793)=0,"",(SurveyData!$AC$793))</f>
        <v/>
      </c>
      <c r="N797" s="180" t="str">
        <f>IF((SurveyData!$A$793)=0,"",(SurveyData!$AE$793))</f>
        <v/>
      </c>
      <c r="O797" s="181" t="str">
        <f>IF(ISERROR(SUM($H$5*$H$797)+($I$5*$I$797)+($J$5*$J$797)+($K$5*$K$797)+($L$5*$L$797)+($M$5*$M$797)+($N$5*$N$797)),"",(SUM($H$5*$H$797)+($I$5*$I$797)+($J$5*$J$797)+($K$5*$K$797)+($L$5*$L$797)+($M$5*$M$797)+($N$5*$N$797)))</f>
        <v/>
      </c>
      <c r="P797" s="28" t="str">
        <f>IF((SurveyData!$A$793)=0,"",(SurveyData!$AF$793))</f>
        <v/>
      </c>
    </row>
    <row r="798" spans="3:16" ht="15.75">
      <c r="C798" s="184" t="str">
        <f>IF((SurveyData!$A$794)=0,"",(SurveyData!$A$794))</f>
        <v/>
      </c>
      <c r="D798" s="180" t="str">
        <f>IF((SurveyData!$A$794)=0,"",(SurveyData!$P$794))</f>
        <v/>
      </c>
      <c r="E798" s="180" t="str">
        <f>IF((SurveyData!$A$794)=0,"",(SurveyData!$Q$794))</f>
        <v/>
      </c>
      <c r="F798" s="180" t="str">
        <f>IF((SurveyData!$A$794)=0,"",(SurveyData!$N$794))</f>
        <v/>
      </c>
      <c r="G798" s="180" t="str">
        <f>IF((SurveyData!$A$794)=0,"",(SurveyData!$O$794))</f>
        <v/>
      </c>
      <c r="H798" s="180" t="str">
        <f>IF((SurveyData!$A$794)=0,"",(SurveyData!$S$794))</f>
        <v/>
      </c>
      <c r="I798" s="180" t="str">
        <f>IF((SurveyData!$A$794)=0,"",(SurveyData!$U$794))</f>
        <v/>
      </c>
      <c r="J798" s="180" t="str">
        <f>IF((SurveyData!$A$794)=0,"",(SurveyData!$W$794))</f>
        <v/>
      </c>
      <c r="K798" s="180" t="str">
        <f>IF((SurveyData!$A$794)=0,"",(SurveyData!$Y$794))</f>
        <v/>
      </c>
      <c r="L798" s="180" t="str">
        <f>IF((SurveyData!$A$794)=0,"",(SurveyData!$AA$794))</f>
        <v/>
      </c>
      <c r="M798" s="180" t="str">
        <f>IF((SurveyData!$A$794)=0,"",(SurveyData!$AC$794))</f>
        <v/>
      </c>
      <c r="N798" s="180" t="str">
        <f>IF((SurveyData!$A$794)=0,"",(SurveyData!$AE$794))</f>
        <v/>
      </c>
      <c r="O798" s="181" t="str">
        <f>IF(ISERROR(SUM($H$5*$H$798)+($I$5*$I$798)+($J$5*$J$798)+($K$5*$K$798)+($L$5*$L$798)+($M$5*$M$798)+($N$5*$N$798)),"",(SUM($H$5*$H$798)+($I$5*$I$798)+($J$5*$J$798)+($K$5*$K$798)+($L$5*$L$798)+($M$5*$M$798)+($N$5*$N$798)))</f>
        <v/>
      </c>
      <c r="P798" s="28" t="str">
        <f>IF((SurveyData!$A$794)=0,"",(SurveyData!$AF$794))</f>
        <v/>
      </c>
    </row>
    <row r="799" spans="3:16" ht="15.75">
      <c r="C799" s="184" t="str">
        <f>IF((SurveyData!$A$795)=0,"",(SurveyData!$A$795))</f>
        <v/>
      </c>
      <c r="D799" s="180" t="str">
        <f>IF((SurveyData!$A$795)=0,"",(SurveyData!$P$795))</f>
        <v/>
      </c>
      <c r="E799" s="180" t="str">
        <f>IF((SurveyData!$A$795)=0,"",(SurveyData!$Q$795))</f>
        <v/>
      </c>
      <c r="F799" s="180" t="str">
        <f>IF((SurveyData!$A$795)=0,"",(SurveyData!$N$795))</f>
        <v/>
      </c>
      <c r="G799" s="180" t="str">
        <f>IF((SurveyData!$A$795)=0,"",(SurveyData!$O$795))</f>
        <v/>
      </c>
      <c r="H799" s="180" t="str">
        <f>IF((SurveyData!$A$795)=0,"",(SurveyData!$S$795))</f>
        <v/>
      </c>
      <c r="I799" s="180" t="str">
        <f>IF((SurveyData!$A$795)=0,"",(SurveyData!$U$795))</f>
        <v/>
      </c>
      <c r="J799" s="180" t="str">
        <f>IF((SurveyData!$A$795)=0,"",(SurveyData!$W$795))</f>
        <v/>
      </c>
      <c r="K799" s="180" t="str">
        <f>IF((SurveyData!$A$795)=0,"",(SurveyData!$Y$795))</f>
        <v/>
      </c>
      <c r="L799" s="180" t="str">
        <f>IF((SurveyData!$A$795)=0,"",(SurveyData!$AA$795))</f>
        <v/>
      </c>
      <c r="M799" s="180" t="str">
        <f>IF((SurveyData!$A$795)=0,"",(SurveyData!$AC$795))</f>
        <v/>
      </c>
      <c r="N799" s="180" t="str">
        <f>IF((SurveyData!$A$795)=0,"",(SurveyData!$AE$795))</f>
        <v/>
      </c>
      <c r="O799" s="181" t="str">
        <f>IF(ISERROR(SUM($H$5*$H$799)+($I$5*$I$799)+($J$5*$J$799)+($K$5*$K$799)+($L$5*$L$799)+($M$5*$M$799)+($N$5*$N$799)),"",(SUM($H$5*$H$799)+($I$5*$I$799)+($J$5*$J$799)+($K$5*$K$799)+($L$5*$L$799)+($M$5*$M$799)+($N$5*$N$799)))</f>
        <v/>
      </c>
      <c r="P799" s="28" t="str">
        <f>IF((SurveyData!$A$795)=0,"",(SurveyData!$AF$795))</f>
        <v/>
      </c>
    </row>
    <row r="800" spans="3:16" ht="15.75">
      <c r="C800" s="184" t="str">
        <f>IF((SurveyData!$A$796)=0,"",(SurveyData!$A$796))</f>
        <v/>
      </c>
      <c r="D800" s="180" t="str">
        <f>IF((SurveyData!$A$796)=0,"",(SurveyData!$P$796))</f>
        <v/>
      </c>
      <c r="E800" s="180" t="str">
        <f>IF((SurveyData!$A$796)=0,"",(SurveyData!$Q$796))</f>
        <v/>
      </c>
      <c r="F800" s="180" t="str">
        <f>IF((SurveyData!$A$796)=0,"",(SurveyData!$N$796))</f>
        <v/>
      </c>
      <c r="G800" s="180" t="str">
        <f>IF((SurveyData!$A$796)=0,"",(SurveyData!$O$796))</f>
        <v/>
      </c>
      <c r="H800" s="180" t="str">
        <f>IF((SurveyData!$A$796)=0,"",(SurveyData!$S$796))</f>
        <v/>
      </c>
      <c r="I800" s="180" t="str">
        <f>IF((SurveyData!$A$796)=0,"",(SurveyData!$U$796))</f>
        <v/>
      </c>
      <c r="J800" s="180" t="str">
        <f>IF((SurveyData!$A$796)=0,"",(SurveyData!$W$796))</f>
        <v/>
      </c>
      <c r="K800" s="180" t="str">
        <f>IF((SurveyData!$A$796)=0,"",(SurveyData!$Y$796))</f>
        <v/>
      </c>
      <c r="L800" s="180" t="str">
        <f>IF((SurveyData!$A$796)=0,"",(SurveyData!$AA$796))</f>
        <v/>
      </c>
      <c r="M800" s="180" t="str">
        <f>IF((SurveyData!$A$796)=0,"",(SurveyData!$AC$796))</f>
        <v/>
      </c>
      <c r="N800" s="180" t="str">
        <f>IF((SurveyData!$A$796)=0,"",(SurveyData!$AE$796))</f>
        <v/>
      </c>
      <c r="O800" s="181" t="str">
        <f>IF(ISERROR(SUM($H$5*$H$800)+($I$5*$I$800)+($J$5*$J$800)+($K$5*$K$800)+($L$5*$L$800)+($M$5*$M$800)+($N$5*$N$800)),"",(SUM($H$5*$H$800)+($I$5*$I$800)+($J$5*$J$800)+($K$5*$K$800)+($L$5*$L$800)+($M$5*$M$800)+($N$5*$N$800)))</f>
        <v/>
      </c>
      <c r="P800" s="28" t="str">
        <f>IF((SurveyData!$A$796)=0,"",(SurveyData!$AF$796))</f>
        <v/>
      </c>
    </row>
    <row r="801" spans="3:16" ht="15.75">
      <c r="C801" s="184" t="str">
        <f>IF((SurveyData!$A$797)=0,"",(SurveyData!$A$797))</f>
        <v/>
      </c>
      <c r="D801" s="180" t="str">
        <f>IF((SurveyData!$A$797)=0,"",(SurveyData!$P$797))</f>
        <v/>
      </c>
      <c r="E801" s="180" t="str">
        <f>IF((SurveyData!$A$797)=0,"",(SurveyData!$Q$797))</f>
        <v/>
      </c>
      <c r="F801" s="180" t="str">
        <f>IF((SurveyData!$A$797)=0,"",(SurveyData!$N$797))</f>
        <v/>
      </c>
      <c r="G801" s="180" t="str">
        <f>IF((SurveyData!$A$797)=0,"",(SurveyData!$O$797))</f>
        <v/>
      </c>
      <c r="H801" s="180" t="str">
        <f>IF((SurveyData!$A$797)=0,"",(SurveyData!$S$797))</f>
        <v/>
      </c>
      <c r="I801" s="180" t="str">
        <f>IF((SurveyData!$A$797)=0,"",(SurveyData!$U$797))</f>
        <v/>
      </c>
      <c r="J801" s="180" t="str">
        <f>IF((SurveyData!$A$797)=0,"",(SurveyData!$W$797))</f>
        <v/>
      </c>
      <c r="K801" s="180" t="str">
        <f>IF((SurveyData!$A$797)=0,"",(SurveyData!$Y$797))</f>
        <v/>
      </c>
      <c r="L801" s="180" t="str">
        <f>IF((SurveyData!$A$797)=0,"",(SurveyData!$AA$797))</f>
        <v/>
      </c>
      <c r="M801" s="180" t="str">
        <f>IF((SurveyData!$A$797)=0,"",(SurveyData!$AC$797))</f>
        <v/>
      </c>
      <c r="N801" s="180" t="str">
        <f>IF((SurveyData!$A$797)=0,"",(SurveyData!$AE$797))</f>
        <v/>
      </c>
      <c r="O801" s="181" t="str">
        <f>IF(ISERROR(SUM($H$5*$H$801)+($I$5*$I$801)+($J$5*$J$801)+($K$5*$K$801)+($L$5*$L$801)+($M$5*$M$801)+($N$5*$N$801)),"",(SUM($H$5*$H$801)+($I$5*$I$801)+($J$5*$J$801)+($K$5*$K$801)+($L$5*$L$801)+($M$5*$M$801)+($N$5*$N$801)))</f>
        <v/>
      </c>
      <c r="P801" s="28" t="str">
        <f>IF((SurveyData!$A$797)=0,"",(SurveyData!$AF$797))</f>
        <v/>
      </c>
    </row>
    <row r="802" spans="3:16" ht="15.75">
      <c r="C802" s="184" t="str">
        <f>IF((SurveyData!$A$798)=0,"",(SurveyData!$A$798))</f>
        <v/>
      </c>
      <c r="D802" s="180" t="str">
        <f>IF((SurveyData!$A$798)=0,"",(SurveyData!$P$798))</f>
        <v/>
      </c>
      <c r="E802" s="180" t="str">
        <f>IF((SurveyData!$A$798)=0,"",(SurveyData!$Q$798))</f>
        <v/>
      </c>
      <c r="F802" s="180" t="str">
        <f>IF((SurveyData!$A$798)=0,"",(SurveyData!$N$798))</f>
        <v/>
      </c>
      <c r="G802" s="180" t="str">
        <f>IF((SurveyData!$A$798)=0,"",(SurveyData!$O$798))</f>
        <v/>
      </c>
      <c r="H802" s="180" t="str">
        <f>IF((SurveyData!$A$798)=0,"",(SurveyData!$S$798))</f>
        <v/>
      </c>
      <c r="I802" s="180" t="str">
        <f>IF((SurveyData!$A$798)=0,"",(SurveyData!$U$798))</f>
        <v/>
      </c>
      <c r="J802" s="180" t="str">
        <f>IF((SurveyData!$A$798)=0,"",(SurveyData!$W$798))</f>
        <v/>
      </c>
      <c r="K802" s="180" t="str">
        <f>IF((SurveyData!$A$798)=0,"",(SurveyData!$Y$798))</f>
        <v/>
      </c>
      <c r="L802" s="180" t="str">
        <f>IF((SurveyData!$A$798)=0,"",(SurveyData!$AA$798))</f>
        <v/>
      </c>
      <c r="M802" s="180" t="str">
        <f>IF((SurveyData!$A$798)=0,"",(SurveyData!$AC$798))</f>
        <v/>
      </c>
      <c r="N802" s="180" t="str">
        <f>IF((SurveyData!$A$798)=0,"",(SurveyData!$AE$798))</f>
        <v/>
      </c>
      <c r="O802" s="181" t="str">
        <f>IF(ISERROR(SUM($H$5*$H$802)+($I$5*$I$802)+($J$5*$J$802)+($K$5*$K$802)+($L$5*$L$802)+($M$5*$M$802)+($N$5*$N$802)),"",(SUM($H$5*$H$802)+($I$5*$I$802)+($J$5*$J$802)+($K$5*$K$802)+($L$5*$L$802)+($M$5*$M$802)+($N$5*$N$802)))</f>
        <v/>
      </c>
      <c r="P802" s="28" t="str">
        <f>IF((SurveyData!$A$798)=0,"",(SurveyData!$AF$798))</f>
        <v/>
      </c>
    </row>
    <row r="803" spans="3:16" ht="15.75">
      <c r="C803" s="184" t="str">
        <f>IF((SurveyData!$A$799)=0,"",(SurveyData!$A$799))</f>
        <v/>
      </c>
      <c r="D803" s="180" t="str">
        <f>IF((SurveyData!$A$799)=0,"",(SurveyData!$P$799))</f>
        <v/>
      </c>
      <c r="E803" s="180" t="str">
        <f>IF((SurveyData!$A$799)=0,"",(SurveyData!$Q$799))</f>
        <v/>
      </c>
      <c r="F803" s="180" t="str">
        <f>IF((SurveyData!$A$799)=0,"",(SurveyData!$N$799))</f>
        <v/>
      </c>
      <c r="G803" s="180" t="str">
        <f>IF((SurveyData!$A$799)=0,"",(SurveyData!$O$799))</f>
        <v/>
      </c>
      <c r="H803" s="180" t="str">
        <f>IF((SurveyData!$A$799)=0,"",(SurveyData!$S$799))</f>
        <v/>
      </c>
      <c r="I803" s="180" t="str">
        <f>IF((SurveyData!$A$799)=0,"",(SurveyData!$U$799))</f>
        <v/>
      </c>
      <c r="J803" s="180" t="str">
        <f>IF((SurveyData!$A$799)=0,"",(SurveyData!$W$799))</f>
        <v/>
      </c>
      <c r="K803" s="180" t="str">
        <f>IF((SurveyData!$A$799)=0,"",(SurveyData!$Y$799))</f>
        <v/>
      </c>
      <c r="L803" s="180" t="str">
        <f>IF((SurveyData!$A$799)=0,"",(SurveyData!$AA$799))</f>
        <v/>
      </c>
      <c r="M803" s="180" t="str">
        <f>IF((SurveyData!$A$799)=0,"",(SurveyData!$AC$799))</f>
        <v/>
      </c>
      <c r="N803" s="180" t="str">
        <f>IF((SurveyData!$A$799)=0,"",(SurveyData!$AE$799))</f>
        <v/>
      </c>
      <c r="O803" s="181" t="str">
        <f>IF(ISERROR(SUM($H$5*$H$803)+($I$5*$I$803)+($J$5*$J$803)+($K$5*$K$803)+($L$5*$L$803)+($M$5*$M$803)+($N$5*$N$803)),"",(SUM($H$5*$H$803)+($I$5*$I$803)+($J$5*$J$803)+($K$5*$K$803)+($L$5*$L$803)+($M$5*$M$803)+($N$5*$N$803)))</f>
        <v/>
      </c>
      <c r="P803" s="28" t="str">
        <f>IF((SurveyData!$A$799)=0,"",(SurveyData!$AF$799))</f>
        <v/>
      </c>
    </row>
    <row r="804" spans="3:16" ht="15.75">
      <c r="C804" s="184" t="str">
        <f>IF((SurveyData!$A$800)=0,"",(SurveyData!$A$800))</f>
        <v/>
      </c>
      <c r="D804" s="180" t="str">
        <f>IF((SurveyData!$A$800)=0,"",(SurveyData!$P$800))</f>
        <v/>
      </c>
      <c r="E804" s="180" t="str">
        <f>IF((SurveyData!$A$800)=0,"",(SurveyData!$Q$800))</f>
        <v/>
      </c>
      <c r="F804" s="180" t="str">
        <f>IF((SurveyData!$A$800)=0,"",(SurveyData!$N$800))</f>
        <v/>
      </c>
      <c r="G804" s="180" t="str">
        <f>IF((SurveyData!$A$800)=0,"",(SurveyData!$O$800))</f>
        <v/>
      </c>
      <c r="H804" s="180" t="str">
        <f>IF((SurveyData!$A$800)=0,"",(SurveyData!$S$800))</f>
        <v/>
      </c>
      <c r="I804" s="180" t="str">
        <f>IF((SurveyData!$A$800)=0,"",(SurveyData!$U$800))</f>
        <v/>
      </c>
      <c r="J804" s="180" t="str">
        <f>IF((SurveyData!$A$800)=0,"",(SurveyData!$W$800))</f>
        <v/>
      </c>
      <c r="K804" s="180" t="str">
        <f>IF((SurveyData!$A$800)=0,"",(SurveyData!$Y$800))</f>
        <v/>
      </c>
      <c r="L804" s="180" t="str">
        <f>IF((SurveyData!$A$800)=0,"",(SurveyData!$AA$800))</f>
        <v/>
      </c>
      <c r="M804" s="180" t="str">
        <f>IF((SurveyData!$A$800)=0,"",(SurveyData!$AC$800))</f>
        <v/>
      </c>
      <c r="N804" s="180" t="str">
        <f>IF((SurveyData!$A$800)=0,"",(SurveyData!$AE$800))</f>
        <v/>
      </c>
      <c r="O804" s="181" t="str">
        <f>IF(ISERROR(SUM($H$5*$H$804)+($I$5*$I$804)+($J$5*$J$804)+($K$5*$K$804)+($L$5*$L$804)+($M$5*$M$804)+($N$5*$N$804)),"",(SUM($H$5*$H$804)+($I$5*$I$804)+($J$5*$J$804)+($K$5*$K$804)+($L$5*$L$804)+($M$5*$M$804)+($N$5*$N$804)))</f>
        <v/>
      </c>
      <c r="P804" s="28" t="str">
        <f>IF((SurveyData!$A$800)=0,"",(SurveyData!$AF$800))</f>
        <v/>
      </c>
    </row>
    <row r="805" spans="3:16" ht="15.75">
      <c r="C805" s="184" t="str">
        <f>IF((SurveyData!$A$801)=0,"",(SurveyData!$A$801))</f>
        <v/>
      </c>
      <c r="D805" s="180" t="str">
        <f>IF((SurveyData!$A$801)=0,"",(SurveyData!$P$801))</f>
        <v/>
      </c>
      <c r="E805" s="180" t="str">
        <f>IF((SurveyData!$A$801)=0,"",(SurveyData!$Q$801))</f>
        <v/>
      </c>
      <c r="F805" s="180" t="str">
        <f>IF((SurveyData!$A$801)=0,"",(SurveyData!$N$801))</f>
        <v/>
      </c>
      <c r="G805" s="180" t="str">
        <f>IF((SurveyData!$A$801)=0,"",(SurveyData!$O$801))</f>
        <v/>
      </c>
      <c r="H805" s="180" t="str">
        <f>IF((SurveyData!$A$801)=0,"",(SurveyData!$S$801))</f>
        <v/>
      </c>
      <c r="I805" s="180" t="str">
        <f>IF((SurveyData!$A$801)=0,"",(SurveyData!$U$801))</f>
        <v/>
      </c>
      <c r="J805" s="180" t="str">
        <f>IF((SurveyData!$A$801)=0,"",(SurveyData!$W$801))</f>
        <v/>
      </c>
      <c r="K805" s="180" t="str">
        <f>IF((SurveyData!$A$801)=0,"",(SurveyData!$Y$801))</f>
        <v/>
      </c>
      <c r="L805" s="180" t="str">
        <f>IF((SurveyData!$A$801)=0,"",(SurveyData!$AA$801))</f>
        <v/>
      </c>
      <c r="M805" s="180" t="str">
        <f>IF((SurveyData!$A$801)=0,"",(SurveyData!$AC$801))</f>
        <v/>
      </c>
      <c r="N805" s="180" t="str">
        <f>IF((SurveyData!$A$801)=0,"",(SurveyData!$AE$801))</f>
        <v/>
      </c>
      <c r="O805" s="181" t="str">
        <f>IF(ISERROR(SUM($H$5*$H$805)+($I$5*$I$805)+($J$5*$J$805)+($K$5*$K$805)+($L$5*$L$805)+($M$5*$M$805)+($N$5*$N$805)),"",(SUM($H$5*$H$805)+($I$5*$I$805)+($J$5*$J$805)+($K$5*$K$805)+($L$5*$L$805)+($M$5*$M$805)+($N$5*$N$805)))</f>
        <v/>
      </c>
      <c r="P805" s="28" t="str">
        <f>IF((SurveyData!$A$801)=0,"",(SurveyData!$AF$801))</f>
        <v/>
      </c>
    </row>
    <row r="806" spans="3:16" ht="15.75">
      <c r="C806" s="184" t="str">
        <f>IF((SurveyData!$A$802)=0,"",(SurveyData!$A$802))</f>
        <v/>
      </c>
      <c r="D806" s="180" t="str">
        <f>IF((SurveyData!$A$802)=0,"",(SurveyData!$P$802))</f>
        <v/>
      </c>
      <c r="E806" s="180" t="str">
        <f>IF((SurveyData!$A$802)=0,"",(SurveyData!$Q$802))</f>
        <v/>
      </c>
      <c r="F806" s="180" t="str">
        <f>IF((SurveyData!$A$802)=0,"",(SurveyData!$N$802))</f>
        <v/>
      </c>
      <c r="G806" s="180" t="str">
        <f>IF((SurveyData!$A$802)=0,"",(SurveyData!$O$802))</f>
        <v/>
      </c>
      <c r="H806" s="180" t="str">
        <f>IF((SurveyData!$A$802)=0,"",(SurveyData!$S$802))</f>
        <v/>
      </c>
      <c r="I806" s="180" t="str">
        <f>IF((SurveyData!$A$802)=0,"",(SurveyData!$U$802))</f>
        <v/>
      </c>
      <c r="J806" s="180" t="str">
        <f>IF((SurveyData!$A$802)=0,"",(SurveyData!$W$802))</f>
        <v/>
      </c>
      <c r="K806" s="180" t="str">
        <f>IF((SurveyData!$A$802)=0,"",(SurveyData!$Y$802))</f>
        <v/>
      </c>
      <c r="L806" s="180" t="str">
        <f>IF((SurveyData!$A$802)=0,"",(SurveyData!$AA$802))</f>
        <v/>
      </c>
      <c r="M806" s="180" t="str">
        <f>IF((SurveyData!$A$802)=0,"",(SurveyData!$AC$802))</f>
        <v/>
      </c>
      <c r="N806" s="180" t="str">
        <f>IF((SurveyData!$A$802)=0,"",(SurveyData!$AE$802))</f>
        <v/>
      </c>
      <c r="O806" s="181" t="str">
        <f>IF(ISERROR(SUM($H$5*$H$806)+($I$5*$I$806)+($J$5*$J$806)+($K$5*$K$806)+($L$5*$L$806)+($M$5*$M$806)+($N$5*$N$806)),"",(SUM($H$5*$H$806)+($I$5*$I$806)+($J$5*$J$806)+($K$5*$K$806)+($L$5*$L$806)+($M$5*$M$806)+($N$5*$N$806)))</f>
        <v/>
      </c>
      <c r="P806" s="28" t="str">
        <f>IF((SurveyData!$A$802)=0,"",(SurveyData!$AF$802))</f>
        <v/>
      </c>
    </row>
    <row r="807" spans="3:16" ht="15.75">
      <c r="C807" s="184" t="str">
        <f>IF((SurveyData!$A$803)=0,"",(SurveyData!$A$803))</f>
        <v/>
      </c>
      <c r="D807" s="180" t="str">
        <f>IF((SurveyData!$A$803)=0,"",(SurveyData!$P$803))</f>
        <v/>
      </c>
      <c r="E807" s="180" t="str">
        <f>IF((SurveyData!$A$803)=0,"",(SurveyData!$Q$803))</f>
        <v/>
      </c>
      <c r="F807" s="180" t="str">
        <f>IF((SurveyData!$A$803)=0,"",(SurveyData!$N$803))</f>
        <v/>
      </c>
      <c r="G807" s="180" t="str">
        <f>IF((SurveyData!$A$803)=0,"",(SurveyData!$O$803))</f>
        <v/>
      </c>
      <c r="H807" s="180" t="str">
        <f>IF((SurveyData!$A$803)=0,"",(SurveyData!$S$803))</f>
        <v/>
      </c>
      <c r="I807" s="180" t="str">
        <f>IF((SurveyData!$A$803)=0,"",(SurveyData!$U$803))</f>
        <v/>
      </c>
      <c r="J807" s="180" t="str">
        <f>IF((SurveyData!$A$803)=0,"",(SurveyData!$W$803))</f>
        <v/>
      </c>
      <c r="K807" s="180" t="str">
        <f>IF((SurveyData!$A$803)=0,"",(SurveyData!$Y$803))</f>
        <v/>
      </c>
      <c r="L807" s="180" t="str">
        <f>IF((SurveyData!$A$803)=0,"",(SurveyData!$AA$803))</f>
        <v/>
      </c>
      <c r="M807" s="180" t="str">
        <f>IF((SurveyData!$A$803)=0,"",(SurveyData!$AC$803))</f>
        <v/>
      </c>
      <c r="N807" s="180" t="str">
        <f>IF((SurveyData!$A$803)=0,"",(SurveyData!$AE$803))</f>
        <v/>
      </c>
      <c r="O807" s="181" t="str">
        <f>IF(ISERROR(SUM($H$5*$H$807)+($I$5*$I$807)+($J$5*$J$807)+($K$5*$K$807)+($L$5*$L$807)+($M$5*$M$807)+($N$5*$N$807)),"",(SUM($H$5*$H$807)+($I$5*$I$807)+($J$5*$J$807)+($K$5*$K$807)+($L$5*$L$807)+($M$5*$M$807)+($N$5*$N$807)))</f>
        <v/>
      </c>
      <c r="P807" s="28" t="str">
        <f>IF((SurveyData!$A$803)=0,"",(SurveyData!$AF$803))</f>
        <v/>
      </c>
    </row>
    <row r="808" spans="3:16" ht="15.75">
      <c r="C808" s="184" t="str">
        <f>IF((SurveyData!$A$804)=0,"",(SurveyData!$A$804))</f>
        <v/>
      </c>
      <c r="D808" s="180" t="str">
        <f>IF((SurveyData!$A$804)=0,"",(SurveyData!$P$804))</f>
        <v/>
      </c>
      <c r="E808" s="180" t="str">
        <f>IF((SurveyData!$A$804)=0,"",(SurveyData!$Q$804))</f>
        <v/>
      </c>
      <c r="F808" s="180" t="str">
        <f>IF((SurveyData!$A$804)=0,"",(SurveyData!$N$804))</f>
        <v/>
      </c>
      <c r="G808" s="180" t="str">
        <f>IF((SurveyData!$A$804)=0,"",(SurveyData!$O$804))</f>
        <v/>
      </c>
      <c r="H808" s="180" t="str">
        <f>IF((SurveyData!$A$804)=0,"",(SurveyData!$S$804))</f>
        <v/>
      </c>
      <c r="I808" s="180" t="str">
        <f>IF((SurveyData!$A$804)=0,"",(SurveyData!$U$804))</f>
        <v/>
      </c>
      <c r="J808" s="180" t="str">
        <f>IF((SurveyData!$A$804)=0,"",(SurveyData!$W$804))</f>
        <v/>
      </c>
      <c r="K808" s="180" t="str">
        <f>IF((SurveyData!$A$804)=0,"",(SurveyData!$Y$804))</f>
        <v/>
      </c>
      <c r="L808" s="180" t="str">
        <f>IF((SurveyData!$A$804)=0,"",(SurveyData!$AA$804))</f>
        <v/>
      </c>
      <c r="M808" s="180" t="str">
        <f>IF((SurveyData!$A$804)=0,"",(SurveyData!$AC$804))</f>
        <v/>
      </c>
      <c r="N808" s="180" t="str">
        <f>IF((SurveyData!$A$804)=0,"",(SurveyData!$AE$804))</f>
        <v/>
      </c>
      <c r="O808" s="181" t="str">
        <f>IF(ISERROR(SUM($H$5*$H$808)+($I$5*$I$808)+($J$5*$J$808)+($K$5*$K$808)+($L$5*$L$808)+($M$5*$M$808)+($N$5*$N$808)),"",(SUM($H$5*$H$808)+($I$5*$I$808)+($J$5*$J$808)+($K$5*$K$808)+($L$5*$L$808)+($M$5*$M$808)+($N$5*$N$808)))</f>
        <v/>
      </c>
      <c r="P808" s="28" t="str">
        <f>IF((SurveyData!$A$804)=0,"",(SurveyData!$AF$804))</f>
        <v/>
      </c>
    </row>
    <row r="809" spans="3:16" ht="15.75">
      <c r="C809" s="184" t="str">
        <f>IF((SurveyData!$A$805)=0,"",(SurveyData!$A$805))</f>
        <v/>
      </c>
      <c r="D809" s="180" t="str">
        <f>IF((SurveyData!$A$805)=0,"",(SurveyData!$P$805))</f>
        <v/>
      </c>
      <c r="E809" s="180" t="str">
        <f>IF((SurveyData!$A$805)=0,"",(SurveyData!$Q$805))</f>
        <v/>
      </c>
      <c r="F809" s="180" t="str">
        <f>IF((SurveyData!$A$805)=0,"",(SurveyData!$N$805))</f>
        <v/>
      </c>
      <c r="G809" s="180" t="str">
        <f>IF((SurveyData!$A$805)=0,"",(SurveyData!$O$805))</f>
        <v/>
      </c>
      <c r="H809" s="180" t="str">
        <f>IF((SurveyData!$A$805)=0,"",(SurveyData!$S$805))</f>
        <v/>
      </c>
      <c r="I809" s="180" t="str">
        <f>IF((SurveyData!$A$805)=0,"",(SurveyData!$U$805))</f>
        <v/>
      </c>
      <c r="J809" s="180" t="str">
        <f>IF((SurveyData!$A$805)=0,"",(SurveyData!$W$805))</f>
        <v/>
      </c>
      <c r="K809" s="180" t="str">
        <f>IF((SurveyData!$A$805)=0,"",(SurveyData!$Y$805))</f>
        <v/>
      </c>
      <c r="L809" s="180" t="str">
        <f>IF((SurveyData!$A$805)=0,"",(SurveyData!$AA$805))</f>
        <v/>
      </c>
      <c r="M809" s="180" t="str">
        <f>IF((SurveyData!$A$805)=0,"",(SurveyData!$AC$805))</f>
        <v/>
      </c>
      <c r="N809" s="180" t="str">
        <f>IF((SurveyData!$A$805)=0,"",(SurveyData!$AE$805))</f>
        <v/>
      </c>
      <c r="O809" s="181" t="str">
        <f>IF(ISERROR(SUM($H$5*$H$809)+($I$5*$I$809)+($J$5*$J$809)+($K$5*$K$809)+($L$5*$L$809)+($M$5*$M$809)+($N$5*$N$809)),"",(SUM($H$5*$H$809)+($I$5*$I$809)+($J$5*$J$809)+($K$5*$K$809)+($L$5*$L$809)+($M$5*$M$809)+($N$5*$N$809)))</f>
        <v/>
      </c>
      <c r="P809" s="28" t="str">
        <f>IF((SurveyData!$A$805)=0,"",(SurveyData!$AF$805))</f>
        <v/>
      </c>
    </row>
    <row r="810" spans="3:16" ht="15.75">
      <c r="C810" s="184" t="str">
        <f>IF((SurveyData!$A$806)=0,"",(SurveyData!$A$806))</f>
        <v/>
      </c>
      <c r="D810" s="180" t="str">
        <f>IF((SurveyData!$A$806)=0,"",(SurveyData!$P$806))</f>
        <v/>
      </c>
      <c r="E810" s="180" t="str">
        <f>IF((SurveyData!$A$806)=0,"",(SurveyData!$Q$806))</f>
        <v/>
      </c>
      <c r="F810" s="180" t="str">
        <f>IF((SurveyData!$A$806)=0,"",(SurveyData!$N$806))</f>
        <v/>
      </c>
      <c r="G810" s="180" t="str">
        <f>IF((SurveyData!$A$806)=0,"",(SurveyData!$O$806))</f>
        <v/>
      </c>
      <c r="H810" s="180" t="str">
        <f>IF((SurveyData!$A$806)=0,"",(SurveyData!$S$806))</f>
        <v/>
      </c>
      <c r="I810" s="180" t="str">
        <f>IF((SurveyData!$A$806)=0,"",(SurveyData!$U$806))</f>
        <v/>
      </c>
      <c r="J810" s="180" t="str">
        <f>IF((SurveyData!$A$806)=0,"",(SurveyData!$W$806))</f>
        <v/>
      </c>
      <c r="K810" s="180" t="str">
        <f>IF((SurveyData!$A$806)=0,"",(SurveyData!$Y$806))</f>
        <v/>
      </c>
      <c r="L810" s="180" t="str">
        <f>IF((SurveyData!$A$806)=0,"",(SurveyData!$AA$806))</f>
        <v/>
      </c>
      <c r="M810" s="180" t="str">
        <f>IF((SurveyData!$A$806)=0,"",(SurveyData!$AC$806))</f>
        <v/>
      </c>
      <c r="N810" s="180" t="str">
        <f>IF((SurveyData!$A$806)=0,"",(SurveyData!$AE$806))</f>
        <v/>
      </c>
      <c r="O810" s="181" t="str">
        <f>IF(ISERROR(SUM($H$5*$H$810)+($I$5*$I$810)+($J$5*$J$810)+($K$5*$K$810)+($L$5*$L$810)+($M$5*$M$810)+($N$5*$N$810)),"",(SUM($H$5*$H$810)+($I$5*$I$810)+($J$5*$J$810)+($K$5*$K$810)+($L$5*$L$810)+($M$5*$M$810)+($N$5*$N$810)))</f>
        <v/>
      </c>
      <c r="P810" s="28" t="str">
        <f>IF((SurveyData!$A$806)=0,"",(SurveyData!$AF$806))</f>
        <v/>
      </c>
    </row>
    <row r="811" spans="3:16" ht="15.75">
      <c r="C811" s="184" t="str">
        <f>IF((SurveyData!$A$807)=0,"",(SurveyData!$A$807))</f>
        <v/>
      </c>
      <c r="D811" s="180" t="str">
        <f>IF((SurveyData!$A$807)=0,"",(SurveyData!$P$807))</f>
        <v/>
      </c>
      <c r="E811" s="180" t="str">
        <f>IF((SurveyData!$A$807)=0,"",(SurveyData!$Q$807))</f>
        <v/>
      </c>
      <c r="F811" s="180" t="str">
        <f>IF((SurveyData!$A$807)=0,"",(SurveyData!$N$807))</f>
        <v/>
      </c>
      <c r="G811" s="180" t="str">
        <f>IF((SurveyData!$A$807)=0,"",(SurveyData!$O$807))</f>
        <v/>
      </c>
      <c r="H811" s="180" t="str">
        <f>IF((SurveyData!$A$807)=0,"",(SurveyData!$S$807))</f>
        <v/>
      </c>
      <c r="I811" s="180" t="str">
        <f>IF((SurveyData!$A$807)=0,"",(SurveyData!$U$807))</f>
        <v/>
      </c>
      <c r="J811" s="180" t="str">
        <f>IF((SurveyData!$A$807)=0,"",(SurveyData!$W$807))</f>
        <v/>
      </c>
      <c r="K811" s="180" t="str">
        <f>IF((SurveyData!$A$807)=0,"",(SurveyData!$Y$807))</f>
        <v/>
      </c>
      <c r="L811" s="180" t="str">
        <f>IF((SurveyData!$A$807)=0,"",(SurveyData!$AA$807))</f>
        <v/>
      </c>
      <c r="M811" s="180" t="str">
        <f>IF((SurveyData!$A$807)=0,"",(SurveyData!$AC$807))</f>
        <v/>
      </c>
      <c r="N811" s="180" t="str">
        <f>IF((SurveyData!$A$807)=0,"",(SurveyData!$AE$807))</f>
        <v/>
      </c>
      <c r="O811" s="181" t="str">
        <f>IF(ISERROR(SUM($H$5*$H$811)+($I$5*$I$811)+($J$5*$J$811)+($K$5*$K$811)+($L$5*$L$811)+($M$5*$M$811)+($N$5*$N$811)),"",(SUM($H$5*$H$811)+($I$5*$I$811)+($J$5*$J$811)+($K$5*$K$811)+($L$5*$L$811)+($M$5*$M$811)+($N$5*$N$811)))</f>
        <v/>
      </c>
      <c r="P811" s="28" t="str">
        <f>IF((SurveyData!$A$807)=0,"",(SurveyData!$AF$807))</f>
        <v/>
      </c>
    </row>
    <row r="812" spans="3:16" ht="15.75">
      <c r="C812" s="184" t="str">
        <f>IF((SurveyData!$A$808)=0,"",(SurveyData!$A$808))</f>
        <v/>
      </c>
      <c r="D812" s="180" t="str">
        <f>IF((SurveyData!$A$808)=0,"",(SurveyData!$P$808))</f>
        <v/>
      </c>
      <c r="E812" s="180" t="str">
        <f>IF((SurveyData!$A$808)=0,"",(SurveyData!$Q$808))</f>
        <v/>
      </c>
      <c r="F812" s="180" t="str">
        <f>IF((SurveyData!$A$808)=0,"",(SurveyData!$N$808))</f>
        <v/>
      </c>
      <c r="G812" s="180" t="str">
        <f>IF((SurveyData!$A$808)=0,"",(SurveyData!$O$808))</f>
        <v/>
      </c>
      <c r="H812" s="180" t="str">
        <f>IF((SurveyData!$A$808)=0,"",(SurveyData!$S$808))</f>
        <v/>
      </c>
      <c r="I812" s="180" t="str">
        <f>IF((SurveyData!$A$808)=0,"",(SurveyData!$U$808))</f>
        <v/>
      </c>
      <c r="J812" s="180" t="str">
        <f>IF((SurveyData!$A$808)=0,"",(SurveyData!$W$808))</f>
        <v/>
      </c>
      <c r="K812" s="180" t="str">
        <f>IF((SurveyData!$A$808)=0,"",(SurveyData!$Y$808))</f>
        <v/>
      </c>
      <c r="L812" s="180" t="str">
        <f>IF((SurveyData!$A$808)=0,"",(SurveyData!$AA$808))</f>
        <v/>
      </c>
      <c r="M812" s="180" t="str">
        <f>IF((SurveyData!$A$808)=0,"",(SurveyData!$AC$808))</f>
        <v/>
      </c>
      <c r="N812" s="180" t="str">
        <f>IF((SurveyData!$A$808)=0,"",(SurveyData!$AE$808))</f>
        <v/>
      </c>
      <c r="O812" s="181" t="str">
        <f>IF(ISERROR(SUM($H$5*$H$812)+($I$5*$I$812)+($J$5*$J$812)+($K$5*$K$812)+($L$5*$L$812)+($M$5*$M$812)+($N$5*$N$812)),"",(SUM($H$5*$H$812)+($I$5*$I$812)+($J$5*$J$812)+($K$5*$K$812)+($L$5*$L$812)+($M$5*$M$812)+($N$5*$N$812)))</f>
        <v/>
      </c>
      <c r="P812" s="28" t="str">
        <f>IF((SurveyData!$A$808)=0,"",(SurveyData!$AF$808))</f>
        <v/>
      </c>
    </row>
    <row r="813" spans="3:16" ht="15.75">
      <c r="C813" s="184" t="str">
        <f>IF((SurveyData!$A$809)=0,"",(SurveyData!$A$809))</f>
        <v/>
      </c>
      <c r="D813" s="180" t="str">
        <f>IF((SurveyData!$A$809)=0,"",(SurveyData!$P$809))</f>
        <v/>
      </c>
      <c r="E813" s="180" t="str">
        <f>IF((SurveyData!$A$809)=0,"",(SurveyData!$Q$809))</f>
        <v/>
      </c>
      <c r="F813" s="180" t="str">
        <f>IF((SurveyData!$A$809)=0,"",(SurveyData!$N$809))</f>
        <v/>
      </c>
      <c r="G813" s="180" t="str">
        <f>IF((SurveyData!$A$809)=0,"",(SurveyData!$O$809))</f>
        <v/>
      </c>
      <c r="H813" s="180" t="str">
        <f>IF((SurveyData!$A$809)=0,"",(SurveyData!$S$809))</f>
        <v/>
      </c>
      <c r="I813" s="180" t="str">
        <f>IF((SurveyData!$A$809)=0,"",(SurveyData!$U$809))</f>
        <v/>
      </c>
      <c r="J813" s="180" t="str">
        <f>IF((SurveyData!$A$809)=0,"",(SurveyData!$W$809))</f>
        <v/>
      </c>
      <c r="K813" s="180" t="str">
        <f>IF((SurveyData!$A$809)=0,"",(SurveyData!$Y$809))</f>
        <v/>
      </c>
      <c r="L813" s="180" t="str">
        <f>IF((SurveyData!$A$809)=0,"",(SurveyData!$AA$809))</f>
        <v/>
      </c>
      <c r="M813" s="180" t="str">
        <f>IF((SurveyData!$A$809)=0,"",(SurveyData!$AC$809))</f>
        <v/>
      </c>
      <c r="N813" s="180" t="str">
        <f>IF((SurveyData!$A$809)=0,"",(SurveyData!$AE$809))</f>
        <v/>
      </c>
      <c r="O813" s="181" t="str">
        <f>IF(ISERROR(SUM($H$5*$H$813)+($I$5*$I$813)+($J$5*$J$813)+($K$5*$K$813)+($L$5*$L$813)+($M$5*$M$813)+($N$5*$N$813)),"",(SUM($H$5*$H$813)+($I$5*$I$813)+($J$5*$J$813)+($K$5*$K$813)+($L$5*$L$813)+($M$5*$M$813)+($N$5*$N$813)))</f>
        <v/>
      </c>
      <c r="P813" s="28" t="str">
        <f>IF((SurveyData!$A$809)=0,"",(SurveyData!$AF$809))</f>
        <v/>
      </c>
    </row>
    <row r="814" spans="3:16" ht="15.75">
      <c r="C814" s="184" t="str">
        <f>IF((SurveyData!$A$810)=0,"",(SurveyData!$A$810))</f>
        <v/>
      </c>
      <c r="D814" s="180" t="str">
        <f>IF((SurveyData!$A$810)=0,"",(SurveyData!$P$810))</f>
        <v/>
      </c>
      <c r="E814" s="180" t="str">
        <f>IF((SurveyData!$A$810)=0,"",(SurveyData!$Q$810))</f>
        <v/>
      </c>
      <c r="F814" s="180" t="str">
        <f>IF((SurveyData!$A$810)=0,"",(SurveyData!$N$810))</f>
        <v/>
      </c>
      <c r="G814" s="180" t="str">
        <f>IF((SurveyData!$A$810)=0,"",(SurveyData!$O$810))</f>
        <v/>
      </c>
      <c r="H814" s="180" t="str">
        <f>IF((SurveyData!$A$810)=0,"",(SurveyData!$S$810))</f>
        <v/>
      </c>
      <c r="I814" s="180" t="str">
        <f>IF((SurveyData!$A$810)=0,"",(SurveyData!$U$810))</f>
        <v/>
      </c>
      <c r="J814" s="180" t="str">
        <f>IF((SurveyData!$A$810)=0,"",(SurveyData!$W$810))</f>
        <v/>
      </c>
      <c r="K814" s="180" t="str">
        <f>IF((SurveyData!$A$810)=0,"",(SurveyData!$Y$810))</f>
        <v/>
      </c>
      <c r="L814" s="180" t="str">
        <f>IF((SurveyData!$A$810)=0,"",(SurveyData!$AA$810))</f>
        <v/>
      </c>
      <c r="M814" s="180" t="str">
        <f>IF((SurveyData!$A$810)=0,"",(SurveyData!$AC$810))</f>
        <v/>
      </c>
      <c r="N814" s="180" t="str">
        <f>IF((SurveyData!$A$810)=0,"",(SurveyData!$AE$810))</f>
        <v/>
      </c>
      <c r="O814" s="181" t="str">
        <f>IF(ISERROR(SUM($H$5*$H$814)+($I$5*$I$814)+($J$5*$J$814)+($K$5*$K$814)+($L$5*$L$814)+($M$5*$M$814)+($N$5*$N$814)),"",(SUM($H$5*$H$814)+($I$5*$I$814)+($J$5*$J$814)+($K$5*$K$814)+($L$5*$L$814)+($M$5*$M$814)+($N$5*$N$814)))</f>
        <v/>
      </c>
      <c r="P814" s="28" t="str">
        <f>IF((SurveyData!$A$810)=0,"",(SurveyData!$AF$810))</f>
        <v/>
      </c>
    </row>
    <row r="815" spans="3:16" ht="15.75">
      <c r="C815" s="184" t="str">
        <f>IF((SurveyData!$A$811)=0,"",(SurveyData!$A$811))</f>
        <v/>
      </c>
      <c r="D815" s="180" t="str">
        <f>IF((SurveyData!$A$811)=0,"",(SurveyData!$P$811))</f>
        <v/>
      </c>
      <c r="E815" s="180" t="str">
        <f>IF((SurveyData!$A$811)=0,"",(SurveyData!$Q$811))</f>
        <v/>
      </c>
      <c r="F815" s="180" t="str">
        <f>IF((SurveyData!$A$811)=0,"",(SurveyData!$N$811))</f>
        <v/>
      </c>
      <c r="G815" s="180" t="str">
        <f>IF((SurveyData!$A$811)=0,"",(SurveyData!$O$811))</f>
        <v/>
      </c>
      <c r="H815" s="180" t="str">
        <f>IF((SurveyData!$A$811)=0,"",(SurveyData!$S$811))</f>
        <v/>
      </c>
      <c r="I815" s="180" t="str">
        <f>IF((SurveyData!$A$811)=0,"",(SurveyData!$U$811))</f>
        <v/>
      </c>
      <c r="J815" s="180" t="str">
        <f>IF((SurveyData!$A$811)=0,"",(SurveyData!$W$811))</f>
        <v/>
      </c>
      <c r="K815" s="180" t="str">
        <f>IF((SurveyData!$A$811)=0,"",(SurveyData!$Y$811))</f>
        <v/>
      </c>
      <c r="L815" s="180" t="str">
        <f>IF((SurveyData!$A$811)=0,"",(SurveyData!$AA$811))</f>
        <v/>
      </c>
      <c r="M815" s="180" t="str">
        <f>IF((SurveyData!$A$811)=0,"",(SurveyData!$AC$811))</f>
        <v/>
      </c>
      <c r="N815" s="180" t="str">
        <f>IF((SurveyData!$A$811)=0,"",(SurveyData!$AE$811))</f>
        <v/>
      </c>
      <c r="O815" s="181" t="str">
        <f>IF(ISERROR(SUM($H$5*$H$815)+($I$5*$I$815)+($J$5*$J$815)+($K$5*$K$815)+($L$5*$L$815)+($M$5*$M$815)+($N$5*$N$815)),"",(SUM($H$5*$H$815)+($I$5*$I$815)+($J$5*$J$815)+($K$5*$K$815)+($L$5*$L$815)+($M$5*$M$815)+($N$5*$N$815)))</f>
        <v/>
      </c>
      <c r="P815" s="28" t="str">
        <f>IF((SurveyData!$A$811)=0,"",(SurveyData!$AF$811))</f>
        <v/>
      </c>
    </row>
    <row r="816" spans="3:16" ht="15.75">
      <c r="C816" s="184" t="str">
        <f>IF((SurveyData!$A$812)=0,"",(SurveyData!$A$812))</f>
        <v/>
      </c>
      <c r="D816" s="180" t="str">
        <f>IF((SurveyData!$A$812)=0,"",(SurveyData!$P$812))</f>
        <v/>
      </c>
      <c r="E816" s="180" t="str">
        <f>IF((SurveyData!$A$812)=0,"",(SurveyData!$Q$812))</f>
        <v/>
      </c>
      <c r="F816" s="180" t="str">
        <f>IF((SurveyData!$A$812)=0,"",(SurveyData!$N$812))</f>
        <v/>
      </c>
      <c r="G816" s="180" t="str">
        <f>IF((SurveyData!$A$812)=0,"",(SurveyData!$O$812))</f>
        <v/>
      </c>
      <c r="H816" s="180" t="str">
        <f>IF((SurveyData!$A$812)=0,"",(SurveyData!$S$812))</f>
        <v/>
      </c>
      <c r="I816" s="180" t="str">
        <f>IF((SurveyData!$A$812)=0,"",(SurveyData!$U$812))</f>
        <v/>
      </c>
      <c r="J816" s="180" t="str">
        <f>IF((SurveyData!$A$812)=0,"",(SurveyData!$W$812))</f>
        <v/>
      </c>
      <c r="K816" s="180" t="str">
        <f>IF((SurveyData!$A$812)=0,"",(SurveyData!$Y$812))</f>
        <v/>
      </c>
      <c r="L816" s="180" t="str">
        <f>IF((SurveyData!$A$812)=0,"",(SurveyData!$AA$812))</f>
        <v/>
      </c>
      <c r="M816" s="180" t="str">
        <f>IF((SurveyData!$A$812)=0,"",(SurveyData!$AC$812))</f>
        <v/>
      </c>
      <c r="N816" s="180" t="str">
        <f>IF((SurveyData!$A$812)=0,"",(SurveyData!$AE$812))</f>
        <v/>
      </c>
      <c r="O816" s="181" t="str">
        <f>IF(ISERROR(SUM($H$5*$H$816)+($I$5*$I$816)+($J$5*$J$816)+($K$5*$K$816)+($L$5*$L$816)+($M$5*$M$816)+($N$5*$N$816)),"",(SUM($H$5*$H$816)+($I$5*$I$816)+($J$5*$J$816)+($K$5*$K$816)+($L$5*$L$816)+($M$5*$M$816)+($N$5*$N$816)))</f>
        <v/>
      </c>
      <c r="P816" s="28" t="str">
        <f>IF((SurveyData!$A$812)=0,"",(SurveyData!$AF$812))</f>
        <v/>
      </c>
    </row>
    <row r="817" spans="3:16" ht="15.75">
      <c r="C817" s="184" t="str">
        <f>IF((SurveyData!$A$813)=0,"",(SurveyData!$A$813))</f>
        <v/>
      </c>
      <c r="D817" s="180" t="str">
        <f>IF((SurveyData!$A$813)=0,"",(SurveyData!$P$813))</f>
        <v/>
      </c>
      <c r="E817" s="180" t="str">
        <f>IF((SurveyData!$A$813)=0,"",(SurveyData!$Q$813))</f>
        <v/>
      </c>
      <c r="F817" s="180" t="str">
        <f>IF((SurveyData!$A$813)=0,"",(SurveyData!$N$813))</f>
        <v/>
      </c>
      <c r="G817" s="180" t="str">
        <f>IF((SurveyData!$A$813)=0,"",(SurveyData!$O$813))</f>
        <v/>
      </c>
      <c r="H817" s="180" t="str">
        <f>IF((SurveyData!$A$813)=0,"",(SurveyData!$S$813))</f>
        <v/>
      </c>
      <c r="I817" s="180" t="str">
        <f>IF((SurveyData!$A$813)=0,"",(SurveyData!$U$813))</f>
        <v/>
      </c>
      <c r="J817" s="180" t="str">
        <f>IF((SurveyData!$A$813)=0,"",(SurveyData!$W$813))</f>
        <v/>
      </c>
      <c r="K817" s="180" t="str">
        <f>IF((SurveyData!$A$813)=0,"",(SurveyData!$Y$813))</f>
        <v/>
      </c>
      <c r="L817" s="180" t="str">
        <f>IF((SurveyData!$A$813)=0,"",(SurveyData!$AA$813))</f>
        <v/>
      </c>
      <c r="M817" s="180" t="str">
        <f>IF((SurveyData!$A$813)=0,"",(SurveyData!$AC$813))</f>
        <v/>
      </c>
      <c r="N817" s="180" t="str">
        <f>IF((SurveyData!$A$813)=0,"",(SurveyData!$AE$813))</f>
        <v/>
      </c>
      <c r="O817" s="181" t="str">
        <f>IF(ISERROR(SUM($H$5*$H$817)+($I$5*$I$817)+($J$5*$J$817)+($K$5*$K$817)+($L$5*$L$817)+($M$5*$M$817)+($N$5*$N$817)),"",(SUM($H$5*$H$817)+($I$5*$I$817)+($J$5*$J$817)+($K$5*$K$817)+($L$5*$L$817)+($M$5*$M$817)+($N$5*$N$817)))</f>
        <v/>
      </c>
      <c r="P817" s="28" t="str">
        <f>IF((SurveyData!$A$813)=0,"",(SurveyData!$AF$813))</f>
        <v/>
      </c>
    </row>
    <row r="818" spans="3:16" ht="15.75">
      <c r="C818" s="184" t="str">
        <f>IF((SurveyData!$A$814)=0,"",(SurveyData!$A$814))</f>
        <v/>
      </c>
      <c r="D818" s="180" t="str">
        <f>IF((SurveyData!$A$814)=0,"",(SurveyData!$P$814))</f>
        <v/>
      </c>
      <c r="E818" s="180" t="str">
        <f>IF((SurveyData!$A$814)=0,"",(SurveyData!$Q$814))</f>
        <v/>
      </c>
      <c r="F818" s="180" t="str">
        <f>IF((SurveyData!$A$814)=0,"",(SurveyData!$N$814))</f>
        <v/>
      </c>
      <c r="G818" s="180" t="str">
        <f>IF((SurveyData!$A$814)=0,"",(SurveyData!$O$814))</f>
        <v/>
      </c>
      <c r="H818" s="180" t="str">
        <f>IF((SurveyData!$A$814)=0,"",(SurveyData!$S$814))</f>
        <v/>
      </c>
      <c r="I818" s="180" t="str">
        <f>IF((SurveyData!$A$814)=0,"",(SurveyData!$U$814))</f>
        <v/>
      </c>
      <c r="J818" s="180" t="str">
        <f>IF((SurveyData!$A$814)=0,"",(SurveyData!$W$814))</f>
        <v/>
      </c>
      <c r="K818" s="180" t="str">
        <f>IF((SurveyData!$A$814)=0,"",(SurveyData!$Y$814))</f>
        <v/>
      </c>
      <c r="L818" s="180" t="str">
        <f>IF((SurveyData!$A$814)=0,"",(SurveyData!$AA$814))</f>
        <v/>
      </c>
      <c r="M818" s="180" t="str">
        <f>IF((SurveyData!$A$814)=0,"",(SurveyData!$AC$814))</f>
        <v/>
      </c>
      <c r="N818" s="180" t="str">
        <f>IF((SurveyData!$A$814)=0,"",(SurveyData!$AE$814))</f>
        <v/>
      </c>
      <c r="O818" s="181" t="str">
        <f>IF(ISERROR(SUM($H$5*$H$818)+($I$5*$I$818)+($J$5*$J$818)+($K$5*$K$818)+($L$5*$L$818)+($M$5*$M$818)+($N$5*$N$818)),"",(SUM($H$5*$H$818)+($I$5*$I$818)+($J$5*$J$818)+($K$5*$K$818)+($L$5*$L$818)+($M$5*$M$818)+($N$5*$N$818)))</f>
        <v/>
      </c>
      <c r="P818" s="28" t="str">
        <f>IF((SurveyData!$A$814)=0,"",(SurveyData!$AF$814))</f>
        <v/>
      </c>
    </row>
    <row r="819" spans="3:16" ht="15.75">
      <c r="C819" s="184" t="str">
        <f>IF((SurveyData!$A$815)=0,"",(SurveyData!$A$815))</f>
        <v/>
      </c>
      <c r="D819" s="180" t="str">
        <f>IF((SurveyData!$A$815)=0,"",(SurveyData!$P$815))</f>
        <v/>
      </c>
      <c r="E819" s="180" t="str">
        <f>IF((SurveyData!$A$815)=0,"",(SurveyData!$Q$815))</f>
        <v/>
      </c>
      <c r="F819" s="180" t="str">
        <f>IF((SurveyData!$A$815)=0,"",(SurveyData!$N$815))</f>
        <v/>
      </c>
      <c r="G819" s="180" t="str">
        <f>IF((SurveyData!$A$815)=0,"",(SurveyData!$O$815))</f>
        <v/>
      </c>
      <c r="H819" s="180" t="str">
        <f>IF((SurveyData!$A$815)=0,"",(SurveyData!$S$815))</f>
        <v/>
      </c>
      <c r="I819" s="180" t="str">
        <f>IF((SurveyData!$A$815)=0,"",(SurveyData!$U$815))</f>
        <v/>
      </c>
      <c r="J819" s="180" t="str">
        <f>IF((SurveyData!$A$815)=0,"",(SurveyData!$W$815))</f>
        <v/>
      </c>
      <c r="K819" s="180" t="str">
        <f>IF((SurveyData!$A$815)=0,"",(SurveyData!$Y$815))</f>
        <v/>
      </c>
      <c r="L819" s="180" t="str">
        <f>IF((SurveyData!$A$815)=0,"",(SurveyData!$AA$815))</f>
        <v/>
      </c>
      <c r="M819" s="180" t="str">
        <f>IF((SurveyData!$A$815)=0,"",(SurveyData!$AC$815))</f>
        <v/>
      </c>
      <c r="N819" s="180" t="str">
        <f>IF((SurveyData!$A$815)=0,"",(SurveyData!$AE$815))</f>
        <v/>
      </c>
      <c r="O819" s="181" t="str">
        <f>IF(ISERROR(SUM($H$5*$H$819)+($I$5*$I$819)+($J$5*$J$819)+($K$5*$K$819)+($L$5*$L$819)+($M$5*$M$819)+($N$5*$N$819)),"",(SUM($H$5*$H$819)+($I$5*$I$819)+($J$5*$J$819)+($K$5*$K$819)+($L$5*$L$819)+($M$5*$M$819)+($N$5*$N$819)))</f>
        <v/>
      </c>
      <c r="P819" s="28" t="str">
        <f>IF((SurveyData!$A$815)=0,"",(SurveyData!$AF$815))</f>
        <v/>
      </c>
    </row>
    <row r="820" spans="3:16" ht="15.75">
      <c r="C820" s="184" t="str">
        <f>IF((SurveyData!$A$816)=0,"",(SurveyData!$A$816))</f>
        <v/>
      </c>
      <c r="D820" s="180" t="str">
        <f>IF((SurveyData!$A$816)=0,"",(SurveyData!$P$816))</f>
        <v/>
      </c>
      <c r="E820" s="180" t="str">
        <f>IF((SurveyData!$A$816)=0,"",(SurveyData!$Q$816))</f>
        <v/>
      </c>
      <c r="F820" s="180" t="str">
        <f>IF((SurveyData!$A$816)=0,"",(SurveyData!$N$816))</f>
        <v/>
      </c>
      <c r="G820" s="180" t="str">
        <f>IF((SurveyData!$A$816)=0,"",(SurveyData!$O$816))</f>
        <v/>
      </c>
      <c r="H820" s="180" t="str">
        <f>IF((SurveyData!$A$816)=0,"",(SurveyData!$S$816))</f>
        <v/>
      </c>
      <c r="I820" s="180" t="str">
        <f>IF((SurveyData!$A$816)=0,"",(SurveyData!$U$816))</f>
        <v/>
      </c>
      <c r="J820" s="180" t="str">
        <f>IF((SurveyData!$A$816)=0,"",(SurveyData!$W$816))</f>
        <v/>
      </c>
      <c r="K820" s="180" t="str">
        <f>IF((SurveyData!$A$816)=0,"",(SurveyData!$Y$816))</f>
        <v/>
      </c>
      <c r="L820" s="180" t="str">
        <f>IF((SurveyData!$A$816)=0,"",(SurveyData!$AA$816))</f>
        <v/>
      </c>
      <c r="M820" s="180" t="str">
        <f>IF((SurveyData!$A$816)=0,"",(SurveyData!$AC$816))</f>
        <v/>
      </c>
      <c r="N820" s="180" t="str">
        <f>IF((SurveyData!$A$816)=0,"",(SurveyData!$AE$816))</f>
        <v/>
      </c>
      <c r="O820" s="181" t="str">
        <f>IF(ISERROR(SUM($H$5*$H$820)+($I$5*$I$820)+($J$5*$J$820)+($K$5*$K$820)+($L$5*$L$820)+($M$5*$M$820)+($N$5*$N$820)),"",(SUM($H$5*$H$820)+($I$5*$I$820)+($J$5*$J$820)+($K$5*$K$820)+($L$5*$L$820)+($M$5*$M$820)+($N$5*$N$820)))</f>
        <v/>
      </c>
      <c r="P820" s="28" t="str">
        <f>IF((SurveyData!$A$816)=0,"",(SurveyData!$AF$816))</f>
        <v/>
      </c>
    </row>
    <row r="821" spans="3:16" ht="15.75">
      <c r="C821" s="184" t="str">
        <f>IF((SurveyData!$A$817)=0,"",(SurveyData!$A$817))</f>
        <v/>
      </c>
      <c r="D821" s="180" t="str">
        <f>IF((SurveyData!$A$817)=0,"",(SurveyData!$P$817))</f>
        <v/>
      </c>
      <c r="E821" s="180" t="str">
        <f>IF((SurveyData!$A$817)=0,"",(SurveyData!$Q$817))</f>
        <v/>
      </c>
      <c r="F821" s="180" t="str">
        <f>IF((SurveyData!$A$817)=0,"",(SurveyData!$N$817))</f>
        <v/>
      </c>
      <c r="G821" s="180" t="str">
        <f>IF((SurveyData!$A$817)=0,"",(SurveyData!$O$817))</f>
        <v/>
      </c>
      <c r="H821" s="180" t="str">
        <f>IF((SurveyData!$A$817)=0,"",(SurveyData!$S$817))</f>
        <v/>
      </c>
      <c r="I821" s="180" t="str">
        <f>IF((SurveyData!$A$817)=0,"",(SurveyData!$U$817))</f>
        <v/>
      </c>
      <c r="J821" s="180" t="str">
        <f>IF((SurveyData!$A$817)=0,"",(SurveyData!$W$817))</f>
        <v/>
      </c>
      <c r="K821" s="180" t="str">
        <f>IF((SurveyData!$A$817)=0,"",(SurveyData!$Y$817))</f>
        <v/>
      </c>
      <c r="L821" s="180" t="str">
        <f>IF((SurveyData!$A$817)=0,"",(SurveyData!$AA$817))</f>
        <v/>
      </c>
      <c r="M821" s="180" t="str">
        <f>IF((SurveyData!$A$817)=0,"",(SurveyData!$AC$817))</f>
        <v/>
      </c>
      <c r="N821" s="180" t="str">
        <f>IF((SurveyData!$A$817)=0,"",(SurveyData!$AE$817))</f>
        <v/>
      </c>
      <c r="O821" s="181" t="str">
        <f>IF(ISERROR(SUM($H$5*$H$821)+($I$5*$I$821)+($J$5*$J$821)+($K$5*$K$821)+($L$5*$L$821)+($M$5*$M$821)+($N$5*$N$821)),"",(SUM($H$5*$H$821)+($I$5*$I$821)+($J$5*$J$821)+($K$5*$K$821)+($L$5*$L$821)+($M$5*$M$821)+($N$5*$N$821)))</f>
        <v/>
      </c>
      <c r="P821" s="28" t="str">
        <f>IF((SurveyData!$A$817)=0,"",(SurveyData!$AF$817))</f>
        <v/>
      </c>
    </row>
    <row r="822" spans="3:16" ht="15.75">
      <c r="C822" s="184" t="str">
        <f>IF((SurveyData!$A$818)=0,"",(SurveyData!$A$818))</f>
        <v/>
      </c>
      <c r="D822" s="180" t="str">
        <f>IF((SurveyData!$A$818)=0,"",(SurveyData!$P$818))</f>
        <v/>
      </c>
      <c r="E822" s="180" t="str">
        <f>IF((SurveyData!$A$818)=0,"",(SurveyData!$Q$818))</f>
        <v/>
      </c>
      <c r="F822" s="180" t="str">
        <f>IF((SurveyData!$A$818)=0,"",(SurveyData!$N$818))</f>
        <v/>
      </c>
      <c r="G822" s="180" t="str">
        <f>IF((SurveyData!$A$818)=0,"",(SurveyData!$O$818))</f>
        <v/>
      </c>
      <c r="H822" s="180" t="str">
        <f>IF((SurveyData!$A$818)=0,"",(SurveyData!$S$818))</f>
        <v/>
      </c>
      <c r="I822" s="180" t="str">
        <f>IF((SurveyData!$A$818)=0,"",(SurveyData!$U$818))</f>
        <v/>
      </c>
      <c r="J822" s="180" t="str">
        <f>IF((SurveyData!$A$818)=0,"",(SurveyData!$W$818))</f>
        <v/>
      </c>
      <c r="K822" s="180" t="str">
        <f>IF((SurveyData!$A$818)=0,"",(SurveyData!$Y$818))</f>
        <v/>
      </c>
      <c r="L822" s="180" t="str">
        <f>IF((SurveyData!$A$818)=0,"",(SurveyData!$AA$818))</f>
        <v/>
      </c>
      <c r="M822" s="180" t="str">
        <f>IF((SurveyData!$A$818)=0,"",(SurveyData!$AC$818))</f>
        <v/>
      </c>
      <c r="N822" s="180" t="str">
        <f>IF((SurveyData!$A$818)=0,"",(SurveyData!$AE$818))</f>
        <v/>
      </c>
      <c r="O822" s="181" t="str">
        <f>IF(ISERROR(SUM($H$5*$H$822)+($I$5*$I$822)+($J$5*$J$822)+($K$5*$K$822)+($L$5*$L$822)+($M$5*$M$822)+($N$5*$N$822)),"",(SUM($H$5*$H$822)+($I$5*$I$822)+($J$5*$J$822)+($K$5*$K$822)+($L$5*$L$822)+($M$5*$M$822)+($N$5*$N$822)))</f>
        <v/>
      </c>
      <c r="P822" s="28" t="str">
        <f>IF((SurveyData!$A$818)=0,"",(SurveyData!$AF$818))</f>
        <v/>
      </c>
    </row>
    <row r="823" spans="3:16" ht="15.75">
      <c r="C823" s="184" t="str">
        <f>IF((SurveyData!$A$819)=0,"",(SurveyData!$A$819))</f>
        <v/>
      </c>
      <c r="D823" s="180" t="str">
        <f>IF((SurveyData!$A$819)=0,"",(SurveyData!$P$819))</f>
        <v/>
      </c>
      <c r="E823" s="180" t="str">
        <f>IF((SurveyData!$A$819)=0,"",(SurveyData!$Q$819))</f>
        <v/>
      </c>
      <c r="F823" s="180" t="str">
        <f>IF((SurveyData!$A$819)=0,"",(SurveyData!$N$819))</f>
        <v/>
      </c>
      <c r="G823" s="180" t="str">
        <f>IF((SurveyData!$A$819)=0,"",(SurveyData!$O$819))</f>
        <v/>
      </c>
      <c r="H823" s="180" t="str">
        <f>IF((SurveyData!$A$819)=0,"",(SurveyData!$S$819))</f>
        <v/>
      </c>
      <c r="I823" s="180" t="str">
        <f>IF((SurveyData!$A$819)=0,"",(SurveyData!$U$819))</f>
        <v/>
      </c>
      <c r="J823" s="180" t="str">
        <f>IF((SurveyData!$A$819)=0,"",(SurveyData!$W$819))</f>
        <v/>
      </c>
      <c r="K823" s="180" t="str">
        <f>IF((SurveyData!$A$819)=0,"",(SurveyData!$Y$819))</f>
        <v/>
      </c>
      <c r="L823" s="180" t="str">
        <f>IF((SurveyData!$A$819)=0,"",(SurveyData!$AA$819))</f>
        <v/>
      </c>
      <c r="M823" s="180" t="str">
        <f>IF((SurveyData!$A$819)=0,"",(SurveyData!$AC$819))</f>
        <v/>
      </c>
      <c r="N823" s="180" t="str">
        <f>IF((SurveyData!$A$819)=0,"",(SurveyData!$AE$819))</f>
        <v/>
      </c>
      <c r="O823" s="181" t="str">
        <f>IF(ISERROR(SUM($H$5*$H$823)+($I$5*$I$823)+($J$5*$J$823)+($K$5*$K$823)+($L$5*$L$823)+($M$5*$M$823)+($N$5*$N$823)),"",(SUM($H$5*$H$823)+($I$5*$I$823)+($J$5*$J$823)+($K$5*$K$823)+($L$5*$L$823)+($M$5*$M$823)+($N$5*$N$823)))</f>
        <v/>
      </c>
      <c r="P823" s="28" t="str">
        <f>IF((SurveyData!$A$819)=0,"",(SurveyData!$AF$819))</f>
        <v/>
      </c>
    </row>
    <row r="824" spans="3:16" ht="15.75">
      <c r="C824" s="184" t="str">
        <f>IF((SurveyData!$A$820)=0,"",(SurveyData!$A$820))</f>
        <v/>
      </c>
      <c r="D824" s="180" t="str">
        <f>IF((SurveyData!$A$820)=0,"",(SurveyData!$P$820))</f>
        <v/>
      </c>
      <c r="E824" s="180" t="str">
        <f>IF((SurveyData!$A$820)=0,"",(SurveyData!$Q$820))</f>
        <v/>
      </c>
      <c r="F824" s="180" t="str">
        <f>IF((SurveyData!$A$820)=0,"",(SurveyData!$N$820))</f>
        <v/>
      </c>
      <c r="G824" s="180" t="str">
        <f>IF((SurveyData!$A$820)=0,"",(SurveyData!$O$820))</f>
        <v/>
      </c>
      <c r="H824" s="180" t="str">
        <f>IF((SurveyData!$A$820)=0,"",(SurveyData!$S$820))</f>
        <v/>
      </c>
      <c r="I824" s="180" t="str">
        <f>IF((SurveyData!$A$820)=0,"",(SurveyData!$U$820))</f>
        <v/>
      </c>
      <c r="J824" s="180" t="str">
        <f>IF((SurveyData!$A$820)=0,"",(SurveyData!$W$820))</f>
        <v/>
      </c>
      <c r="K824" s="180" t="str">
        <f>IF((SurveyData!$A$820)=0,"",(SurveyData!$Y$820))</f>
        <v/>
      </c>
      <c r="L824" s="180" t="str">
        <f>IF((SurveyData!$A$820)=0,"",(SurveyData!$AA$820))</f>
        <v/>
      </c>
      <c r="M824" s="180" t="str">
        <f>IF((SurveyData!$A$820)=0,"",(SurveyData!$AC$820))</f>
        <v/>
      </c>
      <c r="N824" s="180" t="str">
        <f>IF((SurveyData!$A$820)=0,"",(SurveyData!$AE$820))</f>
        <v/>
      </c>
      <c r="O824" s="181" t="str">
        <f>IF(ISERROR(SUM($H$5*$H$824)+($I$5*$I$824)+($J$5*$J$824)+($K$5*$K$824)+($L$5*$L$824)+($M$5*$M$824)+($N$5*$N$824)),"",(SUM($H$5*$H$824)+($I$5*$I$824)+($J$5*$J$824)+($K$5*$K$824)+($L$5*$L$824)+($M$5*$M$824)+($N$5*$N$824)))</f>
        <v/>
      </c>
      <c r="P824" s="28" t="str">
        <f>IF((SurveyData!$A$820)=0,"",(SurveyData!$AF$820))</f>
        <v/>
      </c>
    </row>
    <row r="825" spans="3:16" ht="15.75">
      <c r="C825" s="184" t="str">
        <f>IF((SurveyData!$A$821)=0,"",(SurveyData!$A$821))</f>
        <v/>
      </c>
      <c r="D825" s="180" t="str">
        <f>IF((SurveyData!$A$821)=0,"",(SurveyData!$P$821))</f>
        <v/>
      </c>
      <c r="E825" s="180" t="str">
        <f>IF((SurveyData!$A$821)=0,"",(SurveyData!$Q$821))</f>
        <v/>
      </c>
      <c r="F825" s="180" t="str">
        <f>IF((SurveyData!$A$821)=0,"",(SurveyData!$N$821))</f>
        <v/>
      </c>
      <c r="G825" s="180" t="str">
        <f>IF((SurveyData!$A$821)=0,"",(SurveyData!$O$821))</f>
        <v/>
      </c>
      <c r="H825" s="180" t="str">
        <f>IF((SurveyData!$A$821)=0,"",(SurveyData!$S$821))</f>
        <v/>
      </c>
      <c r="I825" s="180" t="str">
        <f>IF((SurveyData!$A$821)=0,"",(SurveyData!$U$821))</f>
        <v/>
      </c>
      <c r="J825" s="180" t="str">
        <f>IF((SurveyData!$A$821)=0,"",(SurveyData!$W$821))</f>
        <v/>
      </c>
      <c r="K825" s="180" t="str">
        <f>IF((SurveyData!$A$821)=0,"",(SurveyData!$Y$821))</f>
        <v/>
      </c>
      <c r="L825" s="180" t="str">
        <f>IF((SurveyData!$A$821)=0,"",(SurveyData!$AA$821))</f>
        <v/>
      </c>
      <c r="M825" s="180" t="str">
        <f>IF((SurveyData!$A$821)=0,"",(SurveyData!$AC$821))</f>
        <v/>
      </c>
      <c r="N825" s="180" t="str">
        <f>IF((SurveyData!$A$821)=0,"",(SurveyData!$AE$821))</f>
        <v/>
      </c>
      <c r="O825" s="181" t="str">
        <f>IF(ISERROR(SUM($H$5*$H$825)+($I$5*$I$825)+($J$5*$J$825)+($K$5*$K$825)+($L$5*$L$825)+($M$5*$M$825)+($N$5*$N$825)),"",(SUM($H$5*$H$825)+($I$5*$I$825)+($J$5*$J$825)+($K$5*$K$825)+($L$5*$L$825)+($M$5*$M$825)+($N$5*$N$825)))</f>
        <v/>
      </c>
      <c r="P825" s="28" t="str">
        <f>IF((SurveyData!$A$821)=0,"",(SurveyData!$AF$821))</f>
        <v/>
      </c>
    </row>
    <row r="826" spans="3:16" ht="15.75">
      <c r="C826" s="184" t="str">
        <f>IF((SurveyData!$A$822)=0,"",(SurveyData!$A$822))</f>
        <v/>
      </c>
      <c r="D826" s="180" t="str">
        <f>IF((SurveyData!$A$822)=0,"",(SurveyData!$P$822))</f>
        <v/>
      </c>
      <c r="E826" s="180" t="str">
        <f>IF((SurveyData!$A$822)=0,"",(SurveyData!$Q$822))</f>
        <v/>
      </c>
      <c r="F826" s="180" t="str">
        <f>IF((SurveyData!$A$822)=0,"",(SurveyData!$N$822))</f>
        <v/>
      </c>
      <c r="G826" s="180" t="str">
        <f>IF((SurveyData!$A$822)=0,"",(SurveyData!$O$822))</f>
        <v/>
      </c>
      <c r="H826" s="180" t="str">
        <f>IF((SurveyData!$A$822)=0,"",(SurveyData!$S$822))</f>
        <v/>
      </c>
      <c r="I826" s="180" t="str">
        <f>IF((SurveyData!$A$822)=0,"",(SurveyData!$U$822))</f>
        <v/>
      </c>
      <c r="J826" s="180" t="str">
        <f>IF((SurveyData!$A$822)=0,"",(SurveyData!$W$822))</f>
        <v/>
      </c>
      <c r="K826" s="180" t="str">
        <f>IF((SurveyData!$A$822)=0,"",(SurveyData!$Y$822))</f>
        <v/>
      </c>
      <c r="L826" s="180" t="str">
        <f>IF((SurveyData!$A$822)=0,"",(SurveyData!$AA$822))</f>
        <v/>
      </c>
      <c r="M826" s="180" t="str">
        <f>IF((SurveyData!$A$822)=0,"",(SurveyData!$AC$822))</f>
        <v/>
      </c>
      <c r="N826" s="180" t="str">
        <f>IF((SurveyData!$A$822)=0,"",(SurveyData!$AE$822))</f>
        <v/>
      </c>
      <c r="O826" s="181" t="str">
        <f>IF(ISERROR(SUM($H$5*$H$826)+($I$5*$I$826)+($J$5*$J$826)+($K$5*$K$826)+($L$5*$L$826)+($M$5*$M$826)+($N$5*$N$826)),"",(SUM($H$5*$H$826)+($I$5*$I$826)+($J$5*$J$826)+($K$5*$K$826)+($L$5*$L$826)+($M$5*$M$826)+($N$5*$N$826)))</f>
        <v/>
      </c>
      <c r="P826" s="28" t="str">
        <f>IF((SurveyData!$A$822)=0,"",(SurveyData!$AF$822))</f>
        <v/>
      </c>
    </row>
    <row r="827" spans="3:16" ht="15.75">
      <c r="C827" s="184" t="str">
        <f>IF((SurveyData!$A$823)=0,"",(SurveyData!$A$823))</f>
        <v/>
      </c>
      <c r="D827" s="180" t="str">
        <f>IF((SurveyData!$A$823)=0,"",(SurveyData!$P$823))</f>
        <v/>
      </c>
      <c r="E827" s="180" t="str">
        <f>IF((SurveyData!$A$823)=0,"",(SurveyData!$Q$823))</f>
        <v/>
      </c>
      <c r="F827" s="180" t="str">
        <f>IF((SurveyData!$A$823)=0,"",(SurveyData!$N$823))</f>
        <v/>
      </c>
      <c r="G827" s="180" t="str">
        <f>IF((SurveyData!$A$823)=0,"",(SurveyData!$O$823))</f>
        <v/>
      </c>
      <c r="H827" s="180" t="str">
        <f>IF((SurveyData!$A$823)=0,"",(SurveyData!$S$823))</f>
        <v/>
      </c>
      <c r="I827" s="180" t="str">
        <f>IF((SurveyData!$A$823)=0,"",(SurveyData!$U$823))</f>
        <v/>
      </c>
      <c r="J827" s="180" t="str">
        <f>IF((SurveyData!$A$823)=0,"",(SurveyData!$W$823))</f>
        <v/>
      </c>
      <c r="K827" s="180" t="str">
        <f>IF((SurveyData!$A$823)=0,"",(SurveyData!$Y$823))</f>
        <v/>
      </c>
      <c r="L827" s="180" t="str">
        <f>IF((SurveyData!$A$823)=0,"",(SurveyData!$AA$823))</f>
        <v/>
      </c>
      <c r="M827" s="180" t="str">
        <f>IF((SurveyData!$A$823)=0,"",(SurveyData!$AC$823))</f>
        <v/>
      </c>
      <c r="N827" s="180" t="str">
        <f>IF((SurveyData!$A$823)=0,"",(SurveyData!$AE$823))</f>
        <v/>
      </c>
      <c r="O827" s="181" t="str">
        <f>IF(ISERROR(SUM($H$5*$H$827)+($I$5*$I$827)+($J$5*$J$827)+($K$5*$K$827)+($L$5*$L$827)+($M$5*$M$827)+($N$5*$N$827)),"",(SUM($H$5*$H$827)+($I$5*$I$827)+($J$5*$J$827)+($K$5*$K$827)+($L$5*$L$827)+($M$5*$M$827)+($N$5*$N$827)))</f>
        <v/>
      </c>
      <c r="P827" s="28" t="str">
        <f>IF((SurveyData!$A$823)=0,"",(SurveyData!$AF$823))</f>
        <v/>
      </c>
    </row>
    <row r="828" spans="3:16" ht="15.75">
      <c r="C828" s="184" t="str">
        <f>IF((SurveyData!$A$824)=0,"",(SurveyData!$A$824))</f>
        <v/>
      </c>
      <c r="D828" s="180" t="str">
        <f>IF((SurveyData!$A$824)=0,"",(SurveyData!$P$824))</f>
        <v/>
      </c>
      <c r="E828" s="180" t="str">
        <f>IF((SurveyData!$A$824)=0,"",(SurveyData!$Q$824))</f>
        <v/>
      </c>
      <c r="F828" s="180" t="str">
        <f>IF((SurveyData!$A$824)=0,"",(SurveyData!$N$824))</f>
        <v/>
      </c>
      <c r="G828" s="180" t="str">
        <f>IF((SurveyData!$A$824)=0,"",(SurveyData!$O$824))</f>
        <v/>
      </c>
      <c r="H828" s="180" t="str">
        <f>IF((SurveyData!$A$824)=0,"",(SurveyData!$S$824))</f>
        <v/>
      </c>
      <c r="I828" s="180" t="str">
        <f>IF((SurveyData!$A$824)=0,"",(SurveyData!$U$824))</f>
        <v/>
      </c>
      <c r="J828" s="180" t="str">
        <f>IF((SurveyData!$A$824)=0,"",(SurveyData!$W$824))</f>
        <v/>
      </c>
      <c r="K828" s="180" t="str">
        <f>IF((SurveyData!$A$824)=0,"",(SurveyData!$Y$824))</f>
        <v/>
      </c>
      <c r="L828" s="180" t="str">
        <f>IF((SurveyData!$A$824)=0,"",(SurveyData!$AA$824))</f>
        <v/>
      </c>
      <c r="M828" s="180" t="str">
        <f>IF((SurveyData!$A$824)=0,"",(SurveyData!$AC$824))</f>
        <v/>
      </c>
      <c r="N828" s="180" t="str">
        <f>IF((SurveyData!$A$824)=0,"",(SurveyData!$AE$824))</f>
        <v/>
      </c>
      <c r="O828" s="181" t="str">
        <f>IF(ISERROR(SUM($H$5*$H$828)+($I$5*$I$828)+($J$5*$J$828)+($K$5*$K$828)+($L$5*$L$828)+($M$5*$M$828)+($N$5*$N$828)),"",(SUM($H$5*$H$828)+($I$5*$I$828)+($J$5*$J$828)+($K$5*$K$828)+($L$5*$L$828)+($M$5*$M$828)+($N$5*$N$828)))</f>
        <v/>
      </c>
      <c r="P828" s="28" t="str">
        <f>IF((SurveyData!$A$824)=0,"",(SurveyData!$AF$824))</f>
        <v/>
      </c>
    </row>
    <row r="829" spans="3:16" ht="15.75">
      <c r="C829" s="184" t="str">
        <f>IF((SurveyData!$A$825)=0,"",(SurveyData!$A$825))</f>
        <v/>
      </c>
      <c r="D829" s="180" t="str">
        <f>IF((SurveyData!$A$825)=0,"",(SurveyData!$P$825))</f>
        <v/>
      </c>
      <c r="E829" s="180" t="str">
        <f>IF((SurveyData!$A$825)=0,"",(SurveyData!$Q$825))</f>
        <v/>
      </c>
      <c r="F829" s="180" t="str">
        <f>IF((SurveyData!$A$825)=0,"",(SurveyData!$N$825))</f>
        <v/>
      </c>
      <c r="G829" s="180" t="str">
        <f>IF((SurveyData!$A$825)=0,"",(SurveyData!$O$825))</f>
        <v/>
      </c>
      <c r="H829" s="180" t="str">
        <f>IF((SurveyData!$A$825)=0,"",(SurveyData!$S$825))</f>
        <v/>
      </c>
      <c r="I829" s="180" t="str">
        <f>IF((SurveyData!$A$825)=0,"",(SurveyData!$U$825))</f>
        <v/>
      </c>
      <c r="J829" s="180" t="str">
        <f>IF((SurveyData!$A$825)=0,"",(SurveyData!$W$825))</f>
        <v/>
      </c>
      <c r="K829" s="180" t="str">
        <f>IF((SurveyData!$A$825)=0,"",(SurveyData!$Y$825))</f>
        <v/>
      </c>
      <c r="L829" s="180" t="str">
        <f>IF((SurveyData!$A$825)=0,"",(SurveyData!$AA$825))</f>
        <v/>
      </c>
      <c r="M829" s="180" t="str">
        <f>IF((SurveyData!$A$825)=0,"",(SurveyData!$AC$825))</f>
        <v/>
      </c>
      <c r="N829" s="180" t="str">
        <f>IF((SurveyData!$A$825)=0,"",(SurveyData!$AE$825))</f>
        <v/>
      </c>
      <c r="O829" s="181" t="str">
        <f>IF(ISERROR(SUM($H$5*$H$829)+($I$5*$I$829)+($J$5*$J$829)+($K$5*$K$829)+($L$5*$L$829)+($M$5*$M$829)+($N$5*$N$829)),"",(SUM($H$5*$H$829)+($I$5*$I$829)+($J$5*$J$829)+($K$5*$K$829)+($L$5*$L$829)+($M$5*$M$829)+($N$5*$N$829)))</f>
        <v/>
      </c>
      <c r="P829" s="28" t="str">
        <f>IF((SurveyData!$A$825)=0,"",(SurveyData!$AF$825))</f>
        <v/>
      </c>
    </row>
    <row r="830" spans="3:16" ht="15.75">
      <c r="C830" s="184" t="str">
        <f>IF((SurveyData!$A$826)=0,"",(SurveyData!$A$826))</f>
        <v/>
      </c>
      <c r="D830" s="180" t="str">
        <f>IF((SurveyData!$A$826)=0,"",(SurveyData!$P$826))</f>
        <v/>
      </c>
      <c r="E830" s="180" t="str">
        <f>IF((SurveyData!$A$826)=0,"",(SurveyData!$Q$826))</f>
        <v/>
      </c>
      <c r="F830" s="180" t="str">
        <f>IF((SurveyData!$A$826)=0,"",(SurveyData!$N$826))</f>
        <v/>
      </c>
      <c r="G830" s="180" t="str">
        <f>IF((SurveyData!$A$826)=0,"",(SurveyData!$O$826))</f>
        <v/>
      </c>
      <c r="H830" s="180" t="str">
        <f>IF((SurveyData!$A$826)=0,"",(SurveyData!$S$826))</f>
        <v/>
      </c>
      <c r="I830" s="180" t="str">
        <f>IF((SurveyData!$A$826)=0,"",(SurveyData!$U$826))</f>
        <v/>
      </c>
      <c r="J830" s="180" t="str">
        <f>IF((SurveyData!$A$826)=0,"",(SurveyData!$W$826))</f>
        <v/>
      </c>
      <c r="K830" s="180" t="str">
        <f>IF((SurveyData!$A$826)=0,"",(SurveyData!$Y$826))</f>
        <v/>
      </c>
      <c r="L830" s="180" t="str">
        <f>IF((SurveyData!$A$826)=0,"",(SurveyData!$AA$826))</f>
        <v/>
      </c>
      <c r="M830" s="180" t="str">
        <f>IF((SurveyData!$A$826)=0,"",(SurveyData!$AC$826))</f>
        <v/>
      </c>
      <c r="N830" s="180" t="str">
        <f>IF((SurveyData!$A$826)=0,"",(SurveyData!$AE$826))</f>
        <v/>
      </c>
      <c r="O830" s="181" t="str">
        <f>IF(ISERROR(SUM($H$5*$H$830)+($I$5*$I$830)+($J$5*$J$830)+($K$5*$K$830)+($L$5*$L$830)+($M$5*$M$830)+($N$5*$N$830)),"",(SUM($H$5*$H$830)+($I$5*$I$830)+($J$5*$J$830)+($K$5*$K$830)+($L$5*$L$830)+($M$5*$M$830)+($N$5*$N$830)))</f>
        <v/>
      </c>
      <c r="P830" s="28" t="str">
        <f>IF((SurveyData!$A$826)=0,"",(SurveyData!$AF$826))</f>
        <v/>
      </c>
    </row>
    <row r="831" spans="3:16" ht="15.75">
      <c r="C831" s="184" t="str">
        <f>IF((SurveyData!$A$827)=0,"",(SurveyData!$A$827))</f>
        <v/>
      </c>
      <c r="D831" s="180" t="str">
        <f>IF((SurveyData!$A$827)=0,"",(SurveyData!$P$827))</f>
        <v/>
      </c>
      <c r="E831" s="180" t="str">
        <f>IF((SurveyData!$A$827)=0,"",(SurveyData!$Q$827))</f>
        <v/>
      </c>
      <c r="F831" s="180" t="str">
        <f>IF((SurveyData!$A$827)=0,"",(SurveyData!$N$827))</f>
        <v/>
      </c>
      <c r="G831" s="180" t="str">
        <f>IF((SurveyData!$A$827)=0,"",(SurveyData!$O$827))</f>
        <v/>
      </c>
      <c r="H831" s="180" t="str">
        <f>IF((SurveyData!$A$827)=0,"",(SurveyData!$S$827))</f>
        <v/>
      </c>
      <c r="I831" s="180" t="str">
        <f>IF((SurveyData!$A$827)=0,"",(SurveyData!$U$827))</f>
        <v/>
      </c>
      <c r="J831" s="180" t="str">
        <f>IF((SurveyData!$A$827)=0,"",(SurveyData!$W$827))</f>
        <v/>
      </c>
      <c r="K831" s="180" t="str">
        <f>IF((SurveyData!$A$827)=0,"",(SurveyData!$Y$827))</f>
        <v/>
      </c>
      <c r="L831" s="180" t="str">
        <f>IF((SurveyData!$A$827)=0,"",(SurveyData!$AA$827))</f>
        <v/>
      </c>
      <c r="M831" s="180" t="str">
        <f>IF((SurveyData!$A$827)=0,"",(SurveyData!$AC$827))</f>
        <v/>
      </c>
      <c r="N831" s="180" t="str">
        <f>IF((SurveyData!$A$827)=0,"",(SurveyData!$AE$827))</f>
        <v/>
      </c>
      <c r="O831" s="181" t="str">
        <f>IF(ISERROR(SUM($H$5*$H$831)+($I$5*$I$831)+($J$5*$J$831)+($K$5*$K$831)+($L$5*$L$831)+($M$5*$M$831)+($N$5*$N$831)),"",(SUM($H$5*$H$831)+($I$5*$I$831)+($J$5*$J$831)+($K$5*$K$831)+($L$5*$L$831)+($M$5*$M$831)+($N$5*$N$831)))</f>
        <v/>
      </c>
      <c r="P831" s="28" t="str">
        <f>IF((SurveyData!$A$827)=0,"",(SurveyData!$AF$827))</f>
        <v/>
      </c>
    </row>
    <row r="832" spans="3:16" ht="15.75">
      <c r="C832" s="184" t="str">
        <f>IF((SurveyData!$A$828)=0,"",(SurveyData!$A$828))</f>
        <v/>
      </c>
      <c r="D832" s="180" t="str">
        <f>IF((SurveyData!$A$828)=0,"",(SurveyData!$P$828))</f>
        <v/>
      </c>
      <c r="E832" s="180" t="str">
        <f>IF((SurveyData!$A$828)=0,"",(SurveyData!$Q$828))</f>
        <v/>
      </c>
      <c r="F832" s="180" t="str">
        <f>IF((SurveyData!$A$828)=0,"",(SurveyData!$N$828))</f>
        <v/>
      </c>
      <c r="G832" s="180" t="str">
        <f>IF((SurveyData!$A$828)=0,"",(SurveyData!$O$828))</f>
        <v/>
      </c>
      <c r="H832" s="180" t="str">
        <f>IF((SurveyData!$A$828)=0,"",(SurveyData!$S$828))</f>
        <v/>
      </c>
      <c r="I832" s="180" t="str">
        <f>IF((SurveyData!$A$828)=0,"",(SurveyData!$U$828))</f>
        <v/>
      </c>
      <c r="J832" s="180" t="str">
        <f>IF((SurveyData!$A$828)=0,"",(SurveyData!$W$828))</f>
        <v/>
      </c>
      <c r="K832" s="180" t="str">
        <f>IF((SurveyData!$A$828)=0,"",(SurveyData!$Y$828))</f>
        <v/>
      </c>
      <c r="L832" s="180" t="str">
        <f>IF((SurveyData!$A$828)=0,"",(SurveyData!$AA$828))</f>
        <v/>
      </c>
      <c r="M832" s="180" t="str">
        <f>IF((SurveyData!$A$828)=0,"",(SurveyData!$AC$828))</f>
        <v/>
      </c>
      <c r="N832" s="180" t="str">
        <f>IF((SurveyData!$A$828)=0,"",(SurveyData!$AE$828))</f>
        <v/>
      </c>
      <c r="O832" s="181" t="str">
        <f>IF(ISERROR(SUM($H$5*$H$832)+($I$5*$I$832)+($J$5*$J$832)+($K$5*$K$832)+($L$5*$L$832)+($M$5*$M$832)+($N$5*$N$832)),"",(SUM($H$5*$H$832)+($I$5*$I$832)+($J$5*$J$832)+($K$5*$K$832)+($L$5*$L$832)+($M$5*$M$832)+($N$5*$N$832)))</f>
        <v/>
      </c>
      <c r="P832" s="28" t="str">
        <f>IF((SurveyData!$A$828)=0,"",(SurveyData!$AF$828))</f>
        <v/>
      </c>
    </row>
    <row r="833" spans="3:16" ht="15.75">
      <c r="C833" s="184" t="str">
        <f>IF((SurveyData!$A$829)=0,"",(SurveyData!$A$829))</f>
        <v/>
      </c>
      <c r="D833" s="180" t="str">
        <f>IF((SurveyData!$A$829)=0,"",(SurveyData!$P$829))</f>
        <v/>
      </c>
      <c r="E833" s="180" t="str">
        <f>IF((SurveyData!$A$829)=0,"",(SurveyData!$Q$829))</f>
        <v/>
      </c>
      <c r="F833" s="180" t="str">
        <f>IF((SurveyData!$A$829)=0,"",(SurveyData!$N$829))</f>
        <v/>
      </c>
      <c r="G833" s="180" t="str">
        <f>IF((SurveyData!$A$829)=0,"",(SurveyData!$O$829))</f>
        <v/>
      </c>
      <c r="H833" s="180" t="str">
        <f>IF((SurveyData!$A$829)=0,"",(SurveyData!$S$829))</f>
        <v/>
      </c>
      <c r="I833" s="180" t="str">
        <f>IF((SurveyData!$A$829)=0,"",(SurveyData!$U$829))</f>
        <v/>
      </c>
      <c r="J833" s="180" t="str">
        <f>IF((SurveyData!$A$829)=0,"",(SurveyData!$W$829))</f>
        <v/>
      </c>
      <c r="K833" s="180" t="str">
        <f>IF((SurveyData!$A$829)=0,"",(SurveyData!$Y$829))</f>
        <v/>
      </c>
      <c r="L833" s="180" t="str">
        <f>IF((SurveyData!$A$829)=0,"",(SurveyData!$AA$829))</f>
        <v/>
      </c>
      <c r="M833" s="180" t="str">
        <f>IF((SurveyData!$A$829)=0,"",(SurveyData!$AC$829))</f>
        <v/>
      </c>
      <c r="N833" s="180" t="str">
        <f>IF((SurveyData!$A$829)=0,"",(SurveyData!$AE$829))</f>
        <v/>
      </c>
      <c r="O833" s="181" t="str">
        <f>IF(ISERROR(SUM($H$5*$H$833)+($I$5*$I$833)+($J$5*$J$833)+($K$5*$K$833)+($L$5*$L$833)+($M$5*$M$833)+($N$5*$N$833)),"",(SUM($H$5*$H$833)+($I$5*$I$833)+($J$5*$J$833)+($K$5*$K$833)+($L$5*$L$833)+($M$5*$M$833)+($N$5*$N$833)))</f>
        <v/>
      </c>
      <c r="P833" s="28" t="str">
        <f>IF((SurveyData!$A$829)=0,"",(SurveyData!$AF$829))</f>
        <v/>
      </c>
    </row>
    <row r="834" spans="3:16" ht="15.75">
      <c r="C834" s="184" t="str">
        <f>IF((SurveyData!$A$830)=0,"",(SurveyData!$A$830))</f>
        <v/>
      </c>
      <c r="D834" s="180" t="str">
        <f>IF((SurveyData!$A$830)=0,"",(SurveyData!$P$830))</f>
        <v/>
      </c>
      <c r="E834" s="180" t="str">
        <f>IF((SurveyData!$A$830)=0,"",(SurveyData!$Q$830))</f>
        <v/>
      </c>
      <c r="F834" s="180" t="str">
        <f>IF((SurveyData!$A$830)=0,"",(SurveyData!$N$830))</f>
        <v/>
      </c>
      <c r="G834" s="180" t="str">
        <f>IF((SurveyData!$A$830)=0,"",(SurveyData!$O$830))</f>
        <v/>
      </c>
      <c r="H834" s="180" t="str">
        <f>IF((SurveyData!$A$830)=0,"",(SurveyData!$S$830))</f>
        <v/>
      </c>
      <c r="I834" s="180" t="str">
        <f>IF((SurveyData!$A$830)=0,"",(SurveyData!$U$830))</f>
        <v/>
      </c>
      <c r="J834" s="180" t="str">
        <f>IF((SurveyData!$A$830)=0,"",(SurveyData!$W$830))</f>
        <v/>
      </c>
      <c r="K834" s="180" t="str">
        <f>IF((SurveyData!$A$830)=0,"",(SurveyData!$Y$830))</f>
        <v/>
      </c>
      <c r="L834" s="180" t="str">
        <f>IF((SurveyData!$A$830)=0,"",(SurveyData!$AA$830))</f>
        <v/>
      </c>
      <c r="M834" s="180" t="str">
        <f>IF((SurveyData!$A$830)=0,"",(SurveyData!$AC$830))</f>
        <v/>
      </c>
      <c r="N834" s="180" t="str">
        <f>IF((SurveyData!$A$830)=0,"",(SurveyData!$AE$830))</f>
        <v/>
      </c>
      <c r="O834" s="181" t="str">
        <f>IF(ISERROR(SUM($H$5*$H$834)+($I$5*$I$834)+($J$5*$J$834)+($K$5*$K$834)+($L$5*$L$834)+($M$5*$M$834)+($N$5*$N$834)),"",(SUM($H$5*$H$834)+($I$5*$I$834)+($J$5*$J$834)+($K$5*$K$834)+($L$5*$L$834)+($M$5*$M$834)+($N$5*$N$834)))</f>
        <v/>
      </c>
      <c r="P834" s="28" t="str">
        <f>IF((SurveyData!$A$830)=0,"",(SurveyData!$AF$830))</f>
        <v/>
      </c>
    </row>
    <row r="835" spans="3:16" ht="15.75">
      <c r="C835" s="184" t="str">
        <f>IF((SurveyData!$A$831)=0,"",(SurveyData!$A$831))</f>
        <v/>
      </c>
      <c r="D835" s="180" t="str">
        <f>IF((SurveyData!$A$831)=0,"",(SurveyData!$P$831))</f>
        <v/>
      </c>
      <c r="E835" s="180" t="str">
        <f>IF((SurveyData!$A$831)=0,"",(SurveyData!$Q$831))</f>
        <v/>
      </c>
      <c r="F835" s="180" t="str">
        <f>IF((SurveyData!$A$831)=0,"",(SurveyData!$N$831))</f>
        <v/>
      </c>
      <c r="G835" s="180" t="str">
        <f>IF((SurveyData!$A$831)=0,"",(SurveyData!$O$831))</f>
        <v/>
      </c>
      <c r="H835" s="180" t="str">
        <f>IF((SurveyData!$A$831)=0,"",(SurveyData!$S$831))</f>
        <v/>
      </c>
      <c r="I835" s="180" t="str">
        <f>IF((SurveyData!$A$831)=0,"",(SurveyData!$U$831))</f>
        <v/>
      </c>
      <c r="J835" s="180" t="str">
        <f>IF((SurveyData!$A$831)=0,"",(SurveyData!$W$831))</f>
        <v/>
      </c>
      <c r="K835" s="180" t="str">
        <f>IF((SurveyData!$A$831)=0,"",(SurveyData!$Y$831))</f>
        <v/>
      </c>
      <c r="L835" s="180" t="str">
        <f>IF((SurveyData!$A$831)=0,"",(SurveyData!$AA$831))</f>
        <v/>
      </c>
      <c r="M835" s="180" t="str">
        <f>IF((SurveyData!$A$831)=0,"",(SurveyData!$AC$831))</f>
        <v/>
      </c>
      <c r="N835" s="180" t="str">
        <f>IF((SurveyData!$A$831)=0,"",(SurveyData!$AE$831))</f>
        <v/>
      </c>
      <c r="O835" s="181" t="str">
        <f>IF(ISERROR(SUM($H$5*$H$835)+($I$5*$I$835)+($J$5*$J$835)+($K$5*$K$835)+($L$5*$L$835)+($M$5*$M$835)+($N$5*$N$835)),"",(SUM($H$5*$H$835)+($I$5*$I$835)+($J$5*$J$835)+($K$5*$K$835)+($L$5*$L$835)+($M$5*$M$835)+($N$5*$N$835)))</f>
        <v/>
      </c>
      <c r="P835" s="28" t="str">
        <f>IF((SurveyData!$A$831)=0,"",(SurveyData!$AF$831))</f>
        <v/>
      </c>
    </row>
    <row r="836" spans="3:16" ht="15.75">
      <c r="C836" s="184" t="str">
        <f>IF((SurveyData!$A$832)=0,"",(SurveyData!$A$832))</f>
        <v/>
      </c>
      <c r="D836" s="180" t="str">
        <f>IF((SurveyData!$A$832)=0,"",(SurveyData!$P$832))</f>
        <v/>
      </c>
      <c r="E836" s="180" t="str">
        <f>IF((SurveyData!$A$832)=0,"",(SurveyData!$Q$832))</f>
        <v/>
      </c>
      <c r="F836" s="180" t="str">
        <f>IF((SurveyData!$A$832)=0,"",(SurveyData!$N$832))</f>
        <v/>
      </c>
      <c r="G836" s="180" t="str">
        <f>IF((SurveyData!$A$832)=0,"",(SurveyData!$O$832))</f>
        <v/>
      </c>
      <c r="H836" s="180" t="str">
        <f>IF((SurveyData!$A$832)=0,"",(SurveyData!$S$832))</f>
        <v/>
      </c>
      <c r="I836" s="180" t="str">
        <f>IF((SurveyData!$A$832)=0,"",(SurveyData!$U$832))</f>
        <v/>
      </c>
      <c r="J836" s="180" t="str">
        <f>IF((SurveyData!$A$832)=0,"",(SurveyData!$W$832))</f>
        <v/>
      </c>
      <c r="K836" s="180" t="str">
        <f>IF((SurveyData!$A$832)=0,"",(SurveyData!$Y$832))</f>
        <v/>
      </c>
      <c r="L836" s="180" t="str">
        <f>IF((SurveyData!$A$832)=0,"",(SurveyData!$AA$832))</f>
        <v/>
      </c>
      <c r="M836" s="180" t="str">
        <f>IF((SurveyData!$A$832)=0,"",(SurveyData!$AC$832))</f>
        <v/>
      </c>
      <c r="N836" s="180" t="str">
        <f>IF((SurveyData!$A$832)=0,"",(SurveyData!$AE$832))</f>
        <v/>
      </c>
      <c r="O836" s="181" t="str">
        <f>IF(ISERROR(SUM($H$5*$H$836)+($I$5*$I$836)+($J$5*$J$836)+($K$5*$K$836)+($L$5*$L$836)+($M$5*$M$836)+($N$5*$N$836)),"",(SUM($H$5*$H$836)+($I$5*$I$836)+($J$5*$J$836)+($K$5*$K$836)+($L$5*$L$836)+($M$5*$M$836)+($N$5*$N$836)))</f>
        <v/>
      </c>
      <c r="P836" s="28" t="str">
        <f>IF((SurveyData!$A$832)=0,"",(SurveyData!$AF$832))</f>
        <v/>
      </c>
    </row>
    <row r="837" spans="3:16" ht="15.75">
      <c r="C837" s="184" t="str">
        <f>IF((SurveyData!$A$833)=0,"",(SurveyData!$A$833))</f>
        <v/>
      </c>
      <c r="D837" s="180" t="str">
        <f>IF((SurveyData!$A$833)=0,"",(SurveyData!$P$833))</f>
        <v/>
      </c>
      <c r="E837" s="180" t="str">
        <f>IF((SurveyData!$A$833)=0,"",(SurveyData!$Q$833))</f>
        <v/>
      </c>
      <c r="F837" s="180" t="str">
        <f>IF((SurveyData!$A$833)=0,"",(SurveyData!$N$833))</f>
        <v/>
      </c>
      <c r="G837" s="180" t="str">
        <f>IF((SurveyData!$A$833)=0,"",(SurveyData!$O$833))</f>
        <v/>
      </c>
      <c r="H837" s="180" t="str">
        <f>IF((SurveyData!$A$833)=0,"",(SurveyData!$S$833))</f>
        <v/>
      </c>
      <c r="I837" s="180" t="str">
        <f>IF((SurveyData!$A$833)=0,"",(SurveyData!$U$833))</f>
        <v/>
      </c>
      <c r="J837" s="180" t="str">
        <f>IF((SurveyData!$A$833)=0,"",(SurveyData!$W$833))</f>
        <v/>
      </c>
      <c r="K837" s="180" t="str">
        <f>IF((SurveyData!$A$833)=0,"",(SurveyData!$Y$833))</f>
        <v/>
      </c>
      <c r="L837" s="180" t="str">
        <f>IF((SurveyData!$A$833)=0,"",(SurveyData!$AA$833))</f>
        <v/>
      </c>
      <c r="M837" s="180" t="str">
        <f>IF((SurveyData!$A$833)=0,"",(SurveyData!$AC$833))</f>
        <v/>
      </c>
      <c r="N837" s="180" t="str">
        <f>IF((SurveyData!$A$833)=0,"",(SurveyData!$AE$833))</f>
        <v/>
      </c>
      <c r="O837" s="181" t="str">
        <f>IF(ISERROR(SUM($H$5*$H$837)+($I$5*$I$837)+($J$5*$J$837)+($K$5*$K$837)+($L$5*$L$837)+($M$5*$M$837)+($N$5*$N$837)),"",(SUM($H$5*$H$837)+($I$5*$I$837)+($J$5*$J$837)+($K$5*$K$837)+($L$5*$L$837)+($M$5*$M$837)+($N$5*$N$837)))</f>
        <v/>
      </c>
      <c r="P837" s="28" t="str">
        <f>IF((SurveyData!$A$833)=0,"",(SurveyData!$AF$833))</f>
        <v/>
      </c>
    </row>
    <row r="838" spans="3:16" ht="15.75">
      <c r="C838" s="184" t="str">
        <f>IF((SurveyData!$A$834)=0,"",(SurveyData!$A$834))</f>
        <v/>
      </c>
      <c r="D838" s="180" t="str">
        <f>IF((SurveyData!$A$834)=0,"",(SurveyData!$P$834))</f>
        <v/>
      </c>
      <c r="E838" s="180" t="str">
        <f>IF((SurveyData!$A$834)=0,"",(SurveyData!$Q$834))</f>
        <v/>
      </c>
      <c r="F838" s="180" t="str">
        <f>IF((SurveyData!$A$834)=0,"",(SurveyData!$N$834))</f>
        <v/>
      </c>
      <c r="G838" s="180" t="str">
        <f>IF((SurveyData!$A$834)=0,"",(SurveyData!$O$834))</f>
        <v/>
      </c>
      <c r="H838" s="180" t="str">
        <f>IF((SurveyData!$A$834)=0,"",(SurveyData!$S$834))</f>
        <v/>
      </c>
      <c r="I838" s="180" t="str">
        <f>IF((SurveyData!$A$834)=0,"",(SurveyData!$U$834))</f>
        <v/>
      </c>
      <c r="J838" s="180" t="str">
        <f>IF((SurveyData!$A$834)=0,"",(SurveyData!$W$834))</f>
        <v/>
      </c>
      <c r="K838" s="180" t="str">
        <f>IF((SurveyData!$A$834)=0,"",(SurveyData!$Y$834))</f>
        <v/>
      </c>
      <c r="L838" s="180" t="str">
        <f>IF((SurveyData!$A$834)=0,"",(SurveyData!$AA$834))</f>
        <v/>
      </c>
      <c r="M838" s="180" t="str">
        <f>IF((SurveyData!$A$834)=0,"",(SurveyData!$AC$834))</f>
        <v/>
      </c>
      <c r="N838" s="180" t="str">
        <f>IF((SurveyData!$A$834)=0,"",(SurveyData!$AE$834))</f>
        <v/>
      </c>
      <c r="O838" s="181" t="str">
        <f>IF(ISERROR(SUM($H$5*$H$838)+($I$5*$I$838)+($J$5*$J$838)+($K$5*$K$838)+($L$5*$L$838)+($M$5*$M$838)+($N$5*$N$838)),"",(SUM($H$5*$H$838)+($I$5*$I$838)+($J$5*$J$838)+($K$5*$K$838)+($L$5*$L$838)+($M$5*$M$838)+($N$5*$N$838)))</f>
        <v/>
      </c>
      <c r="P838" s="28" t="str">
        <f>IF((SurveyData!$A$834)=0,"",(SurveyData!$AF$834))</f>
        <v/>
      </c>
    </row>
    <row r="839" spans="3:16" ht="15.75">
      <c r="C839" s="184" t="str">
        <f>IF((SurveyData!$A$835)=0,"",(SurveyData!$A$835))</f>
        <v/>
      </c>
      <c r="D839" s="180" t="str">
        <f>IF((SurveyData!$A$835)=0,"",(SurveyData!$P$835))</f>
        <v/>
      </c>
      <c r="E839" s="180" t="str">
        <f>IF((SurveyData!$A$835)=0,"",(SurveyData!$Q$835))</f>
        <v/>
      </c>
      <c r="F839" s="180" t="str">
        <f>IF((SurveyData!$A$835)=0,"",(SurveyData!$N$835))</f>
        <v/>
      </c>
      <c r="G839" s="180" t="str">
        <f>IF((SurveyData!$A$835)=0,"",(SurveyData!$O$835))</f>
        <v/>
      </c>
      <c r="H839" s="180" t="str">
        <f>IF((SurveyData!$A$835)=0,"",(SurveyData!$S$835))</f>
        <v/>
      </c>
      <c r="I839" s="180" t="str">
        <f>IF((SurveyData!$A$835)=0,"",(SurveyData!$U$835))</f>
        <v/>
      </c>
      <c r="J839" s="180" t="str">
        <f>IF((SurveyData!$A$835)=0,"",(SurveyData!$W$835))</f>
        <v/>
      </c>
      <c r="K839" s="180" t="str">
        <f>IF((SurveyData!$A$835)=0,"",(SurveyData!$Y$835))</f>
        <v/>
      </c>
      <c r="L839" s="180" t="str">
        <f>IF((SurveyData!$A$835)=0,"",(SurveyData!$AA$835))</f>
        <v/>
      </c>
      <c r="M839" s="180" t="str">
        <f>IF((SurveyData!$A$835)=0,"",(SurveyData!$AC$835))</f>
        <v/>
      </c>
      <c r="N839" s="180" t="str">
        <f>IF((SurveyData!$A$835)=0,"",(SurveyData!$AE$835))</f>
        <v/>
      </c>
      <c r="O839" s="181" t="str">
        <f>IF(ISERROR(SUM($H$5*$H$839)+($I$5*$I$839)+($J$5*$J$839)+($K$5*$K$839)+($L$5*$L$839)+($M$5*$M$839)+($N$5*$N$839)),"",(SUM($H$5*$H$839)+($I$5*$I$839)+($J$5*$J$839)+($K$5*$K$839)+($L$5*$L$839)+($M$5*$M$839)+($N$5*$N$839)))</f>
        <v/>
      </c>
      <c r="P839" s="28" t="str">
        <f>IF((SurveyData!$A$835)=0,"",(SurveyData!$AF$835))</f>
        <v/>
      </c>
    </row>
    <row r="840" spans="3:16" ht="15.75">
      <c r="C840" s="184" t="str">
        <f>IF((SurveyData!$A$836)=0,"",(SurveyData!$A$836))</f>
        <v/>
      </c>
      <c r="D840" s="180" t="str">
        <f>IF((SurveyData!$A$836)=0,"",(SurveyData!$P$836))</f>
        <v/>
      </c>
      <c r="E840" s="180" t="str">
        <f>IF((SurveyData!$A$836)=0,"",(SurveyData!$Q$836))</f>
        <v/>
      </c>
      <c r="F840" s="180" t="str">
        <f>IF((SurveyData!$A$836)=0,"",(SurveyData!$N$836))</f>
        <v/>
      </c>
      <c r="G840" s="180" t="str">
        <f>IF((SurveyData!$A$836)=0,"",(SurveyData!$O$836))</f>
        <v/>
      </c>
      <c r="H840" s="180" t="str">
        <f>IF((SurveyData!$A$836)=0,"",(SurveyData!$S$836))</f>
        <v/>
      </c>
      <c r="I840" s="180" t="str">
        <f>IF((SurveyData!$A$836)=0,"",(SurveyData!$U$836))</f>
        <v/>
      </c>
      <c r="J840" s="180" t="str">
        <f>IF((SurveyData!$A$836)=0,"",(SurveyData!$W$836))</f>
        <v/>
      </c>
      <c r="K840" s="180" t="str">
        <f>IF((SurveyData!$A$836)=0,"",(SurveyData!$Y$836))</f>
        <v/>
      </c>
      <c r="L840" s="180" t="str">
        <f>IF((SurveyData!$A$836)=0,"",(SurveyData!$AA$836))</f>
        <v/>
      </c>
      <c r="M840" s="180" t="str">
        <f>IF((SurveyData!$A$836)=0,"",(SurveyData!$AC$836))</f>
        <v/>
      </c>
      <c r="N840" s="180" t="str">
        <f>IF((SurveyData!$A$836)=0,"",(SurveyData!$AE$836))</f>
        <v/>
      </c>
      <c r="O840" s="181" t="str">
        <f>IF(ISERROR(SUM($H$5*$H$840)+($I$5*$I$840)+($J$5*$J$840)+($K$5*$K$840)+($L$5*$L$840)+($M$5*$M$840)+($N$5*$N$840)),"",(SUM($H$5*$H$840)+($I$5*$I$840)+($J$5*$J$840)+($K$5*$K$840)+($L$5*$L$840)+($M$5*$M$840)+($N$5*$N$840)))</f>
        <v/>
      </c>
      <c r="P840" s="28" t="str">
        <f>IF((SurveyData!$A$836)=0,"",(SurveyData!$AF$836))</f>
        <v/>
      </c>
    </row>
    <row r="841" spans="3:16" ht="15.75">
      <c r="C841" s="184" t="str">
        <f>IF((SurveyData!$A$837)=0,"",(SurveyData!$A$837))</f>
        <v/>
      </c>
      <c r="D841" s="180" t="str">
        <f>IF((SurveyData!$A$837)=0,"",(SurveyData!$P$837))</f>
        <v/>
      </c>
      <c r="E841" s="180" t="str">
        <f>IF((SurveyData!$A$837)=0,"",(SurveyData!$Q$837))</f>
        <v/>
      </c>
      <c r="F841" s="180" t="str">
        <f>IF((SurveyData!$A$837)=0,"",(SurveyData!$N$837))</f>
        <v/>
      </c>
      <c r="G841" s="180" t="str">
        <f>IF((SurveyData!$A$837)=0,"",(SurveyData!$O$837))</f>
        <v/>
      </c>
      <c r="H841" s="180" t="str">
        <f>IF((SurveyData!$A$837)=0,"",(SurveyData!$S$837))</f>
        <v/>
      </c>
      <c r="I841" s="180" t="str">
        <f>IF((SurveyData!$A$837)=0,"",(SurveyData!$U$837))</f>
        <v/>
      </c>
      <c r="J841" s="180" t="str">
        <f>IF((SurveyData!$A$837)=0,"",(SurveyData!$W$837))</f>
        <v/>
      </c>
      <c r="K841" s="180" t="str">
        <f>IF((SurveyData!$A$837)=0,"",(SurveyData!$Y$837))</f>
        <v/>
      </c>
      <c r="L841" s="180" t="str">
        <f>IF((SurveyData!$A$837)=0,"",(SurveyData!$AA$837))</f>
        <v/>
      </c>
      <c r="M841" s="180" t="str">
        <f>IF((SurveyData!$A$837)=0,"",(SurveyData!$AC$837))</f>
        <v/>
      </c>
      <c r="N841" s="180" t="str">
        <f>IF((SurveyData!$A$837)=0,"",(SurveyData!$AE$837))</f>
        <v/>
      </c>
      <c r="O841" s="181" t="str">
        <f>IF(ISERROR(SUM($H$5*$H$841)+($I$5*$I$841)+($J$5*$J$841)+($K$5*$K$841)+($L$5*$L$841)+($M$5*$M$841)+($N$5*$N$841)),"",(SUM($H$5*$H$841)+($I$5*$I$841)+($J$5*$J$841)+($K$5*$K$841)+($L$5*$L$841)+($M$5*$M$841)+($N$5*$N$841)))</f>
        <v/>
      </c>
      <c r="P841" s="28" t="str">
        <f>IF((SurveyData!$A$837)=0,"",(SurveyData!$AF$837))</f>
        <v/>
      </c>
    </row>
    <row r="842" spans="3:16" ht="15.75">
      <c r="C842" s="184" t="str">
        <f>IF((SurveyData!$A$838)=0,"",(SurveyData!$A$838))</f>
        <v/>
      </c>
      <c r="D842" s="180" t="str">
        <f>IF((SurveyData!$A$838)=0,"",(SurveyData!$P$838))</f>
        <v/>
      </c>
      <c r="E842" s="180" t="str">
        <f>IF((SurveyData!$A$838)=0,"",(SurveyData!$Q$838))</f>
        <v/>
      </c>
      <c r="F842" s="180" t="str">
        <f>IF((SurveyData!$A$838)=0,"",(SurveyData!$N$838))</f>
        <v/>
      </c>
      <c r="G842" s="180" t="str">
        <f>IF((SurveyData!$A$838)=0,"",(SurveyData!$O$838))</f>
        <v/>
      </c>
      <c r="H842" s="180" t="str">
        <f>IF((SurveyData!$A$838)=0,"",(SurveyData!$S$838))</f>
        <v/>
      </c>
      <c r="I842" s="180" t="str">
        <f>IF((SurveyData!$A$838)=0,"",(SurveyData!$U$838))</f>
        <v/>
      </c>
      <c r="J842" s="180" t="str">
        <f>IF((SurveyData!$A$838)=0,"",(SurveyData!$W$838))</f>
        <v/>
      </c>
      <c r="K842" s="180" t="str">
        <f>IF((SurveyData!$A$838)=0,"",(SurveyData!$Y$838))</f>
        <v/>
      </c>
      <c r="L842" s="180" t="str">
        <f>IF((SurveyData!$A$838)=0,"",(SurveyData!$AA$838))</f>
        <v/>
      </c>
      <c r="M842" s="180" t="str">
        <f>IF((SurveyData!$A$838)=0,"",(SurveyData!$AC$838))</f>
        <v/>
      </c>
      <c r="N842" s="180" t="str">
        <f>IF((SurveyData!$A$838)=0,"",(SurveyData!$AE$838))</f>
        <v/>
      </c>
      <c r="O842" s="181" t="str">
        <f>IF(ISERROR(SUM($H$5*$H$842)+($I$5*$I$842)+($J$5*$J$842)+($K$5*$K$842)+($L$5*$L$842)+($M$5*$M$842)+($N$5*$N$842)),"",(SUM($H$5*$H$842)+($I$5*$I$842)+($J$5*$J$842)+($K$5*$K$842)+($L$5*$L$842)+($M$5*$M$842)+($N$5*$N$842)))</f>
        <v/>
      </c>
      <c r="P842" s="28" t="str">
        <f>IF((SurveyData!$A$838)=0,"",(SurveyData!$AF$838))</f>
        <v/>
      </c>
    </row>
    <row r="843" spans="3:16" ht="15.75">
      <c r="C843" s="184" t="str">
        <f>IF((SurveyData!$A$839)=0,"",(SurveyData!$A$839))</f>
        <v/>
      </c>
      <c r="D843" s="180" t="str">
        <f>IF((SurveyData!$A$839)=0,"",(SurveyData!$P$839))</f>
        <v/>
      </c>
      <c r="E843" s="180" t="str">
        <f>IF((SurveyData!$A$839)=0,"",(SurveyData!$Q$839))</f>
        <v/>
      </c>
      <c r="F843" s="180" t="str">
        <f>IF((SurveyData!$A$839)=0,"",(SurveyData!$N$839))</f>
        <v/>
      </c>
      <c r="G843" s="180" t="str">
        <f>IF((SurveyData!$A$839)=0,"",(SurveyData!$O$839))</f>
        <v/>
      </c>
      <c r="H843" s="180" t="str">
        <f>IF((SurveyData!$A$839)=0,"",(SurveyData!$S$839))</f>
        <v/>
      </c>
      <c r="I843" s="180" t="str">
        <f>IF((SurveyData!$A$839)=0,"",(SurveyData!$U$839))</f>
        <v/>
      </c>
      <c r="J843" s="180" t="str">
        <f>IF((SurveyData!$A$839)=0,"",(SurveyData!$W$839))</f>
        <v/>
      </c>
      <c r="K843" s="180" t="str">
        <f>IF((SurveyData!$A$839)=0,"",(SurveyData!$Y$839))</f>
        <v/>
      </c>
      <c r="L843" s="180" t="str">
        <f>IF((SurveyData!$A$839)=0,"",(SurveyData!$AA$839))</f>
        <v/>
      </c>
      <c r="M843" s="180" t="str">
        <f>IF((SurveyData!$A$839)=0,"",(SurveyData!$AC$839))</f>
        <v/>
      </c>
      <c r="N843" s="180" t="str">
        <f>IF((SurveyData!$A$839)=0,"",(SurveyData!$AE$839))</f>
        <v/>
      </c>
      <c r="O843" s="181" t="str">
        <f>IF(ISERROR(SUM($H$5*$H$843)+($I$5*$I$843)+($J$5*$J$843)+($K$5*$K$843)+($L$5*$L$843)+($M$5*$M$843)+($N$5*$N$843)),"",(SUM($H$5*$H$843)+($I$5*$I$843)+($J$5*$J$843)+($K$5*$K$843)+($L$5*$L$843)+($M$5*$M$843)+($N$5*$N$843)))</f>
        <v/>
      </c>
      <c r="P843" s="28" t="str">
        <f>IF((SurveyData!$A$839)=0,"",(SurveyData!$AF$839))</f>
        <v/>
      </c>
    </row>
    <row r="844" spans="3:16" ht="15.75">
      <c r="C844" s="184" t="str">
        <f>IF((SurveyData!$A$840)=0,"",(SurveyData!$A$840))</f>
        <v/>
      </c>
      <c r="D844" s="180" t="str">
        <f>IF((SurveyData!$A$840)=0,"",(SurveyData!$P$840))</f>
        <v/>
      </c>
      <c r="E844" s="180" t="str">
        <f>IF((SurveyData!$A$840)=0,"",(SurveyData!$Q$840))</f>
        <v/>
      </c>
      <c r="F844" s="180" t="str">
        <f>IF((SurveyData!$A$840)=0,"",(SurveyData!$N$840))</f>
        <v/>
      </c>
      <c r="G844" s="180" t="str">
        <f>IF((SurveyData!$A$840)=0,"",(SurveyData!$O$840))</f>
        <v/>
      </c>
      <c r="H844" s="180" t="str">
        <f>IF((SurveyData!$A$840)=0,"",(SurveyData!$S$840))</f>
        <v/>
      </c>
      <c r="I844" s="180" t="str">
        <f>IF((SurveyData!$A$840)=0,"",(SurveyData!$U$840))</f>
        <v/>
      </c>
      <c r="J844" s="180" t="str">
        <f>IF((SurveyData!$A$840)=0,"",(SurveyData!$W$840))</f>
        <v/>
      </c>
      <c r="K844" s="180" t="str">
        <f>IF((SurveyData!$A$840)=0,"",(SurveyData!$Y$840))</f>
        <v/>
      </c>
      <c r="L844" s="180" t="str">
        <f>IF((SurveyData!$A$840)=0,"",(SurveyData!$AA$840))</f>
        <v/>
      </c>
      <c r="M844" s="180" t="str">
        <f>IF((SurveyData!$A$840)=0,"",(SurveyData!$AC$840))</f>
        <v/>
      </c>
      <c r="N844" s="180" t="str">
        <f>IF((SurveyData!$A$840)=0,"",(SurveyData!$AE$840))</f>
        <v/>
      </c>
      <c r="O844" s="181" t="str">
        <f>IF(ISERROR(SUM($H$5*$H$844)+($I$5*$I$844)+($J$5*$J$844)+($K$5*$K$844)+($L$5*$L$844)+($M$5*$M$844)+($N$5*$N$844)),"",(SUM($H$5*$H$844)+($I$5*$I$844)+($J$5*$J$844)+($K$5*$K$844)+($L$5*$L$844)+($M$5*$M$844)+($N$5*$N$844)))</f>
        <v/>
      </c>
      <c r="P844" s="28" t="str">
        <f>IF((SurveyData!$A$840)=0,"",(SurveyData!$AF$840))</f>
        <v/>
      </c>
    </row>
    <row r="845" spans="3:16" ht="15.75">
      <c r="C845" s="184" t="str">
        <f>IF((SurveyData!$A$841)=0,"",(SurveyData!$A$841))</f>
        <v/>
      </c>
      <c r="D845" s="180" t="str">
        <f>IF((SurveyData!$A$841)=0,"",(SurveyData!$P$841))</f>
        <v/>
      </c>
      <c r="E845" s="180" t="str">
        <f>IF((SurveyData!$A$841)=0,"",(SurveyData!$Q$841))</f>
        <v/>
      </c>
      <c r="F845" s="180" t="str">
        <f>IF((SurveyData!$A$841)=0,"",(SurveyData!$N$841))</f>
        <v/>
      </c>
      <c r="G845" s="180" t="str">
        <f>IF((SurveyData!$A$841)=0,"",(SurveyData!$O$841))</f>
        <v/>
      </c>
      <c r="H845" s="180" t="str">
        <f>IF((SurveyData!$A$841)=0,"",(SurveyData!$S$841))</f>
        <v/>
      </c>
      <c r="I845" s="180" t="str">
        <f>IF((SurveyData!$A$841)=0,"",(SurveyData!$U$841))</f>
        <v/>
      </c>
      <c r="J845" s="180" t="str">
        <f>IF((SurveyData!$A$841)=0,"",(SurveyData!$W$841))</f>
        <v/>
      </c>
      <c r="K845" s="180" t="str">
        <f>IF((SurveyData!$A$841)=0,"",(SurveyData!$Y$841))</f>
        <v/>
      </c>
      <c r="L845" s="180" t="str">
        <f>IF((SurveyData!$A$841)=0,"",(SurveyData!$AA$841))</f>
        <v/>
      </c>
      <c r="M845" s="180" t="str">
        <f>IF((SurveyData!$A$841)=0,"",(SurveyData!$AC$841))</f>
        <v/>
      </c>
      <c r="N845" s="180" t="str">
        <f>IF((SurveyData!$A$841)=0,"",(SurveyData!$AE$841))</f>
        <v/>
      </c>
      <c r="O845" s="181" t="str">
        <f>IF(ISERROR(SUM($H$5*$H$845)+($I$5*$I$845)+($J$5*$J$845)+($K$5*$K$845)+($L$5*$L$845)+($M$5*$M$845)+($N$5*$N$845)),"",(SUM($H$5*$H$845)+($I$5*$I$845)+($J$5*$J$845)+($K$5*$K$845)+($L$5*$L$845)+($M$5*$M$845)+($N$5*$N$845)))</f>
        <v/>
      </c>
      <c r="P845" s="28" t="str">
        <f>IF((SurveyData!$A$841)=0,"",(SurveyData!$AF$841))</f>
        <v/>
      </c>
    </row>
    <row r="846" spans="3:16" ht="15.75">
      <c r="C846" s="184" t="str">
        <f>IF((SurveyData!$A$842)=0,"",(SurveyData!$A$842))</f>
        <v/>
      </c>
      <c r="D846" s="180" t="str">
        <f>IF((SurveyData!$A$842)=0,"",(SurveyData!$P$842))</f>
        <v/>
      </c>
      <c r="E846" s="180" t="str">
        <f>IF((SurveyData!$A$842)=0,"",(SurveyData!$Q$842))</f>
        <v/>
      </c>
      <c r="F846" s="180" t="str">
        <f>IF((SurveyData!$A$842)=0,"",(SurveyData!$N$842))</f>
        <v/>
      </c>
      <c r="G846" s="180" t="str">
        <f>IF((SurveyData!$A$842)=0,"",(SurveyData!$O$842))</f>
        <v/>
      </c>
      <c r="H846" s="180" t="str">
        <f>IF((SurveyData!$A$842)=0,"",(SurveyData!$S$842))</f>
        <v/>
      </c>
      <c r="I846" s="180" t="str">
        <f>IF((SurveyData!$A$842)=0,"",(SurveyData!$U$842))</f>
        <v/>
      </c>
      <c r="J846" s="180" t="str">
        <f>IF((SurveyData!$A$842)=0,"",(SurveyData!$W$842))</f>
        <v/>
      </c>
      <c r="K846" s="180" t="str">
        <f>IF((SurveyData!$A$842)=0,"",(SurveyData!$Y$842))</f>
        <v/>
      </c>
      <c r="L846" s="180" t="str">
        <f>IF((SurveyData!$A$842)=0,"",(SurveyData!$AA$842))</f>
        <v/>
      </c>
      <c r="M846" s="180" t="str">
        <f>IF((SurveyData!$A$842)=0,"",(SurveyData!$AC$842))</f>
        <v/>
      </c>
      <c r="N846" s="180" t="str">
        <f>IF((SurveyData!$A$842)=0,"",(SurveyData!$AE$842))</f>
        <v/>
      </c>
      <c r="O846" s="181" t="str">
        <f>IF(ISERROR(SUM($H$5*$H$846)+($I$5*$I$846)+($J$5*$J$846)+($K$5*$K$846)+($L$5*$L$846)+($M$5*$M$846)+($N$5*$N$846)),"",(SUM($H$5*$H$846)+($I$5*$I$846)+($J$5*$J$846)+($K$5*$K$846)+($L$5*$L$846)+($M$5*$M$846)+($N$5*$N$846)))</f>
        <v/>
      </c>
      <c r="P846" s="28" t="str">
        <f>IF((SurveyData!$A$842)=0,"",(SurveyData!$AF$842))</f>
        <v/>
      </c>
    </row>
    <row r="847" spans="3:16" ht="15.75">
      <c r="C847" s="184" t="str">
        <f>IF((SurveyData!$A$843)=0,"",(SurveyData!$A$843))</f>
        <v/>
      </c>
      <c r="D847" s="180" t="str">
        <f>IF((SurveyData!$A$843)=0,"",(SurveyData!$P$843))</f>
        <v/>
      </c>
      <c r="E847" s="180" t="str">
        <f>IF((SurveyData!$A$843)=0,"",(SurveyData!$Q$843))</f>
        <v/>
      </c>
      <c r="F847" s="180" t="str">
        <f>IF((SurveyData!$A$843)=0,"",(SurveyData!$N$843))</f>
        <v/>
      </c>
      <c r="G847" s="180" t="str">
        <f>IF((SurveyData!$A$843)=0,"",(SurveyData!$O$843))</f>
        <v/>
      </c>
      <c r="H847" s="180" t="str">
        <f>IF((SurveyData!$A$843)=0,"",(SurveyData!$S$843))</f>
        <v/>
      </c>
      <c r="I847" s="180" t="str">
        <f>IF((SurveyData!$A$843)=0,"",(SurveyData!$U$843))</f>
        <v/>
      </c>
      <c r="J847" s="180" t="str">
        <f>IF((SurveyData!$A$843)=0,"",(SurveyData!$W$843))</f>
        <v/>
      </c>
      <c r="K847" s="180" t="str">
        <f>IF((SurveyData!$A$843)=0,"",(SurveyData!$Y$843))</f>
        <v/>
      </c>
      <c r="L847" s="180" t="str">
        <f>IF((SurveyData!$A$843)=0,"",(SurveyData!$AA$843))</f>
        <v/>
      </c>
      <c r="M847" s="180" t="str">
        <f>IF((SurveyData!$A$843)=0,"",(SurveyData!$AC$843))</f>
        <v/>
      </c>
      <c r="N847" s="180" t="str">
        <f>IF((SurveyData!$A$843)=0,"",(SurveyData!$AE$843))</f>
        <v/>
      </c>
      <c r="O847" s="181" t="str">
        <f>IF(ISERROR(SUM($H$5*$H$847)+($I$5*$I$847)+($J$5*$J$847)+($K$5*$K$847)+($L$5*$L$847)+($M$5*$M$847)+($N$5*$N$847)),"",(SUM($H$5*$H$847)+($I$5*$I$847)+($J$5*$J$847)+($K$5*$K$847)+($L$5*$L$847)+($M$5*$M$847)+($N$5*$N$847)))</f>
        <v/>
      </c>
      <c r="P847" s="28" t="str">
        <f>IF((SurveyData!$A$843)=0,"",(SurveyData!$AF$843))</f>
        <v/>
      </c>
    </row>
    <row r="848" spans="3:16" ht="15.75">
      <c r="C848" s="184" t="str">
        <f>IF((SurveyData!$A$844)=0,"",(SurveyData!$A$844))</f>
        <v/>
      </c>
      <c r="D848" s="180" t="str">
        <f>IF((SurveyData!$A$844)=0,"",(SurveyData!$P$844))</f>
        <v/>
      </c>
      <c r="E848" s="180" t="str">
        <f>IF((SurveyData!$A$844)=0,"",(SurveyData!$Q$844))</f>
        <v/>
      </c>
      <c r="F848" s="180" t="str">
        <f>IF((SurveyData!$A$844)=0,"",(SurveyData!$N$844))</f>
        <v/>
      </c>
      <c r="G848" s="180" t="str">
        <f>IF((SurveyData!$A$844)=0,"",(SurveyData!$O$844))</f>
        <v/>
      </c>
      <c r="H848" s="180" t="str">
        <f>IF((SurveyData!$A$844)=0,"",(SurveyData!$S$844))</f>
        <v/>
      </c>
      <c r="I848" s="180" t="str">
        <f>IF((SurveyData!$A$844)=0,"",(SurveyData!$U$844))</f>
        <v/>
      </c>
      <c r="J848" s="180" t="str">
        <f>IF((SurveyData!$A$844)=0,"",(SurveyData!$W$844))</f>
        <v/>
      </c>
      <c r="K848" s="180" t="str">
        <f>IF((SurveyData!$A$844)=0,"",(SurveyData!$Y$844))</f>
        <v/>
      </c>
      <c r="L848" s="180" t="str">
        <f>IF((SurveyData!$A$844)=0,"",(SurveyData!$AA$844))</f>
        <v/>
      </c>
      <c r="M848" s="180" t="str">
        <f>IF((SurveyData!$A$844)=0,"",(SurveyData!$AC$844))</f>
        <v/>
      </c>
      <c r="N848" s="180" t="str">
        <f>IF((SurveyData!$A$844)=0,"",(SurveyData!$AE$844))</f>
        <v/>
      </c>
      <c r="O848" s="181" t="str">
        <f>IF(ISERROR(SUM($H$5*$H$848)+($I$5*$I$848)+($J$5*$J$848)+($K$5*$K$848)+($L$5*$L$848)+($M$5*$M$848)+($N$5*$N$848)),"",(SUM($H$5*$H$848)+($I$5*$I$848)+($J$5*$J$848)+($K$5*$K$848)+($L$5*$L$848)+($M$5*$M$848)+($N$5*$N$848)))</f>
        <v/>
      </c>
      <c r="P848" s="28" t="str">
        <f>IF((SurveyData!$A$844)=0,"",(SurveyData!$AF$844))</f>
        <v/>
      </c>
    </row>
    <row r="849" spans="3:16" ht="15.75">
      <c r="C849" s="184" t="str">
        <f>IF((SurveyData!$A$845)=0,"",(SurveyData!$A$845))</f>
        <v/>
      </c>
      <c r="D849" s="180" t="str">
        <f>IF((SurveyData!$A$845)=0,"",(SurveyData!$P$845))</f>
        <v/>
      </c>
      <c r="E849" s="180" t="str">
        <f>IF((SurveyData!$A$845)=0,"",(SurveyData!$Q$845))</f>
        <v/>
      </c>
      <c r="F849" s="180" t="str">
        <f>IF((SurveyData!$A$845)=0,"",(SurveyData!$N$845))</f>
        <v/>
      </c>
      <c r="G849" s="180" t="str">
        <f>IF((SurveyData!$A$845)=0,"",(SurveyData!$O$845))</f>
        <v/>
      </c>
      <c r="H849" s="180" t="str">
        <f>IF((SurveyData!$A$845)=0,"",(SurveyData!$S$845))</f>
        <v/>
      </c>
      <c r="I849" s="180" t="str">
        <f>IF((SurveyData!$A$845)=0,"",(SurveyData!$U$845))</f>
        <v/>
      </c>
      <c r="J849" s="180" t="str">
        <f>IF((SurveyData!$A$845)=0,"",(SurveyData!$W$845))</f>
        <v/>
      </c>
      <c r="K849" s="180" t="str">
        <f>IF((SurveyData!$A$845)=0,"",(SurveyData!$Y$845))</f>
        <v/>
      </c>
      <c r="L849" s="180" t="str">
        <f>IF((SurveyData!$A$845)=0,"",(SurveyData!$AA$845))</f>
        <v/>
      </c>
      <c r="M849" s="180" t="str">
        <f>IF((SurveyData!$A$845)=0,"",(SurveyData!$AC$845))</f>
        <v/>
      </c>
      <c r="N849" s="180" t="str">
        <f>IF((SurveyData!$A$845)=0,"",(SurveyData!$AE$845))</f>
        <v/>
      </c>
      <c r="O849" s="181" t="str">
        <f>IF(ISERROR(SUM($H$5*$H$849)+($I$5*$I$849)+($J$5*$J$849)+($K$5*$K$849)+($L$5*$L$849)+($M$5*$M$849)+($N$5*$N$849)),"",(SUM($H$5*$H$849)+($I$5*$I$849)+($J$5*$J$849)+($K$5*$K$849)+($L$5*$L$849)+($M$5*$M$849)+($N$5*$N$849)))</f>
        <v/>
      </c>
      <c r="P849" s="28" t="str">
        <f>IF((SurveyData!$A$845)=0,"",(SurveyData!$AF$845))</f>
        <v/>
      </c>
    </row>
    <row r="850" spans="3:16" ht="15.75">
      <c r="C850" s="184" t="str">
        <f>IF((SurveyData!$A$846)=0,"",(SurveyData!$A$846))</f>
        <v/>
      </c>
      <c r="D850" s="180" t="str">
        <f>IF((SurveyData!$A$846)=0,"",(SurveyData!$P$846))</f>
        <v/>
      </c>
      <c r="E850" s="180" t="str">
        <f>IF((SurveyData!$A$846)=0,"",(SurveyData!$Q$846))</f>
        <v/>
      </c>
      <c r="F850" s="180" t="str">
        <f>IF((SurveyData!$A$846)=0,"",(SurveyData!$N$846))</f>
        <v/>
      </c>
      <c r="G850" s="180" t="str">
        <f>IF((SurveyData!$A$846)=0,"",(SurveyData!$O$846))</f>
        <v/>
      </c>
      <c r="H850" s="180" t="str">
        <f>IF((SurveyData!$A$846)=0,"",(SurveyData!$S$846))</f>
        <v/>
      </c>
      <c r="I850" s="180" t="str">
        <f>IF((SurveyData!$A$846)=0,"",(SurveyData!$U$846))</f>
        <v/>
      </c>
      <c r="J850" s="180" t="str">
        <f>IF((SurveyData!$A$846)=0,"",(SurveyData!$W$846))</f>
        <v/>
      </c>
      <c r="K850" s="180" t="str">
        <f>IF((SurveyData!$A$846)=0,"",(SurveyData!$Y$846))</f>
        <v/>
      </c>
      <c r="L850" s="180" t="str">
        <f>IF((SurveyData!$A$846)=0,"",(SurveyData!$AA$846))</f>
        <v/>
      </c>
      <c r="M850" s="180" t="str">
        <f>IF((SurveyData!$A$846)=0,"",(SurveyData!$AC$846))</f>
        <v/>
      </c>
      <c r="N850" s="180" t="str">
        <f>IF((SurveyData!$A$846)=0,"",(SurveyData!$AE$846))</f>
        <v/>
      </c>
      <c r="O850" s="181" t="str">
        <f>IF(ISERROR(SUM($H$5*$H$850)+($I$5*$I$850)+($J$5*$J$850)+($K$5*$K$850)+($L$5*$L$850)+($M$5*$M$850)+($N$5*$N$850)),"",(SUM($H$5*$H$850)+($I$5*$I$850)+($J$5*$J$850)+($K$5*$K$850)+($L$5*$L$850)+($M$5*$M$850)+($N$5*$N$850)))</f>
        <v/>
      </c>
      <c r="P850" s="28" t="str">
        <f>IF((SurveyData!$A$846)=0,"",(SurveyData!$AF$846))</f>
        <v/>
      </c>
    </row>
    <row r="851" spans="3:16" ht="15.75">
      <c r="C851" s="184" t="str">
        <f>IF((SurveyData!$A$847)=0,"",(SurveyData!$A$847))</f>
        <v/>
      </c>
      <c r="D851" s="180" t="str">
        <f>IF((SurveyData!$A$847)=0,"",(SurveyData!$P$847))</f>
        <v/>
      </c>
      <c r="E851" s="180" t="str">
        <f>IF((SurveyData!$A$847)=0,"",(SurveyData!$Q$847))</f>
        <v/>
      </c>
      <c r="F851" s="180" t="str">
        <f>IF((SurveyData!$A$847)=0,"",(SurveyData!$N$847))</f>
        <v/>
      </c>
      <c r="G851" s="180" t="str">
        <f>IF((SurveyData!$A$847)=0,"",(SurveyData!$O$847))</f>
        <v/>
      </c>
      <c r="H851" s="180" t="str">
        <f>IF((SurveyData!$A$847)=0,"",(SurveyData!$S$847))</f>
        <v/>
      </c>
      <c r="I851" s="180" t="str">
        <f>IF((SurveyData!$A$847)=0,"",(SurveyData!$U$847))</f>
        <v/>
      </c>
      <c r="J851" s="180" t="str">
        <f>IF((SurveyData!$A$847)=0,"",(SurveyData!$W$847))</f>
        <v/>
      </c>
      <c r="K851" s="180" t="str">
        <f>IF((SurveyData!$A$847)=0,"",(SurveyData!$Y$847))</f>
        <v/>
      </c>
      <c r="L851" s="180" t="str">
        <f>IF((SurveyData!$A$847)=0,"",(SurveyData!$AA$847))</f>
        <v/>
      </c>
      <c r="M851" s="180" t="str">
        <f>IF((SurveyData!$A$847)=0,"",(SurveyData!$AC$847))</f>
        <v/>
      </c>
      <c r="N851" s="180" t="str">
        <f>IF((SurveyData!$A$847)=0,"",(SurveyData!$AE$847))</f>
        <v/>
      </c>
      <c r="O851" s="181" t="str">
        <f>IF(ISERROR(SUM($H$5*$H$851)+($I$5*$I$851)+($J$5*$J$851)+($K$5*$K$851)+($L$5*$L$851)+($M$5*$M$851)+($N$5*$N$851)),"",(SUM($H$5*$H$851)+($I$5*$I$851)+($J$5*$J$851)+($K$5*$K$851)+($L$5*$L$851)+($M$5*$M$851)+($N$5*$N$851)))</f>
        <v/>
      </c>
      <c r="P851" s="28" t="str">
        <f>IF((SurveyData!$A$847)=0,"",(SurveyData!$AF$847))</f>
        <v/>
      </c>
    </row>
    <row r="852" spans="3:16" ht="15.75">
      <c r="C852" s="184" t="str">
        <f>IF((SurveyData!$A$848)=0,"",(SurveyData!$A$848))</f>
        <v/>
      </c>
      <c r="D852" s="180" t="str">
        <f>IF((SurveyData!$A$848)=0,"",(SurveyData!$P$848))</f>
        <v/>
      </c>
      <c r="E852" s="180" t="str">
        <f>IF((SurveyData!$A$848)=0,"",(SurveyData!$Q$848))</f>
        <v/>
      </c>
      <c r="F852" s="180" t="str">
        <f>IF((SurveyData!$A$848)=0,"",(SurveyData!$N$848))</f>
        <v/>
      </c>
      <c r="G852" s="180" t="str">
        <f>IF((SurveyData!$A$848)=0,"",(SurveyData!$O$848))</f>
        <v/>
      </c>
      <c r="H852" s="180" t="str">
        <f>IF((SurveyData!$A$848)=0,"",(SurveyData!$S$848))</f>
        <v/>
      </c>
      <c r="I852" s="180" t="str">
        <f>IF((SurveyData!$A$848)=0,"",(SurveyData!$U$848))</f>
        <v/>
      </c>
      <c r="J852" s="180" t="str">
        <f>IF((SurveyData!$A$848)=0,"",(SurveyData!$W$848))</f>
        <v/>
      </c>
      <c r="K852" s="180" t="str">
        <f>IF((SurveyData!$A$848)=0,"",(SurveyData!$Y$848))</f>
        <v/>
      </c>
      <c r="L852" s="180" t="str">
        <f>IF((SurveyData!$A$848)=0,"",(SurveyData!$AA$848))</f>
        <v/>
      </c>
      <c r="M852" s="180" t="str">
        <f>IF((SurveyData!$A$848)=0,"",(SurveyData!$AC$848))</f>
        <v/>
      </c>
      <c r="N852" s="180" t="str">
        <f>IF((SurveyData!$A$848)=0,"",(SurveyData!$AE$848))</f>
        <v/>
      </c>
      <c r="O852" s="181" t="str">
        <f>IF(ISERROR(SUM($H$5*$H$852)+($I$5*$I$852)+($J$5*$J$852)+($K$5*$K$852)+($L$5*$L$852)+($M$5*$M$852)+($N$5*$N$852)),"",(SUM($H$5*$H$852)+($I$5*$I$852)+($J$5*$J$852)+($K$5*$K$852)+($L$5*$L$852)+($M$5*$M$852)+($N$5*$N$852)))</f>
        <v/>
      </c>
      <c r="P852" s="28" t="str">
        <f>IF((SurveyData!$A$848)=0,"",(SurveyData!$AF$848))</f>
        <v/>
      </c>
    </row>
    <row r="853" spans="3:16" ht="15.75">
      <c r="C853" s="184" t="str">
        <f>IF((SurveyData!$A$849)=0,"",(SurveyData!$A$849))</f>
        <v/>
      </c>
      <c r="D853" s="180" t="str">
        <f>IF((SurveyData!$A$849)=0,"",(SurveyData!$P$849))</f>
        <v/>
      </c>
      <c r="E853" s="180" t="str">
        <f>IF((SurveyData!$A$849)=0,"",(SurveyData!$Q$849))</f>
        <v/>
      </c>
      <c r="F853" s="180" t="str">
        <f>IF((SurveyData!$A$849)=0,"",(SurveyData!$N$849))</f>
        <v/>
      </c>
      <c r="G853" s="180" t="str">
        <f>IF((SurveyData!$A$849)=0,"",(SurveyData!$O$849))</f>
        <v/>
      </c>
      <c r="H853" s="180" t="str">
        <f>IF((SurveyData!$A$849)=0,"",(SurveyData!$S$849))</f>
        <v/>
      </c>
      <c r="I853" s="180" t="str">
        <f>IF((SurveyData!$A$849)=0,"",(SurveyData!$U$849))</f>
        <v/>
      </c>
      <c r="J853" s="180" t="str">
        <f>IF((SurveyData!$A$849)=0,"",(SurveyData!$W$849))</f>
        <v/>
      </c>
      <c r="K853" s="180" t="str">
        <f>IF((SurveyData!$A$849)=0,"",(SurveyData!$Y$849))</f>
        <v/>
      </c>
      <c r="L853" s="180" t="str">
        <f>IF((SurveyData!$A$849)=0,"",(SurveyData!$AA$849))</f>
        <v/>
      </c>
      <c r="M853" s="180" t="str">
        <f>IF((SurveyData!$A$849)=0,"",(SurveyData!$AC$849))</f>
        <v/>
      </c>
      <c r="N853" s="180" t="str">
        <f>IF((SurveyData!$A$849)=0,"",(SurveyData!$AE$849))</f>
        <v/>
      </c>
      <c r="O853" s="181" t="str">
        <f>IF(ISERROR(SUM($H$5*$H$853)+($I$5*$I$853)+($J$5*$J$853)+($K$5*$K$853)+($L$5*$L$853)+($M$5*$M$853)+($N$5*$N$853)),"",(SUM($H$5*$H$853)+($I$5*$I$853)+($J$5*$J$853)+($K$5*$K$853)+($L$5*$L$853)+($M$5*$M$853)+($N$5*$N$853)))</f>
        <v/>
      </c>
      <c r="P853" s="28" t="str">
        <f>IF((SurveyData!$A$849)=0,"",(SurveyData!$AF$849))</f>
        <v/>
      </c>
    </row>
    <row r="854" spans="3:16" ht="15.75">
      <c r="C854" s="184" t="str">
        <f>IF((SurveyData!$A$850)=0,"",(SurveyData!$A$850))</f>
        <v/>
      </c>
      <c r="D854" s="180" t="str">
        <f>IF((SurveyData!$A$850)=0,"",(SurveyData!$P$850))</f>
        <v/>
      </c>
      <c r="E854" s="180" t="str">
        <f>IF((SurveyData!$A$850)=0,"",(SurveyData!$Q$850))</f>
        <v/>
      </c>
      <c r="F854" s="180" t="str">
        <f>IF((SurveyData!$A$850)=0,"",(SurveyData!$N$850))</f>
        <v/>
      </c>
      <c r="G854" s="180" t="str">
        <f>IF((SurveyData!$A$850)=0,"",(SurveyData!$O$850))</f>
        <v/>
      </c>
      <c r="H854" s="180" t="str">
        <f>IF((SurveyData!$A$850)=0,"",(SurveyData!$S$850))</f>
        <v/>
      </c>
      <c r="I854" s="180" t="str">
        <f>IF((SurveyData!$A$850)=0,"",(SurveyData!$U$850))</f>
        <v/>
      </c>
      <c r="J854" s="180" t="str">
        <f>IF((SurveyData!$A$850)=0,"",(SurveyData!$W$850))</f>
        <v/>
      </c>
      <c r="K854" s="180" t="str">
        <f>IF((SurveyData!$A$850)=0,"",(SurveyData!$Y$850))</f>
        <v/>
      </c>
      <c r="L854" s="180" t="str">
        <f>IF((SurveyData!$A$850)=0,"",(SurveyData!$AA$850))</f>
        <v/>
      </c>
      <c r="M854" s="180" t="str">
        <f>IF((SurveyData!$A$850)=0,"",(SurveyData!$AC$850))</f>
        <v/>
      </c>
      <c r="N854" s="180" t="str">
        <f>IF((SurveyData!$A$850)=0,"",(SurveyData!$AE$850))</f>
        <v/>
      </c>
      <c r="O854" s="181" t="str">
        <f>IF(ISERROR(SUM($H$5*$H$854)+($I$5*$I$854)+($J$5*$J$854)+($K$5*$K$854)+($L$5*$L$854)+($M$5*$M$854)+($N$5*$N$854)),"",(SUM($H$5*$H$854)+($I$5*$I$854)+($J$5*$J$854)+($K$5*$K$854)+($L$5*$L$854)+($M$5*$M$854)+($N$5*$N$854)))</f>
        <v/>
      </c>
      <c r="P854" s="28" t="str">
        <f>IF((SurveyData!$A$850)=0,"",(SurveyData!$AF$850))</f>
        <v/>
      </c>
    </row>
    <row r="855" spans="3:16" ht="15.75">
      <c r="C855" s="184" t="str">
        <f>IF((SurveyData!$A$851)=0,"",(SurveyData!$A$851))</f>
        <v/>
      </c>
      <c r="D855" s="180" t="str">
        <f>IF((SurveyData!$A$851)=0,"",(SurveyData!$P$851))</f>
        <v/>
      </c>
      <c r="E855" s="180" t="str">
        <f>IF((SurveyData!$A$851)=0,"",(SurveyData!$Q$851))</f>
        <v/>
      </c>
      <c r="F855" s="180" t="str">
        <f>IF((SurveyData!$A$851)=0,"",(SurveyData!$N$851))</f>
        <v/>
      </c>
      <c r="G855" s="180" t="str">
        <f>IF((SurveyData!$A$851)=0,"",(SurveyData!$O$851))</f>
        <v/>
      </c>
      <c r="H855" s="180" t="str">
        <f>IF((SurveyData!$A$851)=0,"",(SurveyData!$S$851))</f>
        <v/>
      </c>
      <c r="I855" s="180" t="str">
        <f>IF((SurveyData!$A$851)=0,"",(SurveyData!$U$851))</f>
        <v/>
      </c>
      <c r="J855" s="180" t="str">
        <f>IF((SurveyData!$A$851)=0,"",(SurveyData!$W$851))</f>
        <v/>
      </c>
      <c r="K855" s="180" t="str">
        <f>IF((SurveyData!$A$851)=0,"",(SurveyData!$Y$851))</f>
        <v/>
      </c>
      <c r="L855" s="180" t="str">
        <f>IF((SurveyData!$A$851)=0,"",(SurveyData!$AA$851))</f>
        <v/>
      </c>
      <c r="M855" s="180" t="str">
        <f>IF((SurveyData!$A$851)=0,"",(SurveyData!$AC$851))</f>
        <v/>
      </c>
      <c r="N855" s="180" t="str">
        <f>IF((SurveyData!$A$851)=0,"",(SurveyData!$AE$851))</f>
        <v/>
      </c>
      <c r="O855" s="181" t="str">
        <f>IF(ISERROR(SUM($H$5*$H$855)+($I$5*$I$855)+($J$5*$J$855)+($K$5*$K$855)+($L$5*$L$855)+($M$5*$M$855)+($N$5*$N$855)),"",(SUM($H$5*$H$855)+($I$5*$I$855)+($J$5*$J$855)+($K$5*$K$855)+($L$5*$L$855)+($M$5*$M$855)+($N$5*$N$855)))</f>
        <v/>
      </c>
      <c r="P855" s="28" t="str">
        <f>IF((SurveyData!$A$851)=0,"",(SurveyData!$AF$851))</f>
        <v/>
      </c>
    </row>
    <row r="856" spans="3:16" ht="15.75">
      <c r="C856" s="184" t="str">
        <f>IF((SurveyData!$A$852)=0,"",(SurveyData!$A$852))</f>
        <v/>
      </c>
      <c r="D856" s="180" t="str">
        <f>IF((SurveyData!$A$852)=0,"",(SurveyData!$P$852))</f>
        <v/>
      </c>
      <c r="E856" s="180" t="str">
        <f>IF((SurveyData!$A$852)=0,"",(SurveyData!$Q$852))</f>
        <v/>
      </c>
      <c r="F856" s="180" t="str">
        <f>IF((SurveyData!$A$852)=0,"",(SurveyData!$N$852))</f>
        <v/>
      </c>
      <c r="G856" s="180" t="str">
        <f>IF((SurveyData!$A$852)=0,"",(SurveyData!$O$852))</f>
        <v/>
      </c>
      <c r="H856" s="180" t="str">
        <f>IF((SurveyData!$A$852)=0,"",(SurveyData!$S$852))</f>
        <v/>
      </c>
      <c r="I856" s="180" t="str">
        <f>IF((SurveyData!$A$852)=0,"",(SurveyData!$U$852))</f>
        <v/>
      </c>
      <c r="J856" s="180" t="str">
        <f>IF((SurveyData!$A$852)=0,"",(SurveyData!$W$852))</f>
        <v/>
      </c>
      <c r="K856" s="180" t="str">
        <f>IF((SurveyData!$A$852)=0,"",(SurveyData!$Y$852))</f>
        <v/>
      </c>
      <c r="L856" s="180" t="str">
        <f>IF((SurveyData!$A$852)=0,"",(SurveyData!$AA$852))</f>
        <v/>
      </c>
      <c r="M856" s="180" t="str">
        <f>IF((SurveyData!$A$852)=0,"",(SurveyData!$AC$852))</f>
        <v/>
      </c>
      <c r="N856" s="180" t="str">
        <f>IF((SurveyData!$A$852)=0,"",(SurveyData!$AE$852))</f>
        <v/>
      </c>
      <c r="O856" s="181" t="str">
        <f>IF(ISERROR(SUM($H$5*$H$856)+($I$5*$I$856)+($J$5*$J$856)+($K$5*$K$856)+($L$5*$L$856)+($M$5*$M$856)+($N$5*$N$856)),"",(SUM($H$5*$H$856)+($I$5*$I$856)+($J$5*$J$856)+($K$5*$K$856)+($L$5*$L$856)+($M$5*$M$856)+($N$5*$N$856)))</f>
        <v/>
      </c>
      <c r="P856" s="28" t="str">
        <f>IF((SurveyData!$A$852)=0,"",(SurveyData!$AF$852))</f>
        <v/>
      </c>
    </row>
    <row r="857" spans="3:16" ht="15.75">
      <c r="C857" s="184" t="str">
        <f>IF((SurveyData!$A$853)=0,"",(SurveyData!$A$853))</f>
        <v/>
      </c>
      <c r="D857" s="180" t="str">
        <f>IF((SurveyData!$A$853)=0,"",(SurveyData!$P$853))</f>
        <v/>
      </c>
      <c r="E857" s="180" t="str">
        <f>IF((SurveyData!$A$853)=0,"",(SurveyData!$Q$853))</f>
        <v/>
      </c>
      <c r="F857" s="180" t="str">
        <f>IF((SurveyData!$A$853)=0,"",(SurveyData!$N$853))</f>
        <v/>
      </c>
      <c r="G857" s="180" t="str">
        <f>IF((SurveyData!$A$853)=0,"",(SurveyData!$O$853))</f>
        <v/>
      </c>
      <c r="H857" s="180" t="str">
        <f>IF((SurveyData!$A$853)=0,"",(SurveyData!$S$853))</f>
        <v/>
      </c>
      <c r="I857" s="180" t="str">
        <f>IF((SurveyData!$A$853)=0,"",(SurveyData!$U$853))</f>
        <v/>
      </c>
      <c r="J857" s="180" t="str">
        <f>IF((SurveyData!$A$853)=0,"",(SurveyData!$W$853))</f>
        <v/>
      </c>
      <c r="K857" s="180" t="str">
        <f>IF((SurveyData!$A$853)=0,"",(SurveyData!$Y$853))</f>
        <v/>
      </c>
      <c r="L857" s="180" t="str">
        <f>IF((SurveyData!$A$853)=0,"",(SurveyData!$AA$853))</f>
        <v/>
      </c>
      <c r="M857" s="180" t="str">
        <f>IF((SurveyData!$A$853)=0,"",(SurveyData!$AC$853))</f>
        <v/>
      </c>
      <c r="N857" s="180" t="str">
        <f>IF((SurveyData!$A$853)=0,"",(SurveyData!$AE$853))</f>
        <v/>
      </c>
      <c r="O857" s="181" t="str">
        <f>IF(ISERROR(SUM($H$5*$H$857)+($I$5*$I$857)+($J$5*$J$857)+($K$5*$K$857)+($L$5*$L$857)+($M$5*$M$857)+($N$5*$N$857)),"",(SUM($H$5*$H$857)+($I$5*$I$857)+($J$5*$J$857)+($K$5*$K$857)+($L$5*$L$857)+($M$5*$M$857)+($N$5*$N$857)))</f>
        <v/>
      </c>
      <c r="P857" s="28" t="str">
        <f>IF((SurveyData!$A$853)=0,"",(SurveyData!$AF$853))</f>
        <v/>
      </c>
    </row>
    <row r="858" spans="3:16" ht="15.75">
      <c r="C858" s="184" t="str">
        <f>IF((SurveyData!$A$854)=0,"",(SurveyData!$A$854))</f>
        <v/>
      </c>
      <c r="D858" s="180" t="str">
        <f>IF((SurveyData!$A$854)=0,"",(SurveyData!$P$854))</f>
        <v/>
      </c>
      <c r="E858" s="180" t="str">
        <f>IF((SurveyData!$A$854)=0,"",(SurveyData!$Q$854))</f>
        <v/>
      </c>
      <c r="F858" s="180" t="str">
        <f>IF((SurveyData!$A$854)=0,"",(SurveyData!$N$854))</f>
        <v/>
      </c>
      <c r="G858" s="180" t="str">
        <f>IF((SurveyData!$A$854)=0,"",(SurveyData!$O$854))</f>
        <v/>
      </c>
      <c r="H858" s="180" t="str">
        <f>IF((SurveyData!$A$854)=0,"",(SurveyData!$S$854))</f>
        <v/>
      </c>
      <c r="I858" s="180" t="str">
        <f>IF((SurveyData!$A$854)=0,"",(SurveyData!$U$854))</f>
        <v/>
      </c>
      <c r="J858" s="180" t="str">
        <f>IF((SurveyData!$A$854)=0,"",(SurveyData!$W$854))</f>
        <v/>
      </c>
      <c r="K858" s="180" t="str">
        <f>IF((SurveyData!$A$854)=0,"",(SurveyData!$Y$854))</f>
        <v/>
      </c>
      <c r="L858" s="180" t="str">
        <f>IF((SurveyData!$A$854)=0,"",(SurveyData!$AA$854))</f>
        <v/>
      </c>
      <c r="M858" s="180" t="str">
        <f>IF((SurveyData!$A$854)=0,"",(SurveyData!$AC$854))</f>
        <v/>
      </c>
      <c r="N858" s="180" t="str">
        <f>IF((SurveyData!$A$854)=0,"",(SurveyData!$AE$854))</f>
        <v/>
      </c>
      <c r="O858" s="181" t="str">
        <f>IF(ISERROR(SUM($H$5*$H$858)+($I$5*$I$858)+($J$5*$J$858)+($K$5*$K$858)+($L$5*$L$858)+($M$5*$M$858)+($N$5*$N$858)),"",(SUM($H$5*$H$858)+($I$5*$I$858)+($J$5*$J$858)+($K$5*$K$858)+($L$5*$L$858)+($M$5*$M$858)+($N$5*$N$858)))</f>
        <v/>
      </c>
      <c r="P858" s="28" t="str">
        <f>IF((SurveyData!$A$854)=0,"",(SurveyData!$AF$854))</f>
        <v/>
      </c>
    </row>
    <row r="859" spans="3:16" ht="15.75">
      <c r="C859" s="184" t="str">
        <f>IF((SurveyData!$A$855)=0,"",(SurveyData!$A$855))</f>
        <v/>
      </c>
      <c r="D859" s="180" t="str">
        <f>IF((SurveyData!$A$855)=0,"",(SurveyData!$P$855))</f>
        <v/>
      </c>
      <c r="E859" s="180" t="str">
        <f>IF((SurveyData!$A$855)=0,"",(SurveyData!$Q$855))</f>
        <v/>
      </c>
      <c r="F859" s="180" t="str">
        <f>IF((SurveyData!$A$855)=0,"",(SurveyData!$N$855))</f>
        <v/>
      </c>
      <c r="G859" s="180" t="str">
        <f>IF((SurveyData!$A$855)=0,"",(SurveyData!$O$855))</f>
        <v/>
      </c>
      <c r="H859" s="180" t="str">
        <f>IF((SurveyData!$A$855)=0,"",(SurveyData!$S$855))</f>
        <v/>
      </c>
      <c r="I859" s="180" t="str">
        <f>IF((SurveyData!$A$855)=0,"",(SurveyData!$U$855))</f>
        <v/>
      </c>
      <c r="J859" s="180" t="str">
        <f>IF((SurveyData!$A$855)=0,"",(SurveyData!$W$855))</f>
        <v/>
      </c>
      <c r="K859" s="180" t="str">
        <f>IF((SurveyData!$A$855)=0,"",(SurveyData!$Y$855))</f>
        <v/>
      </c>
      <c r="L859" s="180" t="str">
        <f>IF((SurveyData!$A$855)=0,"",(SurveyData!$AA$855))</f>
        <v/>
      </c>
      <c r="M859" s="180" t="str">
        <f>IF((SurveyData!$A$855)=0,"",(SurveyData!$AC$855))</f>
        <v/>
      </c>
      <c r="N859" s="180" t="str">
        <f>IF((SurveyData!$A$855)=0,"",(SurveyData!$AE$855))</f>
        <v/>
      </c>
      <c r="O859" s="181" t="str">
        <f>IF(ISERROR(SUM($H$5*$H$859)+($I$5*$I$859)+($J$5*$J$859)+($K$5*$K$859)+($L$5*$L$859)+($M$5*$M$859)+($N$5*$N$859)),"",(SUM($H$5*$H$859)+($I$5*$I$859)+($J$5*$J$859)+($K$5*$K$859)+($L$5*$L$859)+($M$5*$M$859)+($N$5*$N$859)))</f>
        <v/>
      </c>
      <c r="P859" s="28" t="str">
        <f>IF((SurveyData!$A$855)=0,"",(SurveyData!$AF$855))</f>
        <v/>
      </c>
    </row>
    <row r="860" spans="3:16" ht="15.75">
      <c r="C860" s="184" t="str">
        <f>IF((SurveyData!$A$856)=0,"",(SurveyData!$A$856))</f>
        <v/>
      </c>
      <c r="D860" s="180" t="str">
        <f>IF((SurveyData!$A$856)=0,"",(SurveyData!$P$856))</f>
        <v/>
      </c>
      <c r="E860" s="180" t="str">
        <f>IF((SurveyData!$A$856)=0,"",(SurveyData!$Q$856))</f>
        <v/>
      </c>
      <c r="F860" s="180" t="str">
        <f>IF((SurveyData!$A$856)=0,"",(SurveyData!$N$856))</f>
        <v/>
      </c>
      <c r="G860" s="180" t="str">
        <f>IF((SurveyData!$A$856)=0,"",(SurveyData!$O$856))</f>
        <v/>
      </c>
      <c r="H860" s="180" t="str">
        <f>IF((SurveyData!$A$856)=0,"",(SurveyData!$S$856))</f>
        <v/>
      </c>
      <c r="I860" s="180" t="str">
        <f>IF((SurveyData!$A$856)=0,"",(SurveyData!$U$856))</f>
        <v/>
      </c>
      <c r="J860" s="180" t="str">
        <f>IF((SurveyData!$A$856)=0,"",(SurveyData!$W$856))</f>
        <v/>
      </c>
      <c r="K860" s="180" t="str">
        <f>IF((SurveyData!$A$856)=0,"",(SurveyData!$Y$856))</f>
        <v/>
      </c>
      <c r="L860" s="180" t="str">
        <f>IF((SurveyData!$A$856)=0,"",(SurveyData!$AA$856))</f>
        <v/>
      </c>
      <c r="M860" s="180" t="str">
        <f>IF((SurveyData!$A$856)=0,"",(SurveyData!$AC$856))</f>
        <v/>
      </c>
      <c r="N860" s="180" t="str">
        <f>IF((SurveyData!$A$856)=0,"",(SurveyData!$AE$856))</f>
        <v/>
      </c>
      <c r="O860" s="181" t="str">
        <f>IF(ISERROR(SUM($H$5*$H$860)+($I$5*$I$860)+($J$5*$J$860)+($K$5*$K$860)+($L$5*$L$860)+($M$5*$M$860)+($N$5*$N$860)),"",(SUM($H$5*$H$860)+($I$5*$I$860)+($J$5*$J$860)+($K$5*$K$860)+($L$5*$L$860)+($M$5*$M$860)+($N$5*$N$860)))</f>
        <v/>
      </c>
      <c r="P860" s="28" t="str">
        <f>IF((SurveyData!$A$856)=0,"",(SurveyData!$AF$856))</f>
        <v/>
      </c>
    </row>
    <row r="861" spans="3:16" ht="15.75">
      <c r="C861" s="184" t="str">
        <f>IF((SurveyData!$A$857)=0,"",(SurveyData!$A$857))</f>
        <v/>
      </c>
      <c r="D861" s="180" t="str">
        <f>IF((SurveyData!$A$857)=0,"",(SurveyData!$P$857))</f>
        <v/>
      </c>
      <c r="E861" s="180" t="str">
        <f>IF((SurveyData!$A$857)=0,"",(SurveyData!$Q$857))</f>
        <v/>
      </c>
      <c r="F861" s="180" t="str">
        <f>IF((SurveyData!$A$857)=0,"",(SurveyData!$N$857))</f>
        <v/>
      </c>
      <c r="G861" s="180" t="str">
        <f>IF((SurveyData!$A$857)=0,"",(SurveyData!$O$857))</f>
        <v/>
      </c>
      <c r="H861" s="180" t="str">
        <f>IF((SurveyData!$A$857)=0,"",(SurveyData!$S$857))</f>
        <v/>
      </c>
      <c r="I861" s="180" t="str">
        <f>IF((SurveyData!$A$857)=0,"",(SurveyData!$U$857))</f>
        <v/>
      </c>
      <c r="J861" s="180" t="str">
        <f>IF((SurveyData!$A$857)=0,"",(SurveyData!$W$857))</f>
        <v/>
      </c>
      <c r="K861" s="180" t="str">
        <f>IF((SurveyData!$A$857)=0,"",(SurveyData!$Y$857))</f>
        <v/>
      </c>
      <c r="L861" s="180" t="str">
        <f>IF((SurveyData!$A$857)=0,"",(SurveyData!$AA$857))</f>
        <v/>
      </c>
      <c r="M861" s="180" t="str">
        <f>IF((SurveyData!$A$857)=0,"",(SurveyData!$AC$857))</f>
        <v/>
      </c>
      <c r="N861" s="180" t="str">
        <f>IF((SurveyData!$A$857)=0,"",(SurveyData!$AE$857))</f>
        <v/>
      </c>
      <c r="O861" s="181" t="str">
        <f>IF(ISERROR(SUM($H$5*$H$861)+($I$5*$I$861)+($J$5*$J$861)+($K$5*$K$861)+($L$5*$L$861)+($M$5*$M$861)+($N$5*$N$861)),"",(SUM($H$5*$H$861)+($I$5*$I$861)+($J$5*$J$861)+($K$5*$K$861)+($L$5*$L$861)+($M$5*$M$861)+($N$5*$N$861)))</f>
        <v/>
      </c>
      <c r="P861" s="28" t="str">
        <f>IF((SurveyData!$A$857)=0,"",(SurveyData!$AF$857))</f>
        <v/>
      </c>
    </row>
    <row r="862" spans="3:16" ht="15.75">
      <c r="C862" s="184" t="str">
        <f>IF((SurveyData!$A$858)=0,"",(SurveyData!$A$858))</f>
        <v/>
      </c>
      <c r="D862" s="180" t="str">
        <f>IF((SurveyData!$A$858)=0,"",(SurveyData!$P$858))</f>
        <v/>
      </c>
      <c r="E862" s="180" t="str">
        <f>IF((SurveyData!$A$858)=0,"",(SurveyData!$Q$858))</f>
        <v/>
      </c>
      <c r="F862" s="180" t="str">
        <f>IF((SurveyData!$A$858)=0,"",(SurveyData!$N$858))</f>
        <v/>
      </c>
      <c r="G862" s="180" t="str">
        <f>IF((SurveyData!$A$858)=0,"",(SurveyData!$O$858))</f>
        <v/>
      </c>
      <c r="H862" s="180" t="str">
        <f>IF((SurveyData!$A$858)=0,"",(SurveyData!$S$858))</f>
        <v/>
      </c>
      <c r="I862" s="180" t="str">
        <f>IF((SurveyData!$A$858)=0,"",(SurveyData!$U$858))</f>
        <v/>
      </c>
      <c r="J862" s="180" t="str">
        <f>IF((SurveyData!$A$858)=0,"",(SurveyData!$W$858))</f>
        <v/>
      </c>
      <c r="K862" s="180" t="str">
        <f>IF((SurveyData!$A$858)=0,"",(SurveyData!$Y$858))</f>
        <v/>
      </c>
      <c r="L862" s="180" t="str">
        <f>IF((SurveyData!$A$858)=0,"",(SurveyData!$AA$858))</f>
        <v/>
      </c>
      <c r="M862" s="180" t="str">
        <f>IF((SurveyData!$A$858)=0,"",(SurveyData!$AC$858))</f>
        <v/>
      </c>
      <c r="N862" s="180" t="str">
        <f>IF((SurveyData!$A$858)=0,"",(SurveyData!$AE$858))</f>
        <v/>
      </c>
      <c r="O862" s="181" t="str">
        <f>IF(ISERROR(SUM($H$5*$H$862)+($I$5*$I$862)+($J$5*$J$862)+($K$5*$K$862)+($L$5*$L$862)+($M$5*$M$862)+($N$5*$N$862)),"",(SUM($H$5*$H$862)+($I$5*$I$862)+($J$5*$J$862)+($K$5*$K$862)+($L$5*$L$862)+($M$5*$M$862)+($N$5*$N$862)))</f>
        <v/>
      </c>
      <c r="P862" s="28" t="str">
        <f>IF((SurveyData!$A$858)=0,"",(SurveyData!$AF$858))</f>
        <v/>
      </c>
    </row>
    <row r="863" spans="3:16" ht="15.75">
      <c r="C863" s="184" t="str">
        <f>IF((SurveyData!$A$859)=0,"",(SurveyData!$A$859))</f>
        <v/>
      </c>
      <c r="D863" s="180" t="str">
        <f>IF((SurveyData!$A$859)=0,"",(SurveyData!$P$859))</f>
        <v/>
      </c>
      <c r="E863" s="180" t="str">
        <f>IF((SurveyData!$A$859)=0,"",(SurveyData!$Q$859))</f>
        <v/>
      </c>
      <c r="F863" s="180" t="str">
        <f>IF((SurveyData!$A$859)=0,"",(SurveyData!$N$859))</f>
        <v/>
      </c>
      <c r="G863" s="180" t="str">
        <f>IF((SurveyData!$A$859)=0,"",(SurveyData!$O$859))</f>
        <v/>
      </c>
      <c r="H863" s="180" t="str">
        <f>IF((SurveyData!$A$859)=0,"",(SurveyData!$S$859))</f>
        <v/>
      </c>
      <c r="I863" s="180" t="str">
        <f>IF((SurveyData!$A$859)=0,"",(SurveyData!$U$859))</f>
        <v/>
      </c>
      <c r="J863" s="180" t="str">
        <f>IF((SurveyData!$A$859)=0,"",(SurveyData!$W$859))</f>
        <v/>
      </c>
      <c r="K863" s="180" t="str">
        <f>IF((SurveyData!$A$859)=0,"",(SurveyData!$Y$859))</f>
        <v/>
      </c>
      <c r="L863" s="180" t="str">
        <f>IF((SurveyData!$A$859)=0,"",(SurveyData!$AA$859))</f>
        <v/>
      </c>
      <c r="M863" s="180" t="str">
        <f>IF((SurveyData!$A$859)=0,"",(SurveyData!$AC$859))</f>
        <v/>
      </c>
      <c r="N863" s="180" t="str">
        <f>IF((SurveyData!$A$859)=0,"",(SurveyData!$AE$859))</f>
        <v/>
      </c>
      <c r="O863" s="181" t="str">
        <f>IF(ISERROR(SUM($H$5*$H$863)+($I$5*$I$863)+($J$5*$J$863)+($K$5*$K$863)+($L$5*$L$863)+($M$5*$M$863)+($N$5*$N$863)),"",(SUM($H$5*$H$863)+($I$5*$I$863)+($J$5*$J$863)+($K$5*$K$863)+($L$5*$L$863)+($M$5*$M$863)+($N$5*$N$863)))</f>
        <v/>
      </c>
      <c r="P863" s="28" t="str">
        <f>IF((SurveyData!$A$859)=0,"",(SurveyData!$AF$859))</f>
        <v/>
      </c>
    </row>
    <row r="864" spans="3:16" ht="15.75">
      <c r="C864" s="184" t="str">
        <f>IF((SurveyData!$A$860)=0,"",(SurveyData!$A$860))</f>
        <v/>
      </c>
      <c r="D864" s="180" t="str">
        <f>IF((SurveyData!$A$860)=0,"",(SurveyData!$P$860))</f>
        <v/>
      </c>
      <c r="E864" s="180" t="str">
        <f>IF((SurveyData!$A$860)=0,"",(SurveyData!$Q$860))</f>
        <v/>
      </c>
      <c r="F864" s="180" t="str">
        <f>IF((SurveyData!$A$860)=0,"",(SurveyData!$N$860))</f>
        <v/>
      </c>
      <c r="G864" s="180" t="str">
        <f>IF((SurveyData!$A$860)=0,"",(SurveyData!$O$860))</f>
        <v/>
      </c>
      <c r="H864" s="180" t="str">
        <f>IF((SurveyData!$A$860)=0,"",(SurveyData!$S$860))</f>
        <v/>
      </c>
      <c r="I864" s="180" t="str">
        <f>IF((SurveyData!$A$860)=0,"",(SurveyData!$U$860))</f>
        <v/>
      </c>
      <c r="J864" s="180" t="str">
        <f>IF((SurveyData!$A$860)=0,"",(SurveyData!$W$860))</f>
        <v/>
      </c>
      <c r="K864" s="180" t="str">
        <f>IF((SurveyData!$A$860)=0,"",(SurveyData!$Y$860))</f>
        <v/>
      </c>
      <c r="L864" s="180" t="str">
        <f>IF((SurveyData!$A$860)=0,"",(SurveyData!$AA$860))</f>
        <v/>
      </c>
      <c r="M864" s="180" t="str">
        <f>IF((SurveyData!$A$860)=0,"",(SurveyData!$AC$860))</f>
        <v/>
      </c>
      <c r="N864" s="180" t="str">
        <f>IF((SurveyData!$A$860)=0,"",(SurveyData!$AE$860))</f>
        <v/>
      </c>
      <c r="O864" s="181" t="str">
        <f>IF(ISERROR(SUM($H$5*$H$864)+($I$5*$I$864)+($J$5*$J$864)+($K$5*$K$864)+($L$5*$L$864)+($M$5*$M$864)+($N$5*$N$864)),"",(SUM($H$5*$H$864)+($I$5*$I$864)+($J$5*$J$864)+($K$5*$K$864)+($L$5*$L$864)+($M$5*$M$864)+($N$5*$N$864)))</f>
        <v/>
      </c>
      <c r="P864" s="28" t="str">
        <f>IF((SurveyData!$A$860)=0,"",(SurveyData!$AF$860))</f>
        <v/>
      </c>
    </row>
    <row r="865" spans="3:16" ht="15.75">
      <c r="C865" s="184" t="str">
        <f>IF((SurveyData!$A$861)=0,"",(SurveyData!$A$861))</f>
        <v/>
      </c>
      <c r="D865" s="180" t="str">
        <f>IF((SurveyData!$A$861)=0,"",(SurveyData!$P$861))</f>
        <v/>
      </c>
      <c r="E865" s="180" t="str">
        <f>IF((SurveyData!$A$861)=0,"",(SurveyData!$Q$861))</f>
        <v/>
      </c>
      <c r="F865" s="180" t="str">
        <f>IF((SurveyData!$A$861)=0,"",(SurveyData!$N$861))</f>
        <v/>
      </c>
      <c r="G865" s="180" t="str">
        <f>IF((SurveyData!$A$861)=0,"",(SurveyData!$O$861))</f>
        <v/>
      </c>
      <c r="H865" s="180" t="str">
        <f>IF((SurveyData!$A$861)=0,"",(SurveyData!$S$861))</f>
        <v/>
      </c>
      <c r="I865" s="180" t="str">
        <f>IF((SurveyData!$A$861)=0,"",(SurveyData!$U$861))</f>
        <v/>
      </c>
      <c r="J865" s="180" t="str">
        <f>IF((SurveyData!$A$861)=0,"",(SurveyData!$W$861))</f>
        <v/>
      </c>
      <c r="K865" s="180" t="str">
        <f>IF((SurveyData!$A$861)=0,"",(SurveyData!$Y$861))</f>
        <v/>
      </c>
      <c r="L865" s="180" t="str">
        <f>IF((SurveyData!$A$861)=0,"",(SurveyData!$AA$861))</f>
        <v/>
      </c>
      <c r="M865" s="180" t="str">
        <f>IF((SurveyData!$A$861)=0,"",(SurveyData!$AC$861))</f>
        <v/>
      </c>
      <c r="N865" s="180" t="str">
        <f>IF((SurveyData!$A$861)=0,"",(SurveyData!$AE$861))</f>
        <v/>
      </c>
      <c r="O865" s="181" t="str">
        <f>IF(ISERROR(SUM($H$5*$H$865)+($I$5*$I$865)+($J$5*$J$865)+($K$5*$K$865)+($L$5*$L$865)+($M$5*$M$865)+($N$5*$N$865)),"",(SUM($H$5*$H$865)+($I$5*$I$865)+($J$5*$J$865)+($K$5*$K$865)+($L$5*$L$865)+($M$5*$M$865)+($N$5*$N$865)))</f>
        <v/>
      </c>
      <c r="P865" s="28" t="str">
        <f>IF((SurveyData!$A$861)=0,"",(SurveyData!$AF$861))</f>
        <v/>
      </c>
    </row>
    <row r="866" spans="3:16" ht="15.75">
      <c r="C866" s="184" t="str">
        <f>IF((SurveyData!$A$862)=0,"",(SurveyData!$A$862))</f>
        <v/>
      </c>
      <c r="D866" s="180" t="str">
        <f>IF((SurveyData!$A$862)=0,"",(SurveyData!$P$862))</f>
        <v/>
      </c>
      <c r="E866" s="180" t="str">
        <f>IF((SurveyData!$A$862)=0,"",(SurveyData!$Q$862))</f>
        <v/>
      </c>
      <c r="F866" s="180" t="str">
        <f>IF((SurveyData!$A$862)=0,"",(SurveyData!$N$862))</f>
        <v/>
      </c>
      <c r="G866" s="180" t="str">
        <f>IF((SurveyData!$A$862)=0,"",(SurveyData!$O$862))</f>
        <v/>
      </c>
      <c r="H866" s="180" t="str">
        <f>IF((SurveyData!$A$862)=0,"",(SurveyData!$S$862))</f>
        <v/>
      </c>
      <c r="I866" s="180" t="str">
        <f>IF((SurveyData!$A$862)=0,"",(SurveyData!$U$862))</f>
        <v/>
      </c>
      <c r="J866" s="180" t="str">
        <f>IF((SurveyData!$A$862)=0,"",(SurveyData!$W$862))</f>
        <v/>
      </c>
      <c r="K866" s="180" t="str">
        <f>IF((SurveyData!$A$862)=0,"",(SurveyData!$Y$862))</f>
        <v/>
      </c>
      <c r="L866" s="180" t="str">
        <f>IF((SurveyData!$A$862)=0,"",(SurveyData!$AA$862))</f>
        <v/>
      </c>
      <c r="M866" s="180" t="str">
        <f>IF((SurveyData!$A$862)=0,"",(SurveyData!$AC$862))</f>
        <v/>
      </c>
      <c r="N866" s="180" t="str">
        <f>IF((SurveyData!$A$862)=0,"",(SurveyData!$AE$862))</f>
        <v/>
      </c>
      <c r="O866" s="181" t="str">
        <f>IF(ISERROR(SUM($H$5*$H$866)+($I$5*$I$866)+($J$5*$J$866)+($K$5*$K$866)+($L$5*$L$866)+($M$5*$M$866)+($N$5*$N$866)),"",(SUM($H$5*$H$866)+($I$5*$I$866)+($J$5*$J$866)+($K$5*$K$866)+($L$5*$L$866)+($M$5*$M$866)+($N$5*$N$866)))</f>
        <v/>
      </c>
      <c r="P866" s="28" t="str">
        <f>IF((SurveyData!$A$862)=0,"",(SurveyData!$AF$862))</f>
        <v/>
      </c>
    </row>
    <row r="867" spans="3:16" ht="15.75">
      <c r="C867" s="184" t="str">
        <f>IF((SurveyData!$A$863)=0,"",(SurveyData!$A$863))</f>
        <v/>
      </c>
      <c r="D867" s="180" t="str">
        <f>IF((SurveyData!$A$863)=0,"",(SurveyData!$P$863))</f>
        <v/>
      </c>
      <c r="E867" s="180" t="str">
        <f>IF((SurveyData!$A$863)=0,"",(SurveyData!$Q$863))</f>
        <v/>
      </c>
      <c r="F867" s="180" t="str">
        <f>IF((SurveyData!$A$863)=0,"",(SurveyData!$N$863))</f>
        <v/>
      </c>
      <c r="G867" s="180" t="str">
        <f>IF((SurveyData!$A$863)=0,"",(SurveyData!$O$863))</f>
        <v/>
      </c>
      <c r="H867" s="180" t="str">
        <f>IF((SurveyData!$A$863)=0,"",(SurveyData!$S$863))</f>
        <v/>
      </c>
      <c r="I867" s="180" t="str">
        <f>IF((SurveyData!$A$863)=0,"",(SurveyData!$U$863))</f>
        <v/>
      </c>
      <c r="J867" s="180" t="str">
        <f>IF((SurveyData!$A$863)=0,"",(SurveyData!$W$863))</f>
        <v/>
      </c>
      <c r="K867" s="180" t="str">
        <f>IF((SurveyData!$A$863)=0,"",(SurveyData!$Y$863))</f>
        <v/>
      </c>
      <c r="L867" s="180" t="str">
        <f>IF((SurveyData!$A$863)=0,"",(SurveyData!$AA$863))</f>
        <v/>
      </c>
      <c r="M867" s="180" t="str">
        <f>IF((SurveyData!$A$863)=0,"",(SurveyData!$AC$863))</f>
        <v/>
      </c>
      <c r="N867" s="180" t="str">
        <f>IF((SurveyData!$A$863)=0,"",(SurveyData!$AE$863))</f>
        <v/>
      </c>
      <c r="O867" s="181" t="str">
        <f>IF(ISERROR(SUM($H$5*$H$867)+($I$5*$I$867)+($J$5*$J$867)+($K$5*$K$867)+($L$5*$L$867)+($M$5*$M$867)+($N$5*$N$867)),"",(SUM($H$5*$H$867)+($I$5*$I$867)+($J$5*$J$867)+($K$5*$K$867)+($L$5*$L$867)+($M$5*$M$867)+($N$5*$N$867)))</f>
        <v/>
      </c>
      <c r="P867" s="28" t="str">
        <f>IF((SurveyData!$A$863)=0,"",(SurveyData!$AF$863))</f>
        <v/>
      </c>
    </row>
    <row r="868" spans="3:16" ht="15.75">
      <c r="C868" s="184" t="str">
        <f>IF((SurveyData!$A$864)=0,"",(SurveyData!$A$864))</f>
        <v/>
      </c>
      <c r="D868" s="180" t="str">
        <f>IF((SurveyData!$A$864)=0,"",(SurveyData!$P$864))</f>
        <v/>
      </c>
      <c r="E868" s="180" t="str">
        <f>IF((SurveyData!$A$864)=0,"",(SurveyData!$Q$864))</f>
        <v/>
      </c>
      <c r="F868" s="180" t="str">
        <f>IF((SurveyData!$A$864)=0,"",(SurveyData!$N$864))</f>
        <v/>
      </c>
      <c r="G868" s="180" t="str">
        <f>IF((SurveyData!$A$864)=0,"",(SurveyData!$O$864))</f>
        <v/>
      </c>
      <c r="H868" s="180" t="str">
        <f>IF((SurveyData!$A$864)=0,"",(SurveyData!$S$864))</f>
        <v/>
      </c>
      <c r="I868" s="180" t="str">
        <f>IF((SurveyData!$A$864)=0,"",(SurveyData!$U$864))</f>
        <v/>
      </c>
      <c r="J868" s="180" t="str">
        <f>IF((SurveyData!$A$864)=0,"",(SurveyData!$W$864))</f>
        <v/>
      </c>
      <c r="K868" s="180" t="str">
        <f>IF((SurveyData!$A$864)=0,"",(SurveyData!$Y$864))</f>
        <v/>
      </c>
      <c r="L868" s="180" t="str">
        <f>IF((SurveyData!$A$864)=0,"",(SurveyData!$AA$864))</f>
        <v/>
      </c>
      <c r="M868" s="180" t="str">
        <f>IF((SurveyData!$A$864)=0,"",(SurveyData!$AC$864))</f>
        <v/>
      </c>
      <c r="N868" s="180" t="str">
        <f>IF((SurveyData!$A$864)=0,"",(SurveyData!$AE$864))</f>
        <v/>
      </c>
      <c r="O868" s="181" t="str">
        <f>IF(ISERROR(SUM($H$5*$H$868)+($I$5*$I$868)+($J$5*$J$868)+($K$5*$K$868)+($L$5*$L$868)+($M$5*$M$868)+($N$5*$N$868)),"",(SUM($H$5*$H$868)+($I$5*$I$868)+($J$5*$J$868)+($K$5*$K$868)+($L$5*$L$868)+($M$5*$M$868)+($N$5*$N$868)))</f>
        <v/>
      </c>
      <c r="P868" s="28" t="str">
        <f>IF((SurveyData!$A$864)=0,"",(SurveyData!$AF$864))</f>
        <v/>
      </c>
    </row>
    <row r="869" spans="3:16" ht="15.75">
      <c r="C869" s="184" t="str">
        <f>IF((SurveyData!$A$865)=0,"",(SurveyData!$A$865))</f>
        <v/>
      </c>
      <c r="D869" s="180" t="str">
        <f>IF((SurveyData!$A$865)=0,"",(SurveyData!$P$865))</f>
        <v/>
      </c>
      <c r="E869" s="180" t="str">
        <f>IF((SurveyData!$A$865)=0,"",(SurveyData!$Q$865))</f>
        <v/>
      </c>
      <c r="F869" s="180" t="str">
        <f>IF((SurveyData!$A$865)=0,"",(SurveyData!$N$865))</f>
        <v/>
      </c>
      <c r="G869" s="180" t="str">
        <f>IF((SurveyData!$A$865)=0,"",(SurveyData!$O$865))</f>
        <v/>
      </c>
      <c r="H869" s="180" t="str">
        <f>IF((SurveyData!$A$865)=0,"",(SurveyData!$S$865))</f>
        <v/>
      </c>
      <c r="I869" s="180" t="str">
        <f>IF((SurveyData!$A$865)=0,"",(SurveyData!$U$865))</f>
        <v/>
      </c>
      <c r="J869" s="180" t="str">
        <f>IF((SurveyData!$A$865)=0,"",(SurveyData!$W$865))</f>
        <v/>
      </c>
      <c r="K869" s="180" t="str">
        <f>IF((SurveyData!$A$865)=0,"",(SurveyData!$Y$865))</f>
        <v/>
      </c>
      <c r="L869" s="180" t="str">
        <f>IF((SurveyData!$A$865)=0,"",(SurveyData!$AA$865))</f>
        <v/>
      </c>
      <c r="M869" s="180" t="str">
        <f>IF((SurveyData!$A$865)=0,"",(SurveyData!$AC$865))</f>
        <v/>
      </c>
      <c r="N869" s="180" t="str">
        <f>IF((SurveyData!$A$865)=0,"",(SurveyData!$AE$865))</f>
        <v/>
      </c>
      <c r="O869" s="181" t="str">
        <f>IF(ISERROR(SUM($H$5*$H$869)+($I$5*$I$869)+($J$5*$J$869)+($K$5*$K$869)+($L$5*$L$869)+($M$5*$M$869)+($N$5*$N$869)),"",(SUM($H$5*$H$869)+($I$5*$I$869)+($J$5*$J$869)+($K$5*$K$869)+($L$5*$L$869)+($M$5*$M$869)+($N$5*$N$869)))</f>
        <v/>
      </c>
      <c r="P869" s="28" t="str">
        <f>IF((SurveyData!$A$865)=0,"",(SurveyData!$AF$865))</f>
        <v/>
      </c>
    </row>
    <row r="870" spans="3:16" ht="15.75">
      <c r="C870" s="184" t="str">
        <f>IF((SurveyData!$A$866)=0,"",(SurveyData!$A$866))</f>
        <v/>
      </c>
      <c r="D870" s="180" t="str">
        <f>IF((SurveyData!$A$866)=0,"",(SurveyData!$P$866))</f>
        <v/>
      </c>
      <c r="E870" s="180" t="str">
        <f>IF((SurveyData!$A$866)=0,"",(SurveyData!$Q$866))</f>
        <v/>
      </c>
      <c r="F870" s="180" t="str">
        <f>IF((SurveyData!$A$866)=0,"",(SurveyData!$N$866))</f>
        <v/>
      </c>
      <c r="G870" s="180" t="str">
        <f>IF((SurveyData!$A$866)=0,"",(SurveyData!$O$866))</f>
        <v/>
      </c>
      <c r="H870" s="180" t="str">
        <f>IF((SurveyData!$A$866)=0,"",(SurveyData!$S$866))</f>
        <v/>
      </c>
      <c r="I870" s="180" t="str">
        <f>IF((SurveyData!$A$866)=0,"",(SurveyData!$U$866))</f>
        <v/>
      </c>
      <c r="J870" s="180" t="str">
        <f>IF((SurveyData!$A$866)=0,"",(SurveyData!$W$866))</f>
        <v/>
      </c>
      <c r="K870" s="180" t="str">
        <f>IF((SurveyData!$A$866)=0,"",(SurveyData!$Y$866))</f>
        <v/>
      </c>
      <c r="L870" s="180" t="str">
        <f>IF((SurveyData!$A$866)=0,"",(SurveyData!$AA$866))</f>
        <v/>
      </c>
      <c r="M870" s="180" t="str">
        <f>IF((SurveyData!$A$866)=0,"",(SurveyData!$AC$866))</f>
        <v/>
      </c>
      <c r="N870" s="180" t="str">
        <f>IF((SurveyData!$A$866)=0,"",(SurveyData!$AE$866))</f>
        <v/>
      </c>
      <c r="O870" s="181" t="str">
        <f>IF(ISERROR(SUM($H$5*$H$870)+($I$5*$I$870)+($J$5*$J$870)+($K$5*$K$870)+($L$5*$L$870)+($M$5*$M$870)+($N$5*$N$870)),"",(SUM($H$5*$H$870)+($I$5*$I$870)+($J$5*$J$870)+($K$5*$K$870)+($L$5*$L$870)+($M$5*$M$870)+($N$5*$N$870)))</f>
        <v/>
      </c>
      <c r="P870" s="28" t="str">
        <f>IF((SurveyData!$A$866)=0,"",(SurveyData!$AF$866))</f>
        <v/>
      </c>
    </row>
    <row r="871" spans="3:16" ht="15.75">
      <c r="C871" s="184" t="str">
        <f>IF((SurveyData!$A$867)=0,"",(SurveyData!$A$867))</f>
        <v/>
      </c>
      <c r="D871" s="180" t="str">
        <f>IF((SurveyData!$A$867)=0,"",(SurveyData!$P$867))</f>
        <v/>
      </c>
      <c r="E871" s="180" t="str">
        <f>IF((SurveyData!$A$867)=0,"",(SurveyData!$Q$867))</f>
        <v/>
      </c>
      <c r="F871" s="180" t="str">
        <f>IF((SurveyData!$A$867)=0,"",(SurveyData!$N$867))</f>
        <v/>
      </c>
      <c r="G871" s="180" t="str">
        <f>IF((SurveyData!$A$867)=0,"",(SurveyData!$O$867))</f>
        <v/>
      </c>
      <c r="H871" s="180" t="str">
        <f>IF((SurveyData!$A$867)=0,"",(SurveyData!$S$867))</f>
        <v/>
      </c>
      <c r="I871" s="180" t="str">
        <f>IF((SurveyData!$A$867)=0,"",(SurveyData!$U$867))</f>
        <v/>
      </c>
      <c r="J871" s="180" t="str">
        <f>IF((SurveyData!$A$867)=0,"",(SurveyData!$W$867))</f>
        <v/>
      </c>
      <c r="K871" s="180" t="str">
        <f>IF((SurveyData!$A$867)=0,"",(SurveyData!$Y$867))</f>
        <v/>
      </c>
      <c r="L871" s="180" t="str">
        <f>IF((SurveyData!$A$867)=0,"",(SurveyData!$AA$867))</f>
        <v/>
      </c>
      <c r="M871" s="180" t="str">
        <f>IF((SurveyData!$A$867)=0,"",(SurveyData!$AC$867))</f>
        <v/>
      </c>
      <c r="N871" s="180" t="str">
        <f>IF((SurveyData!$A$867)=0,"",(SurveyData!$AE$867))</f>
        <v/>
      </c>
      <c r="O871" s="181" t="str">
        <f>IF(ISERROR(SUM($H$5*$H$871)+($I$5*$I$871)+($J$5*$J$871)+($K$5*$K$871)+($L$5*$L$871)+($M$5*$M$871)+($N$5*$N$871)),"",(SUM($H$5*$H$871)+($I$5*$I$871)+($J$5*$J$871)+($K$5*$K$871)+($L$5*$L$871)+($M$5*$M$871)+($N$5*$N$871)))</f>
        <v/>
      </c>
      <c r="P871" s="28" t="str">
        <f>IF((SurveyData!$A$867)=0,"",(SurveyData!$AF$867))</f>
        <v/>
      </c>
    </row>
    <row r="872" spans="3:16" ht="15.75">
      <c r="C872" s="184" t="str">
        <f>IF((SurveyData!$A$868)=0,"",(SurveyData!$A$868))</f>
        <v/>
      </c>
      <c r="D872" s="180" t="str">
        <f>IF((SurveyData!$A$868)=0,"",(SurveyData!$P$868))</f>
        <v/>
      </c>
      <c r="E872" s="180" t="str">
        <f>IF((SurveyData!$A$868)=0,"",(SurveyData!$Q$868))</f>
        <v/>
      </c>
      <c r="F872" s="180" t="str">
        <f>IF((SurveyData!$A$868)=0,"",(SurveyData!$N$868))</f>
        <v/>
      </c>
      <c r="G872" s="180" t="str">
        <f>IF((SurveyData!$A$868)=0,"",(SurveyData!$O$868))</f>
        <v/>
      </c>
      <c r="H872" s="180" t="str">
        <f>IF((SurveyData!$A$868)=0,"",(SurveyData!$S$868))</f>
        <v/>
      </c>
      <c r="I872" s="180" t="str">
        <f>IF((SurveyData!$A$868)=0,"",(SurveyData!$U$868))</f>
        <v/>
      </c>
      <c r="J872" s="180" t="str">
        <f>IF((SurveyData!$A$868)=0,"",(SurveyData!$W$868))</f>
        <v/>
      </c>
      <c r="K872" s="180" t="str">
        <f>IF((SurveyData!$A$868)=0,"",(SurveyData!$Y$868))</f>
        <v/>
      </c>
      <c r="L872" s="180" t="str">
        <f>IF((SurveyData!$A$868)=0,"",(SurveyData!$AA$868))</f>
        <v/>
      </c>
      <c r="M872" s="180" t="str">
        <f>IF((SurveyData!$A$868)=0,"",(SurveyData!$AC$868))</f>
        <v/>
      </c>
      <c r="N872" s="180" t="str">
        <f>IF((SurveyData!$A$868)=0,"",(SurveyData!$AE$868))</f>
        <v/>
      </c>
      <c r="O872" s="181" t="str">
        <f>IF(ISERROR(SUM($H$5*$H$872)+($I$5*$I$872)+($J$5*$J$872)+($K$5*$K$872)+($L$5*$L$872)+($M$5*$M$872)+($N$5*$N$872)),"",(SUM($H$5*$H$872)+($I$5*$I$872)+($J$5*$J$872)+($K$5*$K$872)+($L$5*$L$872)+($M$5*$M$872)+($N$5*$N$872)))</f>
        <v/>
      </c>
      <c r="P872" s="28" t="str">
        <f>IF((SurveyData!$A$868)=0,"",(SurveyData!$AF$868))</f>
        <v/>
      </c>
    </row>
    <row r="873" spans="3:16" ht="15.75">
      <c r="C873" s="184" t="str">
        <f>IF((SurveyData!$A$869)=0,"",(SurveyData!$A$869))</f>
        <v/>
      </c>
      <c r="D873" s="180" t="str">
        <f>IF((SurveyData!$A$869)=0,"",(SurveyData!$P$869))</f>
        <v/>
      </c>
      <c r="E873" s="180" t="str">
        <f>IF((SurveyData!$A$869)=0,"",(SurveyData!$Q$869))</f>
        <v/>
      </c>
      <c r="F873" s="180" t="str">
        <f>IF((SurveyData!$A$869)=0,"",(SurveyData!$N$869))</f>
        <v/>
      </c>
      <c r="G873" s="180" t="str">
        <f>IF((SurveyData!$A$869)=0,"",(SurveyData!$O$869))</f>
        <v/>
      </c>
      <c r="H873" s="180" t="str">
        <f>IF((SurveyData!$A$869)=0,"",(SurveyData!$S$869))</f>
        <v/>
      </c>
      <c r="I873" s="180" t="str">
        <f>IF((SurveyData!$A$869)=0,"",(SurveyData!$U$869))</f>
        <v/>
      </c>
      <c r="J873" s="180" t="str">
        <f>IF((SurveyData!$A$869)=0,"",(SurveyData!$W$869))</f>
        <v/>
      </c>
      <c r="K873" s="180" t="str">
        <f>IF((SurveyData!$A$869)=0,"",(SurveyData!$Y$869))</f>
        <v/>
      </c>
      <c r="L873" s="180" t="str">
        <f>IF((SurveyData!$A$869)=0,"",(SurveyData!$AA$869))</f>
        <v/>
      </c>
      <c r="M873" s="180" t="str">
        <f>IF((SurveyData!$A$869)=0,"",(SurveyData!$AC$869))</f>
        <v/>
      </c>
      <c r="N873" s="180" t="str">
        <f>IF((SurveyData!$A$869)=0,"",(SurveyData!$AE$869))</f>
        <v/>
      </c>
      <c r="O873" s="181" t="str">
        <f>IF(ISERROR(SUM($H$5*$H$873)+($I$5*$I$873)+($J$5*$J$873)+($K$5*$K$873)+($L$5*$L$873)+($M$5*$M$873)+($N$5*$N$873)),"",(SUM($H$5*$H$873)+($I$5*$I$873)+($J$5*$J$873)+($K$5*$K$873)+($L$5*$L$873)+($M$5*$M$873)+($N$5*$N$873)))</f>
        <v/>
      </c>
      <c r="P873" s="28" t="str">
        <f>IF((SurveyData!$A$869)=0,"",(SurveyData!$AF$869))</f>
        <v/>
      </c>
    </row>
    <row r="874" spans="3:16" ht="15.75">
      <c r="C874" s="184" t="str">
        <f>IF((SurveyData!$A$870)=0,"",(SurveyData!$A$870))</f>
        <v/>
      </c>
      <c r="D874" s="180" t="str">
        <f>IF((SurveyData!$A$870)=0,"",(SurveyData!$P$870))</f>
        <v/>
      </c>
      <c r="E874" s="180" t="str">
        <f>IF((SurveyData!$A$870)=0,"",(SurveyData!$Q$870))</f>
        <v/>
      </c>
      <c r="F874" s="180" t="str">
        <f>IF((SurveyData!$A$870)=0,"",(SurveyData!$N$870))</f>
        <v/>
      </c>
      <c r="G874" s="180" t="str">
        <f>IF((SurveyData!$A$870)=0,"",(SurveyData!$O$870))</f>
        <v/>
      </c>
      <c r="H874" s="180" t="str">
        <f>IF((SurveyData!$A$870)=0,"",(SurveyData!$S$870))</f>
        <v/>
      </c>
      <c r="I874" s="180" t="str">
        <f>IF((SurveyData!$A$870)=0,"",(SurveyData!$U$870))</f>
        <v/>
      </c>
      <c r="J874" s="180" t="str">
        <f>IF((SurveyData!$A$870)=0,"",(SurveyData!$W$870))</f>
        <v/>
      </c>
      <c r="K874" s="180" t="str">
        <f>IF((SurveyData!$A$870)=0,"",(SurveyData!$Y$870))</f>
        <v/>
      </c>
      <c r="L874" s="180" t="str">
        <f>IF((SurveyData!$A$870)=0,"",(SurveyData!$AA$870))</f>
        <v/>
      </c>
      <c r="M874" s="180" t="str">
        <f>IF((SurveyData!$A$870)=0,"",(SurveyData!$AC$870))</f>
        <v/>
      </c>
      <c r="N874" s="180" t="str">
        <f>IF((SurveyData!$A$870)=0,"",(SurveyData!$AE$870))</f>
        <v/>
      </c>
      <c r="O874" s="181" t="str">
        <f>IF(ISERROR(SUM($H$5*$H$874)+($I$5*$I$874)+($J$5*$J$874)+($K$5*$K$874)+($L$5*$L$874)+($M$5*$M$874)+($N$5*$N$874)),"",(SUM($H$5*$H$874)+($I$5*$I$874)+($J$5*$J$874)+($K$5*$K$874)+($L$5*$L$874)+($M$5*$M$874)+($N$5*$N$874)))</f>
        <v/>
      </c>
      <c r="P874" s="28" t="str">
        <f>IF((SurveyData!$A$870)=0,"",(SurveyData!$AF$870))</f>
        <v/>
      </c>
    </row>
    <row r="875" spans="3:16" ht="15.75">
      <c r="C875" s="184" t="str">
        <f>IF((SurveyData!$A$871)=0,"",(SurveyData!$A$871))</f>
        <v/>
      </c>
      <c r="D875" s="180" t="str">
        <f>IF((SurveyData!$A$871)=0,"",(SurveyData!$P$871))</f>
        <v/>
      </c>
      <c r="E875" s="180" t="str">
        <f>IF((SurveyData!$A$871)=0,"",(SurveyData!$Q$871))</f>
        <v/>
      </c>
      <c r="F875" s="180" t="str">
        <f>IF((SurveyData!$A$871)=0,"",(SurveyData!$N$871))</f>
        <v/>
      </c>
      <c r="G875" s="180" t="str">
        <f>IF((SurveyData!$A$871)=0,"",(SurveyData!$O$871))</f>
        <v/>
      </c>
      <c r="H875" s="180" t="str">
        <f>IF((SurveyData!$A$871)=0,"",(SurveyData!$S$871))</f>
        <v/>
      </c>
      <c r="I875" s="180" t="str">
        <f>IF((SurveyData!$A$871)=0,"",(SurveyData!$U$871))</f>
        <v/>
      </c>
      <c r="J875" s="180" t="str">
        <f>IF((SurveyData!$A$871)=0,"",(SurveyData!$W$871))</f>
        <v/>
      </c>
      <c r="K875" s="180" t="str">
        <f>IF((SurveyData!$A$871)=0,"",(SurveyData!$Y$871))</f>
        <v/>
      </c>
      <c r="L875" s="180" t="str">
        <f>IF((SurveyData!$A$871)=0,"",(SurveyData!$AA$871))</f>
        <v/>
      </c>
      <c r="M875" s="180" t="str">
        <f>IF((SurveyData!$A$871)=0,"",(SurveyData!$AC$871))</f>
        <v/>
      </c>
      <c r="N875" s="180" t="str">
        <f>IF((SurveyData!$A$871)=0,"",(SurveyData!$AE$871))</f>
        <v/>
      </c>
      <c r="O875" s="181" t="str">
        <f>IF(ISERROR(SUM($H$5*$H$875)+($I$5*$I$875)+($J$5*$J$875)+($K$5*$K$875)+($L$5*$L$875)+($M$5*$M$875)+($N$5*$N$875)),"",(SUM($H$5*$H$875)+($I$5*$I$875)+($J$5*$J$875)+($K$5*$K$875)+($L$5*$L$875)+($M$5*$M$875)+($N$5*$N$875)))</f>
        <v/>
      </c>
      <c r="P875" s="28" t="str">
        <f>IF((SurveyData!$A$871)=0,"",(SurveyData!$AF$871))</f>
        <v/>
      </c>
    </row>
    <row r="876" spans="3:16" ht="15.75">
      <c r="C876" s="184" t="str">
        <f>IF((SurveyData!$A$872)=0,"",(SurveyData!$A$872))</f>
        <v/>
      </c>
      <c r="D876" s="180" t="str">
        <f>IF((SurveyData!$A$872)=0,"",(SurveyData!$P$872))</f>
        <v/>
      </c>
      <c r="E876" s="180" t="str">
        <f>IF((SurveyData!$A$872)=0,"",(SurveyData!$Q$872))</f>
        <v/>
      </c>
      <c r="F876" s="180" t="str">
        <f>IF((SurveyData!$A$872)=0,"",(SurveyData!$N$872))</f>
        <v/>
      </c>
      <c r="G876" s="180" t="str">
        <f>IF((SurveyData!$A$872)=0,"",(SurveyData!$O$872))</f>
        <v/>
      </c>
      <c r="H876" s="180" t="str">
        <f>IF((SurveyData!$A$872)=0,"",(SurveyData!$S$872))</f>
        <v/>
      </c>
      <c r="I876" s="180" t="str">
        <f>IF((SurveyData!$A$872)=0,"",(SurveyData!$U$872))</f>
        <v/>
      </c>
      <c r="J876" s="180" t="str">
        <f>IF((SurveyData!$A$872)=0,"",(SurveyData!$W$872))</f>
        <v/>
      </c>
      <c r="K876" s="180" t="str">
        <f>IF((SurveyData!$A$872)=0,"",(SurveyData!$Y$872))</f>
        <v/>
      </c>
      <c r="L876" s="180" t="str">
        <f>IF((SurveyData!$A$872)=0,"",(SurveyData!$AA$872))</f>
        <v/>
      </c>
      <c r="M876" s="180" t="str">
        <f>IF((SurveyData!$A$872)=0,"",(SurveyData!$AC$872))</f>
        <v/>
      </c>
      <c r="N876" s="180" t="str">
        <f>IF((SurveyData!$A$872)=0,"",(SurveyData!$AE$872))</f>
        <v/>
      </c>
      <c r="O876" s="181" t="str">
        <f>IF(ISERROR(SUM($H$5*$H$876)+($I$5*$I$876)+($J$5*$J$876)+($K$5*$K$876)+($L$5*$L$876)+($M$5*$M$876)+($N$5*$N$876)),"",(SUM($H$5*$H$876)+($I$5*$I$876)+($J$5*$J$876)+($K$5*$K$876)+($L$5*$L$876)+($M$5*$M$876)+($N$5*$N$876)))</f>
        <v/>
      </c>
      <c r="P876" s="28" t="str">
        <f>IF((SurveyData!$A$872)=0,"",(SurveyData!$AF$872))</f>
        <v/>
      </c>
    </row>
    <row r="877" spans="3:16" ht="15.75">
      <c r="C877" s="184" t="str">
        <f>IF((SurveyData!$A$873)=0,"",(SurveyData!$A$873))</f>
        <v/>
      </c>
      <c r="D877" s="180" t="str">
        <f>IF((SurveyData!$A$873)=0,"",(SurveyData!$P$873))</f>
        <v/>
      </c>
      <c r="E877" s="180" t="str">
        <f>IF((SurveyData!$A$873)=0,"",(SurveyData!$Q$873))</f>
        <v/>
      </c>
      <c r="F877" s="180" t="str">
        <f>IF((SurveyData!$A$873)=0,"",(SurveyData!$N$873))</f>
        <v/>
      </c>
      <c r="G877" s="180" t="str">
        <f>IF((SurveyData!$A$873)=0,"",(SurveyData!$O$873))</f>
        <v/>
      </c>
      <c r="H877" s="180" t="str">
        <f>IF((SurveyData!$A$873)=0,"",(SurveyData!$S$873))</f>
        <v/>
      </c>
      <c r="I877" s="180" t="str">
        <f>IF((SurveyData!$A$873)=0,"",(SurveyData!$U$873))</f>
        <v/>
      </c>
      <c r="J877" s="180" t="str">
        <f>IF((SurveyData!$A$873)=0,"",(SurveyData!$W$873))</f>
        <v/>
      </c>
      <c r="K877" s="180" t="str">
        <f>IF((SurveyData!$A$873)=0,"",(SurveyData!$Y$873))</f>
        <v/>
      </c>
      <c r="L877" s="180" t="str">
        <f>IF((SurveyData!$A$873)=0,"",(SurveyData!$AA$873))</f>
        <v/>
      </c>
      <c r="M877" s="180" t="str">
        <f>IF((SurveyData!$A$873)=0,"",(SurveyData!$AC$873))</f>
        <v/>
      </c>
      <c r="N877" s="180" t="str">
        <f>IF((SurveyData!$A$873)=0,"",(SurveyData!$AE$873))</f>
        <v/>
      </c>
      <c r="O877" s="181" t="str">
        <f>IF(ISERROR(SUM($H$5*$H$877)+($I$5*$I$877)+($J$5*$J$877)+($K$5*$K$877)+($L$5*$L$877)+($M$5*$M$877)+($N$5*$N$877)),"",(SUM($H$5*$H$877)+($I$5*$I$877)+($J$5*$J$877)+($K$5*$K$877)+($L$5*$L$877)+($M$5*$M$877)+($N$5*$N$877)))</f>
        <v/>
      </c>
      <c r="P877" s="28" t="str">
        <f>IF((SurveyData!$A$873)=0,"",(SurveyData!$AF$873))</f>
        <v/>
      </c>
    </row>
    <row r="878" spans="3:16" ht="15.75">
      <c r="C878" s="184" t="str">
        <f>IF((SurveyData!$A$874)=0,"",(SurveyData!$A$874))</f>
        <v/>
      </c>
      <c r="D878" s="180" t="str">
        <f>IF((SurveyData!$A$874)=0,"",(SurveyData!$P$874))</f>
        <v/>
      </c>
      <c r="E878" s="180" t="str">
        <f>IF((SurveyData!$A$874)=0,"",(SurveyData!$Q$874))</f>
        <v/>
      </c>
      <c r="F878" s="180" t="str">
        <f>IF((SurveyData!$A$874)=0,"",(SurveyData!$N$874))</f>
        <v/>
      </c>
      <c r="G878" s="180" t="str">
        <f>IF((SurveyData!$A$874)=0,"",(SurveyData!$O$874))</f>
        <v/>
      </c>
      <c r="H878" s="180" t="str">
        <f>IF((SurveyData!$A$874)=0,"",(SurveyData!$S$874))</f>
        <v/>
      </c>
      <c r="I878" s="180" t="str">
        <f>IF((SurveyData!$A$874)=0,"",(SurveyData!$U$874))</f>
        <v/>
      </c>
      <c r="J878" s="180" t="str">
        <f>IF((SurveyData!$A$874)=0,"",(SurveyData!$W$874))</f>
        <v/>
      </c>
      <c r="K878" s="180" t="str">
        <f>IF((SurveyData!$A$874)=0,"",(SurveyData!$Y$874))</f>
        <v/>
      </c>
      <c r="L878" s="180" t="str">
        <f>IF((SurveyData!$A$874)=0,"",(SurveyData!$AA$874))</f>
        <v/>
      </c>
      <c r="M878" s="180" t="str">
        <f>IF((SurveyData!$A$874)=0,"",(SurveyData!$AC$874))</f>
        <v/>
      </c>
      <c r="N878" s="180" t="str">
        <f>IF((SurveyData!$A$874)=0,"",(SurveyData!$AE$874))</f>
        <v/>
      </c>
      <c r="O878" s="181" t="str">
        <f>IF(ISERROR(SUM($H$5*$H$878)+($I$5*$I$878)+($J$5*$J$878)+($K$5*$K$878)+($L$5*$L$878)+($M$5*$M$878)+($N$5*$N$878)),"",(SUM($H$5*$H$878)+($I$5*$I$878)+($J$5*$J$878)+($K$5*$K$878)+($L$5*$L$878)+($M$5*$M$878)+($N$5*$N$878)))</f>
        <v/>
      </c>
      <c r="P878" s="28" t="str">
        <f>IF((SurveyData!$A$874)=0,"",(SurveyData!$AF$874))</f>
        <v/>
      </c>
    </row>
    <row r="879" spans="3:16" ht="15.75">
      <c r="C879" s="184" t="str">
        <f>IF((SurveyData!$A$875)=0,"",(SurveyData!$A$875))</f>
        <v/>
      </c>
      <c r="D879" s="180" t="str">
        <f>IF((SurveyData!$A$875)=0,"",(SurveyData!$P$875))</f>
        <v/>
      </c>
      <c r="E879" s="180" t="str">
        <f>IF((SurveyData!$A$875)=0,"",(SurveyData!$Q$875))</f>
        <v/>
      </c>
      <c r="F879" s="180" t="str">
        <f>IF((SurveyData!$A$875)=0,"",(SurveyData!$N$875))</f>
        <v/>
      </c>
      <c r="G879" s="180" t="str">
        <f>IF((SurveyData!$A$875)=0,"",(SurveyData!$O$875))</f>
        <v/>
      </c>
      <c r="H879" s="180" t="str">
        <f>IF((SurveyData!$A$875)=0,"",(SurveyData!$S$875))</f>
        <v/>
      </c>
      <c r="I879" s="180" t="str">
        <f>IF((SurveyData!$A$875)=0,"",(SurveyData!$U$875))</f>
        <v/>
      </c>
      <c r="J879" s="180" t="str">
        <f>IF((SurveyData!$A$875)=0,"",(SurveyData!$W$875))</f>
        <v/>
      </c>
      <c r="K879" s="180" t="str">
        <f>IF((SurveyData!$A$875)=0,"",(SurveyData!$Y$875))</f>
        <v/>
      </c>
      <c r="L879" s="180" t="str">
        <f>IF((SurveyData!$A$875)=0,"",(SurveyData!$AA$875))</f>
        <v/>
      </c>
      <c r="M879" s="180" t="str">
        <f>IF((SurveyData!$A$875)=0,"",(SurveyData!$AC$875))</f>
        <v/>
      </c>
      <c r="N879" s="180" t="str">
        <f>IF((SurveyData!$A$875)=0,"",(SurveyData!$AE$875))</f>
        <v/>
      </c>
      <c r="O879" s="181" t="str">
        <f>IF(ISERROR(SUM($H$5*$H$879)+($I$5*$I$879)+($J$5*$J$879)+($K$5*$K$879)+($L$5*$L$879)+($M$5*$M$879)+($N$5*$N$879)),"",(SUM($H$5*$H$879)+($I$5*$I$879)+($J$5*$J$879)+($K$5*$K$879)+($L$5*$L$879)+($M$5*$M$879)+($N$5*$N$879)))</f>
        <v/>
      </c>
      <c r="P879" s="28" t="str">
        <f>IF((SurveyData!$A$875)=0,"",(SurveyData!$AF$875))</f>
        <v/>
      </c>
    </row>
    <row r="880" spans="3:16" ht="15.75">
      <c r="C880" s="184" t="str">
        <f>IF((SurveyData!$A$876)=0,"",(SurveyData!$A$876))</f>
        <v/>
      </c>
      <c r="D880" s="180" t="str">
        <f>IF((SurveyData!$A$876)=0,"",(SurveyData!$P$876))</f>
        <v/>
      </c>
      <c r="E880" s="180" t="str">
        <f>IF((SurveyData!$A$876)=0,"",(SurveyData!$Q$876))</f>
        <v/>
      </c>
      <c r="F880" s="180" t="str">
        <f>IF((SurveyData!$A$876)=0,"",(SurveyData!$N$876))</f>
        <v/>
      </c>
      <c r="G880" s="180" t="str">
        <f>IF((SurveyData!$A$876)=0,"",(SurveyData!$O$876))</f>
        <v/>
      </c>
      <c r="H880" s="180" t="str">
        <f>IF((SurveyData!$A$876)=0,"",(SurveyData!$S$876))</f>
        <v/>
      </c>
      <c r="I880" s="180" t="str">
        <f>IF((SurveyData!$A$876)=0,"",(SurveyData!$U$876))</f>
        <v/>
      </c>
      <c r="J880" s="180" t="str">
        <f>IF((SurveyData!$A$876)=0,"",(SurveyData!$W$876))</f>
        <v/>
      </c>
      <c r="K880" s="180" t="str">
        <f>IF((SurveyData!$A$876)=0,"",(SurveyData!$Y$876))</f>
        <v/>
      </c>
      <c r="L880" s="180" t="str">
        <f>IF((SurveyData!$A$876)=0,"",(SurveyData!$AA$876))</f>
        <v/>
      </c>
      <c r="M880" s="180" t="str">
        <f>IF((SurveyData!$A$876)=0,"",(SurveyData!$AC$876))</f>
        <v/>
      </c>
      <c r="N880" s="180" t="str">
        <f>IF((SurveyData!$A$876)=0,"",(SurveyData!$AE$876))</f>
        <v/>
      </c>
      <c r="O880" s="181" t="str">
        <f>IF(ISERROR(SUM($H$5*$H$880)+($I$5*$I$880)+($J$5*$J$880)+($K$5*$K$880)+($L$5*$L$880)+($M$5*$M$880)+($N$5*$N$880)),"",(SUM($H$5*$H$880)+($I$5*$I$880)+($J$5*$J$880)+($K$5*$K$880)+($L$5*$L$880)+($M$5*$M$880)+($N$5*$N$880)))</f>
        <v/>
      </c>
      <c r="P880" s="28" t="str">
        <f>IF((SurveyData!$A$876)=0,"",(SurveyData!$AF$876))</f>
        <v/>
      </c>
    </row>
    <row r="881" spans="3:16" ht="15.75">
      <c r="C881" s="184" t="str">
        <f>IF((SurveyData!$A$877)=0,"",(SurveyData!$A$877))</f>
        <v/>
      </c>
      <c r="D881" s="180" t="str">
        <f>IF((SurveyData!$A$877)=0,"",(SurveyData!$P$877))</f>
        <v/>
      </c>
      <c r="E881" s="180" t="str">
        <f>IF((SurveyData!$A$877)=0,"",(SurveyData!$Q$877))</f>
        <v/>
      </c>
      <c r="F881" s="180" t="str">
        <f>IF((SurveyData!$A$877)=0,"",(SurveyData!$N$877))</f>
        <v/>
      </c>
      <c r="G881" s="180" t="str">
        <f>IF((SurveyData!$A$877)=0,"",(SurveyData!$O$877))</f>
        <v/>
      </c>
      <c r="H881" s="180" t="str">
        <f>IF((SurveyData!$A$877)=0,"",(SurveyData!$S$877))</f>
        <v/>
      </c>
      <c r="I881" s="180" t="str">
        <f>IF((SurveyData!$A$877)=0,"",(SurveyData!$U$877))</f>
        <v/>
      </c>
      <c r="J881" s="180" t="str">
        <f>IF((SurveyData!$A$877)=0,"",(SurveyData!$W$877))</f>
        <v/>
      </c>
      <c r="K881" s="180" t="str">
        <f>IF((SurveyData!$A$877)=0,"",(SurveyData!$Y$877))</f>
        <v/>
      </c>
      <c r="L881" s="180" t="str">
        <f>IF((SurveyData!$A$877)=0,"",(SurveyData!$AA$877))</f>
        <v/>
      </c>
      <c r="M881" s="180" t="str">
        <f>IF((SurveyData!$A$877)=0,"",(SurveyData!$AC$877))</f>
        <v/>
      </c>
      <c r="N881" s="180" t="str">
        <f>IF((SurveyData!$A$877)=0,"",(SurveyData!$AE$877))</f>
        <v/>
      </c>
      <c r="O881" s="181" t="str">
        <f>IF(ISERROR(SUM($H$5*$H$881)+($I$5*$I$881)+($J$5*$J$881)+($K$5*$K$881)+($L$5*$L$881)+($M$5*$M$881)+($N$5*$N$881)),"",(SUM($H$5*$H$881)+($I$5*$I$881)+($J$5*$J$881)+($K$5*$K$881)+($L$5*$L$881)+($M$5*$M$881)+($N$5*$N$881)))</f>
        <v/>
      </c>
      <c r="P881" s="28" t="str">
        <f>IF((SurveyData!$A$877)=0,"",(SurveyData!$AF$877))</f>
        <v/>
      </c>
    </row>
    <row r="882" spans="3:16" ht="15.75">
      <c r="C882" s="184" t="str">
        <f>IF((SurveyData!$A$878)=0,"",(SurveyData!$A$878))</f>
        <v/>
      </c>
      <c r="D882" s="180" t="str">
        <f>IF((SurveyData!$A$878)=0,"",(SurveyData!$P$878))</f>
        <v/>
      </c>
      <c r="E882" s="180" t="str">
        <f>IF((SurveyData!$A$878)=0,"",(SurveyData!$Q$878))</f>
        <v/>
      </c>
      <c r="F882" s="180" t="str">
        <f>IF((SurveyData!$A$878)=0,"",(SurveyData!$N$878))</f>
        <v/>
      </c>
      <c r="G882" s="180" t="str">
        <f>IF((SurveyData!$A$878)=0,"",(SurveyData!$O$878))</f>
        <v/>
      </c>
      <c r="H882" s="180" t="str">
        <f>IF((SurveyData!$A$878)=0,"",(SurveyData!$S$878))</f>
        <v/>
      </c>
      <c r="I882" s="180" t="str">
        <f>IF((SurveyData!$A$878)=0,"",(SurveyData!$U$878))</f>
        <v/>
      </c>
      <c r="J882" s="180" t="str">
        <f>IF((SurveyData!$A$878)=0,"",(SurveyData!$W$878))</f>
        <v/>
      </c>
      <c r="K882" s="180" t="str">
        <f>IF((SurveyData!$A$878)=0,"",(SurveyData!$Y$878))</f>
        <v/>
      </c>
      <c r="L882" s="180" t="str">
        <f>IF((SurveyData!$A$878)=0,"",(SurveyData!$AA$878))</f>
        <v/>
      </c>
      <c r="M882" s="180" t="str">
        <f>IF((SurveyData!$A$878)=0,"",(SurveyData!$AC$878))</f>
        <v/>
      </c>
      <c r="N882" s="180" t="str">
        <f>IF((SurveyData!$A$878)=0,"",(SurveyData!$AE$878))</f>
        <v/>
      </c>
      <c r="O882" s="181" t="str">
        <f>IF(ISERROR(SUM($H$5*$H$882)+($I$5*$I$882)+($J$5*$J$882)+($K$5*$K$882)+($L$5*$L$882)+($M$5*$M$882)+($N$5*$N$882)),"",(SUM($H$5*$H$882)+($I$5*$I$882)+($J$5*$J$882)+($K$5*$K$882)+($L$5*$L$882)+($M$5*$M$882)+($N$5*$N$882)))</f>
        <v/>
      </c>
      <c r="P882" s="28" t="str">
        <f>IF((SurveyData!$A$878)=0,"",(SurveyData!$AF$878))</f>
        <v/>
      </c>
    </row>
    <row r="883" spans="3:16" ht="15.75">
      <c r="C883" s="184" t="str">
        <f>IF((SurveyData!$A$879)=0,"",(SurveyData!$A$879))</f>
        <v/>
      </c>
      <c r="D883" s="180" t="str">
        <f>IF((SurveyData!$A$879)=0,"",(SurveyData!$P$879))</f>
        <v/>
      </c>
      <c r="E883" s="180" t="str">
        <f>IF((SurveyData!$A$879)=0,"",(SurveyData!$Q$879))</f>
        <v/>
      </c>
      <c r="F883" s="180" t="str">
        <f>IF((SurveyData!$A$879)=0,"",(SurveyData!$N$879))</f>
        <v/>
      </c>
      <c r="G883" s="180" t="str">
        <f>IF((SurveyData!$A$879)=0,"",(SurveyData!$O$879))</f>
        <v/>
      </c>
      <c r="H883" s="180" t="str">
        <f>IF((SurveyData!$A$879)=0,"",(SurveyData!$S$879))</f>
        <v/>
      </c>
      <c r="I883" s="180" t="str">
        <f>IF((SurveyData!$A$879)=0,"",(SurveyData!$U$879))</f>
        <v/>
      </c>
      <c r="J883" s="180" t="str">
        <f>IF((SurveyData!$A$879)=0,"",(SurveyData!$W$879))</f>
        <v/>
      </c>
      <c r="K883" s="180" t="str">
        <f>IF((SurveyData!$A$879)=0,"",(SurveyData!$Y$879))</f>
        <v/>
      </c>
      <c r="L883" s="180" t="str">
        <f>IF((SurveyData!$A$879)=0,"",(SurveyData!$AA$879))</f>
        <v/>
      </c>
      <c r="M883" s="180" t="str">
        <f>IF((SurveyData!$A$879)=0,"",(SurveyData!$AC$879))</f>
        <v/>
      </c>
      <c r="N883" s="180" t="str">
        <f>IF((SurveyData!$A$879)=0,"",(SurveyData!$AE$879))</f>
        <v/>
      </c>
      <c r="O883" s="181" t="str">
        <f>IF(ISERROR(SUM($H$5*$H$883)+($I$5*$I$883)+($J$5*$J$883)+($K$5*$K$883)+($L$5*$L$883)+($M$5*$M$883)+($N$5*$N$883)),"",(SUM($H$5*$H$883)+($I$5*$I$883)+($J$5*$J$883)+($K$5*$K$883)+($L$5*$L$883)+($M$5*$M$883)+($N$5*$N$883)))</f>
        <v/>
      </c>
      <c r="P883" s="28" t="str">
        <f>IF((SurveyData!$A$879)=0,"",(SurveyData!$AF$879))</f>
        <v/>
      </c>
    </row>
    <row r="884" spans="3:16" ht="15.75">
      <c r="C884" s="184" t="str">
        <f>IF((SurveyData!$A$880)=0,"",(SurveyData!$A$880))</f>
        <v/>
      </c>
      <c r="D884" s="180" t="str">
        <f>IF((SurveyData!$A$880)=0,"",(SurveyData!$P$880))</f>
        <v/>
      </c>
      <c r="E884" s="180" t="str">
        <f>IF((SurveyData!$A$880)=0,"",(SurveyData!$Q$880))</f>
        <v/>
      </c>
      <c r="F884" s="180" t="str">
        <f>IF((SurveyData!$A$880)=0,"",(SurveyData!$N$880))</f>
        <v/>
      </c>
      <c r="G884" s="180" t="str">
        <f>IF((SurveyData!$A$880)=0,"",(SurveyData!$O$880))</f>
        <v/>
      </c>
      <c r="H884" s="180" t="str">
        <f>IF((SurveyData!$A$880)=0,"",(SurveyData!$S$880))</f>
        <v/>
      </c>
      <c r="I884" s="180" t="str">
        <f>IF((SurveyData!$A$880)=0,"",(SurveyData!$U$880))</f>
        <v/>
      </c>
      <c r="J884" s="180" t="str">
        <f>IF((SurveyData!$A$880)=0,"",(SurveyData!$W$880))</f>
        <v/>
      </c>
      <c r="K884" s="180" t="str">
        <f>IF((SurveyData!$A$880)=0,"",(SurveyData!$Y$880))</f>
        <v/>
      </c>
      <c r="L884" s="180" t="str">
        <f>IF((SurveyData!$A$880)=0,"",(SurveyData!$AA$880))</f>
        <v/>
      </c>
      <c r="M884" s="180" t="str">
        <f>IF((SurveyData!$A$880)=0,"",(SurveyData!$AC$880))</f>
        <v/>
      </c>
      <c r="N884" s="180" t="str">
        <f>IF((SurveyData!$A$880)=0,"",(SurveyData!$AE$880))</f>
        <v/>
      </c>
      <c r="O884" s="181" t="str">
        <f>IF(ISERROR(SUM($H$5*$H$884)+($I$5*$I$884)+($J$5*$J$884)+($K$5*$K$884)+($L$5*$L$884)+($M$5*$M$884)+($N$5*$N$884)),"",(SUM($H$5*$H$884)+($I$5*$I$884)+($J$5*$J$884)+($K$5*$K$884)+($L$5*$L$884)+($M$5*$M$884)+($N$5*$N$884)))</f>
        <v/>
      </c>
      <c r="P884" s="28" t="str">
        <f>IF((SurveyData!$A$880)=0,"",(SurveyData!$AF$880))</f>
        <v/>
      </c>
    </row>
    <row r="885" spans="3:16" ht="15.75">
      <c r="C885" s="184" t="str">
        <f>IF((SurveyData!$A$881)=0,"",(SurveyData!$A$881))</f>
        <v/>
      </c>
      <c r="D885" s="180" t="str">
        <f>IF((SurveyData!$A$881)=0,"",(SurveyData!$P$881))</f>
        <v/>
      </c>
      <c r="E885" s="180" t="str">
        <f>IF((SurveyData!$A$881)=0,"",(SurveyData!$Q$881))</f>
        <v/>
      </c>
      <c r="F885" s="180" t="str">
        <f>IF((SurveyData!$A$881)=0,"",(SurveyData!$N$881))</f>
        <v/>
      </c>
      <c r="G885" s="180" t="str">
        <f>IF((SurveyData!$A$881)=0,"",(SurveyData!$O$881))</f>
        <v/>
      </c>
      <c r="H885" s="180" t="str">
        <f>IF((SurveyData!$A$881)=0,"",(SurveyData!$S$881))</f>
        <v/>
      </c>
      <c r="I885" s="180" t="str">
        <f>IF((SurveyData!$A$881)=0,"",(SurveyData!$U$881))</f>
        <v/>
      </c>
      <c r="J885" s="180" t="str">
        <f>IF((SurveyData!$A$881)=0,"",(SurveyData!$W$881))</f>
        <v/>
      </c>
      <c r="K885" s="180" t="str">
        <f>IF((SurveyData!$A$881)=0,"",(SurveyData!$Y$881))</f>
        <v/>
      </c>
      <c r="L885" s="180" t="str">
        <f>IF((SurveyData!$A$881)=0,"",(SurveyData!$AA$881))</f>
        <v/>
      </c>
      <c r="M885" s="180" t="str">
        <f>IF((SurveyData!$A$881)=0,"",(SurveyData!$AC$881))</f>
        <v/>
      </c>
      <c r="N885" s="180" t="str">
        <f>IF((SurveyData!$A$881)=0,"",(SurveyData!$AE$881))</f>
        <v/>
      </c>
      <c r="O885" s="181" t="str">
        <f>IF(ISERROR(SUM($H$5*$H$885)+($I$5*$I$885)+($J$5*$J$885)+($K$5*$K$885)+($L$5*$L$885)+($M$5*$M$885)+($N$5*$N$885)),"",(SUM($H$5*$H$885)+($I$5*$I$885)+($J$5*$J$885)+($K$5*$K$885)+($L$5*$L$885)+($M$5*$M$885)+($N$5*$N$885)))</f>
        <v/>
      </c>
      <c r="P885" s="28" t="str">
        <f>IF((SurveyData!$A$881)=0,"",(SurveyData!$AF$881))</f>
        <v/>
      </c>
    </row>
    <row r="886" spans="3:16" ht="15.75">
      <c r="C886" s="184" t="str">
        <f>IF((SurveyData!$A$882)=0,"",(SurveyData!$A$882))</f>
        <v/>
      </c>
      <c r="D886" s="180" t="str">
        <f>IF((SurveyData!$A$882)=0,"",(SurveyData!$P$882))</f>
        <v/>
      </c>
      <c r="E886" s="180" t="str">
        <f>IF((SurveyData!$A$882)=0,"",(SurveyData!$Q$882))</f>
        <v/>
      </c>
      <c r="F886" s="180" t="str">
        <f>IF((SurveyData!$A$882)=0,"",(SurveyData!$N$882))</f>
        <v/>
      </c>
      <c r="G886" s="180" t="str">
        <f>IF((SurveyData!$A$882)=0,"",(SurveyData!$O$882))</f>
        <v/>
      </c>
      <c r="H886" s="180" t="str">
        <f>IF((SurveyData!$A$882)=0,"",(SurveyData!$S$882))</f>
        <v/>
      </c>
      <c r="I886" s="180" t="str">
        <f>IF((SurveyData!$A$882)=0,"",(SurveyData!$U$882))</f>
        <v/>
      </c>
      <c r="J886" s="180" t="str">
        <f>IF((SurveyData!$A$882)=0,"",(SurveyData!$W$882))</f>
        <v/>
      </c>
      <c r="K886" s="180" t="str">
        <f>IF((SurveyData!$A$882)=0,"",(SurveyData!$Y$882))</f>
        <v/>
      </c>
      <c r="L886" s="180" t="str">
        <f>IF((SurveyData!$A$882)=0,"",(SurveyData!$AA$882))</f>
        <v/>
      </c>
      <c r="M886" s="180" t="str">
        <f>IF((SurveyData!$A$882)=0,"",(SurveyData!$AC$882))</f>
        <v/>
      </c>
      <c r="N886" s="180" t="str">
        <f>IF((SurveyData!$A$882)=0,"",(SurveyData!$AE$882))</f>
        <v/>
      </c>
      <c r="O886" s="181" t="str">
        <f>IF(ISERROR(SUM($H$5*$H$886)+($I$5*$I$886)+($J$5*$J$886)+($K$5*$K$886)+($L$5*$L$886)+($M$5*$M$886)+($N$5*$N$886)),"",(SUM($H$5*$H$886)+($I$5*$I$886)+($J$5*$J$886)+($K$5*$K$886)+($L$5*$L$886)+($M$5*$M$886)+($N$5*$N$886)))</f>
        <v/>
      </c>
      <c r="P886" s="28" t="str">
        <f>IF((SurveyData!$A$882)=0,"",(SurveyData!$AF$882))</f>
        <v/>
      </c>
    </row>
    <row r="887" spans="3:16" ht="15.75">
      <c r="C887" s="184" t="str">
        <f>IF((SurveyData!$A$883)=0,"",(SurveyData!$A$883))</f>
        <v/>
      </c>
      <c r="D887" s="180" t="str">
        <f>IF((SurveyData!$A$883)=0,"",(SurveyData!$P$883))</f>
        <v/>
      </c>
      <c r="E887" s="180" t="str">
        <f>IF((SurveyData!$A$883)=0,"",(SurveyData!$Q$883))</f>
        <v/>
      </c>
      <c r="F887" s="180" t="str">
        <f>IF((SurveyData!$A$883)=0,"",(SurveyData!$N$883))</f>
        <v/>
      </c>
      <c r="G887" s="180" t="str">
        <f>IF((SurveyData!$A$883)=0,"",(SurveyData!$O$883))</f>
        <v/>
      </c>
      <c r="H887" s="180" t="str">
        <f>IF((SurveyData!$A$883)=0,"",(SurveyData!$S$883))</f>
        <v/>
      </c>
      <c r="I887" s="180" t="str">
        <f>IF((SurveyData!$A$883)=0,"",(SurveyData!$U$883))</f>
        <v/>
      </c>
      <c r="J887" s="180" t="str">
        <f>IF((SurveyData!$A$883)=0,"",(SurveyData!$W$883))</f>
        <v/>
      </c>
      <c r="K887" s="180" t="str">
        <f>IF((SurveyData!$A$883)=0,"",(SurveyData!$Y$883))</f>
        <v/>
      </c>
      <c r="L887" s="180" t="str">
        <f>IF((SurveyData!$A$883)=0,"",(SurveyData!$AA$883))</f>
        <v/>
      </c>
      <c r="M887" s="180" t="str">
        <f>IF((SurveyData!$A$883)=0,"",(SurveyData!$AC$883))</f>
        <v/>
      </c>
      <c r="N887" s="180" t="str">
        <f>IF((SurveyData!$A$883)=0,"",(SurveyData!$AE$883))</f>
        <v/>
      </c>
      <c r="O887" s="181" t="str">
        <f>IF(ISERROR(SUM($H$5*$H$887)+($I$5*$I$887)+($J$5*$J$887)+($K$5*$K$887)+($L$5*$L$887)+($M$5*$M$887)+($N$5*$N$887)),"",(SUM($H$5*$H$887)+($I$5*$I$887)+($J$5*$J$887)+($K$5*$K$887)+($L$5*$L$887)+($M$5*$M$887)+($N$5*$N$887)))</f>
        <v/>
      </c>
      <c r="P887" s="28" t="str">
        <f>IF((SurveyData!$A$883)=0,"",(SurveyData!$AF$883))</f>
        <v/>
      </c>
    </row>
    <row r="888" spans="3:16" ht="15.75">
      <c r="C888" s="184" t="str">
        <f>IF((SurveyData!$A$884)=0,"",(SurveyData!$A$884))</f>
        <v/>
      </c>
      <c r="D888" s="180" t="str">
        <f>IF((SurveyData!$A$884)=0,"",(SurveyData!$P$884))</f>
        <v/>
      </c>
      <c r="E888" s="180" t="str">
        <f>IF((SurveyData!$A$884)=0,"",(SurveyData!$Q$884))</f>
        <v/>
      </c>
      <c r="F888" s="180" t="str">
        <f>IF((SurveyData!$A$884)=0,"",(SurveyData!$N$884))</f>
        <v/>
      </c>
      <c r="G888" s="180" t="str">
        <f>IF((SurveyData!$A$884)=0,"",(SurveyData!$O$884))</f>
        <v/>
      </c>
      <c r="H888" s="180" t="str">
        <f>IF((SurveyData!$A$884)=0,"",(SurveyData!$S$884))</f>
        <v/>
      </c>
      <c r="I888" s="180" t="str">
        <f>IF((SurveyData!$A$884)=0,"",(SurveyData!$U$884))</f>
        <v/>
      </c>
      <c r="J888" s="180" t="str">
        <f>IF((SurveyData!$A$884)=0,"",(SurveyData!$W$884))</f>
        <v/>
      </c>
      <c r="K888" s="180" t="str">
        <f>IF((SurveyData!$A$884)=0,"",(SurveyData!$Y$884))</f>
        <v/>
      </c>
      <c r="L888" s="180" t="str">
        <f>IF((SurveyData!$A$884)=0,"",(SurveyData!$AA$884))</f>
        <v/>
      </c>
      <c r="M888" s="180" t="str">
        <f>IF((SurveyData!$A$884)=0,"",(SurveyData!$AC$884))</f>
        <v/>
      </c>
      <c r="N888" s="180" t="str">
        <f>IF((SurveyData!$A$884)=0,"",(SurveyData!$AE$884))</f>
        <v/>
      </c>
      <c r="O888" s="181" t="str">
        <f>IF(ISERROR(SUM($H$5*$H$888)+($I$5*$I$888)+($J$5*$J$888)+($K$5*$K$888)+($L$5*$L$888)+($M$5*$M$888)+($N$5*$N$888)),"",(SUM($H$5*$H$888)+($I$5*$I$888)+($J$5*$J$888)+($K$5*$K$888)+($L$5*$L$888)+($M$5*$M$888)+($N$5*$N$888)))</f>
        <v/>
      </c>
      <c r="P888" s="28" t="str">
        <f>IF((SurveyData!$A$884)=0,"",(SurveyData!$AF$884))</f>
        <v/>
      </c>
    </row>
    <row r="889" spans="3:16" ht="15.75">
      <c r="C889" s="184" t="str">
        <f>IF((SurveyData!$A$885)=0,"",(SurveyData!$A$885))</f>
        <v/>
      </c>
      <c r="D889" s="180" t="str">
        <f>IF((SurveyData!$A$885)=0,"",(SurveyData!$P$885))</f>
        <v/>
      </c>
      <c r="E889" s="180" t="str">
        <f>IF((SurveyData!$A$885)=0,"",(SurveyData!$Q$885))</f>
        <v/>
      </c>
      <c r="F889" s="180" t="str">
        <f>IF((SurveyData!$A$885)=0,"",(SurveyData!$N$885))</f>
        <v/>
      </c>
      <c r="G889" s="180" t="str">
        <f>IF((SurveyData!$A$885)=0,"",(SurveyData!$O$885))</f>
        <v/>
      </c>
      <c r="H889" s="180" t="str">
        <f>IF((SurveyData!$A$885)=0,"",(SurveyData!$S$885))</f>
        <v/>
      </c>
      <c r="I889" s="180" t="str">
        <f>IF((SurveyData!$A$885)=0,"",(SurveyData!$U$885))</f>
        <v/>
      </c>
      <c r="J889" s="180" t="str">
        <f>IF((SurveyData!$A$885)=0,"",(SurveyData!$W$885))</f>
        <v/>
      </c>
      <c r="K889" s="180" t="str">
        <f>IF((SurveyData!$A$885)=0,"",(SurveyData!$Y$885))</f>
        <v/>
      </c>
      <c r="L889" s="180" t="str">
        <f>IF((SurveyData!$A$885)=0,"",(SurveyData!$AA$885))</f>
        <v/>
      </c>
      <c r="M889" s="180" t="str">
        <f>IF((SurveyData!$A$885)=0,"",(SurveyData!$AC$885))</f>
        <v/>
      </c>
      <c r="N889" s="180" t="str">
        <f>IF((SurveyData!$A$885)=0,"",(SurveyData!$AE$885))</f>
        <v/>
      </c>
      <c r="O889" s="181" t="str">
        <f>IF(ISERROR(SUM($H$5*$H$889)+($I$5*$I$889)+($J$5*$J$889)+($K$5*$K$889)+($L$5*$L$889)+($M$5*$M$889)+($N$5*$N$889)),"",(SUM($H$5*$H$889)+($I$5*$I$889)+($J$5*$J$889)+($K$5*$K$889)+($L$5*$L$889)+($M$5*$M$889)+($N$5*$N$889)))</f>
        <v/>
      </c>
      <c r="P889" s="28" t="str">
        <f>IF((SurveyData!$A$885)=0,"",(SurveyData!$AF$885))</f>
        <v/>
      </c>
    </row>
    <row r="890" spans="3:16" ht="15.75">
      <c r="C890" s="184" t="str">
        <f>IF((SurveyData!$A$886)=0,"",(SurveyData!$A$886))</f>
        <v/>
      </c>
      <c r="D890" s="180" t="str">
        <f>IF((SurveyData!$A$886)=0,"",(SurveyData!$P$886))</f>
        <v/>
      </c>
      <c r="E890" s="180" t="str">
        <f>IF((SurveyData!$A$886)=0,"",(SurveyData!$Q$886))</f>
        <v/>
      </c>
      <c r="F890" s="180" t="str">
        <f>IF((SurveyData!$A$886)=0,"",(SurveyData!$N$886))</f>
        <v/>
      </c>
      <c r="G890" s="180" t="str">
        <f>IF((SurveyData!$A$886)=0,"",(SurveyData!$O$886))</f>
        <v/>
      </c>
      <c r="H890" s="180" t="str">
        <f>IF((SurveyData!$A$886)=0,"",(SurveyData!$S$886))</f>
        <v/>
      </c>
      <c r="I890" s="180" t="str">
        <f>IF((SurveyData!$A$886)=0,"",(SurveyData!$U$886))</f>
        <v/>
      </c>
      <c r="J890" s="180" t="str">
        <f>IF((SurveyData!$A$886)=0,"",(SurveyData!$W$886))</f>
        <v/>
      </c>
      <c r="K890" s="180" t="str">
        <f>IF((SurveyData!$A$886)=0,"",(SurveyData!$Y$886))</f>
        <v/>
      </c>
      <c r="L890" s="180" t="str">
        <f>IF((SurveyData!$A$886)=0,"",(SurveyData!$AA$886))</f>
        <v/>
      </c>
      <c r="M890" s="180" t="str">
        <f>IF((SurveyData!$A$886)=0,"",(SurveyData!$AC$886))</f>
        <v/>
      </c>
      <c r="N890" s="180" t="str">
        <f>IF((SurveyData!$A$886)=0,"",(SurveyData!$AE$886))</f>
        <v/>
      </c>
      <c r="O890" s="181" t="str">
        <f>IF(ISERROR(SUM($H$5*$H$890)+($I$5*$I$890)+($J$5*$J$890)+($K$5*$K$890)+($L$5*$L$890)+($M$5*$M$890)+($N$5*$N$890)),"",(SUM($H$5*$H$890)+($I$5*$I$890)+($J$5*$J$890)+($K$5*$K$890)+($L$5*$L$890)+($M$5*$M$890)+($N$5*$N$890)))</f>
        <v/>
      </c>
      <c r="P890" s="28" t="str">
        <f>IF((SurveyData!$A$886)=0,"",(SurveyData!$AF$886))</f>
        <v/>
      </c>
    </row>
    <row r="891" spans="3:16" ht="15.75">
      <c r="C891" s="184" t="str">
        <f>IF((SurveyData!$A$887)=0,"",(SurveyData!$A$887))</f>
        <v/>
      </c>
      <c r="D891" s="180" t="str">
        <f>IF((SurveyData!$A$887)=0,"",(SurveyData!$P$887))</f>
        <v/>
      </c>
      <c r="E891" s="180" t="str">
        <f>IF((SurveyData!$A$887)=0,"",(SurveyData!$Q$887))</f>
        <v/>
      </c>
      <c r="F891" s="180" t="str">
        <f>IF((SurveyData!$A$887)=0,"",(SurveyData!$N$887))</f>
        <v/>
      </c>
      <c r="G891" s="180" t="str">
        <f>IF((SurveyData!$A$887)=0,"",(SurveyData!$O$887))</f>
        <v/>
      </c>
      <c r="H891" s="180" t="str">
        <f>IF((SurveyData!$A$887)=0,"",(SurveyData!$S$887))</f>
        <v/>
      </c>
      <c r="I891" s="180" t="str">
        <f>IF((SurveyData!$A$887)=0,"",(SurveyData!$U$887))</f>
        <v/>
      </c>
      <c r="J891" s="180" t="str">
        <f>IF((SurveyData!$A$887)=0,"",(SurveyData!$W$887))</f>
        <v/>
      </c>
      <c r="K891" s="180" t="str">
        <f>IF((SurveyData!$A$887)=0,"",(SurveyData!$Y$887))</f>
        <v/>
      </c>
      <c r="L891" s="180" t="str">
        <f>IF((SurveyData!$A$887)=0,"",(SurveyData!$AA$887))</f>
        <v/>
      </c>
      <c r="M891" s="180" t="str">
        <f>IF((SurveyData!$A$887)=0,"",(SurveyData!$AC$887))</f>
        <v/>
      </c>
      <c r="N891" s="180" t="str">
        <f>IF((SurveyData!$A$887)=0,"",(SurveyData!$AE$887))</f>
        <v/>
      </c>
      <c r="O891" s="181" t="str">
        <f>IF(ISERROR(SUM($H$5*$H$891)+($I$5*$I$891)+($J$5*$J$891)+($K$5*$K$891)+($L$5*$L$891)+($M$5*$M$891)+($N$5*$N$891)),"",(SUM($H$5*$H$891)+($I$5*$I$891)+($J$5*$J$891)+($K$5*$K$891)+($L$5*$L$891)+($M$5*$M$891)+($N$5*$N$891)))</f>
        <v/>
      </c>
      <c r="P891" s="28" t="str">
        <f>IF((SurveyData!$A$887)=0,"",(SurveyData!$AF$887))</f>
        <v/>
      </c>
    </row>
    <row r="892" spans="3:16" ht="15.75">
      <c r="C892" s="184" t="str">
        <f>IF((SurveyData!$A$888)=0,"",(SurveyData!$A$888))</f>
        <v/>
      </c>
      <c r="D892" s="180" t="str">
        <f>IF((SurveyData!$A$888)=0,"",(SurveyData!$P$888))</f>
        <v/>
      </c>
      <c r="E892" s="180" t="str">
        <f>IF((SurveyData!$A$888)=0,"",(SurveyData!$Q$888))</f>
        <v/>
      </c>
      <c r="F892" s="180" t="str">
        <f>IF((SurveyData!$A$888)=0,"",(SurveyData!$N$888))</f>
        <v/>
      </c>
      <c r="G892" s="180" t="str">
        <f>IF((SurveyData!$A$888)=0,"",(SurveyData!$O$888))</f>
        <v/>
      </c>
      <c r="H892" s="180" t="str">
        <f>IF((SurveyData!$A$888)=0,"",(SurveyData!$S$888))</f>
        <v/>
      </c>
      <c r="I892" s="180" t="str">
        <f>IF((SurveyData!$A$888)=0,"",(SurveyData!$U$888))</f>
        <v/>
      </c>
      <c r="J892" s="180" t="str">
        <f>IF((SurveyData!$A$888)=0,"",(SurveyData!$W$888))</f>
        <v/>
      </c>
      <c r="K892" s="180" t="str">
        <f>IF((SurveyData!$A$888)=0,"",(SurveyData!$Y$888))</f>
        <v/>
      </c>
      <c r="L892" s="180" t="str">
        <f>IF((SurveyData!$A$888)=0,"",(SurveyData!$AA$888))</f>
        <v/>
      </c>
      <c r="M892" s="180" t="str">
        <f>IF((SurveyData!$A$888)=0,"",(SurveyData!$AC$888))</f>
        <v/>
      </c>
      <c r="N892" s="180" t="str">
        <f>IF((SurveyData!$A$888)=0,"",(SurveyData!$AE$888))</f>
        <v/>
      </c>
      <c r="O892" s="181" t="str">
        <f>IF(ISERROR(SUM($H$5*$H$892)+($I$5*$I$892)+($J$5*$J$892)+($K$5*$K$892)+($L$5*$L$892)+($M$5*$M$892)+($N$5*$N$892)),"",(SUM($H$5*$H$892)+($I$5*$I$892)+($J$5*$J$892)+($K$5*$K$892)+($L$5*$L$892)+($M$5*$M$892)+($N$5*$N$892)))</f>
        <v/>
      </c>
      <c r="P892" s="28" t="str">
        <f>IF((SurveyData!$A$888)=0,"",(SurveyData!$AF$888))</f>
        <v/>
      </c>
    </row>
    <row r="893" spans="3:16" ht="15.75">
      <c r="C893" s="184" t="str">
        <f>IF((SurveyData!$A$889)=0,"",(SurveyData!$A$889))</f>
        <v/>
      </c>
      <c r="D893" s="180" t="str">
        <f>IF((SurveyData!$A$889)=0,"",(SurveyData!$P$889))</f>
        <v/>
      </c>
      <c r="E893" s="180" t="str">
        <f>IF((SurveyData!$A$889)=0,"",(SurveyData!$Q$889))</f>
        <v/>
      </c>
      <c r="F893" s="180" t="str">
        <f>IF((SurveyData!$A$889)=0,"",(SurveyData!$N$889))</f>
        <v/>
      </c>
      <c r="G893" s="180" t="str">
        <f>IF((SurveyData!$A$889)=0,"",(SurveyData!$O$889))</f>
        <v/>
      </c>
      <c r="H893" s="180" t="str">
        <f>IF((SurveyData!$A$889)=0,"",(SurveyData!$S$889))</f>
        <v/>
      </c>
      <c r="I893" s="180" t="str">
        <f>IF((SurveyData!$A$889)=0,"",(SurveyData!$U$889))</f>
        <v/>
      </c>
      <c r="J893" s="180" t="str">
        <f>IF((SurveyData!$A$889)=0,"",(SurveyData!$W$889))</f>
        <v/>
      </c>
      <c r="K893" s="180" t="str">
        <f>IF((SurveyData!$A$889)=0,"",(SurveyData!$Y$889))</f>
        <v/>
      </c>
      <c r="L893" s="180" t="str">
        <f>IF((SurveyData!$A$889)=0,"",(SurveyData!$AA$889))</f>
        <v/>
      </c>
      <c r="M893" s="180" t="str">
        <f>IF((SurveyData!$A$889)=0,"",(SurveyData!$AC$889))</f>
        <v/>
      </c>
      <c r="N893" s="180" t="str">
        <f>IF((SurveyData!$A$889)=0,"",(SurveyData!$AE$889))</f>
        <v/>
      </c>
      <c r="O893" s="181" t="str">
        <f>IF(ISERROR(SUM($H$5*$H$893)+($I$5*$I$893)+($J$5*$J$893)+($K$5*$K$893)+($L$5*$L$893)+($M$5*$M$893)+($N$5*$N$893)),"",(SUM($H$5*$H$893)+($I$5*$I$893)+($J$5*$J$893)+($K$5*$K$893)+($L$5*$L$893)+($M$5*$M$893)+($N$5*$N$893)))</f>
        <v/>
      </c>
      <c r="P893" s="28" t="str">
        <f>IF((SurveyData!$A$889)=0,"",(SurveyData!$AF$889))</f>
        <v/>
      </c>
    </row>
    <row r="894" spans="3:16" ht="15.75">
      <c r="C894" s="184" t="str">
        <f>IF((SurveyData!$A$890)=0,"",(SurveyData!$A$890))</f>
        <v/>
      </c>
      <c r="D894" s="180" t="str">
        <f>IF((SurveyData!$A$890)=0,"",(SurveyData!$P$890))</f>
        <v/>
      </c>
      <c r="E894" s="180" t="str">
        <f>IF((SurveyData!$A$890)=0,"",(SurveyData!$Q$890))</f>
        <v/>
      </c>
      <c r="F894" s="180" t="str">
        <f>IF((SurveyData!$A$890)=0,"",(SurveyData!$N$890))</f>
        <v/>
      </c>
      <c r="G894" s="180" t="str">
        <f>IF((SurveyData!$A$890)=0,"",(SurveyData!$O$890))</f>
        <v/>
      </c>
      <c r="H894" s="180" t="str">
        <f>IF((SurveyData!$A$890)=0,"",(SurveyData!$S$890))</f>
        <v/>
      </c>
      <c r="I894" s="180" t="str">
        <f>IF((SurveyData!$A$890)=0,"",(SurveyData!$U$890))</f>
        <v/>
      </c>
      <c r="J894" s="180" t="str">
        <f>IF((SurveyData!$A$890)=0,"",(SurveyData!$W$890))</f>
        <v/>
      </c>
      <c r="K894" s="180" t="str">
        <f>IF((SurveyData!$A$890)=0,"",(SurveyData!$Y$890))</f>
        <v/>
      </c>
      <c r="L894" s="180" t="str">
        <f>IF((SurveyData!$A$890)=0,"",(SurveyData!$AA$890))</f>
        <v/>
      </c>
      <c r="M894" s="180" t="str">
        <f>IF((SurveyData!$A$890)=0,"",(SurveyData!$AC$890))</f>
        <v/>
      </c>
      <c r="N894" s="180" t="str">
        <f>IF((SurveyData!$A$890)=0,"",(SurveyData!$AE$890))</f>
        <v/>
      </c>
      <c r="O894" s="181" t="str">
        <f>IF(ISERROR(SUM($H$5*$H$894)+($I$5*$I$894)+($J$5*$J$894)+($K$5*$K$894)+($L$5*$L$894)+($M$5*$M$894)+($N$5*$N$894)),"",(SUM($H$5*$H$894)+($I$5*$I$894)+($J$5*$J$894)+($K$5*$K$894)+($L$5*$L$894)+($M$5*$M$894)+($N$5*$N$894)))</f>
        <v/>
      </c>
      <c r="P894" s="28" t="str">
        <f>IF((SurveyData!$A$890)=0,"",(SurveyData!$AF$890))</f>
        <v/>
      </c>
    </row>
    <row r="895" spans="3:16" ht="15.75">
      <c r="C895" s="184" t="str">
        <f>IF((SurveyData!$A$891)=0,"",(SurveyData!$A$891))</f>
        <v/>
      </c>
      <c r="D895" s="180" t="str">
        <f>IF((SurveyData!$A$891)=0,"",(SurveyData!$P$891))</f>
        <v/>
      </c>
      <c r="E895" s="180" t="str">
        <f>IF((SurveyData!$A$891)=0,"",(SurveyData!$Q$891))</f>
        <v/>
      </c>
      <c r="F895" s="180" t="str">
        <f>IF((SurveyData!$A$891)=0,"",(SurveyData!$N$891))</f>
        <v/>
      </c>
      <c r="G895" s="180" t="str">
        <f>IF((SurveyData!$A$891)=0,"",(SurveyData!$O$891))</f>
        <v/>
      </c>
      <c r="H895" s="180" t="str">
        <f>IF((SurveyData!$A$891)=0,"",(SurveyData!$S$891))</f>
        <v/>
      </c>
      <c r="I895" s="180" t="str">
        <f>IF((SurveyData!$A$891)=0,"",(SurveyData!$U$891))</f>
        <v/>
      </c>
      <c r="J895" s="180" t="str">
        <f>IF((SurveyData!$A$891)=0,"",(SurveyData!$W$891))</f>
        <v/>
      </c>
      <c r="K895" s="180" t="str">
        <f>IF((SurveyData!$A$891)=0,"",(SurveyData!$Y$891))</f>
        <v/>
      </c>
      <c r="L895" s="180" t="str">
        <f>IF((SurveyData!$A$891)=0,"",(SurveyData!$AA$891))</f>
        <v/>
      </c>
      <c r="M895" s="180" t="str">
        <f>IF((SurveyData!$A$891)=0,"",(SurveyData!$AC$891))</f>
        <v/>
      </c>
      <c r="N895" s="180" t="str">
        <f>IF((SurveyData!$A$891)=0,"",(SurveyData!$AE$891))</f>
        <v/>
      </c>
      <c r="O895" s="181" t="str">
        <f>IF(ISERROR(SUM($H$5*$H$895)+($I$5*$I$895)+($J$5*$J$895)+($K$5*$K$895)+($L$5*$L$895)+($M$5*$M$895)+($N$5*$N$895)),"",(SUM($H$5*$H$895)+($I$5*$I$895)+($J$5*$J$895)+($K$5*$K$895)+($L$5*$L$895)+($M$5*$M$895)+($N$5*$N$895)))</f>
        <v/>
      </c>
      <c r="P895" s="28" t="str">
        <f>IF((SurveyData!$A$891)=0,"",(SurveyData!$AF$891))</f>
        <v/>
      </c>
    </row>
    <row r="896" spans="3:16" ht="15.75">
      <c r="C896" s="184" t="str">
        <f>IF((SurveyData!$A$892)=0,"",(SurveyData!$A$892))</f>
        <v/>
      </c>
      <c r="D896" s="180" t="str">
        <f>IF((SurveyData!$A$892)=0,"",(SurveyData!$P$892))</f>
        <v/>
      </c>
      <c r="E896" s="180" t="str">
        <f>IF((SurveyData!$A$892)=0,"",(SurveyData!$Q$892))</f>
        <v/>
      </c>
      <c r="F896" s="180" t="str">
        <f>IF((SurveyData!$A$892)=0,"",(SurveyData!$N$892))</f>
        <v/>
      </c>
      <c r="G896" s="180" t="str">
        <f>IF((SurveyData!$A$892)=0,"",(SurveyData!$O$892))</f>
        <v/>
      </c>
      <c r="H896" s="180" t="str">
        <f>IF((SurveyData!$A$892)=0,"",(SurveyData!$S$892))</f>
        <v/>
      </c>
      <c r="I896" s="180" t="str">
        <f>IF((SurveyData!$A$892)=0,"",(SurveyData!$U$892))</f>
        <v/>
      </c>
      <c r="J896" s="180" t="str">
        <f>IF((SurveyData!$A$892)=0,"",(SurveyData!$W$892))</f>
        <v/>
      </c>
      <c r="K896" s="180" t="str">
        <f>IF((SurveyData!$A$892)=0,"",(SurveyData!$Y$892))</f>
        <v/>
      </c>
      <c r="L896" s="180" t="str">
        <f>IF((SurveyData!$A$892)=0,"",(SurveyData!$AA$892))</f>
        <v/>
      </c>
      <c r="M896" s="180" t="str">
        <f>IF((SurveyData!$A$892)=0,"",(SurveyData!$AC$892))</f>
        <v/>
      </c>
      <c r="N896" s="180" t="str">
        <f>IF((SurveyData!$A$892)=0,"",(SurveyData!$AE$892))</f>
        <v/>
      </c>
      <c r="O896" s="181" t="str">
        <f>IF(ISERROR(SUM($H$5*$H$896)+($I$5*$I$896)+($J$5*$J$896)+($K$5*$K$896)+($L$5*$L$896)+($M$5*$M$896)+($N$5*$N$896)),"",(SUM($H$5*$H$896)+($I$5*$I$896)+($J$5*$J$896)+($K$5*$K$896)+($L$5*$L$896)+($M$5*$M$896)+($N$5*$N$896)))</f>
        <v/>
      </c>
      <c r="P896" s="28" t="str">
        <f>IF((SurveyData!$A$892)=0,"",(SurveyData!$AF$892))</f>
        <v/>
      </c>
    </row>
    <row r="897" spans="3:16" ht="15.75">
      <c r="C897" s="184" t="str">
        <f>IF((SurveyData!$A$893)=0,"",(SurveyData!$A$893))</f>
        <v/>
      </c>
      <c r="D897" s="180" t="str">
        <f>IF((SurveyData!$A$893)=0,"",(SurveyData!$P$893))</f>
        <v/>
      </c>
      <c r="E897" s="180" t="str">
        <f>IF((SurveyData!$A$893)=0,"",(SurveyData!$Q$893))</f>
        <v/>
      </c>
      <c r="F897" s="180" t="str">
        <f>IF((SurveyData!$A$893)=0,"",(SurveyData!$N$893))</f>
        <v/>
      </c>
      <c r="G897" s="180" t="str">
        <f>IF((SurveyData!$A$893)=0,"",(SurveyData!$O$893))</f>
        <v/>
      </c>
      <c r="H897" s="180" t="str">
        <f>IF((SurveyData!$A$893)=0,"",(SurveyData!$S$893))</f>
        <v/>
      </c>
      <c r="I897" s="180" t="str">
        <f>IF((SurveyData!$A$893)=0,"",(SurveyData!$U$893))</f>
        <v/>
      </c>
      <c r="J897" s="180" t="str">
        <f>IF((SurveyData!$A$893)=0,"",(SurveyData!$W$893))</f>
        <v/>
      </c>
      <c r="K897" s="180" t="str">
        <f>IF((SurveyData!$A$893)=0,"",(SurveyData!$Y$893))</f>
        <v/>
      </c>
      <c r="L897" s="180" t="str">
        <f>IF((SurveyData!$A$893)=0,"",(SurveyData!$AA$893))</f>
        <v/>
      </c>
      <c r="M897" s="180" t="str">
        <f>IF((SurveyData!$A$893)=0,"",(SurveyData!$AC$893))</f>
        <v/>
      </c>
      <c r="N897" s="180" t="str">
        <f>IF((SurveyData!$A$893)=0,"",(SurveyData!$AE$893))</f>
        <v/>
      </c>
      <c r="O897" s="181" t="str">
        <f>IF(ISERROR(SUM($H$5*$H$897)+($I$5*$I$897)+($J$5*$J$897)+($K$5*$K$897)+($L$5*$L$897)+($M$5*$M$897)+($N$5*$N$897)),"",(SUM($H$5*$H$897)+($I$5*$I$897)+($J$5*$J$897)+($K$5*$K$897)+($L$5*$L$897)+($M$5*$M$897)+($N$5*$N$897)))</f>
        <v/>
      </c>
      <c r="P897" s="28" t="str">
        <f>IF((SurveyData!$A$893)=0,"",(SurveyData!$AF$893))</f>
        <v/>
      </c>
    </row>
    <row r="898" spans="3:16" ht="15.75">
      <c r="C898" s="184" t="str">
        <f>IF((SurveyData!$A$894)=0,"",(SurveyData!$A$894))</f>
        <v/>
      </c>
      <c r="D898" s="180" t="str">
        <f>IF((SurveyData!$A$894)=0,"",(SurveyData!$P$894))</f>
        <v/>
      </c>
      <c r="E898" s="180" t="str">
        <f>IF((SurveyData!$A$894)=0,"",(SurveyData!$Q$894))</f>
        <v/>
      </c>
      <c r="F898" s="180" t="str">
        <f>IF((SurveyData!$A$894)=0,"",(SurveyData!$N$894))</f>
        <v/>
      </c>
      <c r="G898" s="180" t="str">
        <f>IF((SurveyData!$A$894)=0,"",(SurveyData!$O$894))</f>
        <v/>
      </c>
      <c r="H898" s="180" t="str">
        <f>IF((SurveyData!$A$894)=0,"",(SurveyData!$S$894))</f>
        <v/>
      </c>
      <c r="I898" s="180" t="str">
        <f>IF((SurveyData!$A$894)=0,"",(SurveyData!$U$894))</f>
        <v/>
      </c>
      <c r="J898" s="180" t="str">
        <f>IF((SurveyData!$A$894)=0,"",(SurveyData!$W$894))</f>
        <v/>
      </c>
      <c r="K898" s="180" t="str">
        <f>IF((SurveyData!$A$894)=0,"",(SurveyData!$Y$894))</f>
        <v/>
      </c>
      <c r="L898" s="180" t="str">
        <f>IF((SurveyData!$A$894)=0,"",(SurveyData!$AA$894))</f>
        <v/>
      </c>
      <c r="M898" s="180" t="str">
        <f>IF((SurveyData!$A$894)=0,"",(SurveyData!$AC$894))</f>
        <v/>
      </c>
      <c r="N898" s="180" t="str">
        <f>IF((SurveyData!$A$894)=0,"",(SurveyData!$AE$894))</f>
        <v/>
      </c>
      <c r="O898" s="181" t="str">
        <f>IF(ISERROR(SUM($H$5*$H$898)+($I$5*$I$898)+($J$5*$J$898)+($K$5*$K$898)+($L$5*$L$898)+($M$5*$M$898)+($N$5*$N$898)),"",(SUM($H$5*$H$898)+($I$5*$I$898)+($J$5*$J$898)+($K$5*$K$898)+($L$5*$L$898)+($M$5*$M$898)+($N$5*$N$898)))</f>
        <v/>
      </c>
      <c r="P898" s="28" t="str">
        <f>IF((SurveyData!$A$894)=0,"",(SurveyData!$AF$894))</f>
        <v/>
      </c>
    </row>
    <row r="899" spans="3:16" ht="15.75">
      <c r="C899" s="184" t="str">
        <f>IF((SurveyData!$A$895)=0,"",(SurveyData!$A$895))</f>
        <v/>
      </c>
      <c r="D899" s="180" t="str">
        <f>IF((SurveyData!$A$895)=0,"",(SurveyData!$P$895))</f>
        <v/>
      </c>
      <c r="E899" s="180" t="str">
        <f>IF((SurveyData!$A$895)=0,"",(SurveyData!$Q$895))</f>
        <v/>
      </c>
      <c r="F899" s="180" t="str">
        <f>IF((SurveyData!$A$895)=0,"",(SurveyData!$N$895))</f>
        <v/>
      </c>
      <c r="G899" s="180" t="str">
        <f>IF((SurveyData!$A$895)=0,"",(SurveyData!$O$895))</f>
        <v/>
      </c>
      <c r="H899" s="180" t="str">
        <f>IF((SurveyData!$A$895)=0,"",(SurveyData!$S$895))</f>
        <v/>
      </c>
      <c r="I899" s="180" t="str">
        <f>IF((SurveyData!$A$895)=0,"",(SurveyData!$U$895))</f>
        <v/>
      </c>
      <c r="J899" s="180" t="str">
        <f>IF((SurveyData!$A$895)=0,"",(SurveyData!$W$895))</f>
        <v/>
      </c>
      <c r="K899" s="180" t="str">
        <f>IF((SurveyData!$A$895)=0,"",(SurveyData!$Y$895))</f>
        <v/>
      </c>
      <c r="L899" s="180" t="str">
        <f>IF((SurveyData!$A$895)=0,"",(SurveyData!$AA$895))</f>
        <v/>
      </c>
      <c r="M899" s="180" t="str">
        <f>IF((SurveyData!$A$895)=0,"",(SurveyData!$AC$895))</f>
        <v/>
      </c>
      <c r="N899" s="180" t="str">
        <f>IF((SurveyData!$A$895)=0,"",(SurveyData!$AE$895))</f>
        <v/>
      </c>
      <c r="O899" s="181" t="str">
        <f>IF(ISERROR(SUM($H$5*$H$899)+($I$5*$I$899)+($J$5*$J$899)+($K$5*$K$899)+($L$5*$L$899)+($M$5*$M$899)+($N$5*$N$899)),"",(SUM($H$5*$H$899)+($I$5*$I$899)+($J$5*$J$899)+($K$5*$K$899)+($L$5*$L$899)+($M$5*$M$899)+($N$5*$N$899)))</f>
        <v/>
      </c>
      <c r="P899" s="28" t="str">
        <f>IF((SurveyData!$A$895)=0,"",(SurveyData!$AF$895))</f>
        <v/>
      </c>
    </row>
    <row r="900" spans="3:16" ht="15.75">
      <c r="C900" s="184" t="str">
        <f>IF((SurveyData!$A$896)=0,"",(SurveyData!$A$896))</f>
        <v/>
      </c>
      <c r="D900" s="180" t="str">
        <f>IF((SurveyData!$A$896)=0,"",(SurveyData!$P$896))</f>
        <v/>
      </c>
      <c r="E900" s="180" t="str">
        <f>IF((SurveyData!$A$896)=0,"",(SurveyData!$Q$896))</f>
        <v/>
      </c>
      <c r="F900" s="180" t="str">
        <f>IF((SurveyData!$A$896)=0,"",(SurveyData!$N$896))</f>
        <v/>
      </c>
      <c r="G900" s="180" t="str">
        <f>IF((SurveyData!$A$896)=0,"",(SurveyData!$O$896))</f>
        <v/>
      </c>
      <c r="H900" s="180" t="str">
        <f>IF((SurveyData!$A$896)=0,"",(SurveyData!$S$896))</f>
        <v/>
      </c>
      <c r="I900" s="180" t="str">
        <f>IF((SurveyData!$A$896)=0,"",(SurveyData!$U$896))</f>
        <v/>
      </c>
      <c r="J900" s="180" t="str">
        <f>IF((SurveyData!$A$896)=0,"",(SurveyData!$W$896))</f>
        <v/>
      </c>
      <c r="K900" s="180" t="str">
        <f>IF((SurveyData!$A$896)=0,"",(SurveyData!$Y$896))</f>
        <v/>
      </c>
      <c r="L900" s="180" t="str">
        <f>IF((SurveyData!$A$896)=0,"",(SurveyData!$AA$896))</f>
        <v/>
      </c>
      <c r="M900" s="180" t="str">
        <f>IF((SurveyData!$A$896)=0,"",(SurveyData!$AC$896))</f>
        <v/>
      </c>
      <c r="N900" s="180" t="str">
        <f>IF((SurveyData!$A$896)=0,"",(SurveyData!$AE$896))</f>
        <v/>
      </c>
      <c r="O900" s="181" t="str">
        <f>IF(ISERROR(SUM($H$5*$H$900)+($I$5*$I$900)+($J$5*$J$900)+($K$5*$K$900)+($L$5*$L$900)+($M$5*$M$900)+($N$5*$N$900)),"",(SUM($H$5*$H$900)+($I$5*$I$900)+($J$5*$J$900)+($K$5*$K$900)+($L$5*$L$900)+($M$5*$M$900)+($N$5*$N$900)))</f>
        <v/>
      </c>
      <c r="P900" s="28" t="str">
        <f>IF((SurveyData!$A$896)=0,"",(SurveyData!$AF$896))</f>
        <v/>
      </c>
    </row>
    <row r="901" spans="3:16" ht="15.75">
      <c r="C901" s="184" t="str">
        <f>IF((SurveyData!$A$897)=0,"",(SurveyData!$A$897))</f>
        <v/>
      </c>
      <c r="D901" s="180" t="str">
        <f>IF((SurveyData!$A$897)=0,"",(SurveyData!$P$897))</f>
        <v/>
      </c>
      <c r="E901" s="180" t="str">
        <f>IF((SurveyData!$A$897)=0,"",(SurveyData!$Q$897))</f>
        <v/>
      </c>
      <c r="F901" s="180" t="str">
        <f>IF((SurveyData!$A$897)=0,"",(SurveyData!$N$897))</f>
        <v/>
      </c>
      <c r="G901" s="180" t="str">
        <f>IF((SurveyData!$A$897)=0,"",(SurveyData!$O$897))</f>
        <v/>
      </c>
      <c r="H901" s="180" t="str">
        <f>IF((SurveyData!$A$897)=0,"",(SurveyData!$S$897))</f>
        <v/>
      </c>
      <c r="I901" s="180" t="str">
        <f>IF((SurveyData!$A$897)=0,"",(SurveyData!$U$897))</f>
        <v/>
      </c>
      <c r="J901" s="180" t="str">
        <f>IF((SurveyData!$A$897)=0,"",(SurveyData!$W$897))</f>
        <v/>
      </c>
      <c r="K901" s="180" t="str">
        <f>IF((SurveyData!$A$897)=0,"",(SurveyData!$Y$897))</f>
        <v/>
      </c>
      <c r="L901" s="180" t="str">
        <f>IF((SurveyData!$A$897)=0,"",(SurveyData!$AA$897))</f>
        <v/>
      </c>
      <c r="M901" s="180" t="str">
        <f>IF((SurveyData!$A$897)=0,"",(SurveyData!$AC$897))</f>
        <v/>
      </c>
      <c r="N901" s="180" t="str">
        <f>IF((SurveyData!$A$897)=0,"",(SurveyData!$AE$897))</f>
        <v/>
      </c>
      <c r="O901" s="181" t="str">
        <f>IF(ISERROR(SUM($H$5*$H$901)+($I$5*$I$901)+($J$5*$J$901)+($K$5*$K$901)+($L$5*$L$901)+($M$5*$M$901)+($N$5*$N$901)),"",(SUM($H$5*$H$901)+($I$5*$I$901)+($J$5*$J$901)+($K$5*$K$901)+($L$5*$L$901)+($M$5*$M$901)+($N$5*$N$901)))</f>
        <v/>
      </c>
      <c r="P901" s="28" t="str">
        <f>IF((SurveyData!$A$897)=0,"",(SurveyData!$AF$897))</f>
        <v/>
      </c>
    </row>
    <row r="902" spans="3:16" ht="15.75">
      <c r="C902" s="184" t="str">
        <f>IF((SurveyData!$A$898)=0,"",(SurveyData!$A$898))</f>
        <v/>
      </c>
      <c r="D902" s="180" t="str">
        <f>IF((SurveyData!$A$898)=0,"",(SurveyData!$P$898))</f>
        <v/>
      </c>
      <c r="E902" s="180" t="str">
        <f>IF((SurveyData!$A$898)=0,"",(SurveyData!$Q$898))</f>
        <v/>
      </c>
      <c r="F902" s="180" t="str">
        <f>IF((SurveyData!$A$898)=0,"",(SurveyData!$N$898))</f>
        <v/>
      </c>
      <c r="G902" s="180" t="str">
        <f>IF((SurveyData!$A$898)=0,"",(SurveyData!$O$898))</f>
        <v/>
      </c>
      <c r="H902" s="180" t="str">
        <f>IF((SurveyData!$A$898)=0,"",(SurveyData!$S$898))</f>
        <v/>
      </c>
      <c r="I902" s="180" t="str">
        <f>IF((SurveyData!$A$898)=0,"",(SurveyData!$U$898))</f>
        <v/>
      </c>
      <c r="J902" s="180" t="str">
        <f>IF((SurveyData!$A$898)=0,"",(SurveyData!$W$898))</f>
        <v/>
      </c>
      <c r="K902" s="180" t="str">
        <f>IF((SurveyData!$A$898)=0,"",(SurveyData!$Y$898))</f>
        <v/>
      </c>
      <c r="L902" s="180" t="str">
        <f>IF((SurveyData!$A$898)=0,"",(SurveyData!$AA$898))</f>
        <v/>
      </c>
      <c r="M902" s="180" t="str">
        <f>IF((SurveyData!$A$898)=0,"",(SurveyData!$AC$898))</f>
        <v/>
      </c>
      <c r="N902" s="180" t="str">
        <f>IF((SurveyData!$A$898)=0,"",(SurveyData!$AE$898))</f>
        <v/>
      </c>
      <c r="O902" s="181" t="str">
        <f>IF(ISERROR(SUM($H$5*$H$902)+($I$5*$I$902)+($J$5*$J$902)+($K$5*$K$902)+($L$5*$L$902)+($M$5*$M$902)+($N$5*$N$902)),"",(SUM($H$5*$H$902)+($I$5*$I$902)+($J$5*$J$902)+($K$5*$K$902)+($L$5*$L$902)+($M$5*$M$902)+($N$5*$N$902)))</f>
        <v/>
      </c>
      <c r="P902" s="28" t="str">
        <f>IF((SurveyData!$A$898)=0,"",(SurveyData!$AF$898))</f>
        <v/>
      </c>
    </row>
    <row r="903" spans="3:16" ht="15.75">
      <c r="C903" s="184" t="str">
        <f>IF((SurveyData!$A$899)=0,"",(SurveyData!$A$899))</f>
        <v/>
      </c>
      <c r="D903" s="180" t="str">
        <f>IF((SurveyData!$A$899)=0,"",(SurveyData!$P$899))</f>
        <v/>
      </c>
      <c r="E903" s="180" t="str">
        <f>IF((SurveyData!$A$899)=0,"",(SurveyData!$Q$899))</f>
        <v/>
      </c>
      <c r="F903" s="180" t="str">
        <f>IF((SurveyData!$A$899)=0,"",(SurveyData!$N$899))</f>
        <v/>
      </c>
      <c r="G903" s="180" t="str">
        <f>IF((SurveyData!$A$899)=0,"",(SurveyData!$O$899))</f>
        <v/>
      </c>
      <c r="H903" s="180" t="str">
        <f>IF((SurveyData!$A$899)=0,"",(SurveyData!$S$899))</f>
        <v/>
      </c>
      <c r="I903" s="180" t="str">
        <f>IF((SurveyData!$A$899)=0,"",(SurveyData!$U$899))</f>
        <v/>
      </c>
      <c r="J903" s="180" t="str">
        <f>IF((SurveyData!$A$899)=0,"",(SurveyData!$W$899))</f>
        <v/>
      </c>
      <c r="K903" s="180" t="str">
        <f>IF((SurveyData!$A$899)=0,"",(SurveyData!$Y$899))</f>
        <v/>
      </c>
      <c r="L903" s="180" t="str">
        <f>IF((SurveyData!$A$899)=0,"",(SurveyData!$AA$899))</f>
        <v/>
      </c>
      <c r="M903" s="180" t="str">
        <f>IF((SurveyData!$A$899)=0,"",(SurveyData!$AC$899))</f>
        <v/>
      </c>
      <c r="N903" s="180" t="str">
        <f>IF((SurveyData!$A$899)=0,"",(SurveyData!$AE$899))</f>
        <v/>
      </c>
      <c r="O903" s="181" t="str">
        <f>IF(ISERROR(SUM($H$5*$H$903)+($I$5*$I$903)+($J$5*$J$903)+($K$5*$K$903)+($L$5*$L$903)+($M$5*$M$903)+($N$5*$N$903)),"",(SUM($H$5*$H$903)+($I$5*$I$903)+($J$5*$J$903)+($K$5*$K$903)+($L$5*$L$903)+($M$5*$M$903)+($N$5*$N$903)))</f>
        <v/>
      </c>
      <c r="P903" s="28" t="str">
        <f>IF((SurveyData!$A$899)=0,"",(SurveyData!$AF$899))</f>
        <v/>
      </c>
    </row>
    <row r="904" spans="3:16" ht="15.75">
      <c r="C904" s="184" t="str">
        <f>IF((SurveyData!$A$900)=0,"",(SurveyData!$A$900))</f>
        <v/>
      </c>
      <c r="D904" s="180" t="str">
        <f>IF((SurveyData!$A$900)=0,"",(SurveyData!$P$900))</f>
        <v/>
      </c>
      <c r="E904" s="180" t="str">
        <f>IF((SurveyData!$A$900)=0,"",(SurveyData!$Q$900))</f>
        <v/>
      </c>
      <c r="F904" s="180" t="str">
        <f>IF((SurveyData!$A$900)=0,"",(SurveyData!$N$900))</f>
        <v/>
      </c>
      <c r="G904" s="180" t="str">
        <f>IF((SurveyData!$A$900)=0,"",(SurveyData!$O$900))</f>
        <v/>
      </c>
      <c r="H904" s="180" t="str">
        <f>IF((SurveyData!$A$900)=0,"",(SurveyData!$S$900))</f>
        <v/>
      </c>
      <c r="I904" s="180" t="str">
        <f>IF((SurveyData!$A$900)=0,"",(SurveyData!$U$900))</f>
        <v/>
      </c>
      <c r="J904" s="180" t="str">
        <f>IF((SurveyData!$A$900)=0,"",(SurveyData!$W$900))</f>
        <v/>
      </c>
      <c r="K904" s="180" t="str">
        <f>IF((SurveyData!$A$900)=0,"",(SurveyData!$Y$900))</f>
        <v/>
      </c>
      <c r="L904" s="180" t="str">
        <f>IF((SurveyData!$A$900)=0,"",(SurveyData!$AA$900))</f>
        <v/>
      </c>
      <c r="M904" s="180" t="str">
        <f>IF((SurveyData!$A$900)=0,"",(SurveyData!$AC$900))</f>
        <v/>
      </c>
      <c r="N904" s="180" t="str">
        <f>IF((SurveyData!$A$900)=0,"",(SurveyData!$AE$900))</f>
        <v/>
      </c>
      <c r="O904" s="181" t="str">
        <f>IF(ISERROR(SUM($H$5*$H$904)+($I$5*$I$904)+($J$5*$J$904)+($K$5*$K$904)+($L$5*$L$904)+($M$5*$M$904)+($N$5*$N$904)),"",(SUM($H$5*$H$904)+($I$5*$I$904)+($J$5*$J$904)+($K$5*$K$904)+($L$5*$L$904)+($M$5*$M$904)+($N$5*$N$904)))</f>
        <v/>
      </c>
      <c r="P904" s="28" t="str">
        <f>IF((SurveyData!$A$900)=0,"",(SurveyData!$AF$900))</f>
        <v/>
      </c>
    </row>
    <row r="905" spans="3:16" ht="15.75">
      <c r="C905" s="184" t="str">
        <f>IF((SurveyData!$A$901)=0,"",(SurveyData!$A$901))</f>
        <v/>
      </c>
      <c r="D905" s="180" t="str">
        <f>IF((SurveyData!$A$901)=0,"",(SurveyData!$P$901))</f>
        <v/>
      </c>
      <c r="E905" s="180" t="str">
        <f>IF((SurveyData!$A$901)=0,"",(SurveyData!$Q$901))</f>
        <v/>
      </c>
      <c r="F905" s="180" t="str">
        <f>IF((SurveyData!$A$901)=0,"",(SurveyData!$N$901))</f>
        <v/>
      </c>
      <c r="G905" s="180" t="str">
        <f>IF((SurveyData!$A$901)=0,"",(SurveyData!$O$901))</f>
        <v/>
      </c>
      <c r="H905" s="180" t="str">
        <f>IF((SurveyData!$A$901)=0,"",(SurveyData!$S$901))</f>
        <v/>
      </c>
      <c r="I905" s="180" t="str">
        <f>IF((SurveyData!$A$901)=0,"",(SurveyData!$U$901))</f>
        <v/>
      </c>
      <c r="J905" s="180" t="str">
        <f>IF((SurveyData!$A$901)=0,"",(SurveyData!$W$901))</f>
        <v/>
      </c>
      <c r="K905" s="180" t="str">
        <f>IF((SurveyData!$A$901)=0,"",(SurveyData!$Y$901))</f>
        <v/>
      </c>
      <c r="L905" s="180" t="str">
        <f>IF((SurveyData!$A$901)=0,"",(SurveyData!$AA$901))</f>
        <v/>
      </c>
      <c r="M905" s="180" t="str">
        <f>IF((SurveyData!$A$901)=0,"",(SurveyData!$AC$901))</f>
        <v/>
      </c>
      <c r="N905" s="180" t="str">
        <f>IF((SurveyData!$A$901)=0,"",(SurveyData!$AE$901))</f>
        <v/>
      </c>
      <c r="O905" s="181" t="str">
        <f>IF(ISERROR(SUM($H$5*$H$905)+($I$5*$I$905)+($J$5*$J$905)+($K$5*$K$905)+($L$5*$L$905)+($M$5*$M$905)+($N$5*$N$905)),"",(SUM($H$5*$H$905)+($I$5*$I$905)+($J$5*$J$905)+($K$5*$K$905)+($L$5*$L$905)+($M$5*$M$905)+($N$5*$N$905)))</f>
        <v/>
      </c>
      <c r="P905" s="28" t="str">
        <f>IF((SurveyData!$A$901)=0,"",(SurveyData!$AF$901))</f>
        <v/>
      </c>
    </row>
    <row r="906" spans="3:16" ht="15.75">
      <c r="C906" s="184" t="str">
        <f>IF((SurveyData!$A$902)=0,"",(SurveyData!$A$902))</f>
        <v/>
      </c>
      <c r="D906" s="180" t="str">
        <f>IF((SurveyData!$A$902)=0,"",(SurveyData!$P$902))</f>
        <v/>
      </c>
      <c r="E906" s="180" t="str">
        <f>IF((SurveyData!$A$902)=0,"",(SurveyData!$Q$902))</f>
        <v/>
      </c>
      <c r="F906" s="180" t="str">
        <f>IF((SurveyData!$A$902)=0,"",(SurveyData!$N$902))</f>
        <v/>
      </c>
      <c r="G906" s="180" t="str">
        <f>IF((SurveyData!$A$902)=0,"",(SurveyData!$O$902))</f>
        <v/>
      </c>
      <c r="H906" s="180" t="str">
        <f>IF((SurveyData!$A$902)=0,"",(SurveyData!$S$902))</f>
        <v/>
      </c>
      <c r="I906" s="180" t="str">
        <f>IF((SurveyData!$A$902)=0,"",(SurveyData!$U$902))</f>
        <v/>
      </c>
      <c r="J906" s="180" t="str">
        <f>IF((SurveyData!$A$902)=0,"",(SurveyData!$W$902))</f>
        <v/>
      </c>
      <c r="K906" s="180" t="str">
        <f>IF((SurveyData!$A$902)=0,"",(SurveyData!$Y$902))</f>
        <v/>
      </c>
      <c r="L906" s="180" t="str">
        <f>IF((SurveyData!$A$902)=0,"",(SurveyData!$AA$902))</f>
        <v/>
      </c>
      <c r="M906" s="180" t="str">
        <f>IF((SurveyData!$A$902)=0,"",(SurveyData!$AC$902))</f>
        <v/>
      </c>
      <c r="N906" s="180" t="str">
        <f>IF((SurveyData!$A$902)=0,"",(SurveyData!$AE$902))</f>
        <v/>
      </c>
      <c r="O906" s="181" t="str">
        <f>IF(ISERROR(SUM($H$5*$H$906)+($I$5*$I$906)+($J$5*$J$906)+($K$5*$K$906)+($L$5*$L$906)+($M$5*$M$906)+($N$5*$N$906)),"",(SUM($H$5*$H$906)+($I$5*$I$906)+($J$5*$J$906)+($K$5*$K$906)+($L$5*$L$906)+($M$5*$M$906)+($N$5*$N$906)))</f>
        <v/>
      </c>
      <c r="P906" s="28" t="str">
        <f>IF((SurveyData!$A$902)=0,"",(SurveyData!$AF$902))</f>
        <v/>
      </c>
    </row>
    <row r="907" spans="3:16" ht="15.75">
      <c r="C907" s="184" t="str">
        <f>IF((SurveyData!$A$903)=0,"",(SurveyData!$A$903))</f>
        <v/>
      </c>
      <c r="D907" s="180" t="str">
        <f>IF((SurveyData!$A$903)=0,"",(SurveyData!$P$903))</f>
        <v/>
      </c>
      <c r="E907" s="180" t="str">
        <f>IF((SurveyData!$A$903)=0,"",(SurveyData!$Q$903))</f>
        <v/>
      </c>
      <c r="F907" s="180" t="str">
        <f>IF((SurveyData!$A$903)=0,"",(SurveyData!$N$903))</f>
        <v/>
      </c>
      <c r="G907" s="180" t="str">
        <f>IF((SurveyData!$A$903)=0,"",(SurveyData!$O$903))</f>
        <v/>
      </c>
      <c r="H907" s="180" t="str">
        <f>IF((SurveyData!$A$903)=0,"",(SurveyData!$S$903))</f>
        <v/>
      </c>
      <c r="I907" s="180" t="str">
        <f>IF((SurveyData!$A$903)=0,"",(SurveyData!$U$903))</f>
        <v/>
      </c>
      <c r="J907" s="180" t="str">
        <f>IF((SurveyData!$A$903)=0,"",(SurveyData!$W$903))</f>
        <v/>
      </c>
      <c r="K907" s="180" t="str">
        <f>IF((SurveyData!$A$903)=0,"",(SurveyData!$Y$903))</f>
        <v/>
      </c>
      <c r="L907" s="180" t="str">
        <f>IF((SurveyData!$A$903)=0,"",(SurveyData!$AA$903))</f>
        <v/>
      </c>
      <c r="M907" s="180" t="str">
        <f>IF((SurveyData!$A$903)=0,"",(SurveyData!$AC$903))</f>
        <v/>
      </c>
      <c r="N907" s="180" t="str">
        <f>IF((SurveyData!$A$903)=0,"",(SurveyData!$AE$903))</f>
        <v/>
      </c>
      <c r="O907" s="181" t="str">
        <f>IF(ISERROR(SUM($H$5*$H$907)+($I$5*$I$907)+($J$5*$J$907)+($K$5*$K$907)+($L$5*$L$907)+($M$5*$M$907)+($N$5*$N$907)),"",(SUM($H$5*$H$907)+($I$5*$I$907)+($J$5*$J$907)+($K$5*$K$907)+($L$5*$L$907)+($M$5*$M$907)+($N$5*$N$907)))</f>
        <v/>
      </c>
      <c r="P907" s="28" t="str">
        <f>IF((SurveyData!$A$903)=0,"",(SurveyData!$AF$903))</f>
        <v/>
      </c>
    </row>
    <row r="908" spans="3:16" ht="15.75">
      <c r="C908" s="184" t="str">
        <f>IF((SurveyData!$A$904)=0,"",(SurveyData!$A$904))</f>
        <v/>
      </c>
      <c r="D908" s="180" t="str">
        <f>IF((SurveyData!$A$904)=0,"",(SurveyData!$P$904))</f>
        <v/>
      </c>
      <c r="E908" s="180" t="str">
        <f>IF((SurveyData!$A$904)=0,"",(SurveyData!$Q$904))</f>
        <v/>
      </c>
      <c r="F908" s="180" t="str">
        <f>IF((SurveyData!$A$904)=0,"",(SurveyData!$N$904))</f>
        <v/>
      </c>
      <c r="G908" s="180" t="str">
        <f>IF((SurveyData!$A$904)=0,"",(SurveyData!$O$904))</f>
        <v/>
      </c>
      <c r="H908" s="180" t="str">
        <f>IF((SurveyData!$A$904)=0,"",(SurveyData!$S$904))</f>
        <v/>
      </c>
      <c r="I908" s="180" t="str">
        <f>IF((SurveyData!$A$904)=0,"",(SurveyData!$U$904))</f>
        <v/>
      </c>
      <c r="J908" s="180" t="str">
        <f>IF((SurveyData!$A$904)=0,"",(SurveyData!$W$904))</f>
        <v/>
      </c>
      <c r="K908" s="180" t="str">
        <f>IF((SurveyData!$A$904)=0,"",(SurveyData!$Y$904))</f>
        <v/>
      </c>
      <c r="L908" s="180" t="str">
        <f>IF((SurveyData!$A$904)=0,"",(SurveyData!$AA$904))</f>
        <v/>
      </c>
      <c r="M908" s="180" t="str">
        <f>IF((SurveyData!$A$904)=0,"",(SurveyData!$AC$904))</f>
        <v/>
      </c>
      <c r="N908" s="180" t="str">
        <f>IF((SurveyData!$A$904)=0,"",(SurveyData!$AE$904))</f>
        <v/>
      </c>
      <c r="O908" s="181" t="str">
        <f>IF(ISERROR(SUM($H$5*$H$908)+($I$5*$I$908)+($J$5*$J$908)+($K$5*$K$908)+($L$5*$L$908)+($M$5*$M$908)+($N$5*$N$908)),"",(SUM($H$5*$H$908)+($I$5*$I$908)+($J$5*$J$908)+($K$5*$K$908)+($L$5*$L$908)+($M$5*$M$908)+($N$5*$N$908)))</f>
        <v/>
      </c>
      <c r="P908" s="28" t="str">
        <f>IF((SurveyData!$A$904)=0,"",(SurveyData!$AF$904))</f>
        <v/>
      </c>
    </row>
    <row r="909" spans="3:16" ht="15.75">
      <c r="C909" s="184" t="str">
        <f>IF((SurveyData!$A$905)=0,"",(SurveyData!$A$905))</f>
        <v/>
      </c>
      <c r="D909" s="180" t="str">
        <f>IF((SurveyData!$A$905)=0,"",(SurveyData!$P$905))</f>
        <v/>
      </c>
      <c r="E909" s="180" t="str">
        <f>IF((SurveyData!$A$905)=0,"",(SurveyData!$Q$905))</f>
        <v/>
      </c>
      <c r="F909" s="180" t="str">
        <f>IF((SurveyData!$A$905)=0,"",(SurveyData!$N$905))</f>
        <v/>
      </c>
      <c r="G909" s="180" t="str">
        <f>IF((SurveyData!$A$905)=0,"",(SurveyData!$O$905))</f>
        <v/>
      </c>
      <c r="H909" s="180" t="str">
        <f>IF((SurveyData!$A$905)=0,"",(SurveyData!$S$905))</f>
        <v/>
      </c>
      <c r="I909" s="180" t="str">
        <f>IF((SurveyData!$A$905)=0,"",(SurveyData!$U$905))</f>
        <v/>
      </c>
      <c r="J909" s="180" t="str">
        <f>IF((SurveyData!$A$905)=0,"",(SurveyData!$W$905))</f>
        <v/>
      </c>
      <c r="K909" s="180" t="str">
        <f>IF((SurveyData!$A$905)=0,"",(SurveyData!$Y$905))</f>
        <v/>
      </c>
      <c r="L909" s="180" t="str">
        <f>IF((SurveyData!$A$905)=0,"",(SurveyData!$AA$905))</f>
        <v/>
      </c>
      <c r="M909" s="180" t="str">
        <f>IF((SurveyData!$A$905)=0,"",(SurveyData!$AC$905))</f>
        <v/>
      </c>
      <c r="N909" s="180" t="str">
        <f>IF((SurveyData!$A$905)=0,"",(SurveyData!$AE$905))</f>
        <v/>
      </c>
      <c r="O909" s="181" t="str">
        <f>IF(ISERROR(SUM($H$5*$H$909)+($I$5*$I$909)+($J$5*$J$909)+($K$5*$K$909)+($L$5*$L$909)+($M$5*$M$909)+($N$5*$N$909)),"",(SUM($H$5*$H$909)+($I$5*$I$909)+($J$5*$J$909)+($K$5*$K$909)+($L$5*$L$909)+($M$5*$M$909)+($N$5*$N$909)))</f>
        <v/>
      </c>
      <c r="P909" s="28" t="str">
        <f>IF((SurveyData!$A$905)=0,"",(SurveyData!$AF$905))</f>
        <v/>
      </c>
    </row>
    <row r="910" spans="3:16" ht="15.75">
      <c r="C910" s="184" t="str">
        <f>IF((SurveyData!$A$906)=0,"",(SurveyData!$A$906))</f>
        <v/>
      </c>
      <c r="D910" s="180" t="str">
        <f>IF((SurveyData!$A$906)=0,"",(SurveyData!$P$906))</f>
        <v/>
      </c>
      <c r="E910" s="180" t="str">
        <f>IF((SurveyData!$A$906)=0,"",(SurveyData!$Q$906))</f>
        <v/>
      </c>
      <c r="F910" s="180" t="str">
        <f>IF((SurveyData!$A$906)=0,"",(SurveyData!$N$906))</f>
        <v/>
      </c>
      <c r="G910" s="180" t="str">
        <f>IF((SurveyData!$A$906)=0,"",(SurveyData!$O$906))</f>
        <v/>
      </c>
      <c r="H910" s="180" t="str">
        <f>IF((SurveyData!$A$906)=0,"",(SurveyData!$S$906))</f>
        <v/>
      </c>
      <c r="I910" s="180" t="str">
        <f>IF((SurveyData!$A$906)=0,"",(SurveyData!$U$906))</f>
        <v/>
      </c>
      <c r="J910" s="180" t="str">
        <f>IF((SurveyData!$A$906)=0,"",(SurveyData!$W$906))</f>
        <v/>
      </c>
      <c r="K910" s="180" t="str">
        <f>IF((SurveyData!$A$906)=0,"",(SurveyData!$Y$906))</f>
        <v/>
      </c>
      <c r="L910" s="180" t="str">
        <f>IF((SurveyData!$A$906)=0,"",(SurveyData!$AA$906))</f>
        <v/>
      </c>
      <c r="M910" s="180" t="str">
        <f>IF((SurveyData!$A$906)=0,"",(SurveyData!$AC$906))</f>
        <v/>
      </c>
      <c r="N910" s="180" t="str">
        <f>IF((SurveyData!$A$906)=0,"",(SurveyData!$AE$906))</f>
        <v/>
      </c>
      <c r="O910" s="181" t="str">
        <f>IF(ISERROR(SUM($H$5*$H$910)+($I$5*$I$910)+($J$5*$J$910)+($K$5*$K$910)+($L$5*$L$910)+($M$5*$M$910)+($N$5*$N$910)),"",(SUM($H$5*$H$910)+($I$5*$I$910)+($J$5*$J$910)+($K$5*$K$910)+($L$5*$L$910)+($M$5*$M$910)+($N$5*$N$910)))</f>
        <v/>
      </c>
      <c r="P910" s="28" t="str">
        <f>IF((SurveyData!$A$906)=0,"",(SurveyData!$AF$906))</f>
        <v/>
      </c>
    </row>
    <row r="911" spans="3:16" ht="15.75">
      <c r="C911" s="184" t="str">
        <f>IF((SurveyData!$A$907)=0,"",(SurveyData!$A$907))</f>
        <v/>
      </c>
      <c r="D911" s="180" t="str">
        <f>IF((SurveyData!$A$907)=0,"",(SurveyData!$P$907))</f>
        <v/>
      </c>
      <c r="E911" s="180" t="str">
        <f>IF((SurveyData!$A$907)=0,"",(SurveyData!$Q$907))</f>
        <v/>
      </c>
      <c r="F911" s="180" t="str">
        <f>IF((SurveyData!$A$907)=0,"",(SurveyData!$N$907))</f>
        <v/>
      </c>
      <c r="G911" s="180" t="str">
        <f>IF((SurveyData!$A$907)=0,"",(SurveyData!$O$907))</f>
        <v/>
      </c>
      <c r="H911" s="180" t="str">
        <f>IF((SurveyData!$A$907)=0,"",(SurveyData!$S$907))</f>
        <v/>
      </c>
      <c r="I911" s="180" t="str">
        <f>IF((SurveyData!$A$907)=0,"",(SurveyData!$U$907))</f>
        <v/>
      </c>
      <c r="J911" s="180" t="str">
        <f>IF((SurveyData!$A$907)=0,"",(SurveyData!$W$907))</f>
        <v/>
      </c>
      <c r="K911" s="180" t="str">
        <f>IF((SurveyData!$A$907)=0,"",(SurveyData!$Y$907))</f>
        <v/>
      </c>
      <c r="L911" s="180" t="str">
        <f>IF((SurveyData!$A$907)=0,"",(SurveyData!$AA$907))</f>
        <v/>
      </c>
      <c r="M911" s="180" t="str">
        <f>IF((SurveyData!$A$907)=0,"",(SurveyData!$AC$907))</f>
        <v/>
      </c>
      <c r="N911" s="180" t="str">
        <f>IF((SurveyData!$A$907)=0,"",(SurveyData!$AE$907))</f>
        <v/>
      </c>
      <c r="O911" s="181" t="str">
        <f>IF(ISERROR(SUM($H$5*$H$911)+($I$5*$I$911)+($J$5*$J$911)+($K$5*$K$911)+($L$5*$L$911)+($M$5*$M$911)+($N$5*$N$911)),"",(SUM($H$5*$H$911)+($I$5*$I$911)+($J$5*$J$911)+($K$5*$K$911)+($L$5*$L$911)+($M$5*$M$911)+($N$5*$N$911)))</f>
        <v/>
      </c>
      <c r="P911" s="28" t="str">
        <f>IF((SurveyData!$A$907)=0,"",(SurveyData!$AF$907))</f>
        <v/>
      </c>
    </row>
    <row r="912" spans="3:16" ht="15.75">
      <c r="C912" s="184" t="str">
        <f>IF((SurveyData!$A$908)=0,"",(SurveyData!$A$908))</f>
        <v/>
      </c>
      <c r="D912" s="180" t="str">
        <f>IF((SurveyData!$A$908)=0,"",(SurveyData!$P$908))</f>
        <v/>
      </c>
      <c r="E912" s="180" t="str">
        <f>IF((SurveyData!$A$908)=0,"",(SurveyData!$Q$908))</f>
        <v/>
      </c>
      <c r="F912" s="180" t="str">
        <f>IF((SurveyData!$A$908)=0,"",(SurveyData!$N$908))</f>
        <v/>
      </c>
      <c r="G912" s="180" t="str">
        <f>IF((SurveyData!$A$908)=0,"",(SurveyData!$O$908))</f>
        <v/>
      </c>
      <c r="H912" s="180" t="str">
        <f>IF((SurveyData!$A$908)=0,"",(SurveyData!$S$908))</f>
        <v/>
      </c>
      <c r="I912" s="180" t="str">
        <f>IF((SurveyData!$A$908)=0,"",(SurveyData!$U$908))</f>
        <v/>
      </c>
      <c r="J912" s="180" t="str">
        <f>IF((SurveyData!$A$908)=0,"",(SurveyData!$W$908))</f>
        <v/>
      </c>
      <c r="K912" s="180" t="str">
        <f>IF((SurveyData!$A$908)=0,"",(SurveyData!$Y$908))</f>
        <v/>
      </c>
      <c r="L912" s="180" t="str">
        <f>IF((SurveyData!$A$908)=0,"",(SurveyData!$AA$908))</f>
        <v/>
      </c>
      <c r="M912" s="180" t="str">
        <f>IF((SurveyData!$A$908)=0,"",(SurveyData!$AC$908))</f>
        <v/>
      </c>
      <c r="N912" s="180" t="str">
        <f>IF((SurveyData!$A$908)=0,"",(SurveyData!$AE$908))</f>
        <v/>
      </c>
      <c r="O912" s="181" t="str">
        <f>IF(ISERROR(SUM($H$5*$H$912)+($I$5*$I$912)+($J$5*$J$912)+($K$5*$K$912)+($L$5*$L$912)+($M$5*$M$912)+($N$5*$N$912)),"",(SUM($H$5*$H$912)+($I$5*$I$912)+($J$5*$J$912)+($K$5*$K$912)+($L$5*$L$912)+($M$5*$M$912)+($N$5*$N$912)))</f>
        <v/>
      </c>
      <c r="P912" s="28" t="str">
        <f>IF((SurveyData!$A$908)=0,"",(SurveyData!$AF$908))</f>
        <v/>
      </c>
    </row>
    <row r="913" spans="3:16" ht="15.75">
      <c r="C913" s="184" t="str">
        <f>IF((SurveyData!$A$909)=0,"",(SurveyData!$A$909))</f>
        <v/>
      </c>
      <c r="D913" s="180" t="str">
        <f>IF((SurveyData!$A$909)=0,"",(SurveyData!$P$909))</f>
        <v/>
      </c>
      <c r="E913" s="180" t="str">
        <f>IF((SurveyData!$A$909)=0,"",(SurveyData!$Q$909))</f>
        <v/>
      </c>
      <c r="F913" s="180" t="str">
        <f>IF((SurveyData!$A$909)=0,"",(SurveyData!$N$909))</f>
        <v/>
      </c>
      <c r="G913" s="180" t="str">
        <f>IF((SurveyData!$A$909)=0,"",(SurveyData!$O$909))</f>
        <v/>
      </c>
      <c r="H913" s="180" t="str">
        <f>IF((SurveyData!$A$909)=0,"",(SurveyData!$S$909))</f>
        <v/>
      </c>
      <c r="I913" s="180" t="str">
        <f>IF((SurveyData!$A$909)=0,"",(SurveyData!$U$909))</f>
        <v/>
      </c>
      <c r="J913" s="180" t="str">
        <f>IF((SurveyData!$A$909)=0,"",(SurveyData!$W$909))</f>
        <v/>
      </c>
      <c r="K913" s="180" t="str">
        <f>IF((SurveyData!$A$909)=0,"",(SurveyData!$Y$909))</f>
        <v/>
      </c>
      <c r="L913" s="180" t="str">
        <f>IF((SurveyData!$A$909)=0,"",(SurveyData!$AA$909))</f>
        <v/>
      </c>
      <c r="M913" s="180" t="str">
        <f>IF((SurveyData!$A$909)=0,"",(SurveyData!$AC$909))</f>
        <v/>
      </c>
      <c r="N913" s="180" t="str">
        <f>IF((SurveyData!$A$909)=0,"",(SurveyData!$AE$909))</f>
        <v/>
      </c>
      <c r="O913" s="181" t="str">
        <f>IF(ISERROR(SUM($H$5*$H$913)+($I$5*$I$913)+($J$5*$J$913)+($K$5*$K$913)+($L$5*$L$913)+($M$5*$M$913)+($N$5*$N$913)),"",(SUM($H$5*$H$913)+($I$5*$I$913)+($J$5*$J$913)+($K$5*$K$913)+($L$5*$L$913)+($M$5*$M$913)+($N$5*$N$913)))</f>
        <v/>
      </c>
      <c r="P913" s="28" t="str">
        <f>IF((SurveyData!$A$909)=0,"",(SurveyData!$AF$909))</f>
        <v/>
      </c>
    </row>
    <row r="914" spans="3:16" ht="15.75">
      <c r="C914" s="184" t="str">
        <f>IF((SurveyData!$A$910)=0,"",(SurveyData!$A$910))</f>
        <v/>
      </c>
      <c r="D914" s="180" t="str">
        <f>IF((SurveyData!$A$910)=0,"",(SurveyData!$P$910))</f>
        <v/>
      </c>
      <c r="E914" s="180" t="str">
        <f>IF((SurveyData!$A$910)=0,"",(SurveyData!$Q$910))</f>
        <v/>
      </c>
      <c r="F914" s="180" t="str">
        <f>IF((SurveyData!$A$910)=0,"",(SurveyData!$N$910))</f>
        <v/>
      </c>
      <c r="G914" s="180" t="str">
        <f>IF((SurveyData!$A$910)=0,"",(SurveyData!$O$910))</f>
        <v/>
      </c>
      <c r="H914" s="180" t="str">
        <f>IF((SurveyData!$A$910)=0,"",(SurveyData!$S$910))</f>
        <v/>
      </c>
      <c r="I914" s="180" t="str">
        <f>IF((SurveyData!$A$910)=0,"",(SurveyData!$U$910))</f>
        <v/>
      </c>
      <c r="J914" s="180" t="str">
        <f>IF((SurveyData!$A$910)=0,"",(SurveyData!$W$910))</f>
        <v/>
      </c>
      <c r="K914" s="180" t="str">
        <f>IF((SurveyData!$A$910)=0,"",(SurveyData!$Y$910))</f>
        <v/>
      </c>
      <c r="L914" s="180" t="str">
        <f>IF((SurveyData!$A$910)=0,"",(SurveyData!$AA$910))</f>
        <v/>
      </c>
      <c r="M914" s="180" t="str">
        <f>IF((SurveyData!$A$910)=0,"",(SurveyData!$AC$910))</f>
        <v/>
      </c>
      <c r="N914" s="180" t="str">
        <f>IF((SurveyData!$A$910)=0,"",(SurveyData!$AE$910))</f>
        <v/>
      </c>
      <c r="O914" s="181" t="str">
        <f>IF(ISERROR(SUM($H$5*$H$914)+($I$5*$I$914)+($J$5*$J$914)+($K$5*$K$914)+($L$5*$L$914)+($M$5*$M$914)+($N$5*$N$914)),"",(SUM($H$5*$H$914)+($I$5*$I$914)+($J$5*$J$914)+($K$5*$K$914)+($L$5*$L$914)+($M$5*$M$914)+($N$5*$N$914)))</f>
        <v/>
      </c>
      <c r="P914" s="28" t="str">
        <f>IF((SurveyData!$A$910)=0,"",(SurveyData!$AF$910))</f>
        <v/>
      </c>
    </row>
    <row r="915" spans="3:16" ht="15.75">
      <c r="C915" s="184" t="str">
        <f>IF((SurveyData!$A$911)=0,"",(SurveyData!$A$911))</f>
        <v/>
      </c>
      <c r="D915" s="180" t="str">
        <f>IF((SurveyData!$A$911)=0,"",(SurveyData!$P$911))</f>
        <v/>
      </c>
      <c r="E915" s="180" t="str">
        <f>IF((SurveyData!$A$911)=0,"",(SurveyData!$Q$911))</f>
        <v/>
      </c>
      <c r="F915" s="180" t="str">
        <f>IF((SurveyData!$A$911)=0,"",(SurveyData!$N$911))</f>
        <v/>
      </c>
      <c r="G915" s="180" t="str">
        <f>IF((SurveyData!$A$911)=0,"",(SurveyData!$O$911))</f>
        <v/>
      </c>
      <c r="H915" s="180" t="str">
        <f>IF((SurveyData!$A$911)=0,"",(SurveyData!$S$911))</f>
        <v/>
      </c>
      <c r="I915" s="180" t="str">
        <f>IF((SurveyData!$A$911)=0,"",(SurveyData!$U$911))</f>
        <v/>
      </c>
      <c r="J915" s="180" t="str">
        <f>IF((SurveyData!$A$911)=0,"",(SurveyData!$W$911))</f>
        <v/>
      </c>
      <c r="K915" s="180" t="str">
        <f>IF((SurveyData!$A$911)=0,"",(SurveyData!$Y$911))</f>
        <v/>
      </c>
      <c r="L915" s="180" t="str">
        <f>IF((SurveyData!$A$911)=0,"",(SurveyData!$AA$911))</f>
        <v/>
      </c>
      <c r="M915" s="180" t="str">
        <f>IF((SurveyData!$A$911)=0,"",(SurveyData!$AC$911))</f>
        <v/>
      </c>
      <c r="N915" s="180" t="str">
        <f>IF((SurveyData!$A$911)=0,"",(SurveyData!$AE$911))</f>
        <v/>
      </c>
      <c r="O915" s="181" t="str">
        <f>IF(ISERROR(SUM($H$5*$H$915)+($I$5*$I$915)+($J$5*$J$915)+($K$5*$K$915)+($L$5*$L$915)+($M$5*$M$915)+($N$5*$N$915)),"",(SUM($H$5*$H$915)+($I$5*$I$915)+($J$5*$J$915)+($K$5*$K$915)+($L$5*$L$915)+($M$5*$M$915)+($N$5*$N$915)))</f>
        <v/>
      </c>
      <c r="P915" s="28" t="str">
        <f>IF((SurveyData!$A$911)=0,"",(SurveyData!$AF$911))</f>
        <v/>
      </c>
    </row>
    <row r="916" spans="3:16" ht="15.75">
      <c r="C916" s="184" t="str">
        <f>IF((SurveyData!$A$912)=0,"",(SurveyData!$A$912))</f>
        <v/>
      </c>
      <c r="D916" s="180" t="str">
        <f>IF((SurveyData!$A$912)=0,"",(SurveyData!$P$912))</f>
        <v/>
      </c>
      <c r="E916" s="180" t="str">
        <f>IF((SurveyData!$A$912)=0,"",(SurveyData!$Q$912))</f>
        <v/>
      </c>
      <c r="F916" s="180" t="str">
        <f>IF((SurveyData!$A$912)=0,"",(SurveyData!$N$912))</f>
        <v/>
      </c>
      <c r="G916" s="180" t="str">
        <f>IF((SurveyData!$A$912)=0,"",(SurveyData!$O$912))</f>
        <v/>
      </c>
      <c r="H916" s="180" t="str">
        <f>IF((SurveyData!$A$912)=0,"",(SurveyData!$S$912))</f>
        <v/>
      </c>
      <c r="I916" s="180" t="str">
        <f>IF((SurveyData!$A$912)=0,"",(SurveyData!$U$912))</f>
        <v/>
      </c>
      <c r="J916" s="180" t="str">
        <f>IF((SurveyData!$A$912)=0,"",(SurveyData!$W$912))</f>
        <v/>
      </c>
      <c r="K916" s="180" t="str">
        <f>IF((SurveyData!$A$912)=0,"",(SurveyData!$Y$912))</f>
        <v/>
      </c>
      <c r="L916" s="180" t="str">
        <f>IF((SurveyData!$A$912)=0,"",(SurveyData!$AA$912))</f>
        <v/>
      </c>
      <c r="M916" s="180" t="str">
        <f>IF((SurveyData!$A$912)=0,"",(SurveyData!$AC$912))</f>
        <v/>
      </c>
      <c r="N916" s="180" t="str">
        <f>IF((SurveyData!$A$912)=0,"",(SurveyData!$AE$912))</f>
        <v/>
      </c>
      <c r="O916" s="181" t="str">
        <f>IF(ISERROR(SUM($H$5*$H$916)+($I$5*$I$916)+($J$5*$J$916)+($K$5*$K$916)+($L$5*$L$916)+($M$5*$M$916)+($N$5*$N$916)),"",(SUM($H$5*$H$916)+($I$5*$I$916)+($J$5*$J$916)+($K$5*$K$916)+($L$5*$L$916)+($M$5*$M$916)+($N$5*$N$916)))</f>
        <v/>
      </c>
      <c r="P916" s="28" t="str">
        <f>IF((SurveyData!$A$912)=0,"",(SurveyData!$AF$912))</f>
        <v/>
      </c>
    </row>
    <row r="917" spans="3:16" ht="15.75">
      <c r="C917" s="184" t="str">
        <f>IF((SurveyData!$A$913)=0,"",(SurveyData!$A$913))</f>
        <v/>
      </c>
      <c r="D917" s="180" t="str">
        <f>IF((SurveyData!$A$913)=0,"",(SurveyData!$P$913))</f>
        <v/>
      </c>
      <c r="E917" s="180" t="str">
        <f>IF((SurveyData!$A$913)=0,"",(SurveyData!$Q$913))</f>
        <v/>
      </c>
      <c r="F917" s="180" t="str">
        <f>IF((SurveyData!$A$913)=0,"",(SurveyData!$N$913))</f>
        <v/>
      </c>
      <c r="G917" s="180" t="str">
        <f>IF((SurveyData!$A$913)=0,"",(SurveyData!$O$913))</f>
        <v/>
      </c>
      <c r="H917" s="180" t="str">
        <f>IF((SurveyData!$A$913)=0,"",(SurveyData!$S$913))</f>
        <v/>
      </c>
      <c r="I917" s="180" t="str">
        <f>IF((SurveyData!$A$913)=0,"",(SurveyData!$U$913))</f>
        <v/>
      </c>
      <c r="J917" s="180" t="str">
        <f>IF((SurveyData!$A$913)=0,"",(SurveyData!$W$913))</f>
        <v/>
      </c>
      <c r="K917" s="180" t="str">
        <f>IF((SurveyData!$A$913)=0,"",(SurveyData!$Y$913))</f>
        <v/>
      </c>
      <c r="L917" s="180" t="str">
        <f>IF((SurveyData!$A$913)=0,"",(SurveyData!$AA$913))</f>
        <v/>
      </c>
      <c r="M917" s="180" t="str">
        <f>IF((SurveyData!$A$913)=0,"",(SurveyData!$AC$913))</f>
        <v/>
      </c>
      <c r="N917" s="180" t="str">
        <f>IF((SurveyData!$A$913)=0,"",(SurveyData!$AE$913))</f>
        <v/>
      </c>
      <c r="O917" s="181" t="str">
        <f>IF(ISERROR(SUM($H$5*$H$917)+($I$5*$I$917)+($J$5*$J$917)+($K$5*$K$917)+($L$5*$L$917)+($M$5*$M$917)+($N$5*$N$917)),"",(SUM($H$5*$H$917)+($I$5*$I$917)+($J$5*$J$917)+($K$5*$K$917)+($L$5*$L$917)+($M$5*$M$917)+($N$5*$N$917)))</f>
        <v/>
      </c>
      <c r="P917" s="28" t="str">
        <f>IF((SurveyData!$A$913)=0,"",(SurveyData!$AF$913))</f>
        <v/>
      </c>
    </row>
    <row r="918" spans="3:16" ht="15.75">
      <c r="C918" s="184" t="str">
        <f>IF((SurveyData!$A$914)=0,"",(SurveyData!$A$914))</f>
        <v/>
      </c>
      <c r="D918" s="180" t="str">
        <f>IF((SurveyData!$A$914)=0,"",(SurveyData!$P$914))</f>
        <v/>
      </c>
      <c r="E918" s="180" t="str">
        <f>IF((SurveyData!$A$914)=0,"",(SurveyData!$Q$914))</f>
        <v/>
      </c>
      <c r="F918" s="180" t="str">
        <f>IF((SurveyData!$A$914)=0,"",(SurveyData!$N$914))</f>
        <v/>
      </c>
      <c r="G918" s="180" t="str">
        <f>IF((SurveyData!$A$914)=0,"",(SurveyData!$O$914))</f>
        <v/>
      </c>
      <c r="H918" s="180" t="str">
        <f>IF((SurveyData!$A$914)=0,"",(SurveyData!$S$914))</f>
        <v/>
      </c>
      <c r="I918" s="180" t="str">
        <f>IF((SurveyData!$A$914)=0,"",(SurveyData!$U$914))</f>
        <v/>
      </c>
      <c r="J918" s="180" t="str">
        <f>IF((SurveyData!$A$914)=0,"",(SurveyData!$W$914))</f>
        <v/>
      </c>
      <c r="K918" s="180" t="str">
        <f>IF((SurveyData!$A$914)=0,"",(SurveyData!$Y$914))</f>
        <v/>
      </c>
      <c r="L918" s="180" t="str">
        <f>IF((SurveyData!$A$914)=0,"",(SurveyData!$AA$914))</f>
        <v/>
      </c>
      <c r="M918" s="180" t="str">
        <f>IF((SurveyData!$A$914)=0,"",(SurveyData!$AC$914))</f>
        <v/>
      </c>
      <c r="N918" s="180" t="str">
        <f>IF((SurveyData!$A$914)=0,"",(SurveyData!$AE$914))</f>
        <v/>
      </c>
      <c r="O918" s="181" t="str">
        <f>IF(ISERROR(SUM($H$5*$H$918)+($I$5*$I$918)+($J$5*$J$918)+($K$5*$K$918)+($L$5*$L$918)+($M$5*$M$918)+($N$5*$N$918)),"",(SUM($H$5*$H$918)+($I$5*$I$918)+($J$5*$J$918)+($K$5*$K$918)+($L$5*$L$918)+($M$5*$M$918)+($N$5*$N$918)))</f>
        <v/>
      </c>
      <c r="P918" s="28" t="str">
        <f>IF((SurveyData!$A$914)=0,"",(SurveyData!$AF$914))</f>
        <v/>
      </c>
    </row>
    <row r="919" spans="3:16" ht="15.75">
      <c r="C919" s="184" t="str">
        <f>IF((SurveyData!$A$915)=0,"",(SurveyData!$A$915))</f>
        <v/>
      </c>
      <c r="D919" s="180" t="str">
        <f>IF((SurveyData!$A$915)=0,"",(SurveyData!$P$915))</f>
        <v/>
      </c>
      <c r="E919" s="180" t="str">
        <f>IF((SurveyData!$A$915)=0,"",(SurveyData!$Q$915))</f>
        <v/>
      </c>
      <c r="F919" s="180" t="str">
        <f>IF((SurveyData!$A$915)=0,"",(SurveyData!$N$915))</f>
        <v/>
      </c>
      <c r="G919" s="180" t="str">
        <f>IF((SurveyData!$A$915)=0,"",(SurveyData!$O$915))</f>
        <v/>
      </c>
      <c r="H919" s="180" t="str">
        <f>IF((SurveyData!$A$915)=0,"",(SurveyData!$S$915))</f>
        <v/>
      </c>
      <c r="I919" s="180" t="str">
        <f>IF((SurveyData!$A$915)=0,"",(SurveyData!$U$915))</f>
        <v/>
      </c>
      <c r="J919" s="180" t="str">
        <f>IF((SurveyData!$A$915)=0,"",(SurveyData!$W$915))</f>
        <v/>
      </c>
      <c r="K919" s="180" t="str">
        <f>IF((SurveyData!$A$915)=0,"",(SurveyData!$Y$915))</f>
        <v/>
      </c>
      <c r="L919" s="180" t="str">
        <f>IF((SurveyData!$A$915)=0,"",(SurveyData!$AA$915))</f>
        <v/>
      </c>
      <c r="M919" s="180" t="str">
        <f>IF((SurveyData!$A$915)=0,"",(SurveyData!$AC$915))</f>
        <v/>
      </c>
      <c r="N919" s="180" t="str">
        <f>IF((SurveyData!$A$915)=0,"",(SurveyData!$AE$915))</f>
        <v/>
      </c>
      <c r="O919" s="181" t="str">
        <f>IF(ISERROR(SUM($H$5*$H$919)+($I$5*$I$919)+($J$5*$J$919)+($K$5*$K$919)+($L$5*$L$919)+($M$5*$M$919)+($N$5*$N$919)),"",(SUM($H$5*$H$919)+($I$5*$I$919)+($J$5*$J$919)+($K$5*$K$919)+($L$5*$L$919)+($M$5*$M$919)+($N$5*$N$919)))</f>
        <v/>
      </c>
      <c r="P919" s="28" t="str">
        <f>IF((SurveyData!$A$915)=0,"",(SurveyData!$AF$915))</f>
        <v/>
      </c>
    </row>
    <row r="920" spans="3:16" ht="15.75">
      <c r="C920" s="184" t="str">
        <f>IF((SurveyData!$A$916)=0,"",(SurveyData!$A$916))</f>
        <v/>
      </c>
      <c r="D920" s="180" t="str">
        <f>IF((SurveyData!$A$916)=0,"",(SurveyData!$P$916))</f>
        <v/>
      </c>
      <c r="E920" s="180" t="str">
        <f>IF((SurveyData!$A$916)=0,"",(SurveyData!$Q$916))</f>
        <v/>
      </c>
      <c r="F920" s="180" t="str">
        <f>IF((SurveyData!$A$916)=0,"",(SurveyData!$N$916))</f>
        <v/>
      </c>
      <c r="G920" s="180" t="str">
        <f>IF((SurveyData!$A$916)=0,"",(SurveyData!$O$916))</f>
        <v/>
      </c>
      <c r="H920" s="180" t="str">
        <f>IF((SurveyData!$A$916)=0,"",(SurveyData!$S$916))</f>
        <v/>
      </c>
      <c r="I920" s="180" t="str">
        <f>IF((SurveyData!$A$916)=0,"",(SurveyData!$U$916))</f>
        <v/>
      </c>
      <c r="J920" s="180" t="str">
        <f>IF((SurveyData!$A$916)=0,"",(SurveyData!$W$916))</f>
        <v/>
      </c>
      <c r="K920" s="180" t="str">
        <f>IF((SurveyData!$A$916)=0,"",(SurveyData!$Y$916))</f>
        <v/>
      </c>
      <c r="L920" s="180" t="str">
        <f>IF((SurveyData!$A$916)=0,"",(SurveyData!$AA$916))</f>
        <v/>
      </c>
      <c r="M920" s="180" t="str">
        <f>IF((SurveyData!$A$916)=0,"",(SurveyData!$AC$916))</f>
        <v/>
      </c>
      <c r="N920" s="180" t="str">
        <f>IF((SurveyData!$A$916)=0,"",(SurveyData!$AE$916))</f>
        <v/>
      </c>
      <c r="O920" s="181" t="str">
        <f>IF(ISERROR(SUM($H$5*$H$920)+($I$5*$I$920)+($J$5*$J$920)+($K$5*$K$920)+($L$5*$L$920)+($M$5*$M$920)+($N$5*$N$920)),"",(SUM($H$5*$H$920)+($I$5*$I$920)+($J$5*$J$920)+($K$5*$K$920)+($L$5*$L$920)+($M$5*$M$920)+($N$5*$N$920)))</f>
        <v/>
      </c>
      <c r="P920" s="28" t="str">
        <f>IF((SurveyData!$A$916)=0,"",(SurveyData!$AF$916))</f>
        <v/>
      </c>
    </row>
    <row r="921" spans="3:16" ht="15.75">
      <c r="C921" s="184" t="str">
        <f>IF((SurveyData!$A$917)=0,"",(SurveyData!$A$917))</f>
        <v/>
      </c>
      <c r="D921" s="180" t="str">
        <f>IF((SurveyData!$A$917)=0,"",(SurveyData!$P$917))</f>
        <v/>
      </c>
      <c r="E921" s="180" t="str">
        <f>IF((SurveyData!$A$917)=0,"",(SurveyData!$Q$917))</f>
        <v/>
      </c>
      <c r="F921" s="180" t="str">
        <f>IF((SurveyData!$A$917)=0,"",(SurveyData!$N$917))</f>
        <v/>
      </c>
      <c r="G921" s="180" t="str">
        <f>IF((SurveyData!$A$917)=0,"",(SurveyData!$O$917))</f>
        <v/>
      </c>
      <c r="H921" s="180" t="str">
        <f>IF((SurveyData!$A$917)=0,"",(SurveyData!$S$917))</f>
        <v/>
      </c>
      <c r="I921" s="180" t="str">
        <f>IF((SurveyData!$A$917)=0,"",(SurveyData!$U$917))</f>
        <v/>
      </c>
      <c r="J921" s="180" t="str">
        <f>IF((SurveyData!$A$917)=0,"",(SurveyData!$W$917))</f>
        <v/>
      </c>
      <c r="K921" s="180" t="str">
        <f>IF((SurveyData!$A$917)=0,"",(SurveyData!$Y$917))</f>
        <v/>
      </c>
      <c r="L921" s="180" t="str">
        <f>IF((SurveyData!$A$917)=0,"",(SurveyData!$AA$917))</f>
        <v/>
      </c>
      <c r="M921" s="180" t="str">
        <f>IF((SurveyData!$A$917)=0,"",(SurveyData!$AC$917))</f>
        <v/>
      </c>
      <c r="N921" s="180" t="str">
        <f>IF((SurveyData!$A$917)=0,"",(SurveyData!$AE$917))</f>
        <v/>
      </c>
      <c r="O921" s="181" t="str">
        <f>IF(ISERROR(SUM($H$5*$H$921)+($I$5*$I$921)+($J$5*$J$921)+($K$5*$K$921)+($L$5*$L$921)+($M$5*$M$921)+($N$5*$N$921)),"",(SUM($H$5*$H$921)+($I$5*$I$921)+($J$5*$J$921)+($K$5*$K$921)+($L$5*$L$921)+($M$5*$M$921)+($N$5*$N$921)))</f>
        <v/>
      </c>
      <c r="P921" s="28" t="str">
        <f>IF((SurveyData!$A$917)=0,"",(SurveyData!$AF$917))</f>
        <v/>
      </c>
    </row>
    <row r="922" spans="3:16" ht="15.75">
      <c r="C922" s="184" t="str">
        <f>IF((SurveyData!$A$918)=0,"",(SurveyData!$A$918))</f>
        <v/>
      </c>
      <c r="D922" s="180" t="str">
        <f>IF((SurveyData!$A$918)=0,"",(SurveyData!$P$918))</f>
        <v/>
      </c>
      <c r="E922" s="180" t="str">
        <f>IF((SurveyData!$A$918)=0,"",(SurveyData!$Q$918))</f>
        <v/>
      </c>
      <c r="F922" s="180" t="str">
        <f>IF((SurveyData!$A$918)=0,"",(SurveyData!$N$918))</f>
        <v/>
      </c>
      <c r="G922" s="180" t="str">
        <f>IF((SurveyData!$A$918)=0,"",(SurveyData!$O$918))</f>
        <v/>
      </c>
      <c r="H922" s="180" t="str">
        <f>IF((SurveyData!$A$918)=0,"",(SurveyData!$S$918))</f>
        <v/>
      </c>
      <c r="I922" s="180" t="str">
        <f>IF((SurveyData!$A$918)=0,"",(SurveyData!$U$918))</f>
        <v/>
      </c>
      <c r="J922" s="180" t="str">
        <f>IF((SurveyData!$A$918)=0,"",(SurveyData!$W$918))</f>
        <v/>
      </c>
      <c r="K922" s="180" t="str">
        <f>IF((SurveyData!$A$918)=0,"",(SurveyData!$Y$918))</f>
        <v/>
      </c>
      <c r="L922" s="180" t="str">
        <f>IF((SurveyData!$A$918)=0,"",(SurveyData!$AA$918))</f>
        <v/>
      </c>
      <c r="M922" s="180" t="str">
        <f>IF((SurveyData!$A$918)=0,"",(SurveyData!$AC$918))</f>
        <v/>
      </c>
      <c r="N922" s="180" t="str">
        <f>IF((SurveyData!$A$918)=0,"",(SurveyData!$AE$918))</f>
        <v/>
      </c>
      <c r="O922" s="181" t="str">
        <f>IF(ISERROR(SUM($H$5*$H$922)+($I$5*$I$922)+($J$5*$J$922)+($K$5*$K$922)+($L$5*$L$922)+($M$5*$M$922)+($N$5*$N$922)),"",(SUM($H$5*$H$922)+($I$5*$I$922)+($J$5*$J$922)+($K$5*$K$922)+($L$5*$L$922)+($M$5*$M$922)+($N$5*$N$922)))</f>
        <v/>
      </c>
      <c r="P922" s="28" t="str">
        <f>IF((SurveyData!$A$918)=0,"",(SurveyData!$AF$918))</f>
        <v/>
      </c>
    </row>
    <row r="923" spans="3:16" ht="15.75">
      <c r="C923" s="184" t="str">
        <f>IF((SurveyData!$A$919)=0,"",(SurveyData!$A$919))</f>
        <v/>
      </c>
      <c r="D923" s="180" t="str">
        <f>IF((SurveyData!$A$919)=0,"",(SurveyData!$P$919))</f>
        <v/>
      </c>
      <c r="E923" s="180" t="str">
        <f>IF((SurveyData!$A$919)=0,"",(SurveyData!$Q$919))</f>
        <v/>
      </c>
      <c r="F923" s="180" t="str">
        <f>IF((SurveyData!$A$919)=0,"",(SurveyData!$N$919))</f>
        <v/>
      </c>
      <c r="G923" s="180" t="str">
        <f>IF((SurveyData!$A$919)=0,"",(SurveyData!$O$919))</f>
        <v/>
      </c>
      <c r="H923" s="180" t="str">
        <f>IF((SurveyData!$A$919)=0,"",(SurveyData!$S$919))</f>
        <v/>
      </c>
      <c r="I923" s="180" t="str">
        <f>IF((SurveyData!$A$919)=0,"",(SurveyData!$U$919))</f>
        <v/>
      </c>
      <c r="J923" s="180" t="str">
        <f>IF((SurveyData!$A$919)=0,"",(SurveyData!$W$919))</f>
        <v/>
      </c>
      <c r="K923" s="180" t="str">
        <f>IF((SurveyData!$A$919)=0,"",(SurveyData!$Y$919))</f>
        <v/>
      </c>
      <c r="L923" s="180" t="str">
        <f>IF((SurveyData!$A$919)=0,"",(SurveyData!$AA$919))</f>
        <v/>
      </c>
      <c r="M923" s="180" t="str">
        <f>IF((SurveyData!$A$919)=0,"",(SurveyData!$AC$919))</f>
        <v/>
      </c>
      <c r="N923" s="180" t="str">
        <f>IF((SurveyData!$A$919)=0,"",(SurveyData!$AE$919))</f>
        <v/>
      </c>
      <c r="O923" s="181" t="str">
        <f>IF(ISERROR(SUM($H$5*$H$923)+($I$5*$I$923)+($J$5*$J$923)+($K$5*$K$923)+($L$5*$L$923)+($M$5*$M$923)+($N$5*$N$923)),"",(SUM($H$5*$H$923)+($I$5*$I$923)+($J$5*$J$923)+($K$5*$K$923)+($L$5*$L$923)+($M$5*$M$923)+($N$5*$N$923)))</f>
        <v/>
      </c>
      <c r="P923" s="28" t="str">
        <f>IF((SurveyData!$A$919)=0,"",(SurveyData!$AF$919))</f>
        <v/>
      </c>
    </row>
    <row r="924" spans="3:16" ht="15.75">
      <c r="C924" s="184" t="str">
        <f>IF((SurveyData!$A$920)=0,"",(SurveyData!$A$920))</f>
        <v/>
      </c>
      <c r="D924" s="180" t="str">
        <f>IF((SurveyData!$A$920)=0,"",(SurveyData!$P$920))</f>
        <v/>
      </c>
      <c r="E924" s="180" t="str">
        <f>IF((SurveyData!$A$920)=0,"",(SurveyData!$Q$920))</f>
        <v/>
      </c>
      <c r="F924" s="180" t="str">
        <f>IF((SurveyData!$A$920)=0,"",(SurveyData!$N$920))</f>
        <v/>
      </c>
      <c r="G924" s="180" t="str">
        <f>IF((SurveyData!$A$920)=0,"",(SurveyData!$O$920))</f>
        <v/>
      </c>
      <c r="H924" s="180" t="str">
        <f>IF((SurveyData!$A$920)=0,"",(SurveyData!$S$920))</f>
        <v/>
      </c>
      <c r="I924" s="180" t="str">
        <f>IF((SurveyData!$A$920)=0,"",(SurveyData!$U$920))</f>
        <v/>
      </c>
      <c r="J924" s="180" t="str">
        <f>IF((SurveyData!$A$920)=0,"",(SurveyData!$W$920))</f>
        <v/>
      </c>
      <c r="K924" s="180" t="str">
        <f>IF((SurveyData!$A$920)=0,"",(SurveyData!$Y$920))</f>
        <v/>
      </c>
      <c r="L924" s="180" t="str">
        <f>IF((SurveyData!$A$920)=0,"",(SurveyData!$AA$920))</f>
        <v/>
      </c>
      <c r="M924" s="180" t="str">
        <f>IF((SurveyData!$A$920)=0,"",(SurveyData!$AC$920))</f>
        <v/>
      </c>
      <c r="N924" s="180" t="str">
        <f>IF((SurveyData!$A$920)=0,"",(SurveyData!$AE$920))</f>
        <v/>
      </c>
      <c r="O924" s="181" t="str">
        <f>IF(ISERROR(SUM($H$5*$H$924)+($I$5*$I$924)+($J$5*$J$924)+($K$5*$K$924)+($L$5*$L$924)+($M$5*$M$924)+($N$5*$N$924)),"",(SUM($H$5*$H$924)+($I$5*$I$924)+($J$5*$J$924)+($K$5*$K$924)+($L$5*$L$924)+($M$5*$M$924)+($N$5*$N$924)))</f>
        <v/>
      </c>
      <c r="P924" s="28" t="str">
        <f>IF((SurveyData!$A$920)=0,"",(SurveyData!$AF$920))</f>
        <v/>
      </c>
    </row>
    <row r="925" spans="3:16" ht="15.75">
      <c r="C925" s="184" t="str">
        <f>IF((SurveyData!$A$921)=0,"",(SurveyData!$A$921))</f>
        <v/>
      </c>
      <c r="D925" s="180" t="str">
        <f>IF((SurveyData!$A$921)=0,"",(SurveyData!$P$921))</f>
        <v/>
      </c>
      <c r="E925" s="180" t="str">
        <f>IF((SurveyData!$A$921)=0,"",(SurveyData!$Q$921))</f>
        <v/>
      </c>
      <c r="F925" s="180" t="str">
        <f>IF((SurveyData!$A$921)=0,"",(SurveyData!$N$921))</f>
        <v/>
      </c>
      <c r="G925" s="180" t="str">
        <f>IF((SurveyData!$A$921)=0,"",(SurveyData!$O$921))</f>
        <v/>
      </c>
      <c r="H925" s="180" t="str">
        <f>IF((SurveyData!$A$921)=0,"",(SurveyData!$S$921))</f>
        <v/>
      </c>
      <c r="I925" s="180" t="str">
        <f>IF((SurveyData!$A$921)=0,"",(SurveyData!$U$921))</f>
        <v/>
      </c>
      <c r="J925" s="180" t="str">
        <f>IF((SurveyData!$A$921)=0,"",(SurveyData!$W$921))</f>
        <v/>
      </c>
      <c r="K925" s="180" t="str">
        <f>IF((SurveyData!$A$921)=0,"",(SurveyData!$Y$921))</f>
        <v/>
      </c>
      <c r="L925" s="180" t="str">
        <f>IF((SurveyData!$A$921)=0,"",(SurveyData!$AA$921))</f>
        <v/>
      </c>
      <c r="M925" s="180" t="str">
        <f>IF((SurveyData!$A$921)=0,"",(SurveyData!$AC$921))</f>
        <v/>
      </c>
      <c r="N925" s="180" t="str">
        <f>IF((SurveyData!$A$921)=0,"",(SurveyData!$AE$921))</f>
        <v/>
      </c>
      <c r="O925" s="181" t="str">
        <f>IF(ISERROR(SUM($H$5*$H$925)+($I$5*$I$925)+($J$5*$J$925)+($K$5*$K$925)+($L$5*$L$925)+($M$5*$M$925)+($N$5*$N$925)),"",(SUM($H$5*$H$925)+($I$5*$I$925)+($J$5*$J$925)+($K$5*$K$925)+($L$5*$L$925)+($M$5*$M$925)+($N$5*$N$925)))</f>
        <v/>
      </c>
      <c r="P925" s="28" t="str">
        <f>IF((SurveyData!$A$921)=0,"",(SurveyData!$AF$921))</f>
        <v/>
      </c>
    </row>
    <row r="926" spans="3:16" ht="15.75">
      <c r="C926" s="184" t="str">
        <f>IF((SurveyData!$A$922)=0,"",(SurveyData!$A$922))</f>
        <v/>
      </c>
      <c r="D926" s="180" t="str">
        <f>IF((SurveyData!$A$922)=0,"",(SurveyData!$P$922))</f>
        <v/>
      </c>
      <c r="E926" s="180" t="str">
        <f>IF((SurveyData!$A$922)=0,"",(SurveyData!$Q$922))</f>
        <v/>
      </c>
      <c r="F926" s="180" t="str">
        <f>IF((SurveyData!$A$922)=0,"",(SurveyData!$N$922))</f>
        <v/>
      </c>
      <c r="G926" s="180" t="str">
        <f>IF((SurveyData!$A$922)=0,"",(SurveyData!$O$922))</f>
        <v/>
      </c>
      <c r="H926" s="180" t="str">
        <f>IF((SurveyData!$A$922)=0,"",(SurveyData!$S$922))</f>
        <v/>
      </c>
      <c r="I926" s="180" t="str">
        <f>IF((SurveyData!$A$922)=0,"",(SurveyData!$U$922))</f>
        <v/>
      </c>
      <c r="J926" s="180" t="str">
        <f>IF((SurveyData!$A$922)=0,"",(SurveyData!$W$922))</f>
        <v/>
      </c>
      <c r="K926" s="180" t="str">
        <f>IF((SurveyData!$A$922)=0,"",(SurveyData!$Y$922))</f>
        <v/>
      </c>
      <c r="L926" s="180" t="str">
        <f>IF((SurveyData!$A$922)=0,"",(SurveyData!$AA$922))</f>
        <v/>
      </c>
      <c r="M926" s="180" t="str">
        <f>IF((SurveyData!$A$922)=0,"",(SurveyData!$AC$922))</f>
        <v/>
      </c>
      <c r="N926" s="180" t="str">
        <f>IF((SurveyData!$A$922)=0,"",(SurveyData!$AE$922))</f>
        <v/>
      </c>
      <c r="O926" s="181" t="str">
        <f>IF(ISERROR(SUM($H$5*$H$926)+($I$5*$I$926)+($J$5*$J$926)+($K$5*$K$926)+($L$5*$L$926)+($M$5*$M$926)+($N$5*$N$926)),"",(SUM($H$5*$H$926)+($I$5*$I$926)+($J$5*$J$926)+($K$5*$K$926)+($L$5*$L$926)+($M$5*$M$926)+($N$5*$N$926)))</f>
        <v/>
      </c>
      <c r="P926" s="28" t="str">
        <f>IF((SurveyData!$A$922)=0,"",(SurveyData!$AF$922))</f>
        <v/>
      </c>
    </row>
    <row r="927" spans="3:16" ht="15.75">
      <c r="C927" s="184" t="str">
        <f>IF((SurveyData!$A$923)=0,"",(SurveyData!$A$923))</f>
        <v/>
      </c>
      <c r="D927" s="180" t="str">
        <f>IF((SurveyData!$A$923)=0,"",(SurveyData!$P$923))</f>
        <v/>
      </c>
      <c r="E927" s="180" t="str">
        <f>IF((SurveyData!$A$923)=0,"",(SurveyData!$Q$923))</f>
        <v/>
      </c>
      <c r="F927" s="180" t="str">
        <f>IF((SurveyData!$A$923)=0,"",(SurveyData!$N$923))</f>
        <v/>
      </c>
      <c r="G927" s="180" t="str">
        <f>IF((SurveyData!$A$923)=0,"",(SurveyData!$O$923))</f>
        <v/>
      </c>
      <c r="H927" s="180" t="str">
        <f>IF((SurveyData!$A$923)=0,"",(SurveyData!$S$923))</f>
        <v/>
      </c>
      <c r="I927" s="180" t="str">
        <f>IF((SurveyData!$A$923)=0,"",(SurveyData!$U$923))</f>
        <v/>
      </c>
      <c r="J927" s="180" t="str">
        <f>IF((SurveyData!$A$923)=0,"",(SurveyData!$W$923))</f>
        <v/>
      </c>
      <c r="K927" s="180" t="str">
        <f>IF((SurveyData!$A$923)=0,"",(SurveyData!$Y$923))</f>
        <v/>
      </c>
      <c r="L927" s="180" t="str">
        <f>IF((SurveyData!$A$923)=0,"",(SurveyData!$AA$923))</f>
        <v/>
      </c>
      <c r="M927" s="180" t="str">
        <f>IF((SurveyData!$A$923)=0,"",(SurveyData!$AC$923))</f>
        <v/>
      </c>
      <c r="N927" s="180" t="str">
        <f>IF((SurveyData!$A$923)=0,"",(SurveyData!$AE$923))</f>
        <v/>
      </c>
      <c r="O927" s="181" t="str">
        <f>IF(ISERROR(SUM($H$5*$H$927)+($I$5*$I$927)+($J$5*$J$927)+($K$5*$K$927)+($L$5*$L$927)+($M$5*$M$927)+($N$5*$N$927)),"",(SUM($H$5*$H$927)+($I$5*$I$927)+($J$5*$J$927)+($K$5*$K$927)+($L$5*$L$927)+($M$5*$M$927)+($N$5*$N$927)))</f>
        <v/>
      </c>
      <c r="P927" s="28" t="str">
        <f>IF((SurveyData!$A$923)=0,"",(SurveyData!$AF$923))</f>
        <v/>
      </c>
    </row>
    <row r="928" spans="3:16" ht="15.75">
      <c r="C928" s="184" t="str">
        <f>IF((SurveyData!$A$924)=0,"",(SurveyData!$A$924))</f>
        <v/>
      </c>
      <c r="D928" s="180" t="str">
        <f>IF((SurveyData!$A$924)=0,"",(SurveyData!$P$924))</f>
        <v/>
      </c>
      <c r="E928" s="180" t="str">
        <f>IF((SurveyData!$A$924)=0,"",(SurveyData!$Q$924))</f>
        <v/>
      </c>
      <c r="F928" s="180" t="str">
        <f>IF((SurveyData!$A$924)=0,"",(SurveyData!$N$924))</f>
        <v/>
      </c>
      <c r="G928" s="180" t="str">
        <f>IF((SurveyData!$A$924)=0,"",(SurveyData!$O$924))</f>
        <v/>
      </c>
      <c r="H928" s="180" t="str">
        <f>IF((SurveyData!$A$924)=0,"",(SurveyData!$S$924))</f>
        <v/>
      </c>
      <c r="I928" s="180" t="str">
        <f>IF((SurveyData!$A$924)=0,"",(SurveyData!$U$924))</f>
        <v/>
      </c>
      <c r="J928" s="180" t="str">
        <f>IF((SurveyData!$A$924)=0,"",(SurveyData!$W$924))</f>
        <v/>
      </c>
      <c r="K928" s="180" t="str">
        <f>IF((SurveyData!$A$924)=0,"",(SurveyData!$Y$924))</f>
        <v/>
      </c>
      <c r="L928" s="180" t="str">
        <f>IF((SurveyData!$A$924)=0,"",(SurveyData!$AA$924))</f>
        <v/>
      </c>
      <c r="M928" s="180" t="str">
        <f>IF((SurveyData!$A$924)=0,"",(SurveyData!$AC$924))</f>
        <v/>
      </c>
      <c r="N928" s="180" t="str">
        <f>IF((SurveyData!$A$924)=0,"",(SurveyData!$AE$924))</f>
        <v/>
      </c>
      <c r="O928" s="181" t="str">
        <f>IF(ISERROR(SUM($H$5*$H$928)+($I$5*$I$928)+($J$5*$J$928)+($K$5*$K$928)+($L$5*$L$928)+($M$5*$M$928)+($N$5*$N$928)),"",(SUM($H$5*$H$928)+($I$5*$I$928)+($J$5*$J$928)+($K$5*$K$928)+($L$5*$L$928)+($M$5*$M$928)+($N$5*$N$928)))</f>
        <v/>
      </c>
      <c r="P928" s="28" t="str">
        <f>IF((SurveyData!$A$924)=0,"",(SurveyData!$AF$924))</f>
        <v/>
      </c>
    </row>
    <row r="929" spans="3:16" ht="15.75">
      <c r="C929" s="184" t="str">
        <f>IF((SurveyData!$A$925)=0,"",(SurveyData!$A$925))</f>
        <v/>
      </c>
      <c r="D929" s="180" t="str">
        <f>IF((SurveyData!$A$925)=0,"",(SurveyData!$P$925))</f>
        <v/>
      </c>
      <c r="E929" s="180" t="str">
        <f>IF((SurveyData!$A$925)=0,"",(SurveyData!$Q$925))</f>
        <v/>
      </c>
      <c r="F929" s="180" t="str">
        <f>IF((SurveyData!$A$925)=0,"",(SurveyData!$N$925))</f>
        <v/>
      </c>
      <c r="G929" s="180" t="str">
        <f>IF((SurveyData!$A$925)=0,"",(SurveyData!$O$925))</f>
        <v/>
      </c>
      <c r="H929" s="180" t="str">
        <f>IF((SurveyData!$A$925)=0,"",(SurveyData!$S$925))</f>
        <v/>
      </c>
      <c r="I929" s="180" t="str">
        <f>IF((SurveyData!$A$925)=0,"",(SurveyData!$U$925))</f>
        <v/>
      </c>
      <c r="J929" s="180" t="str">
        <f>IF((SurveyData!$A$925)=0,"",(SurveyData!$W$925))</f>
        <v/>
      </c>
      <c r="K929" s="180" t="str">
        <f>IF((SurveyData!$A$925)=0,"",(SurveyData!$Y$925))</f>
        <v/>
      </c>
      <c r="L929" s="180" t="str">
        <f>IF((SurveyData!$A$925)=0,"",(SurveyData!$AA$925))</f>
        <v/>
      </c>
      <c r="M929" s="180" t="str">
        <f>IF((SurveyData!$A$925)=0,"",(SurveyData!$AC$925))</f>
        <v/>
      </c>
      <c r="N929" s="180" t="str">
        <f>IF((SurveyData!$A$925)=0,"",(SurveyData!$AE$925))</f>
        <v/>
      </c>
      <c r="O929" s="181" t="str">
        <f>IF(ISERROR(SUM($H$5*$H$929)+($I$5*$I$929)+($J$5*$J$929)+($K$5*$K$929)+($L$5*$L$929)+($M$5*$M$929)+($N$5*$N$929)),"",(SUM($H$5*$H$929)+($I$5*$I$929)+($J$5*$J$929)+($K$5*$K$929)+($L$5*$L$929)+($M$5*$M$929)+($N$5*$N$929)))</f>
        <v/>
      </c>
      <c r="P929" s="28" t="str">
        <f>IF((SurveyData!$A$925)=0,"",(SurveyData!$AF$925))</f>
        <v/>
      </c>
    </row>
    <row r="930" spans="3:16" ht="15.75">
      <c r="C930" s="184" t="str">
        <f>IF((SurveyData!$A$926)=0,"",(SurveyData!$A$926))</f>
        <v/>
      </c>
      <c r="D930" s="180" t="str">
        <f>IF((SurveyData!$A$926)=0,"",(SurveyData!$P$926))</f>
        <v/>
      </c>
      <c r="E930" s="180" t="str">
        <f>IF((SurveyData!$A$926)=0,"",(SurveyData!$Q$926))</f>
        <v/>
      </c>
      <c r="F930" s="180" t="str">
        <f>IF((SurveyData!$A$926)=0,"",(SurveyData!$N$926))</f>
        <v/>
      </c>
      <c r="G930" s="180" t="str">
        <f>IF((SurveyData!$A$926)=0,"",(SurveyData!$O$926))</f>
        <v/>
      </c>
      <c r="H930" s="180" t="str">
        <f>IF((SurveyData!$A$926)=0,"",(SurveyData!$S$926))</f>
        <v/>
      </c>
      <c r="I930" s="180" t="str">
        <f>IF((SurveyData!$A$926)=0,"",(SurveyData!$U$926))</f>
        <v/>
      </c>
      <c r="J930" s="180" t="str">
        <f>IF((SurveyData!$A$926)=0,"",(SurveyData!$W$926))</f>
        <v/>
      </c>
      <c r="K930" s="180" t="str">
        <f>IF((SurveyData!$A$926)=0,"",(SurveyData!$Y$926))</f>
        <v/>
      </c>
      <c r="L930" s="180" t="str">
        <f>IF((SurveyData!$A$926)=0,"",(SurveyData!$AA$926))</f>
        <v/>
      </c>
      <c r="M930" s="180" t="str">
        <f>IF((SurveyData!$A$926)=0,"",(SurveyData!$AC$926))</f>
        <v/>
      </c>
      <c r="N930" s="180" t="str">
        <f>IF((SurveyData!$A$926)=0,"",(SurveyData!$AE$926))</f>
        <v/>
      </c>
      <c r="O930" s="181" t="str">
        <f>IF(ISERROR(SUM($H$5*$H$930)+($I$5*$I$930)+($J$5*$J$930)+($K$5*$K$930)+($L$5*$L$930)+($M$5*$M$930)+($N$5*$N$930)),"",(SUM($H$5*$H$930)+($I$5*$I$930)+($J$5*$J$930)+($K$5*$K$930)+($L$5*$L$930)+($M$5*$M$930)+($N$5*$N$930)))</f>
        <v/>
      </c>
      <c r="P930" s="28" t="str">
        <f>IF((SurveyData!$A$926)=0,"",(SurveyData!$AF$926))</f>
        <v/>
      </c>
    </row>
    <row r="931" spans="3:16" ht="15.75">
      <c r="C931" s="184" t="str">
        <f>IF((SurveyData!$A$927)=0,"",(SurveyData!$A$927))</f>
        <v/>
      </c>
      <c r="D931" s="180" t="str">
        <f>IF((SurveyData!$A$927)=0,"",(SurveyData!$P$927))</f>
        <v/>
      </c>
      <c r="E931" s="180" t="str">
        <f>IF((SurveyData!$A$927)=0,"",(SurveyData!$Q$927))</f>
        <v/>
      </c>
      <c r="F931" s="180" t="str">
        <f>IF((SurveyData!$A$927)=0,"",(SurveyData!$N$927))</f>
        <v/>
      </c>
      <c r="G931" s="180" t="str">
        <f>IF((SurveyData!$A$927)=0,"",(SurveyData!$O$927))</f>
        <v/>
      </c>
      <c r="H931" s="180" t="str">
        <f>IF((SurveyData!$A$927)=0,"",(SurveyData!$S$927))</f>
        <v/>
      </c>
      <c r="I931" s="180" t="str">
        <f>IF((SurveyData!$A$927)=0,"",(SurveyData!$U$927))</f>
        <v/>
      </c>
      <c r="J931" s="180" t="str">
        <f>IF((SurveyData!$A$927)=0,"",(SurveyData!$W$927))</f>
        <v/>
      </c>
      <c r="K931" s="180" t="str">
        <f>IF((SurveyData!$A$927)=0,"",(SurveyData!$Y$927))</f>
        <v/>
      </c>
      <c r="L931" s="180" t="str">
        <f>IF((SurveyData!$A$927)=0,"",(SurveyData!$AA$927))</f>
        <v/>
      </c>
      <c r="M931" s="180" t="str">
        <f>IF((SurveyData!$A$927)=0,"",(SurveyData!$AC$927))</f>
        <v/>
      </c>
      <c r="N931" s="180" t="str">
        <f>IF((SurveyData!$A$927)=0,"",(SurveyData!$AE$927))</f>
        <v/>
      </c>
      <c r="O931" s="181" t="str">
        <f>IF(ISERROR(SUM($H$5*$H$931)+($I$5*$I$931)+($J$5*$J$931)+($K$5*$K$931)+($L$5*$L$931)+($M$5*$M$931)+($N$5*$N$931)),"",(SUM($H$5*$H$931)+($I$5*$I$931)+($J$5*$J$931)+($K$5*$K$931)+($L$5*$L$931)+($M$5*$M$931)+($N$5*$N$931)))</f>
        <v/>
      </c>
      <c r="P931" s="28" t="str">
        <f>IF((SurveyData!$A$927)=0,"",(SurveyData!$AF$927))</f>
        <v/>
      </c>
    </row>
    <row r="932" spans="3:16" ht="15.75">
      <c r="C932" s="184" t="str">
        <f>IF((SurveyData!$A$928)=0,"",(SurveyData!$A$928))</f>
        <v/>
      </c>
      <c r="D932" s="180" t="str">
        <f>IF((SurveyData!$A$928)=0,"",(SurveyData!$P$928))</f>
        <v/>
      </c>
      <c r="E932" s="180" t="str">
        <f>IF((SurveyData!$A$928)=0,"",(SurveyData!$Q$928))</f>
        <v/>
      </c>
      <c r="F932" s="180" t="str">
        <f>IF((SurveyData!$A$928)=0,"",(SurveyData!$N$928))</f>
        <v/>
      </c>
      <c r="G932" s="180" t="str">
        <f>IF((SurveyData!$A$928)=0,"",(SurveyData!$O$928))</f>
        <v/>
      </c>
      <c r="H932" s="180" t="str">
        <f>IF((SurveyData!$A$928)=0,"",(SurveyData!$S$928))</f>
        <v/>
      </c>
      <c r="I932" s="180" t="str">
        <f>IF((SurveyData!$A$928)=0,"",(SurveyData!$U$928))</f>
        <v/>
      </c>
      <c r="J932" s="180" t="str">
        <f>IF((SurveyData!$A$928)=0,"",(SurveyData!$W$928))</f>
        <v/>
      </c>
      <c r="K932" s="180" t="str">
        <f>IF((SurveyData!$A$928)=0,"",(SurveyData!$Y$928))</f>
        <v/>
      </c>
      <c r="L932" s="180" t="str">
        <f>IF((SurveyData!$A$928)=0,"",(SurveyData!$AA$928))</f>
        <v/>
      </c>
      <c r="M932" s="180" t="str">
        <f>IF((SurveyData!$A$928)=0,"",(SurveyData!$AC$928))</f>
        <v/>
      </c>
      <c r="N932" s="180" t="str">
        <f>IF((SurveyData!$A$928)=0,"",(SurveyData!$AE$928))</f>
        <v/>
      </c>
      <c r="O932" s="181" t="str">
        <f>IF(ISERROR(SUM($H$5*$H$932)+($I$5*$I$932)+($J$5*$J$932)+($K$5*$K$932)+($L$5*$L$932)+($M$5*$M$932)+($N$5*$N$932)),"",(SUM($H$5*$H$932)+($I$5*$I$932)+($J$5*$J$932)+($K$5*$K$932)+($L$5*$L$932)+($M$5*$M$932)+($N$5*$N$932)))</f>
        <v/>
      </c>
      <c r="P932" s="28" t="str">
        <f>IF((SurveyData!$A$928)=0,"",(SurveyData!$AF$928))</f>
        <v/>
      </c>
    </row>
    <row r="933" spans="3:16" ht="15.75">
      <c r="C933" s="184" t="str">
        <f>IF((SurveyData!$A$929)=0,"",(SurveyData!$A$929))</f>
        <v/>
      </c>
      <c r="D933" s="180" t="str">
        <f>IF((SurveyData!$A$929)=0,"",(SurveyData!$P$929))</f>
        <v/>
      </c>
      <c r="E933" s="180" t="str">
        <f>IF((SurveyData!$A$929)=0,"",(SurveyData!$Q$929))</f>
        <v/>
      </c>
      <c r="F933" s="180" t="str">
        <f>IF((SurveyData!$A$929)=0,"",(SurveyData!$N$929))</f>
        <v/>
      </c>
      <c r="G933" s="180" t="str">
        <f>IF((SurveyData!$A$929)=0,"",(SurveyData!$O$929))</f>
        <v/>
      </c>
      <c r="H933" s="180" t="str">
        <f>IF((SurveyData!$A$929)=0,"",(SurveyData!$S$929))</f>
        <v/>
      </c>
      <c r="I933" s="180" t="str">
        <f>IF((SurveyData!$A$929)=0,"",(SurveyData!$U$929))</f>
        <v/>
      </c>
      <c r="J933" s="180" t="str">
        <f>IF((SurveyData!$A$929)=0,"",(SurveyData!$W$929))</f>
        <v/>
      </c>
      <c r="K933" s="180" t="str">
        <f>IF((SurveyData!$A$929)=0,"",(SurveyData!$Y$929))</f>
        <v/>
      </c>
      <c r="L933" s="180" t="str">
        <f>IF((SurveyData!$A$929)=0,"",(SurveyData!$AA$929))</f>
        <v/>
      </c>
      <c r="M933" s="180" t="str">
        <f>IF((SurveyData!$A$929)=0,"",(SurveyData!$AC$929))</f>
        <v/>
      </c>
      <c r="N933" s="180" t="str">
        <f>IF((SurveyData!$A$929)=0,"",(SurveyData!$AE$929))</f>
        <v/>
      </c>
      <c r="O933" s="181" t="str">
        <f>IF(ISERROR(SUM($H$5*$H$933)+($I$5*$I$933)+($J$5*$J$933)+($K$5*$K$933)+($L$5*$L$933)+($M$5*$M$933)+($N$5*$N$933)),"",(SUM($H$5*$H$933)+($I$5*$I$933)+($J$5*$J$933)+($K$5*$K$933)+($L$5*$L$933)+($M$5*$M$933)+($N$5*$N$933)))</f>
        <v/>
      </c>
      <c r="P933" s="28" t="str">
        <f>IF((SurveyData!$A$929)=0,"",(SurveyData!$AF$929))</f>
        <v/>
      </c>
    </row>
    <row r="934" spans="3:16" ht="15.75">
      <c r="C934" s="184" t="str">
        <f>IF((SurveyData!$A$930)=0,"",(SurveyData!$A$930))</f>
        <v/>
      </c>
      <c r="D934" s="180" t="str">
        <f>IF((SurveyData!$A$930)=0,"",(SurveyData!$P$930))</f>
        <v/>
      </c>
      <c r="E934" s="180" t="str">
        <f>IF((SurveyData!$A$930)=0,"",(SurveyData!$Q$930))</f>
        <v/>
      </c>
      <c r="F934" s="180" t="str">
        <f>IF((SurveyData!$A$930)=0,"",(SurveyData!$N$930))</f>
        <v/>
      </c>
      <c r="G934" s="180" t="str">
        <f>IF((SurveyData!$A$930)=0,"",(SurveyData!$O$930))</f>
        <v/>
      </c>
      <c r="H934" s="180" t="str">
        <f>IF((SurveyData!$A$930)=0,"",(SurveyData!$S$930))</f>
        <v/>
      </c>
      <c r="I934" s="180" t="str">
        <f>IF((SurveyData!$A$930)=0,"",(SurveyData!$U$930))</f>
        <v/>
      </c>
      <c r="J934" s="180" t="str">
        <f>IF((SurveyData!$A$930)=0,"",(SurveyData!$W$930))</f>
        <v/>
      </c>
      <c r="K934" s="180" t="str">
        <f>IF((SurveyData!$A$930)=0,"",(SurveyData!$Y$930))</f>
        <v/>
      </c>
      <c r="L934" s="180" t="str">
        <f>IF((SurveyData!$A$930)=0,"",(SurveyData!$AA$930))</f>
        <v/>
      </c>
      <c r="M934" s="180" t="str">
        <f>IF((SurveyData!$A$930)=0,"",(SurveyData!$AC$930))</f>
        <v/>
      </c>
      <c r="N934" s="180" t="str">
        <f>IF((SurveyData!$A$930)=0,"",(SurveyData!$AE$930))</f>
        <v/>
      </c>
      <c r="O934" s="181" t="str">
        <f>IF(ISERROR(SUM($H$5*$H$934)+($I$5*$I$934)+($J$5*$J$934)+($K$5*$K$934)+($L$5*$L$934)+($M$5*$M$934)+($N$5*$N$934)),"",(SUM($H$5*$H$934)+($I$5*$I$934)+($J$5*$J$934)+($K$5*$K$934)+($L$5*$L$934)+($M$5*$M$934)+($N$5*$N$934)))</f>
        <v/>
      </c>
      <c r="P934" s="28" t="str">
        <f>IF((SurveyData!$A$930)=0,"",(SurveyData!$AF$930))</f>
        <v/>
      </c>
    </row>
    <row r="935" spans="3:16" ht="15.75">
      <c r="C935" s="184" t="str">
        <f>IF((SurveyData!$A$931)=0,"",(SurveyData!$A$931))</f>
        <v/>
      </c>
      <c r="D935" s="180" t="str">
        <f>IF((SurveyData!$A$931)=0,"",(SurveyData!$P$931))</f>
        <v/>
      </c>
      <c r="E935" s="180" t="str">
        <f>IF((SurveyData!$A$931)=0,"",(SurveyData!$Q$931))</f>
        <v/>
      </c>
      <c r="F935" s="180" t="str">
        <f>IF((SurveyData!$A$931)=0,"",(SurveyData!$N$931))</f>
        <v/>
      </c>
      <c r="G935" s="180" t="str">
        <f>IF((SurveyData!$A$931)=0,"",(SurveyData!$O$931))</f>
        <v/>
      </c>
      <c r="H935" s="180" t="str">
        <f>IF((SurveyData!$A$931)=0,"",(SurveyData!$S$931))</f>
        <v/>
      </c>
      <c r="I935" s="180" t="str">
        <f>IF((SurveyData!$A$931)=0,"",(SurveyData!$U$931))</f>
        <v/>
      </c>
      <c r="J935" s="180" t="str">
        <f>IF((SurveyData!$A$931)=0,"",(SurveyData!$W$931))</f>
        <v/>
      </c>
      <c r="K935" s="180" t="str">
        <f>IF((SurveyData!$A$931)=0,"",(SurveyData!$Y$931))</f>
        <v/>
      </c>
      <c r="L935" s="180" t="str">
        <f>IF((SurveyData!$A$931)=0,"",(SurveyData!$AA$931))</f>
        <v/>
      </c>
      <c r="M935" s="180" t="str">
        <f>IF((SurveyData!$A$931)=0,"",(SurveyData!$AC$931))</f>
        <v/>
      </c>
      <c r="N935" s="180" t="str">
        <f>IF((SurveyData!$A$931)=0,"",(SurveyData!$AE$931))</f>
        <v/>
      </c>
      <c r="O935" s="181" t="str">
        <f>IF(ISERROR(SUM($H$5*$H$935)+($I$5*$I$935)+($J$5*$J$935)+($K$5*$K$935)+($L$5*$L$935)+($M$5*$M$935)+($N$5*$N$935)),"",(SUM($H$5*$H$935)+($I$5*$I$935)+($J$5*$J$935)+($K$5*$K$935)+($L$5*$L$935)+($M$5*$M$935)+($N$5*$N$935)))</f>
        <v/>
      </c>
      <c r="P935" s="28" t="str">
        <f>IF((SurveyData!$A$931)=0,"",(SurveyData!$AF$931))</f>
        <v/>
      </c>
    </row>
    <row r="936" spans="3:16" ht="15.75">
      <c r="C936" s="184" t="str">
        <f>IF((SurveyData!$A$932)=0,"",(SurveyData!$A$932))</f>
        <v/>
      </c>
      <c r="D936" s="180" t="str">
        <f>IF((SurveyData!$A$932)=0,"",(SurveyData!$P$932))</f>
        <v/>
      </c>
      <c r="E936" s="180" t="str">
        <f>IF((SurveyData!$A$932)=0,"",(SurveyData!$Q$932))</f>
        <v/>
      </c>
      <c r="F936" s="180" t="str">
        <f>IF((SurveyData!$A$932)=0,"",(SurveyData!$N$932))</f>
        <v/>
      </c>
      <c r="G936" s="180" t="str">
        <f>IF((SurveyData!$A$932)=0,"",(SurveyData!$O$932))</f>
        <v/>
      </c>
      <c r="H936" s="180" t="str">
        <f>IF((SurveyData!$A$932)=0,"",(SurveyData!$S$932))</f>
        <v/>
      </c>
      <c r="I936" s="180" t="str">
        <f>IF((SurveyData!$A$932)=0,"",(SurveyData!$U$932))</f>
        <v/>
      </c>
      <c r="J936" s="180" t="str">
        <f>IF((SurveyData!$A$932)=0,"",(SurveyData!$W$932))</f>
        <v/>
      </c>
      <c r="K936" s="180" t="str">
        <f>IF((SurveyData!$A$932)=0,"",(SurveyData!$Y$932))</f>
        <v/>
      </c>
      <c r="L936" s="180" t="str">
        <f>IF((SurveyData!$A$932)=0,"",(SurveyData!$AA$932))</f>
        <v/>
      </c>
      <c r="M936" s="180" t="str">
        <f>IF((SurveyData!$A$932)=0,"",(SurveyData!$AC$932))</f>
        <v/>
      </c>
      <c r="N936" s="180" t="str">
        <f>IF((SurveyData!$A$932)=0,"",(SurveyData!$AE$932))</f>
        <v/>
      </c>
      <c r="O936" s="181" t="str">
        <f>IF(ISERROR(SUM($H$5*$H$936)+($I$5*$I$936)+($J$5*$J$936)+($K$5*$K$936)+($L$5*$L$936)+($M$5*$M$936)+($N$5*$N$936)),"",(SUM($H$5*$H$936)+($I$5*$I$936)+($J$5*$J$936)+($K$5*$K$936)+($L$5*$L$936)+($M$5*$M$936)+($N$5*$N$936)))</f>
        <v/>
      </c>
      <c r="P936" s="28" t="str">
        <f>IF((SurveyData!$A$932)=0,"",(SurveyData!$AF$932))</f>
        <v/>
      </c>
    </row>
    <row r="937" spans="3:16" ht="15.75">
      <c r="C937" s="184" t="str">
        <f>IF((SurveyData!$A$933)=0,"",(SurveyData!$A$933))</f>
        <v/>
      </c>
      <c r="D937" s="180" t="str">
        <f>IF((SurveyData!$A$933)=0,"",(SurveyData!$P$933))</f>
        <v/>
      </c>
      <c r="E937" s="180" t="str">
        <f>IF((SurveyData!$A$933)=0,"",(SurveyData!$Q$933))</f>
        <v/>
      </c>
      <c r="F937" s="180" t="str">
        <f>IF((SurveyData!$A$933)=0,"",(SurveyData!$N$933))</f>
        <v/>
      </c>
      <c r="G937" s="180" t="str">
        <f>IF((SurveyData!$A$933)=0,"",(SurveyData!$O$933))</f>
        <v/>
      </c>
      <c r="H937" s="180" t="str">
        <f>IF((SurveyData!$A$933)=0,"",(SurveyData!$S$933))</f>
        <v/>
      </c>
      <c r="I937" s="180" t="str">
        <f>IF((SurveyData!$A$933)=0,"",(SurveyData!$U$933))</f>
        <v/>
      </c>
      <c r="J937" s="180" t="str">
        <f>IF((SurveyData!$A$933)=0,"",(SurveyData!$W$933))</f>
        <v/>
      </c>
      <c r="K937" s="180" t="str">
        <f>IF((SurveyData!$A$933)=0,"",(SurveyData!$Y$933))</f>
        <v/>
      </c>
      <c r="L937" s="180" t="str">
        <f>IF((SurveyData!$A$933)=0,"",(SurveyData!$AA$933))</f>
        <v/>
      </c>
      <c r="M937" s="180" t="str">
        <f>IF((SurveyData!$A$933)=0,"",(SurveyData!$AC$933))</f>
        <v/>
      </c>
      <c r="N937" s="180" t="str">
        <f>IF((SurveyData!$A$933)=0,"",(SurveyData!$AE$933))</f>
        <v/>
      </c>
      <c r="O937" s="181" t="str">
        <f>IF(ISERROR(SUM($H$5*$H$937)+($I$5*$I$937)+($J$5*$J$937)+($K$5*$K$937)+($L$5*$L$937)+($M$5*$M$937)+($N$5*$N$937)),"",(SUM($H$5*$H$937)+($I$5*$I$937)+($J$5*$J$937)+($K$5*$K$937)+($L$5*$L$937)+($M$5*$M$937)+($N$5*$N$937)))</f>
        <v/>
      </c>
      <c r="P937" s="28" t="str">
        <f>IF((SurveyData!$A$933)=0,"",(SurveyData!$AF$933))</f>
        <v/>
      </c>
    </row>
    <row r="938" spans="3:16" ht="15.75">
      <c r="C938" s="184" t="str">
        <f>IF((SurveyData!$A$934)=0,"",(SurveyData!$A$934))</f>
        <v/>
      </c>
      <c r="D938" s="180" t="str">
        <f>IF((SurveyData!$A$934)=0,"",(SurveyData!$P$934))</f>
        <v/>
      </c>
      <c r="E938" s="180" t="str">
        <f>IF((SurveyData!$A$934)=0,"",(SurveyData!$Q$934))</f>
        <v/>
      </c>
      <c r="F938" s="180" t="str">
        <f>IF((SurveyData!$A$934)=0,"",(SurveyData!$N$934))</f>
        <v/>
      </c>
      <c r="G938" s="180" t="str">
        <f>IF((SurveyData!$A$934)=0,"",(SurveyData!$O$934))</f>
        <v/>
      </c>
      <c r="H938" s="180" t="str">
        <f>IF((SurveyData!$A$934)=0,"",(SurveyData!$S$934))</f>
        <v/>
      </c>
      <c r="I938" s="180" t="str">
        <f>IF((SurveyData!$A$934)=0,"",(SurveyData!$U$934))</f>
        <v/>
      </c>
      <c r="J938" s="180" t="str">
        <f>IF((SurveyData!$A$934)=0,"",(SurveyData!$W$934))</f>
        <v/>
      </c>
      <c r="K938" s="180" t="str">
        <f>IF((SurveyData!$A$934)=0,"",(SurveyData!$Y$934))</f>
        <v/>
      </c>
      <c r="L938" s="180" t="str">
        <f>IF((SurveyData!$A$934)=0,"",(SurveyData!$AA$934))</f>
        <v/>
      </c>
      <c r="M938" s="180" t="str">
        <f>IF((SurveyData!$A$934)=0,"",(SurveyData!$AC$934))</f>
        <v/>
      </c>
      <c r="N938" s="180" t="str">
        <f>IF((SurveyData!$A$934)=0,"",(SurveyData!$AE$934))</f>
        <v/>
      </c>
      <c r="O938" s="181" t="str">
        <f>IF(ISERROR(SUM($H$5*$H$938)+($I$5*$I$938)+($J$5*$J$938)+($K$5*$K$938)+($L$5*$L$938)+($M$5*$M$938)+($N$5*$N$938)),"",(SUM($H$5*$H$938)+($I$5*$I$938)+($J$5*$J$938)+($K$5*$K$938)+($L$5*$L$938)+($M$5*$M$938)+($N$5*$N$938)))</f>
        <v/>
      </c>
      <c r="P938" s="28" t="str">
        <f>IF((SurveyData!$A$934)=0,"",(SurveyData!$AF$934))</f>
        <v/>
      </c>
    </row>
    <row r="939" spans="3:16" ht="15.75">
      <c r="C939" s="184" t="str">
        <f>IF((SurveyData!$A$935)=0,"",(SurveyData!$A$935))</f>
        <v/>
      </c>
      <c r="D939" s="180" t="str">
        <f>IF((SurveyData!$A$935)=0,"",(SurveyData!$P$935))</f>
        <v/>
      </c>
      <c r="E939" s="180" t="str">
        <f>IF((SurveyData!$A$935)=0,"",(SurveyData!$Q$935))</f>
        <v/>
      </c>
      <c r="F939" s="180" t="str">
        <f>IF((SurveyData!$A$935)=0,"",(SurveyData!$N$935))</f>
        <v/>
      </c>
      <c r="G939" s="180" t="str">
        <f>IF((SurveyData!$A$935)=0,"",(SurveyData!$O$935))</f>
        <v/>
      </c>
      <c r="H939" s="180" t="str">
        <f>IF((SurveyData!$A$935)=0,"",(SurveyData!$S$935))</f>
        <v/>
      </c>
      <c r="I939" s="180" t="str">
        <f>IF((SurveyData!$A$935)=0,"",(SurveyData!$U$935))</f>
        <v/>
      </c>
      <c r="J939" s="180" t="str">
        <f>IF((SurveyData!$A$935)=0,"",(SurveyData!$W$935))</f>
        <v/>
      </c>
      <c r="K939" s="180" t="str">
        <f>IF((SurveyData!$A$935)=0,"",(SurveyData!$Y$935))</f>
        <v/>
      </c>
      <c r="L939" s="180" t="str">
        <f>IF((SurveyData!$A$935)=0,"",(SurveyData!$AA$935))</f>
        <v/>
      </c>
      <c r="M939" s="180" t="str">
        <f>IF((SurveyData!$A$935)=0,"",(SurveyData!$AC$935))</f>
        <v/>
      </c>
      <c r="N939" s="180" t="str">
        <f>IF((SurveyData!$A$935)=0,"",(SurveyData!$AE$935))</f>
        <v/>
      </c>
      <c r="O939" s="181" t="str">
        <f>IF(ISERROR(SUM($H$5*$H$939)+($I$5*$I$939)+($J$5*$J$939)+($K$5*$K$939)+($L$5*$L$939)+($M$5*$M$939)+($N$5*$N$939)),"",(SUM($H$5*$H$939)+($I$5*$I$939)+($J$5*$J$939)+($K$5*$K$939)+($L$5*$L$939)+($M$5*$M$939)+($N$5*$N$939)))</f>
        <v/>
      </c>
      <c r="P939" s="28" t="str">
        <f>IF((SurveyData!$A$935)=0,"",(SurveyData!$AF$935))</f>
        <v/>
      </c>
    </row>
    <row r="940" spans="3:16" ht="15.75">
      <c r="C940" s="184" t="str">
        <f>IF((SurveyData!$A$936)=0,"",(SurveyData!$A$936))</f>
        <v/>
      </c>
      <c r="D940" s="180" t="str">
        <f>IF((SurveyData!$A$936)=0,"",(SurveyData!$P$936))</f>
        <v/>
      </c>
      <c r="E940" s="180" t="str">
        <f>IF((SurveyData!$A$936)=0,"",(SurveyData!$Q$936))</f>
        <v/>
      </c>
      <c r="F940" s="180" t="str">
        <f>IF((SurveyData!$A$936)=0,"",(SurveyData!$N$936))</f>
        <v/>
      </c>
      <c r="G940" s="180" t="str">
        <f>IF((SurveyData!$A$936)=0,"",(SurveyData!$O$936))</f>
        <v/>
      </c>
      <c r="H940" s="180" t="str">
        <f>IF((SurveyData!$A$936)=0,"",(SurveyData!$S$936))</f>
        <v/>
      </c>
      <c r="I940" s="180" t="str">
        <f>IF((SurveyData!$A$936)=0,"",(SurveyData!$U$936))</f>
        <v/>
      </c>
      <c r="J940" s="180" t="str">
        <f>IF((SurveyData!$A$936)=0,"",(SurveyData!$W$936))</f>
        <v/>
      </c>
      <c r="K940" s="180" t="str">
        <f>IF((SurveyData!$A$936)=0,"",(SurveyData!$Y$936))</f>
        <v/>
      </c>
      <c r="L940" s="180" t="str">
        <f>IF((SurveyData!$A$936)=0,"",(SurveyData!$AA$936))</f>
        <v/>
      </c>
      <c r="M940" s="180" t="str">
        <f>IF((SurveyData!$A$936)=0,"",(SurveyData!$AC$936))</f>
        <v/>
      </c>
      <c r="N940" s="180" t="str">
        <f>IF((SurveyData!$A$936)=0,"",(SurveyData!$AE$936))</f>
        <v/>
      </c>
      <c r="O940" s="181" t="str">
        <f>IF(ISERROR(SUM($H$5*$H$940)+($I$5*$I$940)+($J$5*$J$940)+($K$5*$K$940)+($L$5*$L$940)+($M$5*$M$940)+($N$5*$N$940)),"",(SUM($H$5*$H$940)+($I$5*$I$940)+($J$5*$J$940)+($K$5*$K$940)+($L$5*$L$940)+($M$5*$M$940)+($N$5*$N$940)))</f>
        <v/>
      </c>
      <c r="P940" s="28" t="str">
        <f>IF((SurveyData!$A$936)=0,"",(SurveyData!$AF$936))</f>
        <v/>
      </c>
    </row>
    <row r="941" spans="3:16" ht="15.75">
      <c r="C941" s="184" t="str">
        <f>IF((SurveyData!$A$937)=0,"",(SurveyData!$A$937))</f>
        <v/>
      </c>
      <c r="D941" s="180" t="str">
        <f>IF((SurveyData!$A$937)=0,"",(SurveyData!$P$937))</f>
        <v/>
      </c>
      <c r="E941" s="180" t="str">
        <f>IF((SurveyData!$A$937)=0,"",(SurveyData!$Q$937))</f>
        <v/>
      </c>
      <c r="F941" s="180" t="str">
        <f>IF((SurveyData!$A$937)=0,"",(SurveyData!$N$937))</f>
        <v/>
      </c>
      <c r="G941" s="180" t="str">
        <f>IF((SurveyData!$A$937)=0,"",(SurveyData!$O$937))</f>
        <v/>
      </c>
      <c r="H941" s="180" t="str">
        <f>IF((SurveyData!$A$937)=0,"",(SurveyData!$S$937))</f>
        <v/>
      </c>
      <c r="I941" s="180" t="str">
        <f>IF((SurveyData!$A$937)=0,"",(SurveyData!$U$937))</f>
        <v/>
      </c>
      <c r="J941" s="180" t="str">
        <f>IF((SurveyData!$A$937)=0,"",(SurveyData!$W$937))</f>
        <v/>
      </c>
      <c r="K941" s="180" t="str">
        <f>IF((SurveyData!$A$937)=0,"",(SurveyData!$Y$937))</f>
        <v/>
      </c>
      <c r="L941" s="180" t="str">
        <f>IF((SurveyData!$A$937)=0,"",(SurveyData!$AA$937))</f>
        <v/>
      </c>
      <c r="M941" s="180" t="str">
        <f>IF((SurveyData!$A$937)=0,"",(SurveyData!$AC$937))</f>
        <v/>
      </c>
      <c r="N941" s="180" t="str">
        <f>IF((SurveyData!$A$937)=0,"",(SurveyData!$AE$937))</f>
        <v/>
      </c>
      <c r="O941" s="181" t="str">
        <f>IF(ISERROR(SUM($H$5*$H$941)+($I$5*$I$941)+($J$5*$J$941)+($K$5*$K$941)+($L$5*$L$941)+($M$5*$M$941)+($N$5*$N$941)),"",(SUM($H$5*$H$941)+($I$5*$I$941)+($J$5*$J$941)+($K$5*$K$941)+($L$5*$L$941)+($M$5*$M$941)+($N$5*$N$941)))</f>
        <v/>
      </c>
      <c r="P941" s="28" t="str">
        <f>IF((SurveyData!$A$937)=0,"",(SurveyData!$AF$937))</f>
        <v/>
      </c>
    </row>
    <row r="942" spans="3:16" ht="15.75">
      <c r="C942" s="184" t="str">
        <f>IF((SurveyData!$A$938)=0,"",(SurveyData!$A$938))</f>
        <v/>
      </c>
      <c r="D942" s="180" t="str">
        <f>IF((SurveyData!$A$938)=0,"",(SurveyData!$P$938))</f>
        <v/>
      </c>
      <c r="E942" s="180" t="str">
        <f>IF((SurveyData!$A$938)=0,"",(SurveyData!$Q$938))</f>
        <v/>
      </c>
      <c r="F942" s="180" t="str">
        <f>IF((SurveyData!$A$938)=0,"",(SurveyData!$N$938))</f>
        <v/>
      </c>
      <c r="G942" s="180" t="str">
        <f>IF((SurveyData!$A$938)=0,"",(SurveyData!$O$938))</f>
        <v/>
      </c>
      <c r="H942" s="180" t="str">
        <f>IF((SurveyData!$A$938)=0,"",(SurveyData!$S$938))</f>
        <v/>
      </c>
      <c r="I942" s="180" t="str">
        <f>IF((SurveyData!$A$938)=0,"",(SurveyData!$U$938))</f>
        <v/>
      </c>
      <c r="J942" s="180" t="str">
        <f>IF((SurveyData!$A$938)=0,"",(SurveyData!$W$938))</f>
        <v/>
      </c>
      <c r="K942" s="180" t="str">
        <f>IF((SurveyData!$A$938)=0,"",(SurveyData!$Y$938))</f>
        <v/>
      </c>
      <c r="L942" s="180" t="str">
        <f>IF((SurveyData!$A$938)=0,"",(SurveyData!$AA$938))</f>
        <v/>
      </c>
      <c r="M942" s="180" t="str">
        <f>IF((SurveyData!$A$938)=0,"",(SurveyData!$AC$938))</f>
        <v/>
      </c>
      <c r="N942" s="180" t="str">
        <f>IF((SurveyData!$A$938)=0,"",(SurveyData!$AE$938))</f>
        <v/>
      </c>
      <c r="O942" s="181" t="str">
        <f>IF(ISERROR(SUM($H$5*$H$942)+($I$5*$I$942)+($J$5*$J$942)+($K$5*$K$942)+($L$5*$L$942)+($M$5*$M$942)+($N$5*$N$942)),"",(SUM($H$5*$H$942)+($I$5*$I$942)+($J$5*$J$942)+($K$5*$K$942)+($L$5*$L$942)+($M$5*$M$942)+($N$5*$N$942)))</f>
        <v/>
      </c>
      <c r="P942" s="28" t="str">
        <f>IF((SurveyData!$A$938)=0,"",(SurveyData!$AF$938))</f>
        <v/>
      </c>
    </row>
    <row r="943" spans="3:16" ht="15.75">
      <c r="C943" s="184" t="str">
        <f>IF((SurveyData!$A$939)=0,"",(SurveyData!$A$939))</f>
        <v/>
      </c>
      <c r="D943" s="180" t="str">
        <f>IF((SurveyData!$A$939)=0,"",(SurveyData!$P$939))</f>
        <v/>
      </c>
      <c r="E943" s="180" t="str">
        <f>IF((SurveyData!$A$939)=0,"",(SurveyData!$Q$939))</f>
        <v/>
      </c>
      <c r="F943" s="180" t="str">
        <f>IF((SurveyData!$A$939)=0,"",(SurveyData!$N$939))</f>
        <v/>
      </c>
      <c r="G943" s="180" t="str">
        <f>IF((SurveyData!$A$939)=0,"",(SurveyData!$O$939))</f>
        <v/>
      </c>
      <c r="H943" s="180" t="str">
        <f>IF((SurveyData!$A$939)=0,"",(SurveyData!$S$939))</f>
        <v/>
      </c>
      <c r="I943" s="180" t="str">
        <f>IF((SurveyData!$A$939)=0,"",(SurveyData!$U$939))</f>
        <v/>
      </c>
      <c r="J943" s="180" t="str">
        <f>IF((SurveyData!$A$939)=0,"",(SurveyData!$W$939))</f>
        <v/>
      </c>
      <c r="K943" s="180" t="str">
        <f>IF((SurveyData!$A$939)=0,"",(SurveyData!$Y$939))</f>
        <v/>
      </c>
      <c r="L943" s="180" t="str">
        <f>IF((SurveyData!$A$939)=0,"",(SurveyData!$AA$939))</f>
        <v/>
      </c>
      <c r="M943" s="180" t="str">
        <f>IF((SurveyData!$A$939)=0,"",(SurveyData!$AC$939))</f>
        <v/>
      </c>
      <c r="N943" s="180" t="str">
        <f>IF((SurveyData!$A$939)=0,"",(SurveyData!$AE$939))</f>
        <v/>
      </c>
      <c r="O943" s="181" t="str">
        <f>IF(ISERROR(SUM($H$5*$H$943)+($I$5*$I$943)+($J$5*$J$943)+($K$5*$K$943)+($L$5*$L$943)+($M$5*$M$943)+($N$5*$N$943)),"",(SUM($H$5*$H$943)+($I$5*$I$943)+($J$5*$J$943)+($K$5*$K$943)+($L$5*$L$943)+($M$5*$M$943)+($N$5*$N$943)))</f>
        <v/>
      </c>
      <c r="P943" s="28" t="str">
        <f>IF((SurveyData!$A$939)=0,"",(SurveyData!$AF$939))</f>
        <v/>
      </c>
    </row>
    <row r="944" spans="3:16" ht="15.75">
      <c r="C944" s="184" t="str">
        <f>IF((SurveyData!$A$940)=0,"",(SurveyData!$A$940))</f>
        <v/>
      </c>
      <c r="D944" s="180" t="str">
        <f>IF((SurveyData!$A$940)=0,"",(SurveyData!$P$940))</f>
        <v/>
      </c>
      <c r="E944" s="180" t="str">
        <f>IF((SurveyData!$A$940)=0,"",(SurveyData!$Q$940))</f>
        <v/>
      </c>
      <c r="F944" s="180" t="str">
        <f>IF((SurveyData!$A$940)=0,"",(SurveyData!$N$940))</f>
        <v/>
      </c>
      <c r="G944" s="180" t="str">
        <f>IF((SurveyData!$A$940)=0,"",(SurveyData!$O$940))</f>
        <v/>
      </c>
      <c r="H944" s="180" t="str">
        <f>IF((SurveyData!$A$940)=0,"",(SurveyData!$S$940))</f>
        <v/>
      </c>
      <c r="I944" s="180" t="str">
        <f>IF((SurveyData!$A$940)=0,"",(SurveyData!$U$940))</f>
        <v/>
      </c>
      <c r="J944" s="180" t="str">
        <f>IF((SurveyData!$A$940)=0,"",(SurveyData!$W$940))</f>
        <v/>
      </c>
      <c r="K944" s="180" t="str">
        <f>IF((SurveyData!$A$940)=0,"",(SurveyData!$Y$940))</f>
        <v/>
      </c>
      <c r="L944" s="180" t="str">
        <f>IF((SurveyData!$A$940)=0,"",(SurveyData!$AA$940))</f>
        <v/>
      </c>
      <c r="M944" s="180" t="str">
        <f>IF((SurveyData!$A$940)=0,"",(SurveyData!$AC$940))</f>
        <v/>
      </c>
      <c r="N944" s="180" t="str">
        <f>IF((SurveyData!$A$940)=0,"",(SurveyData!$AE$940))</f>
        <v/>
      </c>
      <c r="O944" s="181" t="str">
        <f>IF(ISERROR(SUM($H$5*$H$944)+($I$5*$I$944)+($J$5*$J$944)+($K$5*$K$944)+($L$5*$L$944)+($M$5*$M$944)+($N$5*$N$944)),"",(SUM($H$5*$H$944)+($I$5*$I$944)+($J$5*$J$944)+($K$5*$K$944)+($L$5*$L$944)+($M$5*$M$944)+($N$5*$N$944)))</f>
        <v/>
      </c>
      <c r="P944" s="28" t="str">
        <f>IF((SurveyData!$A$940)=0,"",(SurveyData!$AF$940))</f>
        <v/>
      </c>
    </row>
    <row r="945" spans="3:16" ht="15.75">
      <c r="C945" s="184" t="str">
        <f>IF((SurveyData!$A$941)=0,"",(SurveyData!$A$941))</f>
        <v/>
      </c>
      <c r="D945" s="180" t="str">
        <f>IF((SurveyData!$A$941)=0,"",(SurveyData!$P$941))</f>
        <v/>
      </c>
      <c r="E945" s="180" t="str">
        <f>IF((SurveyData!$A$941)=0,"",(SurveyData!$Q$941))</f>
        <v/>
      </c>
      <c r="F945" s="180" t="str">
        <f>IF((SurveyData!$A$941)=0,"",(SurveyData!$N$941))</f>
        <v/>
      </c>
      <c r="G945" s="180" t="str">
        <f>IF((SurveyData!$A$941)=0,"",(SurveyData!$O$941))</f>
        <v/>
      </c>
      <c r="H945" s="180" t="str">
        <f>IF((SurveyData!$A$941)=0,"",(SurveyData!$S$941))</f>
        <v/>
      </c>
      <c r="I945" s="180" t="str">
        <f>IF((SurveyData!$A$941)=0,"",(SurveyData!$U$941))</f>
        <v/>
      </c>
      <c r="J945" s="180" t="str">
        <f>IF((SurveyData!$A$941)=0,"",(SurveyData!$W$941))</f>
        <v/>
      </c>
      <c r="K945" s="180" t="str">
        <f>IF((SurveyData!$A$941)=0,"",(SurveyData!$Y$941))</f>
        <v/>
      </c>
      <c r="L945" s="180" t="str">
        <f>IF((SurveyData!$A$941)=0,"",(SurveyData!$AA$941))</f>
        <v/>
      </c>
      <c r="M945" s="180" t="str">
        <f>IF((SurveyData!$A$941)=0,"",(SurveyData!$AC$941))</f>
        <v/>
      </c>
      <c r="N945" s="180" t="str">
        <f>IF((SurveyData!$A$941)=0,"",(SurveyData!$AE$941))</f>
        <v/>
      </c>
      <c r="O945" s="181" t="str">
        <f>IF(ISERROR(SUM($H$5*$H$945)+($I$5*$I$945)+($J$5*$J$945)+($K$5*$K$945)+($L$5*$L$945)+($M$5*$M$945)+($N$5*$N$945)),"",(SUM($H$5*$H$945)+($I$5*$I$945)+($J$5*$J$945)+($K$5*$K$945)+($L$5*$L$945)+($M$5*$M$945)+($N$5*$N$945)))</f>
        <v/>
      </c>
      <c r="P945" s="28" t="str">
        <f>IF((SurveyData!$A$941)=0,"",(SurveyData!$AF$941))</f>
        <v/>
      </c>
    </row>
    <row r="946" spans="3:16" ht="15.75">
      <c r="C946" s="184" t="str">
        <f>IF((SurveyData!$A$942)=0,"",(SurveyData!$A$942))</f>
        <v/>
      </c>
      <c r="D946" s="180" t="str">
        <f>IF((SurveyData!$A$942)=0,"",(SurveyData!$P$942))</f>
        <v/>
      </c>
      <c r="E946" s="180" t="str">
        <f>IF((SurveyData!$A$942)=0,"",(SurveyData!$Q$942))</f>
        <v/>
      </c>
      <c r="F946" s="180" t="str">
        <f>IF((SurveyData!$A$942)=0,"",(SurveyData!$N$942))</f>
        <v/>
      </c>
      <c r="G946" s="180" t="str">
        <f>IF((SurveyData!$A$942)=0,"",(SurveyData!$O$942))</f>
        <v/>
      </c>
      <c r="H946" s="180" t="str">
        <f>IF((SurveyData!$A$942)=0,"",(SurveyData!$S$942))</f>
        <v/>
      </c>
      <c r="I946" s="180" t="str">
        <f>IF((SurveyData!$A$942)=0,"",(SurveyData!$U$942))</f>
        <v/>
      </c>
      <c r="J946" s="180" t="str">
        <f>IF((SurveyData!$A$942)=0,"",(SurveyData!$W$942))</f>
        <v/>
      </c>
      <c r="K946" s="180" t="str">
        <f>IF((SurveyData!$A$942)=0,"",(SurveyData!$Y$942))</f>
        <v/>
      </c>
      <c r="L946" s="180" t="str">
        <f>IF((SurveyData!$A$942)=0,"",(SurveyData!$AA$942))</f>
        <v/>
      </c>
      <c r="M946" s="180" t="str">
        <f>IF((SurveyData!$A$942)=0,"",(SurveyData!$AC$942))</f>
        <v/>
      </c>
      <c r="N946" s="180" t="str">
        <f>IF((SurveyData!$A$942)=0,"",(SurveyData!$AE$942))</f>
        <v/>
      </c>
      <c r="O946" s="181" t="str">
        <f>IF(ISERROR(SUM($H$5*$H$946)+($I$5*$I$946)+($J$5*$J$946)+($K$5*$K$946)+($L$5*$L$946)+($M$5*$M$946)+($N$5*$N$946)),"",(SUM($H$5*$H$946)+($I$5*$I$946)+($J$5*$J$946)+($K$5*$K$946)+($L$5*$L$946)+($M$5*$M$946)+($N$5*$N$946)))</f>
        <v/>
      </c>
      <c r="P946" s="28" t="str">
        <f>IF((SurveyData!$A$942)=0,"",(SurveyData!$AF$942))</f>
        <v/>
      </c>
    </row>
    <row r="947" spans="3:16" ht="15.75">
      <c r="C947" s="184" t="str">
        <f>IF((SurveyData!$A$943)=0,"",(SurveyData!$A$943))</f>
        <v/>
      </c>
      <c r="D947" s="180" t="str">
        <f>IF((SurveyData!$A$943)=0,"",(SurveyData!$P$943))</f>
        <v/>
      </c>
      <c r="E947" s="180" t="str">
        <f>IF((SurveyData!$A$943)=0,"",(SurveyData!$Q$943))</f>
        <v/>
      </c>
      <c r="F947" s="180" t="str">
        <f>IF((SurveyData!$A$943)=0,"",(SurveyData!$N$943))</f>
        <v/>
      </c>
      <c r="G947" s="180" t="str">
        <f>IF((SurveyData!$A$943)=0,"",(SurveyData!$O$943))</f>
        <v/>
      </c>
      <c r="H947" s="180" t="str">
        <f>IF((SurveyData!$A$943)=0,"",(SurveyData!$S$943))</f>
        <v/>
      </c>
      <c r="I947" s="180" t="str">
        <f>IF((SurveyData!$A$943)=0,"",(SurveyData!$U$943))</f>
        <v/>
      </c>
      <c r="J947" s="180" t="str">
        <f>IF((SurveyData!$A$943)=0,"",(SurveyData!$W$943))</f>
        <v/>
      </c>
      <c r="K947" s="180" t="str">
        <f>IF((SurveyData!$A$943)=0,"",(SurveyData!$Y$943))</f>
        <v/>
      </c>
      <c r="L947" s="180" t="str">
        <f>IF((SurveyData!$A$943)=0,"",(SurveyData!$AA$943))</f>
        <v/>
      </c>
      <c r="M947" s="180" t="str">
        <f>IF((SurveyData!$A$943)=0,"",(SurveyData!$AC$943))</f>
        <v/>
      </c>
      <c r="N947" s="180" t="str">
        <f>IF((SurveyData!$A$943)=0,"",(SurveyData!$AE$943))</f>
        <v/>
      </c>
      <c r="O947" s="181" t="str">
        <f>IF(ISERROR(SUM($H$5*$H$947)+($I$5*$I$947)+($J$5*$J$947)+($K$5*$K$947)+($L$5*$L$947)+($M$5*$M$947)+($N$5*$N$947)),"",(SUM($H$5*$H$947)+($I$5*$I$947)+($J$5*$J$947)+($K$5*$K$947)+($L$5*$L$947)+($M$5*$M$947)+($N$5*$N$947)))</f>
        <v/>
      </c>
      <c r="P947" s="28" t="str">
        <f>IF((SurveyData!$A$943)=0,"",(SurveyData!$AF$943))</f>
        <v/>
      </c>
    </row>
    <row r="948" spans="3:16" ht="15.75">
      <c r="C948" s="184" t="str">
        <f>IF((SurveyData!$A$944)=0,"",(SurveyData!$A$944))</f>
        <v/>
      </c>
      <c r="D948" s="180" t="str">
        <f>IF((SurveyData!$A$944)=0,"",(SurveyData!$P$944))</f>
        <v/>
      </c>
      <c r="E948" s="180" t="str">
        <f>IF((SurveyData!$A$944)=0,"",(SurveyData!$Q$944))</f>
        <v/>
      </c>
      <c r="F948" s="180" t="str">
        <f>IF((SurveyData!$A$944)=0,"",(SurveyData!$N$944))</f>
        <v/>
      </c>
      <c r="G948" s="180" t="str">
        <f>IF((SurveyData!$A$944)=0,"",(SurveyData!$O$944))</f>
        <v/>
      </c>
      <c r="H948" s="180" t="str">
        <f>IF((SurveyData!$A$944)=0,"",(SurveyData!$S$944))</f>
        <v/>
      </c>
      <c r="I948" s="180" t="str">
        <f>IF((SurveyData!$A$944)=0,"",(SurveyData!$U$944))</f>
        <v/>
      </c>
      <c r="J948" s="180" t="str">
        <f>IF((SurveyData!$A$944)=0,"",(SurveyData!$W$944))</f>
        <v/>
      </c>
      <c r="K948" s="180" t="str">
        <f>IF((SurveyData!$A$944)=0,"",(SurveyData!$Y$944))</f>
        <v/>
      </c>
      <c r="L948" s="180" t="str">
        <f>IF((SurveyData!$A$944)=0,"",(SurveyData!$AA$944))</f>
        <v/>
      </c>
      <c r="M948" s="180" t="str">
        <f>IF((SurveyData!$A$944)=0,"",(SurveyData!$AC$944))</f>
        <v/>
      </c>
      <c r="N948" s="180" t="str">
        <f>IF((SurveyData!$A$944)=0,"",(SurveyData!$AE$944))</f>
        <v/>
      </c>
      <c r="O948" s="181" t="str">
        <f>IF(ISERROR(SUM($H$5*$H$948)+($I$5*$I$948)+($J$5*$J$948)+($K$5*$K$948)+($L$5*$L$948)+($M$5*$M$948)+($N$5*$N$948)),"",(SUM($H$5*$H$948)+($I$5*$I$948)+($J$5*$J$948)+($K$5*$K$948)+($L$5*$L$948)+($M$5*$M$948)+($N$5*$N$948)))</f>
        <v/>
      </c>
      <c r="P948" s="28" t="str">
        <f>IF((SurveyData!$A$944)=0,"",(SurveyData!$AF$944))</f>
        <v/>
      </c>
    </row>
    <row r="949" spans="3:16" ht="15.75">
      <c r="C949" s="184" t="str">
        <f>IF((SurveyData!$A$945)=0,"",(SurveyData!$A$945))</f>
        <v/>
      </c>
      <c r="D949" s="180" t="str">
        <f>IF((SurveyData!$A$945)=0,"",(SurveyData!$P$945))</f>
        <v/>
      </c>
      <c r="E949" s="180" t="str">
        <f>IF((SurveyData!$A$945)=0,"",(SurveyData!$Q$945))</f>
        <v/>
      </c>
      <c r="F949" s="180" t="str">
        <f>IF((SurveyData!$A$945)=0,"",(SurveyData!$N$945))</f>
        <v/>
      </c>
      <c r="G949" s="180" t="str">
        <f>IF((SurveyData!$A$945)=0,"",(SurveyData!$O$945))</f>
        <v/>
      </c>
      <c r="H949" s="180" t="str">
        <f>IF((SurveyData!$A$945)=0,"",(SurveyData!$S$945))</f>
        <v/>
      </c>
      <c r="I949" s="180" t="str">
        <f>IF((SurveyData!$A$945)=0,"",(SurveyData!$U$945))</f>
        <v/>
      </c>
      <c r="J949" s="180" t="str">
        <f>IF((SurveyData!$A$945)=0,"",(SurveyData!$W$945))</f>
        <v/>
      </c>
      <c r="K949" s="180" t="str">
        <f>IF((SurveyData!$A$945)=0,"",(SurveyData!$Y$945))</f>
        <v/>
      </c>
      <c r="L949" s="180" t="str">
        <f>IF((SurveyData!$A$945)=0,"",(SurveyData!$AA$945))</f>
        <v/>
      </c>
      <c r="M949" s="180" t="str">
        <f>IF((SurveyData!$A$945)=0,"",(SurveyData!$AC$945))</f>
        <v/>
      </c>
      <c r="N949" s="180" t="str">
        <f>IF((SurveyData!$A$945)=0,"",(SurveyData!$AE$945))</f>
        <v/>
      </c>
      <c r="O949" s="181" t="str">
        <f>IF(ISERROR(SUM($H$5*$H$949)+($I$5*$I$949)+($J$5*$J$949)+($K$5*$K$949)+($L$5*$L$949)+($M$5*$M$949)+($N$5*$N$949)),"",(SUM($H$5*$H$949)+($I$5*$I$949)+($J$5*$J$949)+($K$5*$K$949)+($L$5*$L$949)+($M$5*$M$949)+($N$5*$N$949)))</f>
        <v/>
      </c>
      <c r="P949" s="28" t="str">
        <f>IF((SurveyData!$A$945)=0,"",(SurveyData!$AF$945))</f>
        <v/>
      </c>
    </row>
    <row r="950" spans="3:16" ht="15.75">
      <c r="C950" s="184" t="str">
        <f>IF((SurveyData!$A$946)=0,"",(SurveyData!$A$946))</f>
        <v/>
      </c>
      <c r="D950" s="180" t="str">
        <f>IF((SurveyData!$A$946)=0,"",(SurveyData!$P$946))</f>
        <v/>
      </c>
      <c r="E950" s="180" t="str">
        <f>IF((SurveyData!$A$946)=0,"",(SurveyData!$Q$946))</f>
        <v/>
      </c>
      <c r="F950" s="180" t="str">
        <f>IF((SurveyData!$A$946)=0,"",(SurveyData!$N$946))</f>
        <v/>
      </c>
      <c r="G950" s="180" t="str">
        <f>IF((SurveyData!$A$946)=0,"",(SurveyData!$O$946))</f>
        <v/>
      </c>
      <c r="H950" s="180" t="str">
        <f>IF((SurveyData!$A$946)=0,"",(SurveyData!$S$946))</f>
        <v/>
      </c>
      <c r="I950" s="180" t="str">
        <f>IF((SurveyData!$A$946)=0,"",(SurveyData!$U$946))</f>
        <v/>
      </c>
      <c r="J950" s="180" t="str">
        <f>IF((SurveyData!$A$946)=0,"",(SurveyData!$W$946))</f>
        <v/>
      </c>
      <c r="K950" s="180" t="str">
        <f>IF((SurveyData!$A$946)=0,"",(SurveyData!$Y$946))</f>
        <v/>
      </c>
      <c r="L950" s="180" t="str">
        <f>IF((SurveyData!$A$946)=0,"",(SurveyData!$AA$946))</f>
        <v/>
      </c>
      <c r="M950" s="180" t="str">
        <f>IF((SurveyData!$A$946)=0,"",(SurveyData!$AC$946))</f>
        <v/>
      </c>
      <c r="N950" s="180" t="str">
        <f>IF((SurveyData!$A$946)=0,"",(SurveyData!$AE$946))</f>
        <v/>
      </c>
      <c r="O950" s="181" t="str">
        <f>IF(ISERROR(SUM($H$5*$H$950)+($I$5*$I$950)+($J$5*$J$950)+($K$5*$K$950)+($L$5*$L$950)+($M$5*$M$950)+($N$5*$N$950)),"",(SUM($H$5*$H$950)+($I$5*$I$950)+($J$5*$J$950)+($K$5*$K$950)+($L$5*$L$950)+($M$5*$M$950)+($N$5*$N$950)))</f>
        <v/>
      </c>
      <c r="P950" s="28" t="str">
        <f>IF((SurveyData!$A$946)=0,"",(SurveyData!$AF$946))</f>
        <v/>
      </c>
    </row>
    <row r="951" spans="3:16" ht="15.75">
      <c r="C951" s="184" t="str">
        <f>IF((SurveyData!$A$947)=0,"",(SurveyData!$A$947))</f>
        <v/>
      </c>
      <c r="D951" s="180" t="str">
        <f>IF((SurveyData!$A$947)=0,"",(SurveyData!$P$947))</f>
        <v/>
      </c>
      <c r="E951" s="180" t="str">
        <f>IF((SurveyData!$A$947)=0,"",(SurveyData!$Q$947))</f>
        <v/>
      </c>
      <c r="F951" s="180" t="str">
        <f>IF((SurveyData!$A$947)=0,"",(SurveyData!$N$947))</f>
        <v/>
      </c>
      <c r="G951" s="180" t="str">
        <f>IF((SurveyData!$A$947)=0,"",(SurveyData!$O$947))</f>
        <v/>
      </c>
      <c r="H951" s="180" t="str">
        <f>IF((SurveyData!$A$947)=0,"",(SurveyData!$S$947))</f>
        <v/>
      </c>
      <c r="I951" s="180" t="str">
        <f>IF((SurveyData!$A$947)=0,"",(SurveyData!$U$947))</f>
        <v/>
      </c>
      <c r="J951" s="180" t="str">
        <f>IF((SurveyData!$A$947)=0,"",(SurveyData!$W$947))</f>
        <v/>
      </c>
      <c r="K951" s="180" t="str">
        <f>IF((SurveyData!$A$947)=0,"",(SurveyData!$Y$947))</f>
        <v/>
      </c>
      <c r="L951" s="180" t="str">
        <f>IF((SurveyData!$A$947)=0,"",(SurveyData!$AA$947))</f>
        <v/>
      </c>
      <c r="M951" s="180" t="str">
        <f>IF((SurveyData!$A$947)=0,"",(SurveyData!$AC$947))</f>
        <v/>
      </c>
      <c r="N951" s="180" t="str">
        <f>IF((SurveyData!$A$947)=0,"",(SurveyData!$AE$947))</f>
        <v/>
      </c>
      <c r="O951" s="181" t="str">
        <f>IF(ISERROR(SUM($H$5*$H$951)+($I$5*$I$951)+($J$5*$J$951)+($K$5*$K$951)+($L$5*$L$951)+($M$5*$M$951)+($N$5*$N$951)),"",(SUM($H$5*$H$951)+($I$5*$I$951)+($J$5*$J$951)+($K$5*$K$951)+($L$5*$L$951)+($M$5*$M$951)+($N$5*$N$951)))</f>
        <v/>
      </c>
      <c r="P951" s="28" t="str">
        <f>IF((SurveyData!$A$947)=0,"",(SurveyData!$AF$947))</f>
        <v/>
      </c>
    </row>
    <row r="952" spans="3:16" ht="15.75">
      <c r="C952" s="184" t="str">
        <f>IF((SurveyData!$A$948)=0,"",(SurveyData!$A$948))</f>
        <v/>
      </c>
      <c r="D952" s="180" t="str">
        <f>IF((SurveyData!$A$948)=0,"",(SurveyData!$P$948))</f>
        <v/>
      </c>
      <c r="E952" s="180" t="str">
        <f>IF((SurveyData!$A$948)=0,"",(SurveyData!$Q$948))</f>
        <v/>
      </c>
      <c r="F952" s="180" t="str">
        <f>IF((SurveyData!$A$948)=0,"",(SurveyData!$N$948))</f>
        <v/>
      </c>
      <c r="G952" s="180" t="str">
        <f>IF((SurveyData!$A$948)=0,"",(SurveyData!$O$948))</f>
        <v/>
      </c>
      <c r="H952" s="180" t="str">
        <f>IF((SurveyData!$A$948)=0,"",(SurveyData!$S$948))</f>
        <v/>
      </c>
      <c r="I952" s="180" t="str">
        <f>IF((SurveyData!$A$948)=0,"",(SurveyData!$U$948))</f>
        <v/>
      </c>
      <c r="J952" s="180" t="str">
        <f>IF((SurveyData!$A$948)=0,"",(SurveyData!$W$948))</f>
        <v/>
      </c>
      <c r="K952" s="180" t="str">
        <f>IF((SurveyData!$A$948)=0,"",(SurveyData!$Y$948))</f>
        <v/>
      </c>
      <c r="L952" s="180" t="str">
        <f>IF((SurveyData!$A$948)=0,"",(SurveyData!$AA$948))</f>
        <v/>
      </c>
      <c r="M952" s="180" t="str">
        <f>IF((SurveyData!$A$948)=0,"",(SurveyData!$AC$948))</f>
        <v/>
      </c>
      <c r="N952" s="180" t="str">
        <f>IF((SurveyData!$A$948)=0,"",(SurveyData!$AE$948))</f>
        <v/>
      </c>
      <c r="O952" s="181" t="str">
        <f>IF(ISERROR(SUM($H$5*$H$952)+($I$5*$I$952)+($J$5*$J$952)+($K$5*$K$952)+($L$5*$L$952)+($M$5*$M$952)+($N$5*$N$952)),"",(SUM($H$5*$H$952)+($I$5*$I$952)+($J$5*$J$952)+($K$5*$K$952)+($L$5*$L$952)+($M$5*$M$952)+($N$5*$N$952)))</f>
        <v/>
      </c>
      <c r="P952" s="28" t="str">
        <f>IF((SurveyData!$A$948)=0,"",(SurveyData!$AF$948))</f>
        <v/>
      </c>
    </row>
    <row r="953" spans="3:16" ht="15.75">
      <c r="C953" s="184" t="str">
        <f>IF((SurveyData!$A$949)=0,"",(SurveyData!$A$949))</f>
        <v/>
      </c>
      <c r="D953" s="180" t="str">
        <f>IF((SurveyData!$A$949)=0,"",(SurveyData!$P$949))</f>
        <v/>
      </c>
      <c r="E953" s="180" t="str">
        <f>IF((SurveyData!$A$949)=0,"",(SurveyData!$Q$949))</f>
        <v/>
      </c>
      <c r="F953" s="180" t="str">
        <f>IF((SurveyData!$A$949)=0,"",(SurveyData!$N$949))</f>
        <v/>
      </c>
      <c r="G953" s="180" t="str">
        <f>IF((SurveyData!$A$949)=0,"",(SurveyData!$O$949))</f>
        <v/>
      </c>
      <c r="H953" s="180" t="str">
        <f>IF((SurveyData!$A$949)=0,"",(SurveyData!$S$949))</f>
        <v/>
      </c>
      <c r="I953" s="180" t="str">
        <f>IF((SurveyData!$A$949)=0,"",(SurveyData!$U$949))</f>
        <v/>
      </c>
      <c r="J953" s="180" t="str">
        <f>IF((SurveyData!$A$949)=0,"",(SurveyData!$W$949))</f>
        <v/>
      </c>
      <c r="K953" s="180" t="str">
        <f>IF((SurveyData!$A$949)=0,"",(SurveyData!$Y$949))</f>
        <v/>
      </c>
      <c r="L953" s="180" t="str">
        <f>IF((SurveyData!$A$949)=0,"",(SurveyData!$AA$949))</f>
        <v/>
      </c>
      <c r="M953" s="180" t="str">
        <f>IF((SurveyData!$A$949)=0,"",(SurveyData!$AC$949))</f>
        <v/>
      </c>
      <c r="N953" s="180" t="str">
        <f>IF((SurveyData!$A$949)=0,"",(SurveyData!$AE$949))</f>
        <v/>
      </c>
      <c r="O953" s="181" t="str">
        <f>IF(ISERROR(SUM($H$5*$H$953)+($I$5*$I$953)+($J$5*$J$953)+($K$5*$K$953)+($L$5*$L$953)+($M$5*$M$953)+($N$5*$N$953)),"",(SUM($H$5*$H$953)+($I$5*$I$953)+($J$5*$J$953)+($K$5*$K$953)+($L$5*$L$953)+($M$5*$M$953)+($N$5*$N$953)))</f>
        <v/>
      </c>
      <c r="P953" s="28" t="str">
        <f>IF((SurveyData!$A$949)=0,"",(SurveyData!$AF$949))</f>
        <v/>
      </c>
    </row>
    <row r="954" spans="3:16" ht="15.75">
      <c r="C954" s="184" t="str">
        <f>IF((SurveyData!$A$950)=0,"",(SurveyData!$A$950))</f>
        <v/>
      </c>
      <c r="D954" s="180" t="str">
        <f>IF((SurveyData!$A$950)=0,"",(SurveyData!$P$950))</f>
        <v/>
      </c>
      <c r="E954" s="180" t="str">
        <f>IF((SurveyData!$A$950)=0,"",(SurveyData!$Q$950))</f>
        <v/>
      </c>
      <c r="F954" s="180" t="str">
        <f>IF((SurveyData!$A$950)=0,"",(SurveyData!$N$950))</f>
        <v/>
      </c>
      <c r="G954" s="180" t="str">
        <f>IF((SurveyData!$A$950)=0,"",(SurveyData!$O$950))</f>
        <v/>
      </c>
      <c r="H954" s="180" t="str">
        <f>IF((SurveyData!$A$950)=0,"",(SurveyData!$S$950))</f>
        <v/>
      </c>
      <c r="I954" s="180" t="str">
        <f>IF((SurveyData!$A$950)=0,"",(SurveyData!$U$950))</f>
        <v/>
      </c>
      <c r="J954" s="180" t="str">
        <f>IF((SurveyData!$A$950)=0,"",(SurveyData!$W$950))</f>
        <v/>
      </c>
      <c r="K954" s="180" t="str">
        <f>IF((SurveyData!$A$950)=0,"",(SurveyData!$Y$950))</f>
        <v/>
      </c>
      <c r="L954" s="180" t="str">
        <f>IF((SurveyData!$A$950)=0,"",(SurveyData!$AA$950))</f>
        <v/>
      </c>
      <c r="M954" s="180" t="str">
        <f>IF((SurveyData!$A$950)=0,"",(SurveyData!$AC$950))</f>
        <v/>
      </c>
      <c r="N954" s="180" t="str">
        <f>IF((SurveyData!$A$950)=0,"",(SurveyData!$AE$950))</f>
        <v/>
      </c>
      <c r="O954" s="181" t="str">
        <f>IF(ISERROR(SUM($H$5*$H$954)+($I$5*$I$954)+($J$5*$J$954)+($K$5*$K$954)+($L$5*$L$954)+($M$5*$M$954)+($N$5*$N$954)),"",(SUM($H$5*$H$954)+($I$5*$I$954)+($J$5*$J$954)+($K$5*$K$954)+($L$5*$L$954)+($M$5*$M$954)+($N$5*$N$954)))</f>
        <v/>
      </c>
      <c r="P954" s="28" t="str">
        <f>IF((SurveyData!$A$950)=0,"",(SurveyData!$AF$950))</f>
        <v/>
      </c>
    </row>
    <row r="955" spans="3:16" ht="15.75">
      <c r="C955" s="184" t="str">
        <f>IF((SurveyData!$A$951)=0,"",(SurveyData!$A$951))</f>
        <v/>
      </c>
      <c r="D955" s="180" t="str">
        <f>IF((SurveyData!$A$951)=0,"",(SurveyData!$P$951))</f>
        <v/>
      </c>
      <c r="E955" s="180" t="str">
        <f>IF((SurveyData!$A$951)=0,"",(SurveyData!$Q$951))</f>
        <v/>
      </c>
      <c r="F955" s="180" t="str">
        <f>IF((SurveyData!$A$951)=0,"",(SurveyData!$N$951))</f>
        <v/>
      </c>
      <c r="G955" s="180" t="str">
        <f>IF((SurveyData!$A$951)=0,"",(SurveyData!$O$951))</f>
        <v/>
      </c>
      <c r="H955" s="180" t="str">
        <f>IF((SurveyData!$A$951)=0,"",(SurveyData!$S$951))</f>
        <v/>
      </c>
      <c r="I955" s="180" t="str">
        <f>IF((SurveyData!$A$951)=0,"",(SurveyData!$U$951))</f>
        <v/>
      </c>
      <c r="J955" s="180" t="str">
        <f>IF((SurveyData!$A$951)=0,"",(SurveyData!$W$951))</f>
        <v/>
      </c>
      <c r="K955" s="180" t="str">
        <f>IF((SurveyData!$A$951)=0,"",(SurveyData!$Y$951))</f>
        <v/>
      </c>
      <c r="L955" s="180" t="str">
        <f>IF((SurveyData!$A$951)=0,"",(SurveyData!$AA$951))</f>
        <v/>
      </c>
      <c r="M955" s="180" t="str">
        <f>IF((SurveyData!$A$951)=0,"",(SurveyData!$AC$951))</f>
        <v/>
      </c>
      <c r="N955" s="180" t="str">
        <f>IF((SurveyData!$A$951)=0,"",(SurveyData!$AE$951))</f>
        <v/>
      </c>
      <c r="O955" s="181" t="str">
        <f>IF(ISERROR(SUM($H$5*$H$955)+($I$5*$I$955)+($J$5*$J$955)+($K$5*$K$955)+($L$5*$L$955)+($M$5*$M$955)+($N$5*$N$955)),"",(SUM($H$5*$H$955)+($I$5*$I$955)+($J$5*$J$955)+($K$5*$K$955)+($L$5*$L$955)+($M$5*$M$955)+($N$5*$N$955)))</f>
        <v/>
      </c>
      <c r="P955" s="28" t="str">
        <f>IF((SurveyData!$A$951)=0,"",(SurveyData!$AF$951))</f>
        <v/>
      </c>
    </row>
    <row r="956" spans="3:16" ht="15.75">
      <c r="C956" s="184" t="str">
        <f>IF((SurveyData!$A$952)=0,"",(SurveyData!$A$952))</f>
        <v/>
      </c>
      <c r="D956" s="180" t="str">
        <f>IF((SurveyData!$A$952)=0,"",(SurveyData!$P$952))</f>
        <v/>
      </c>
      <c r="E956" s="180" t="str">
        <f>IF((SurveyData!$A$952)=0,"",(SurveyData!$Q$952))</f>
        <v/>
      </c>
      <c r="F956" s="180" t="str">
        <f>IF((SurveyData!$A$952)=0,"",(SurveyData!$N$952))</f>
        <v/>
      </c>
      <c r="G956" s="180" t="str">
        <f>IF((SurveyData!$A$952)=0,"",(SurveyData!$O$952))</f>
        <v/>
      </c>
      <c r="H956" s="180" t="str">
        <f>IF((SurveyData!$A$952)=0,"",(SurveyData!$S$952))</f>
        <v/>
      </c>
      <c r="I956" s="180" t="str">
        <f>IF((SurveyData!$A$952)=0,"",(SurveyData!$U$952))</f>
        <v/>
      </c>
      <c r="J956" s="180" t="str">
        <f>IF((SurveyData!$A$952)=0,"",(SurveyData!$W$952))</f>
        <v/>
      </c>
      <c r="K956" s="180" t="str">
        <f>IF((SurveyData!$A$952)=0,"",(SurveyData!$Y$952))</f>
        <v/>
      </c>
      <c r="L956" s="180" t="str">
        <f>IF((SurveyData!$A$952)=0,"",(SurveyData!$AA$952))</f>
        <v/>
      </c>
      <c r="M956" s="180" t="str">
        <f>IF((SurveyData!$A$952)=0,"",(SurveyData!$AC$952))</f>
        <v/>
      </c>
      <c r="N956" s="180" t="str">
        <f>IF((SurveyData!$A$952)=0,"",(SurveyData!$AE$952))</f>
        <v/>
      </c>
      <c r="O956" s="181" t="str">
        <f>IF(ISERROR(SUM($H$5*$H$956)+($I$5*$I$956)+($J$5*$J$956)+($K$5*$K$956)+($L$5*$L$956)+($M$5*$M$956)+($N$5*$N$956)),"",(SUM($H$5*$H$956)+($I$5*$I$956)+($J$5*$J$956)+($K$5*$K$956)+($L$5*$L$956)+($M$5*$M$956)+($N$5*$N$956)))</f>
        <v/>
      </c>
      <c r="P956" s="28" t="str">
        <f>IF((SurveyData!$A$952)=0,"",(SurveyData!$AF$952))</f>
        <v/>
      </c>
    </row>
    <row r="957" spans="3:16" ht="15.75">
      <c r="C957" s="184" t="str">
        <f>IF((SurveyData!$A$953)=0,"",(SurveyData!$A$953))</f>
        <v/>
      </c>
      <c r="D957" s="180" t="str">
        <f>IF((SurveyData!$A$953)=0,"",(SurveyData!$P$953))</f>
        <v/>
      </c>
      <c r="E957" s="180" t="str">
        <f>IF((SurveyData!$A$953)=0,"",(SurveyData!$Q$953))</f>
        <v/>
      </c>
      <c r="F957" s="180" t="str">
        <f>IF((SurveyData!$A$953)=0,"",(SurveyData!$N$953))</f>
        <v/>
      </c>
      <c r="G957" s="180" t="str">
        <f>IF((SurveyData!$A$953)=0,"",(SurveyData!$O$953))</f>
        <v/>
      </c>
      <c r="H957" s="180" t="str">
        <f>IF((SurveyData!$A$953)=0,"",(SurveyData!$S$953))</f>
        <v/>
      </c>
      <c r="I957" s="180" t="str">
        <f>IF((SurveyData!$A$953)=0,"",(SurveyData!$U$953))</f>
        <v/>
      </c>
      <c r="J957" s="180" t="str">
        <f>IF((SurveyData!$A$953)=0,"",(SurveyData!$W$953))</f>
        <v/>
      </c>
      <c r="K957" s="180" t="str">
        <f>IF((SurveyData!$A$953)=0,"",(SurveyData!$Y$953))</f>
        <v/>
      </c>
      <c r="L957" s="180" t="str">
        <f>IF((SurveyData!$A$953)=0,"",(SurveyData!$AA$953))</f>
        <v/>
      </c>
      <c r="M957" s="180" t="str">
        <f>IF((SurveyData!$A$953)=0,"",(SurveyData!$AC$953))</f>
        <v/>
      </c>
      <c r="N957" s="180" t="str">
        <f>IF((SurveyData!$A$953)=0,"",(SurveyData!$AE$953))</f>
        <v/>
      </c>
      <c r="O957" s="181" t="str">
        <f>IF(ISERROR(SUM($H$5*$H$957)+($I$5*$I$957)+($J$5*$J$957)+($K$5*$K$957)+($L$5*$L$957)+($M$5*$M$957)+($N$5*$N$957)),"",(SUM($H$5*$H$957)+($I$5*$I$957)+($J$5*$J$957)+($K$5*$K$957)+($L$5*$L$957)+($M$5*$M$957)+($N$5*$N$957)))</f>
        <v/>
      </c>
      <c r="P957" s="28" t="str">
        <f>IF((SurveyData!$A$953)=0,"",(SurveyData!$AF$953))</f>
        <v/>
      </c>
    </row>
    <row r="958" spans="3:16" ht="15.75">
      <c r="C958" s="184" t="str">
        <f>IF((SurveyData!$A$954)=0,"",(SurveyData!$A$954))</f>
        <v/>
      </c>
      <c r="D958" s="180" t="str">
        <f>IF((SurveyData!$A$954)=0,"",(SurveyData!$P$954))</f>
        <v/>
      </c>
      <c r="E958" s="180" t="str">
        <f>IF((SurveyData!$A$954)=0,"",(SurveyData!$Q$954))</f>
        <v/>
      </c>
      <c r="F958" s="180" t="str">
        <f>IF((SurveyData!$A$954)=0,"",(SurveyData!$N$954))</f>
        <v/>
      </c>
      <c r="G958" s="180" t="str">
        <f>IF((SurveyData!$A$954)=0,"",(SurveyData!$O$954))</f>
        <v/>
      </c>
      <c r="H958" s="180" t="str">
        <f>IF((SurveyData!$A$954)=0,"",(SurveyData!$S$954))</f>
        <v/>
      </c>
      <c r="I958" s="180" t="str">
        <f>IF((SurveyData!$A$954)=0,"",(SurveyData!$U$954))</f>
        <v/>
      </c>
      <c r="J958" s="180" t="str">
        <f>IF((SurveyData!$A$954)=0,"",(SurveyData!$W$954))</f>
        <v/>
      </c>
      <c r="K958" s="180" t="str">
        <f>IF((SurveyData!$A$954)=0,"",(SurveyData!$Y$954))</f>
        <v/>
      </c>
      <c r="L958" s="180" t="str">
        <f>IF((SurveyData!$A$954)=0,"",(SurveyData!$AA$954))</f>
        <v/>
      </c>
      <c r="M958" s="180" t="str">
        <f>IF((SurveyData!$A$954)=0,"",(SurveyData!$AC$954))</f>
        <v/>
      </c>
      <c r="N958" s="180" t="str">
        <f>IF((SurveyData!$A$954)=0,"",(SurveyData!$AE$954))</f>
        <v/>
      </c>
      <c r="O958" s="181" t="str">
        <f>IF(ISERROR(SUM($H$5*$H$958)+($I$5*$I$958)+($J$5*$J$958)+($K$5*$K$958)+($L$5*$L$958)+($M$5*$M$958)+($N$5*$N$958)),"",(SUM($H$5*$H$958)+($I$5*$I$958)+($J$5*$J$958)+($K$5*$K$958)+($L$5*$L$958)+($M$5*$M$958)+($N$5*$N$958)))</f>
        <v/>
      </c>
      <c r="P958" s="28" t="str">
        <f>IF((SurveyData!$A$954)=0,"",(SurveyData!$AF$954))</f>
        <v/>
      </c>
    </row>
    <row r="959" spans="3:16" ht="15.75">
      <c r="C959" s="184" t="str">
        <f>IF((SurveyData!$A$955)=0,"",(SurveyData!$A$955))</f>
        <v/>
      </c>
      <c r="D959" s="180" t="str">
        <f>IF((SurveyData!$A$955)=0,"",(SurveyData!$P$955))</f>
        <v/>
      </c>
      <c r="E959" s="180" t="str">
        <f>IF((SurveyData!$A$955)=0,"",(SurveyData!$Q$955))</f>
        <v/>
      </c>
      <c r="F959" s="180" t="str">
        <f>IF((SurveyData!$A$955)=0,"",(SurveyData!$N$955))</f>
        <v/>
      </c>
      <c r="G959" s="180" t="str">
        <f>IF((SurveyData!$A$955)=0,"",(SurveyData!$O$955))</f>
        <v/>
      </c>
      <c r="H959" s="180" t="str">
        <f>IF((SurveyData!$A$955)=0,"",(SurveyData!$S$955))</f>
        <v/>
      </c>
      <c r="I959" s="180" t="str">
        <f>IF((SurveyData!$A$955)=0,"",(SurveyData!$U$955))</f>
        <v/>
      </c>
      <c r="J959" s="180" t="str">
        <f>IF((SurveyData!$A$955)=0,"",(SurveyData!$W$955))</f>
        <v/>
      </c>
      <c r="K959" s="180" t="str">
        <f>IF((SurveyData!$A$955)=0,"",(SurveyData!$Y$955))</f>
        <v/>
      </c>
      <c r="L959" s="180" t="str">
        <f>IF((SurveyData!$A$955)=0,"",(SurveyData!$AA$955))</f>
        <v/>
      </c>
      <c r="M959" s="180" t="str">
        <f>IF((SurveyData!$A$955)=0,"",(SurveyData!$AC$955))</f>
        <v/>
      </c>
      <c r="N959" s="180" t="str">
        <f>IF((SurveyData!$A$955)=0,"",(SurveyData!$AE$955))</f>
        <v/>
      </c>
      <c r="O959" s="181" t="str">
        <f>IF(ISERROR(SUM($H$5*$H$959)+($I$5*$I$959)+($J$5*$J$959)+($K$5*$K$959)+($L$5*$L$959)+($M$5*$M$959)+($N$5*$N$959)),"",(SUM($H$5*$H$959)+($I$5*$I$959)+($J$5*$J$959)+($K$5*$K$959)+($L$5*$L$959)+($M$5*$M$959)+($N$5*$N$959)))</f>
        <v/>
      </c>
      <c r="P959" s="28" t="str">
        <f>IF((SurveyData!$A$955)=0,"",(SurveyData!$AF$955))</f>
        <v/>
      </c>
    </row>
    <row r="960" spans="3:16" ht="15.75">
      <c r="C960" s="184" t="str">
        <f>IF((SurveyData!$A$956)=0,"",(SurveyData!$A$956))</f>
        <v/>
      </c>
      <c r="D960" s="180" t="str">
        <f>IF((SurveyData!$A$956)=0,"",(SurveyData!$P$956))</f>
        <v/>
      </c>
      <c r="E960" s="180" t="str">
        <f>IF((SurveyData!$A$956)=0,"",(SurveyData!$Q$956))</f>
        <v/>
      </c>
      <c r="F960" s="180" t="str">
        <f>IF((SurveyData!$A$956)=0,"",(SurveyData!$N$956))</f>
        <v/>
      </c>
      <c r="G960" s="180" t="str">
        <f>IF((SurveyData!$A$956)=0,"",(SurveyData!$O$956))</f>
        <v/>
      </c>
      <c r="H960" s="180" t="str">
        <f>IF((SurveyData!$A$956)=0,"",(SurveyData!$S$956))</f>
        <v/>
      </c>
      <c r="I960" s="180" t="str">
        <f>IF((SurveyData!$A$956)=0,"",(SurveyData!$U$956))</f>
        <v/>
      </c>
      <c r="J960" s="180" t="str">
        <f>IF((SurveyData!$A$956)=0,"",(SurveyData!$W$956))</f>
        <v/>
      </c>
      <c r="K960" s="180" t="str">
        <f>IF((SurveyData!$A$956)=0,"",(SurveyData!$Y$956))</f>
        <v/>
      </c>
      <c r="L960" s="180" t="str">
        <f>IF((SurveyData!$A$956)=0,"",(SurveyData!$AA$956))</f>
        <v/>
      </c>
      <c r="M960" s="180" t="str">
        <f>IF((SurveyData!$A$956)=0,"",(SurveyData!$AC$956))</f>
        <v/>
      </c>
      <c r="N960" s="180" t="str">
        <f>IF((SurveyData!$A$956)=0,"",(SurveyData!$AE$956))</f>
        <v/>
      </c>
      <c r="O960" s="181" t="str">
        <f>IF(ISERROR(SUM($H$5*$H$960)+($I$5*$I$960)+($J$5*$J$960)+($K$5*$K$960)+($L$5*$L$960)+($M$5*$M$960)+($N$5*$N$960)),"",(SUM($H$5*$H$960)+($I$5*$I$960)+($J$5*$J$960)+($K$5*$K$960)+($L$5*$L$960)+($M$5*$M$960)+($N$5*$N$960)))</f>
        <v/>
      </c>
      <c r="P960" s="28" t="str">
        <f>IF((SurveyData!$A$956)=0,"",(SurveyData!$AF$956))</f>
        <v/>
      </c>
    </row>
    <row r="961" spans="3:16" ht="15.75">
      <c r="C961" s="184" t="str">
        <f>IF((SurveyData!$A$957)=0,"",(SurveyData!$A$957))</f>
        <v/>
      </c>
      <c r="D961" s="180" t="str">
        <f>IF((SurveyData!$A$957)=0,"",(SurveyData!$P$957))</f>
        <v/>
      </c>
      <c r="E961" s="180" t="str">
        <f>IF((SurveyData!$A$957)=0,"",(SurveyData!$Q$957))</f>
        <v/>
      </c>
      <c r="F961" s="180" t="str">
        <f>IF((SurveyData!$A$957)=0,"",(SurveyData!$N$957))</f>
        <v/>
      </c>
      <c r="G961" s="180" t="str">
        <f>IF((SurveyData!$A$957)=0,"",(SurveyData!$O$957))</f>
        <v/>
      </c>
      <c r="H961" s="180" t="str">
        <f>IF((SurveyData!$A$957)=0,"",(SurveyData!$S$957))</f>
        <v/>
      </c>
      <c r="I961" s="180" t="str">
        <f>IF((SurveyData!$A$957)=0,"",(SurveyData!$U$957))</f>
        <v/>
      </c>
      <c r="J961" s="180" t="str">
        <f>IF((SurveyData!$A$957)=0,"",(SurveyData!$W$957))</f>
        <v/>
      </c>
      <c r="K961" s="180" t="str">
        <f>IF((SurveyData!$A$957)=0,"",(SurveyData!$Y$957))</f>
        <v/>
      </c>
      <c r="L961" s="180" t="str">
        <f>IF((SurveyData!$A$957)=0,"",(SurveyData!$AA$957))</f>
        <v/>
      </c>
      <c r="M961" s="180" t="str">
        <f>IF((SurveyData!$A$957)=0,"",(SurveyData!$AC$957))</f>
        <v/>
      </c>
      <c r="N961" s="180" t="str">
        <f>IF((SurveyData!$A$957)=0,"",(SurveyData!$AE$957))</f>
        <v/>
      </c>
      <c r="O961" s="181" t="str">
        <f>IF(ISERROR(SUM($H$5*$H$961)+($I$5*$I$961)+($J$5*$J$961)+($K$5*$K$961)+($L$5*$L$961)+($M$5*$M$961)+($N$5*$N$961)),"",(SUM($H$5*$H$961)+($I$5*$I$961)+($J$5*$J$961)+($K$5*$K$961)+($L$5*$L$961)+($M$5*$M$961)+($N$5*$N$961)))</f>
        <v/>
      </c>
      <c r="P961" s="28" t="str">
        <f>IF((SurveyData!$A$957)=0,"",(SurveyData!$AF$957))</f>
        <v/>
      </c>
    </row>
    <row r="962" spans="3:16" ht="15.75">
      <c r="C962" s="184" t="str">
        <f>IF((SurveyData!$A$958)=0,"",(SurveyData!$A$958))</f>
        <v/>
      </c>
      <c r="D962" s="180" t="str">
        <f>IF((SurveyData!$A$958)=0,"",(SurveyData!$P$958))</f>
        <v/>
      </c>
      <c r="E962" s="180" t="str">
        <f>IF((SurveyData!$A$958)=0,"",(SurveyData!$Q$958))</f>
        <v/>
      </c>
      <c r="F962" s="180" t="str">
        <f>IF((SurveyData!$A$958)=0,"",(SurveyData!$N$958))</f>
        <v/>
      </c>
      <c r="G962" s="180" t="str">
        <f>IF((SurveyData!$A$958)=0,"",(SurveyData!$O$958))</f>
        <v/>
      </c>
      <c r="H962" s="180" t="str">
        <f>IF((SurveyData!$A$958)=0,"",(SurveyData!$S$958))</f>
        <v/>
      </c>
      <c r="I962" s="180" t="str">
        <f>IF((SurveyData!$A$958)=0,"",(SurveyData!$U$958))</f>
        <v/>
      </c>
      <c r="J962" s="180" t="str">
        <f>IF((SurveyData!$A$958)=0,"",(SurveyData!$W$958))</f>
        <v/>
      </c>
      <c r="K962" s="180" t="str">
        <f>IF((SurveyData!$A$958)=0,"",(SurveyData!$Y$958))</f>
        <v/>
      </c>
      <c r="L962" s="180" t="str">
        <f>IF((SurveyData!$A$958)=0,"",(SurveyData!$AA$958))</f>
        <v/>
      </c>
      <c r="M962" s="180" t="str">
        <f>IF((SurveyData!$A$958)=0,"",(SurveyData!$AC$958))</f>
        <v/>
      </c>
      <c r="N962" s="180" t="str">
        <f>IF((SurveyData!$A$958)=0,"",(SurveyData!$AE$958))</f>
        <v/>
      </c>
      <c r="O962" s="181" t="str">
        <f>IF(ISERROR(SUM($H$5*$H$962)+($I$5*$I$962)+($J$5*$J$962)+($K$5*$K$962)+($L$5*$L$962)+($M$5*$M$962)+($N$5*$N$962)),"",(SUM($H$5*$H$962)+($I$5*$I$962)+($J$5*$J$962)+($K$5*$K$962)+($L$5*$L$962)+($M$5*$M$962)+($N$5*$N$962)))</f>
        <v/>
      </c>
      <c r="P962" s="28" t="str">
        <f>IF((SurveyData!$A$958)=0,"",(SurveyData!$AF$958))</f>
        <v/>
      </c>
    </row>
    <row r="963" spans="3:16" ht="15.75">
      <c r="C963" s="184" t="str">
        <f>IF((SurveyData!$A$959)=0,"",(SurveyData!$A$959))</f>
        <v/>
      </c>
      <c r="D963" s="180" t="str">
        <f>IF((SurveyData!$A$959)=0,"",(SurveyData!$P$959))</f>
        <v/>
      </c>
      <c r="E963" s="180" t="str">
        <f>IF((SurveyData!$A$959)=0,"",(SurveyData!$Q$959))</f>
        <v/>
      </c>
      <c r="F963" s="180" t="str">
        <f>IF((SurveyData!$A$959)=0,"",(SurveyData!$N$959))</f>
        <v/>
      </c>
      <c r="G963" s="180" t="str">
        <f>IF((SurveyData!$A$959)=0,"",(SurveyData!$O$959))</f>
        <v/>
      </c>
      <c r="H963" s="180" t="str">
        <f>IF((SurveyData!$A$959)=0,"",(SurveyData!$S$959))</f>
        <v/>
      </c>
      <c r="I963" s="180" t="str">
        <f>IF((SurveyData!$A$959)=0,"",(SurveyData!$U$959))</f>
        <v/>
      </c>
      <c r="J963" s="180" t="str">
        <f>IF((SurveyData!$A$959)=0,"",(SurveyData!$W$959))</f>
        <v/>
      </c>
      <c r="K963" s="180" t="str">
        <f>IF((SurveyData!$A$959)=0,"",(SurveyData!$Y$959))</f>
        <v/>
      </c>
      <c r="L963" s="180" t="str">
        <f>IF((SurveyData!$A$959)=0,"",(SurveyData!$AA$959))</f>
        <v/>
      </c>
      <c r="M963" s="180" t="str">
        <f>IF((SurveyData!$A$959)=0,"",(SurveyData!$AC$959))</f>
        <v/>
      </c>
      <c r="N963" s="180" t="str">
        <f>IF((SurveyData!$A$959)=0,"",(SurveyData!$AE$959))</f>
        <v/>
      </c>
      <c r="O963" s="181" t="str">
        <f>IF(ISERROR(SUM($H$5*$H$963)+($I$5*$I$963)+($J$5*$J$963)+($K$5*$K$963)+($L$5*$L$963)+($M$5*$M$963)+($N$5*$N$963)),"",(SUM($H$5*$H$963)+($I$5*$I$963)+($J$5*$J$963)+($K$5*$K$963)+($L$5*$L$963)+($M$5*$M$963)+($N$5*$N$963)))</f>
        <v/>
      </c>
      <c r="P963" s="28" t="str">
        <f>IF((SurveyData!$A$959)=0,"",(SurveyData!$AF$959))</f>
        <v/>
      </c>
    </row>
    <row r="964" spans="3:16" ht="15.75">
      <c r="C964" s="184" t="str">
        <f>IF((SurveyData!$A$960)=0,"",(SurveyData!$A$960))</f>
        <v/>
      </c>
      <c r="D964" s="180" t="str">
        <f>IF((SurveyData!$A$960)=0,"",(SurveyData!$P$960))</f>
        <v/>
      </c>
      <c r="E964" s="180" t="str">
        <f>IF((SurveyData!$A$960)=0,"",(SurveyData!$Q$960))</f>
        <v/>
      </c>
      <c r="F964" s="180" t="str">
        <f>IF((SurveyData!$A$960)=0,"",(SurveyData!$N$960))</f>
        <v/>
      </c>
      <c r="G964" s="180" t="str">
        <f>IF((SurveyData!$A$960)=0,"",(SurveyData!$O$960))</f>
        <v/>
      </c>
      <c r="H964" s="180" t="str">
        <f>IF((SurveyData!$A$960)=0,"",(SurveyData!$S$960))</f>
        <v/>
      </c>
      <c r="I964" s="180" t="str">
        <f>IF((SurveyData!$A$960)=0,"",(SurveyData!$U$960))</f>
        <v/>
      </c>
      <c r="J964" s="180" t="str">
        <f>IF((SurveyData!$A$960)=0,"",(SurveyData!$W$960))</f>
        <v/>
      </c>
      <c r="K964" s="180" t="str">
        <f>IF((SurveyData!$A$960)=0,"",(SurveyData!$Y$960))</f>
        <v/>
      </c>
      <c r="L964" s="180" t="str">
        <f>IF((SurveyData!$A$960)=0,"",(SurveyData!$AA$960))</f>
        <v/>
      </c>
      <c r="M964" s="180" t="str">
        <f>IF((SurveyData!$A$960)=0,"",(SurveyData!$AC$960))</f>
        <v/>
      </c>
      <c r="N964" s="180" t="str">
        <f>IF((SurveyData!$A$960)=0,"",(SurveyData!$AE$960))</f>
        <v/>
      </c>
      <c r="O964" s="181" t="str">
        <f>IF(ISERROR(SUM($H$5*$H$964)+($I$5*$I$964)+($J$5*$J$964)+($K$5*$K$964)+($L$5*$L$964)+($M$5*$M$964)+($N$5*$N$964)),"",(SUM($H$5*$H$964)+($I$5*$I$964)+($J$5*$J$964)+($K$5*$K$964)+($L$5*$L$964)+($M$5*$M$964)+($N$5*$N$964)))</f>
        <v/>
      </c>
      <c r="P964" s="28" t="str">
        <f>IF((SurveyData!$A$960)=0,"",(SurveyData!$AF$960))</f>
        <v/>
      </c>
    </row>
    <row r="965" spans="3:16" ht="15.75">
      <c r="C965" s="184" t="str">
        <f>IF((SurveyData!$A$961)=0,"",(SurveyData!$A$961))</f>
        <v/>
      </c>
      <c r="D965" s="180" t="str">
        <f>IF((SurveyData!$A$961)=0,"",(SurveyData!$P$961))</f>
        <v/>
      </c>
      <c r="E965" s="180" t="str">
        <f>IF((SurveyData!$A$961)=0,"",(SurveyData!$Q$961))</f>
        <v/>
      </c>
      <c r="F965" s="180" t="str">
        <f>IF((SurveyData!$A$961)=0,"",(SurveyData!$N$961))</f>
        <v/>
      </c>
      <c r="G965" s="180" t="str">
        <f>IF((SurveyData!$A$961)=0,"",(SurveyData!$O$961))</f>
        <v/>
      </c>
      <c r="H965" s="180" t="str">
        <f>IF((SurveyData!$A$961)=0,"",(SurveyData!$S$961))</f>
        <v/>
      </c>
      <c r="I965" s="180" t="str">
        <f>IF((SurveyData!$A$961)=0,"",(SurveyData!$U$961))</f>
        <v/>
      </c>
      <c r="J965" s="180" t="str">
        <f>IF((SurveyData!$A$961)=0,"",(SurveyData!$W$961))</f>
        <v/>
      </c>
      <c r="K965" s="180" t="str">
        <f>IF((SurveyData!$A$961)=0,"",(SurveyData!$Y$961))</f>
        <v/>
      </c>
      <c r="L965" s="180" t="str">
        <f>IF((SurveyData!$A$961)=0,"",(SurveyData!$AA$961))</f>
        <v/>
      </c>
      <c r="M965" s="180" t="str">
        <f>IF((SurveyData!$A$961)=0,"",(SurveyData!$AC$961))</f>
        <v/>
      </c>
      <c r="N965" s="180" t="str">
        <f>IF((SurveyData!$A$961)=0,"",(SurveyData!$AE$961))</f>
        <v/>
      </c>
      <c r="O965" s="181" t="str">
        <f>IF(ISERROR(SUM($H$5*$H$965)+($I$5*$I$965)+($J$5*$J$965)+($K$5*$K$965)+($L$5*$L$965)+($M$5*$M$965)+($N$5*$N$965)),"",(SUM($H$5*$H$965)+($I$5*$I$965)+($J$5*$J$965)+($K$5*$K$965)+($L$5*$L$965)+($M$5*$M$965)+($N$5*$N$965)))</f>
        <v/>
      </c>
      <c r="P965" s="28" t="str">
        <f>IF((SurveyData!$A$961)=0,"",(SurveyData!$AF$961))</f>
        <v/>
      </c>
    </row>
    <row r="966" spans="3:16" ht="15.75">
      <c r="C966" s="184" t="str">
        <f>IF((SurveyData!$A$962)=0,"",(SurveyData!$A$962))</f>
        <v/>
      </c>
      <c r="D966" s="180" t="str">
        <f>IF((SurveyData!$A$962)=0,"",(SurveyData!$P$962))</f>
        <v/>
      </c>
      <c r="E966" s="180" t="str">
        <f>IF((SurveyData!$A$962)=0,"",(SurveyData!$Q$962))</f>
        <v/>
      </c>
      <c r="F966" s="180" t="str">
        <f>IF((SurveyData!$A$962)=0,"",(SurveyData!$N$962))</f>
        <v/>
      </c>
      <c r="G966" s="180" t="str">
        <f>IF((SurveyData!$A$962)=0,"",(SurveyData!$O$962))</f>
        <v/>
      </c>
      <c r="H966" s="180" t="str">
        <f>IF((SurveyData!$A$962)=0,"",(SurveyData!$S$962))</f>
        <v/>
      </c>
      <c r="I966" s="180" t="str">
        <f>IF((SurveyData!$A$962)=0,"",(SurveyData!$U$962))</f>
        <v/>
      </c>
      <c r="J966" s="180" t="str">
        <f>IF((SurveyData!$A$962)=0,"",(SurveyData!$W$962))</f>
        <v/>
      </c>
      <c r="K966" s="180" t="str">
        <f>IF((SurveyData!$A$962)=0,"",(SurveyData!$Y$962))</f>
        <v/>
      </c>
      <c r="L966" s="180" t="str">
        <f>IF((SurveyData!$A$962)=0,"",(SurveyData!$AA$962))</f>
        <v/>
      </c>
      <c r="M966" s="180" t="str">
        <f>IF((SurveyData!$A$962)=0,"",(SurveyData!$AC$962))</f>
        <v/>
      </c>
      <c r="N966" s="180" t="str">
        <f>IF((SurveyData!$A$962)=0,"",(SurveyData!$AE$962))</f>
        <v/>
      </c>
      <c r="O966" s="181" t="str">
        <f>IF(ISERROR(SUM($H$5*$H$966)+($I$5*$I$966)+($J$5*$J$966)+($K$5*$K$966)+($L$5*$L$966)+($M$5*$M$966)+($N$5*$N$966)),"",(SUM($H$5*$H$966)+($I$5*$I$966)+($J$5*$J$966)+($K$5*$K$966)+($L$5*$L$966)+($M$5*$M$966)+($N$5*$N$966)))</f>
        <v/>
      </c>
      <c r="P966" s="28" t="str">
        <f>IF((SurveyData!$A$962)=0,"",(SurveyData!$AF$962))</f>
        <v/>
      </c>
    </row>
    <row r="967" spans="3:16" ht="15.75">
      <c r="C967" s="184" t="str">
        <f>IF((SurveyData!$A$963)=0,"",(SurveyData!$A$963))</f>
        <v/>
      </c>
      <c r="D967" s="180" t="str">
        <f>IF((SurveyData!$A$963)=0,"",(SurveyData!$P$963))</f>
        <v/>
      </c>
      <c r="E967" s="180" t="str">
        <f>IF((SurveyData!$A$963)=0,"",(SurveyData!$Q$963))</f>
        <v/>
      </c>
      <c r="F967" s="180" t="str">
        <f>IF((SurveyData!$A$963)=0,"",(SurveyData!$N$963))</f>
        <v/>
      </c>
      <c r="G967" s="180" t="str">
        <f>IF((SurveyData!$A$963)=0,"",(SurveyData!$O$963))</f>
        <v/>
      </c>
      <c r="H967" s="180" t="str">
        <f>IF((SurveyData!$A$963)=0,"",(SurveyData!$S$963))</f>
        <v/>
      </c>
      <c r="I967" s="180" t="str">
        <f>IF((SurveyData!$A$963)=0,"",(SurveyData!$U$963))</f>
        <v/>
      </c>
      <c r="J967" s="180" t="str">
        <f>IF((SurveyData!$A$963)=0,"",(SurveyData!$W$963))</f>
        <v/>
      </c>
      <c r="K967" s="180" t="str">
        <f>IF((SurveyData!$A$963)=0,"",(SurveyData!$Y$963))</f>
        <v/>
      </c>
      <c r="L967" s="180" t="str">
        <f>IF((SurveyData!$A$963)=0,"",(SurveyData!$AA$963))</f>
        <v/>
      </c>
      <c r="M967" s="180" t="str">
        <f>IF((SurveyData!$A$963)=0,"",(SurveyData!$AC$963))</f>
        <v/>
      </c>
      <c r="N967" s="180" t="str">
        <f>IF((SurveyData!$A$963)=0,"",(SurveyData!$AE$963))</f>
        <v/>
      </c>
      <c r="O967" s="181" t="str">
        <f>IF(ISERROR(SUM($H$5*$H$967)+($I$5*$I$967)+($J$5*$J$967)+($K$5*$K$967)+($L$5*$L$967)+($M$5*$M$967)+($N$5*$N$967)),"",(SUM($H$5*$H$967)+($I$5*$I$967)+($J$5*$J$967)+($K$5*$K$967)+($L$5*$L$967)+($M$5*$M$967)+($N$5*$N$967)))</f>
        <v/>
      </c>
      <c r="P967" s="28" t="str">
        <f>IF((SurveyData!$A$963)=0,"",(SurveyData!$AF$963))</f>
        <v/>
      </c>
    </row>
    <row r="968" spans="3:16" ht="15.75">
      <c r="C968" s="184" t="str">
        <f>IF((SurveyData!$A$964)=0,"",(SurveyData!$A$964))</f>
        <v/>
      </c>
      <c r="D968" s="180" t="str">
        <f>IF((SurveyData!$A$964)=0,"",(SurveyData!$P$964))</f>
        <v/>
      </c>
      <c r="E968" s="180" t="str">
        <f>IF((SurveyData!$A$964)=0,"",(SurveyData!$Q$964))</f>
        <v/>
      </c>
      <c r="F968" s="180" t="str">
        <f>IF((SurveyData!$A$964)=0,"",(SurveyData!$N$964))</f>
        <v/>
      </c>
      <c r="G968" s="180" t="str">
        <f>IF((SurveyData!$A$964)=0,"",(SurveyData!$O$964))</f>
        <v/>
      </c>
      <c r="H968" s="180" t="str">
        <f>IF((SurveyData!$A$964)=0,"",(SurveyData!$S$964))</f>
        <v/>
      </c>
      <c r="I968" s="180" t="str">
        <f>IF((SurveyData!$A$964)=0,"",(SurveyData!$U$964))</f>
        <v/>
      </c>
      <c r="J968" s="180" t="str">
        <f>IF((SurveyData!$A$964)=0,"",(SurveyData!$W$964))</f>
        <v/>
      </c>
      <c r="K968" s="180" t="str">
        <f>IF((SurveyData!$A$964)=0,"",(SurveyData!$Y$964))</f>
        <v/>
      </c>
      <c r="L968" s="180" t="str">
        <f>IF((SurveyData!$A$964)=0,"",(SurveyData!$AA$964))</f>
        <v/>
      </c>
      <c r="M968" s="180" t="str">
        <f>IF((SurveyData!$A$964)=0,"",(SurveyData!$AC$964))</f>
        <v/>
      </c>
      <c r="N968" s="180" t="str">
        <f>IF((SurveyData!$A$964)=0,"",(SurveyData!$AE$964))</f>
        <v/>
      </c>
      <c r="O968" s="181" t="str">
        <f>IF(ISERROR(SUM($H$5*$H$968)+($I$5*$I$968)+($J$5*$J$968)+($K$5*$K$968)+($L$5*$L$968)+($M$5*$M$968)+($N$5*$N$968)),"",(SUM($H$5*$H$968)+($I$5*$I$968)+($J$5*$J$968)+($K$5*$K$968)+($L$5*$L$968)+($M$5*$M$968)+($N$5*$N$968)))</f>
        <v/>
      </c>
      <c r="P968" s="28" t="str">
        <f>IF((SurveyData!$A$964)=0,"",(SurveyData!$AF$964))</f>
        <v/>
      </c>
    </row>
    <row r="969" spans="3:16" ht="15.75">
      <c r="C969" s="184" t="str">
        <f>IF((SurveyData!$A$965)=0,"",(SurveyData!$A$965))</f>
        <v/>
      </c>
      <c r="D969" s="180" t="str">
        <f>IF((SurveyData!$A$965)=0,"",(SurveyData!$P$965))</f>
        <v/>
      </c>
      <c r="E969" s="180" t="str">
        <f>IF((SurveyData!$A$965)=0,"",(SurveyData!$Q$965))</f>
        <v/>
      </c>
      <c r="F969" s="180" t="str">
        <f>IF((SurveyData!$A$965)=0,"",(SurveyData!$N$965))</f>
        <v/>
      </c>
      <c r="G969" s="180" t="str">
        <f>IF((SurveyData!$A$965)=0,"",(SurveyData!$O$965))</f>
        <v/>
      </c>
      <c r="H969" s="180" t="str">
        <f>IF((SurveyData!$A$965)=0,"",(SurveyData!$S$965))</f>
        <v/>
      </c>
      <c r="I969" s="180" t="str">
        <f>IF((SurveyData!$A$965)=0,"",(SurveyData!$U$965))</f>
        <v/>
      </c>
      <c r="J969" s="180" t="str">
        <f>IF((SurveyData!$A$965)=0,"",(SurveyData!$W$965))</f>
        <v/>
      </c>
      <c r="K969" s="180" t="str">
        <f>IF((SurveyData!$A$965)=0,"",(SurveyData!$Y$965))</f>
        <v/>
      </c>
      <c r="L969" s="180" t="str">
        <f>IF((SurveyData!$A$965)=0,"",(SurveyData!$AA$965))</f>
        <v/>
      </c>
      <c r="M969" s="180" t="str">
        <f>IF((SurveyData!$A$965)=0,"",(SurveyData!$AC$965))</f>
        <v/>
      </c>
      <c r="N969" s="180" t="str">
        <f>IF((SurveyData!$A$965)=0,"",(SurveyData!$AE$965))</f>
        <v/>
      </c>
      <c r="O969" s="181" t="str">
        <f>IF(ISERROR(SUM($H$5*$H$969)+($I$5*$I$969)+($J$5*$J$969)+($K$5*$K$969)+($L$5*$L$969)+($M$5*$M$969)+($N$5*$N$969)),"",(SUM($H$5*$H$969)+($I$5*$I$969)+($J$5*$J$969)+($K$5*$K$969)+($L$5*$L$969)+($M$5*$M$969)+($N$5*$N$969)))</f>
        <v/>
      </c>
      <c r="P969" s="28" t="str">
        <f>IF((SurveyData!$A$965)=0,"",(SurveyData!$AF$965))</f>
        <v/>
      </c>
    </row>
    <row r="970" spans="3:16" ht="15.75">
      <c r="C970" s="184" t="str">
        <f>IF((SurveyData!$A$966)=0,"",(SurveyData!$A$966))</f>
        <v/>
      </c>
      <c r="D970" s="180" t="str">
        <f>IF((SurveyData!$A$966)=0,"",(SurveyData!$P$966))</f>
        <v/>
      </c>
      <c r="E970" s="180" t="str">
        <f>IF((SurveyData!$A$966)=0,"",(SurveyData!$Q$966))</f>
        <v/>
      </c>
      <c r="F970" s="180" t="str">
        <f>IF((SurveyData!$A$966)=0,"",(SurveyData!$N$966))</f>
        <v/>
      </c>
      <c r="G970" s="180" t="str">
        <f>IF((SurveyData!$A$966)=0,"",(SurveyData!$O$966))</f>
        <v/>
      </c>
      <c r="H970" s="180" t="str">
        <f>IF((SurveyData!$A$966)=0,"",(SurveyData!$S$966))</f>
        <v/>
      </c>
      <c r="I970" s="180" t="str">
        <f>IF((SurveyData!$A$966)=0,"",(SurveyData!$U$966))</f>
        <v/>
      </c>
      <c r="J970" s="180" t="str">
        <f>IF((SurveyData!$A$966)=0,"",(SurveyData!$W$966))</f>
        <v/>
      </c>
      <c r="K970" s="180" t="str">
        <f>IF((SurveyData!$A$966)=0,"",(SurveyData!$Y$966))</f>
        <v/>
      </c>
      <c r="L970" s="180" t="str">
        <f>IF((SurveyData!$A$966)=0,"",(SurveyData!$AA$966))</f>
        <v/>
      </c>
      <c r="M970" s="180" t="str">
        <f>IF((SurveyData!$A$966)=0,"",(SurveyData!$AC$966))</f>
        <v/>
      </c>
      <c r="N970" s="180" t="str">
        <f>IF((SurveyData!$A$966)=0,"",(SurveyData!$AE$966))</f>
        <v/>
      </c>
      <c r="O970" s="181" t="str">
        <f>IF(ISERROR(SUM($H$5*$H$970)+($I$5*$I$970)+($J$5*$J$970)+($K$5*$K$970)+($L$5*$L$970)+($M$5*$M$970)+($N$5*$N$970)),"",(SUM($H$5*$H$970)+($I$5*$I$970)+($J$5*$J$970)+($K$5*$K$970)+($L$5*$L$970)+($M$5*$M$970)+($N$5*$N$970)))</f>
        <v/>
      </c>
      <c r="P970" s="28" t="str">
        <f>IF((SurveyData!$A$966)=0,"",(SurveyData!$AF$966))</f>
        <v/>
      </c>
    </row>
    <row r="971" spans="3:16" ht="15.75">
      <c r="C971" s="184" t="str">
        <f>IF((SurveyData!$A$967)=0,"",(SurveyData!$A$967))</f>
        <v/>
      </c>
      <c r="D971" s="180" t="str">
        <f>IF((SurveyData!$A$967)=0,"",(SurveyData!$P$967))</f>
        <v/>
      </c>
      <c r="E971" s="180" t="str">
        <f>IF((SurveyData!$A$967)=0,"",(SurveyData!$Q$967))</f>
        <v/>
      </c>
      <c r="F971" s="180" t="str">
        <f>IF((SurveyData!$A$967)=0,"",(SurveyData!$N$967))</f>
        <v/>
      </c>
      <c r="G971" s="180" t="str">
        <f>IF((SurveyData!$A$967)=0,"",(SurveyData!$O$967))</f>
        <v/>
      </c>
      <c r="H971" s="180" t="str">
        <f>IF((SurveyData!$A$967)=0,"",(SurveyData!$S$967))</f>
        <v/>
      </c>
      <c r="I971" s="180" t="str">
        <f>IF((SurveyData!$A$967)=0,"",(SurveyData!$U$967))</f>
        <v/>
      </c>
      <c r="J971" s="180" t="str">
        <f>IF((SurveyData!$A$967)=0,"",(SurveyData!$W$967))</f>
        <v/>
      </c>
      <c r="K971" s="180" t="str">
        <f>IF((SurveyData!$A$967)=0,"",(SurveyData!$Y$967))</f>
        <v/>
      </c>
      <c r="L971" s="180" t="str">
        <f>IF((SurveyData!$A$967)=0,"",(SurveyData!$AA$967))</f>
        <v/>
      </c>
      <c r="M971" s="180" t="str">
        <f>IF((SurveyData!$A$967)=0,"",(SurveyData!$AC$967))</f>
        <v/>
      </c>
      <c r="N971" s="180" t="str">
        <f>IF((SurveyData!$A$967)=0,"",(SurveyData!$AE$967))</f>
        <v/>
      </c>
      <c r="O971" s="181" t="str">
        <f>IF(ISERROR(SUM($H$5*$H$971)+($I$5*$I$971)+($J$5*$J$971)+($K$5*$K$971)+($L$5*$L$971)+($M$5*$M$971)+($N$5*$N$971)),"",(SUM($H$5*$H$971)+($I$5*$I$971)+($J$5*$J$971)+($K$5*$K$971)+($L$5*$L$971)+($M$5*$M$971)+($N$5*$N$971)))</f>
        <v/>
      </c>
      <c r="P971" s="28" t="str">
        <f>IF((SurveyData!$A$967)=0,"",(SurveyData!$AF$967))</f>
        <v/>
      </c>
    </row>
    <row r="972" spans="3:16" ht="15.75">
      <c r="C972" s="184" t="str">
        <f>IF((SurveyData!$A$968)=0,"",(SurveyData!$A$968))</f>
        <v/>
      </c>
      <c r="D972" s="180" t="str">
        <f>IF((SurveyData!$A$968)=0,"",(SurveyData!$P$968))</f>
        <v/>
      </c>
      <c r="E972" s="180" t="str">
        <f>IF((SurveyData!$A$968)=0,"",(SurveyData!$Q$968))</f>
        <v/>
      </c>
      <c r="F972" s="180" t="str">
        <f>IF((SurveyData!$A$968)=0,"",(SurveyData!$N$968))</f>
        <v/>
      </c>
      <c r="G972" s="180" t="str">
        <f>IF((SurveyData!$A$968)=0,"",(SurveyData!$O$968))</f>
        <v/>
      </c>
      <c r="H972" s="180" t="str">
        <f>IF((SurveyData!$A$968)=0,"",(SurveyData!$S$968))</f>
        <v/>
      </c>
      <c r="I972" s="180" t="str">
        <f>IF((SurveyData!$A$968)=0,"",(SurveyData!$U$968))</f>
        <v/>
      </c>
      <c r="J972" s="180" t="str">
        <f>IF((SurveyData!$A$968)=0,"",(SurveyData!$W$968))</f>
        <v/>
      </c>
      <c r="K972" s="180" t="str">
        <f>IF((SurveyData!$A$968)=0,"",(SurveyData!$Y$968))</f>
        <v/>
      </c>
      <c r="L972" s="180" t="str">
        <f>IF((SurveyData!$A$968)=0,"",(SurveyData!$AA$968))</f>
        <v/>
      </c>
      <c r="M972" s="180" t="str">
        <f>IF((SurveyData!$A$968)=0,"",(SurveyData!$AC$968))</f>
        <v/>
      </c>
      <c r="N972" s="180" t="str">
        <f>IF((SurveyData!$A$968)=0,"",(SurveyData!$AE$968))</f>
        <v/>
      </c>
      <c r="O972" s="181" t="str">
        <f>IF(ISERROR(SUM($H$5*$H$972)+($I$5*$I$972)+($J$5*$J$972)+($K$5*$K$972)+($L$5*$L$972)+($M$5*$M$972)+($N$5*$N$972)),"",(SUM($H$5*$H$972)+($I$5*$I$972)+($J$5*$J$972)+($K$5*$K$972)+($L$5*$L$972)+($M$5*$M$972)+($N$5*$N$972)))</f>
        <v/>
      </c>
      <c r="P972" s="28" t="str">
        <f>IF((SurveyData!$A$968)=0,"",(SurveyData!$AF$968))</f>
        <v/>
      </c>
    </row>
    <row r="973" spans="3:16" ht="15.75">
      <c r="C973" s="184" t="str">
        <f>IF((SurveyData!$A$969)=0,"",(SurveyData!$A$969))</f>
        <v/>
      </c>
      <c r="D973" s="180" t="str">
        <f>IF((SurveyData!$A$969)=0,"",(SurveyData!$P$969))</f>
        <v/>
      </c>
      <c r="E973" s="180" t="str">
        <f>IF((SurveyData!$A$969)=0,"",(SurveyData!$Q$969))</f>
        <v/>
      </c>
      <c r="F973" s="180" t="str">
        <f>IF((SurveyData!$A$969)=0,"",(SurveyData!$N$969))</f>
        <v/>
      </c>
      <c r="G973" s="180" t="str">
        <f>IF((SurveyData!$A$969)=0,"",(SurveyData!$O$969))</f>
        <v/>
      </c>
      <c r="H973" s="180" t="str">
        <f>IF((SurveyData!$A$969)=0,"",(SurveyData!$S$969))</f>
        <v/>
      </c>
      <c r="I973" s="180" t="str">
        <f>IF((SurveyData!$A$969)=0,"",(SurveyData!$U$969))</f>
        <v/>
      </c>
      <c r="J973" s="180" t="str">
        <f>IF((SurveyData!$A$969)=0,"",(SurveyData!$W$969))</f>
        <v/>
      </c>
      <c r="K973" s="180" t="str">
        <f>IF((SurveyData!$A$969)=0,"",(SurveyData!$Y$969))</f>
        <v/>
      </c>
      <c r="L973" s="180" t="str">
        <f>IF((SurveyData!$A$969)=0,"",(SurveyData!$AA$969))</f>
        <v/>
      </c>
      <c r="M973" s="180" t="str">
        <f>IF((SurveyData!$A$969)=0,"",(SurveyData!$AC$969))</f>
        <v/>
      </c>
      <c r="N973" s="180" t="str">
        <f>IF((SurveyData!$A$969)=0,"",(SurveyData!$AE$969))</f>
        <v/>
      </c>
      <c r="O973" s="181" t="str">
        <f>IF(ISERROR(SUM($H$5*$H$973)+($I$5*$I$973)+($J$5*$J$973)+($K$5*$K$973)+($L$5*$L$973)+($M$5*$M$973)+($N$5*$N$973)),"",(SUM($H$5*$H$973)+($I$5*$I$973)+($J$5*$J$973)+($K$5*$K$973)+($L$5*$L$973)+($M$5*$M$973)+($N$5*$N$973)))</f>
        <v/>
      </c>
      <c r="P973" s="28" t="str">
        <f>IF((SurveyData!$A$969)=0,"",(SurveyData!$AF$969))</f>
        <v/>
      </c>
    </row>
    <row r="974" spans="3:16" ht="15.75">
      <c r="C974" s="184" t="str">
        <f>IF((SurveyData!$A$970)=0,"",(SurveyData!$A$970))</f>
        <v/>
      </c>
      <c r="D974" s="180" t="str">
        <f>IF((SurveyData!$A$970)=0,"",(SurveyData!$P$970))</f>
        <v/>
      </c>
      <c r="E974" s="180" t="str">
        <f>IF((SurveyData!$A$970)=0,"",(SurveyData!$Q$970))</f>
        <v/>
      </c>
      <c r="F974" s="180" t="str">
        <f>IF((SurveyData!$A$970)=0,"",(SurveyData!$N$970))</f>
        <v/>
      </c>
      <c r="G974" s="180" t="str">
        <f>IF((SurveyData!$A$970)=0,"",(SurveyData!$O$970))</f>
        <v/>
      </c>
      <c r="H974" s="180" t="str">
        <f>IF((SurveyData!$A$970)=0,"",(SurveyData!$S$970))</f>
        <v/>
      </c>
      <c r="I974" s="180" t="str">
        <f>IF((SurveyData!$A$970)=0,"",(SurveyData!$U$970))</f>
        <v/>
      </c>
      <c r="J974" s="180" t="str">
        <f>IF((SurveyData!$A$970)=0,"",(SurveyData!$W$970))</f>
        <v/>
      </c>
      <c r="K974" s="180" t="str">
        <f>IF((SurveyData!$A$970)=0,"",(SurveyData!$Y$970))</f>
        <v/>
      </c>
      <c r="L974" s="180" t="str">
        <f>IF((SurveyData!$A$970)=0,"",(SurveyData!$AA$970))</f>
        <v/>
      </c>
      <c r="M974" s="180" t="str">
        <f>IF((SurveyData!$A$970)=0,"",(SurveyData!$AC$970))</f>
        <v/>
      </c>
      <c r="N974" s="180" t="str">
        <f>IF((SurveyData!$A$970)=0,"",(SurveyData!$AE$970))</f>
        <v/>
      </c>
      <c r="O974" s="181" t="str">
        <f>IF(ISERROR(SUM($H$5*$H$974)+($I$5*$I$974)+($J$5*$J$974)+($K$5*$K$974)+($L$5*$L$974)+($M$5*$M$974)+($N$5*$N$974)),"",(SUM($H$5*$H$974)+($I$5*$I$974)+($J$5*$J$974)+($K$5*$K$974)+($L$5*$L$974)+($M$5*$M$974)+($N$5*$N$974)))</f>
        <v/>
      </c>
      <c r="P974" s="28" t="str">
        <f>IF((SurveyData!$A$970)=0,"",(SurveyData!$AF$970))</f>
        <v/>
      </c>
    </row>
    <row r="975" spans="3:16" ht="15.75">
      <c r="C975" s="184" t="str">
        <f>IF((SurveyData!$A$971)=0,"",(SurveyData!$A$971))</f>
        <v/>
      </c>
      <c r="D975" s="180" t="str">
        <f>IF((SurveyData!$A$971)=0,"",(SurveyData!$P$971))</f>
        <v/>
      </c>
      <c r="E975" s="180" t="str">
        <f>IF((SurveyData!$A$971)=0,"",(SurveyData!$Q$971))</f>
        <v/>
      </c>
      <c r="F975" s="180" t="str">
        <f>IF((SurveyData!$A$971)=0,"",(SurveyData!$N$971))</f>
        <v/>
      </c>
      <c r="G975" s="180" t="str">
        <f>IF((SurveyData!$A$971)=0,"",(SurveyData!$O$971))</f>
        <v/>
      </c>
      <c r="H975" s="180" t="str">
        <f>IF((SurveyData!$A$971)=0,"",(SurveyData!$S$971))</f>
        <v/>
      </c>
      <c r="I975" s="180" t="str">
        <f>IF((SurveyData!$A$971)=0,"",(SurveyData!$U$971))</f>
        <v/>
      </c>
      <c r="J975" s="180" t="str">
        <f>IF((SurveyData!$A$971)=0,"",(SurveyData!$W$971))</f>
        <v/>
      </c>
      <c r="K975" s="180" t="str">
        <f>IF((SurveyData!$A$971)=0,"",(SurveyData!$Y$971))</f>
        <v/>
      </c>
      <c r="L975" s="180" t="str">
        <f>IF((SurveyData!$A$971)=0,"",(SurveyData!$AA$971))</f>
        <v/>
      </c>
      <c r="M975" s="180" t="str">
        <f>IF((SurveyData!$A$971)=0,"",(SurveyData!$AC$971))</f>
        <v/>
      </c>
      <c r="N975" s="180" t="str">
        <f>IF((SurveyData!$A$971)=0,"",(SurveyData!$AE$971))</f>
        <v/>
      </c>
      <c r="O975" s="181" t="str">
        <f>IF(ISERROR(SUM($H$5*$H$975)+($I$5*$I$975)+($J$5*$J$975)+($K$5*$K$975)+($L$5*$L$975)+($M$5*$M$975)+($N$5*$N$975)),"",(SUM($H$5*$H$975)+($I$5*$I$975)+($J$5*$J$975)+($K$5*$K$975)+($L$5*$L$975)+($M$5*$M$975)+($N$5*$N$975)))</f>
        <v/>
      </c>
      <c r="P975" s="28" t="str">
        <f>IF((SurveyData!$A$971)=0,"",(SurveyData!$AF$971))</f>
        <v/>
      </c>
    </row>
    <row r="976" spans="3:16" ht="15.75">
      <c r="C976" s="184" t="str">
        <f>IF((SurveyData!$A$972)=0,"",(SurveyData!$A$972))</f>
        <v/>
      </c>
      <c r="D976" s="180" t="str">
        <f>IF((SurveyData!$A$972)=0,"",(SurveyData!$P$972))</f>
        <v/>
      </c>
      <c r="E976" s="180" t="str">
        <f>IF((SurveyData!$A$972)=0,"",(SurveyData!$Q$972))</f>
        <v/>
      </c>
      <c r="F976" s="180" t="str">
        <f>IF((SurveyData!$A$972)=0,"",(SurveyData!$N$972))</f>
        <v/>
      </c>
      <c r="G976" s="180" t="str">
        <f>IF((SurveyData!$A$972)=0,"",(SurveyData!$O$972))</f>
        <v/>
      </c>
      <c r="H976" s="180" t="str">
        <f>IF((SurveyData!$A$972)=0,"",(SurveyData!$S$972))</f>
        <v/>
      </c>
      <c r="I976" s="180" t="str">
        <f>IF((SurveyData!$A$972)=0,"",(SurveyData!$U$972))</f>
        <v/>
      </c>
      <c r="J976" s="180" t="str">
        <f>IF((SurveyData!$A$972)=0,"",(SurveyData!$W$972))</f>
        <v/>
      </c>
      <c r="K976" s="180" t="str">
        <f>IF((SurveyData!$A$972)=0,"",(SurveyData!$Y$972))</f>
        <v/>
      </c>
      <c r="L976" s="180" t="str">
        <f>IF((SurveyData!$A$972)=0,"",(SurveyData!$AA$972))</f>
        <v/>
      </c>
      <c r="M976" s="180" t="str">
        <f>IF((SurveyData!$A$972)=0,"",(SurveyData!$AC$972))</f>
        <v/>
      </c>
      <c r="N976" s="180" t="str">
        <f>IF((SurveyData!$A$972)=0,"",(SurveyData!$AE$972))</f>
        <v/>
      </c>
      <c r="O976" s="181" t="str">
        <f>IF(ISERROR(SUM($H$5*$H$976)+($I$5*$I$976)+($J$5*$J$976)+($K$5*$K$976)+($L$5*$L$976)+($M$5*$M$976)+($N$5*$N$976)),"",(SUM($H$5*$H$976)+($I$5*$I$976)+($J$5*$J$976)+($K$5*$K$976)+($L$5*$L$976)+($M$5*$M$976)+($N$5*$N$976)))</f>
        <v/>
      </c>
      <c r="P976" s="28" t="str">
        <f>IF((SurveyData!$A$972)=0,"",(SurveyData!$AF$972))</f>
        <v/>
      </c>
    </row>
    <row r="977" spans="3:16" ht="15.75">
      <c r="C977" s="184" t="str">
        <f>IF((SurveyData!$A$973)=0,"",(SurveyData!$A$973))</f>
        <v/>
      </c>
      <c r="D977" s="180" t="str">
        <f>IF((SurveyData!$A$973)=0,"",(SurveyData!$P$973))</f>
        <v/>
      </c>
      <c r="E977" s="180" t="str">
        <f>IF((SurveyData!$A$973)=0,"",(SurveyData!$Q$973))</f>
        <v/>
      </c>
      <c r="F977" s="180" t="str">
        <f>IF((SurveyData!$A$973)=0,"",(SurveyData!$N$973))</f>
        <v/>
      </c>
      <c r="G977" s="180" t="str">
        <f>IF((SurveyData!$A$973)=0,"",(SurveyData!$O$973))</f>
        <v/>
      </c>
      <c r="H977" s="180" t="str">
        <f>IF((SurveyData!$A$973)=0,"",(SurveyData!$S$973))</f>
        <v/>
      </c>
      <c r="I977" s="180" t="str">
        <f>IF((SurveyData!$A$973)=0,"",(SurveyData!$U$973))</f>
        <v/>
      </c>
      <c r="J977" s="180" t="str">
        <f>IF((SurveyData!$A$973)=0,"",(SurveyData!$W$973))</f>
        <v/>
      </c>
      <c r="K977" s="180" t="str">
        <f>IF((SurveyData!$A$973)=0,"",(SurveyData!$Y$973))</f>
        <v/>
      </c>
      <c r="L977" s="180" t="str">
        <f>IF((SurveyData!$A$973)=0,"",(SurveyData!$AA$973))</f>
        <v/>
      </c>
      <c r="M977" s="180" t="str">
        <f>IF((SurveyData!$A$973)=0,"",(SurveyData!$AC$973))</f>
        <v/>
      </c>
      <c r="N977" s="180" t="str">
        <f>IF((SurveyData!$A$973)=0,"",(SurveyData!$AE$973))</f>
        <v/>
      </c>
      <c r="O977" s="181" t="str">
        <f>IF(ISERROR(SUM($H$5*$H$977)+($I$5*$I$977)+($J$5*$J$977)+($K$5*$K$977)+($L$5*$L$977)+($M$5*$M$977)+($N$5*$N$977)),"",(SUM($H$5*$H$977)+($I$5*$I$977)+($J$5*$J$977)+($K$5*$K$977)+($L$5*$L$977)+($M$5*$M$977)+($N$5*$N$977)))</f>
        <v/>
      </c>
      <c r="P977" s="28" t="str">
        <f>IF((SurveyData!$A$973)=0,"",(SurveyData!$AF$973))</f>
        <v/>
      </c>
    </row>
    <row r="978" spans="3:16" ht="15.75">
      <c r="C978" s="184" t="str">
        <f>IF((SurveyData!$A$974)=0,"",(SurveyData!$A$974))</f>
        <v/>
      </c>
      <c r="D978" s="180" t="str">
        <f>IF((SurveyData!$A$974)=0,"",(SurveyData!$P$974))</f>
        <v/>
      </c>
      <c r="E978" s="180" t="str">
        <f>IF((SurveyData!$A$974)=0,"",(SurveyData!$Q$974))</f>
        <v/>
      </c>
      <c r="F978" s="180" t="str">
        <f>IF((SurveyData!$A$974)=0,"",(SurveyData!$N$974))</f>
        <v/>
      </c>
      <c r="G978" s="180" t="str">
        <f>IF((SurveyData!$A$974)=0,"",(SurveyData!$O$974))</f>
        <v/>
      </c>
      <c r="H978" s="180" t="str">
        <f>IF((SurveyData!$A$974)=0,"",(SurveyData!$S$974))</f>
        <v/>
      </c>
      <c r="I978" s="180" t="str">
        <f>IF((SurveyData!$A$974)=0,"",(SurveyData!$U$974))</f>
        <v/>
      </c>
      <c r="J978" s="180" t="str">
        <f>IF((SurveyData!$A$974)=0,"",(SurveyData!$W$974))</f>
        <v/>
      </c>
      <c r="K978" s="180" t="str">
        <f>IF((SurveyData!$A$974)=0,"",(SurveyData!$Y$974))</f>
        <v/>
      </c>
      <c r="L978" s="180" t="str">
        <f>IF((SurveyData!$A$974)=0,"",(SurveyData!$AA$974))</f>
        <v/>
      </c>
      <c r="M978" s="180" t="str">
        <f>IF((SurveyData!$A$974)=0,"",(SurveyData!$AC$974))</f>
        <v/>
      </c>
      <c r="N978" s="180" t="str">
        <f>IF((SurveyData!$A$974)=0,"",(SurveyData!$AE$974))</f>
        <v/>
      </c>
      <c r="O978" s="181" t="str">
        <f>IF(ISERROR(SUM($H$5*$H$978)+($I$5*$I$978)+($J$5*$J$978)+($K$5*$K$978)+($L$5*$L$978)+($M$5*$M$978)+($N$5*$N$978)),"",(SUM($H$5*$H$978)+($I$5*$I$978)+($J$5*$J$978)+($K$5*$K$978)+($L$5*$L$978)+($M$5*$M$978)+($N$5*$N$978)))</f>
        <v/>
      </c>
      <c r="P978" s="28" t="str">
        <f>IF((SurveyData!$A$974)=0,"",(SurveyData!$AF$974))</f>
        <v/>
      </c>
    </row>
    <row r="979" spans="3:16" ht="15.75">
      <c r="C979" s="184" t="str">
        <f>IF((SurveyData!$A$975)=0,"",(SurveyData!$A$975))</f>
        <v/>
      </c>
      <c r="D979" s="180" t="str">
        <f>IF((SurveyData!$A$975)=0,"",(SurveyData!$P$975))</f>
        <v/>
      </c>
      <c r="E979" s="180" t="str">
        <f>IF((SurveyData!$A$975)=0,"",(SurveyData!$Q$975))</f>
        <v/>
      </c>
      <c r="F979" s="180" t="str">
        <f>IF((SurveyData!$A$975)=0,"",(SurveyData!$N$975))</f>
        <v/>
      </c>
      <c r="G979" s="180" t="str">
        <f>IF((SurveyData!$A$975)=0,"",(SurveyData!$O$975))</f>
        <v/>
      </c>
      <c r="H979" s="180" t="str">
        <f>IF((SurveyData!$A$975)=0,"",(SurveyData!$S$975))</f>
        <v/>
      </c>
      <c r="I979" s="180" t="str">
        <f>IF((SurveyData!$A$975)=0,"",(SurveyData!$U$975))</f>
        <v/>
      </c>
      <c r="J979" s="180" t="str">
        <f>IF((SurveyData!$A$975)=0,"",(SurveyData!$W$975))</f>
        <v/>
      </c>
      <c r="K979" s="180" t="str">
        <f>IF((SurveyData!$A$975)=0,"",(SurveyData!$Y$975))</f>
        <v/>
      </c>
      <c r="L979" s="180" t="str">
        <f>IF((SurveyData!$A$975)=0,"",(SurveyData!$AA$975))</f>
        <v/>
      </c>
      <c r="M979" s="180" t="str">
        <f>IF((SurveyData!$A$975)=0,"",(SurveyData!$AC$975))</f>
        <v/>
      </c>
      <c r="N979" s="180" t="str">
        <f>IF((SurveyData!$A$975)=0,"",(SurveyData!$AE$975))</f>
        <v/>
      </c>
      <c r="O979" s="181" t="str">
        <f>IF(ISERROR(SUM($H$5*$H$979)+($I$5*$I$979)+($J$5*$J$979)+($K$5*$K$979)+($L$5*$L$979)+($M$5*$M$979)+($N$5*$N$979)),"",(SUM($H$5*$H$979)+($I$5*$I$979)+($J$5*$J$979)+($K$5*$K$979)+($L$5*$L$979)+($M$5*$M$979)+($N$5*$N$979)))</f>
        <v/>
      </c>
      <c r="P979" s="28" t="str">
        <f>IF((SurveyData!$A$975)=0,"",(SurveyData!$AF$975))</f>
        <v/>
      </c>
    </row>
    <row r="980" spans="3:16" ht="15.75">
      <c r="C980" s="184" t="str">
        <f>IF((SurveyData!$A$976)=0,"",(SurveyData!$A$976))</f>
        <v/>
      </c>
      <c r="D980" s="180" t="str">
        <f>IF((SurveyData!$A$976)=0,"",(SurveyData!$P$976))</f>
        <v/>
      </c>
      <c r="E980" s="180" t="str">
        <f>IF((SurveyData!$A$976)=0,"",(SurveyData!$Q$976))</f>
        <v/>
      </c>
      <c r="F980" s="180" t="str">
        <f>IF((SurveyData!$A$976)=0,"",(SurveyData!$N$976))</f>
        <v/>
      </c>
      <c r="G980" s="180" t="str">
        <f>IF((SurveyData!$A$976)=0,"",(SurveyData!$O$976))</f>
        <v/>
      </c>
      <c r="H980" s="180" t="str">
        <f>IF((SurveyData!$A$976)=0,"",(SurveyData!$S$976))</f>
        <v/>
      </c>
      <c r="I980" s="180" t="str">
        <f>IF((SurveyData!$A$976)=0,"",(SurveyData!$U$976))</f>
        <v/>
      </c>
      <c r="J980" s="180" t="str">
        <f>IF((SurveyData!$A$976)=0,"",(SurveyData!$W$976))</f>
        <v/>
      </c>
      <c r="K980" s="180" t="str">
        <f>IF((SurveyData!$A$976)=0,"",(SurveyData!$Y$976))</f>
        <v/>
      </c>
      <c r="L980" s="180" t="str">
        <f>IF((SurveyData!$A$976)=0,"",(SurveyData!$AA$976))</f>
        <v/>
      </c>
      <c r="M980" s="180" t="str">
        <f>IF((SurveyData!$A$976)=0,"",(SurveyData!$AC$976))</f>
        <v/>
      </c>
      <c r="N980" s="180" t="str">
        <f>IF((SurveyData!$A$976)=0,"",(SurveyData!$AE$976))</f>
        <v/>
      </c>
      <c r="O980" s="181" t="str">
        <f>IF(ISERROR(SUM($H$5*$H$980)+($I$5*$I$980)+($J$5*$J$980)+($K$5*$K$980)+($L$5*$L$980)+($M$5*$M$980)+($N$5*$N$980)),"",(SUM($H$5*$H$980)+($I$5*$I$980)+($J$5*$J$980)+($K$5*$K$980)+($L$5*$L$980)+($M$5*$M$980)+($N$5*$N$980)))</f>
        <v/>
      </c>
      <c r="P980" s="28" t="str">
        <f>IF((SurveyData!$A$976)=0,"",(SurveyData!$AF$976))</f>
        <v/>
      </c>
    </row>
    <row r="981" spans="3:16" ht="15.75">
      <c r="C981" s="184" t="str">
        <f>IF((SurveyData!$A$977)=0,"",(SurveyData!$A$977))</f>
        <v/>
      </c>
      <c r="D981" s="180" t="str">
        <f>IF((SurveyData!$A$977)=0,"",(SurveyData!$P$977))</f>
        <v/>
      </c>
      <c r="E981" s="180" t="str">
        <f>IF((SurveyData!$A$977)=0,"",(SurveyData!$Q$977))</f>
        <v/>
      </c>
      <c r="F981" s="180" t="str">
        <f>IF((SurveyData!$A$977)=0,"",(SurveyData!$N$977))</f>
        <v/>
      </c>
      <c r="G981" s="180" t="str">
        <f>IF((SurveyData!$A$977)=0,"",(SurveyData!$O$977))</f>
        <v/>
      </c>
      <c r="H981" s="180" t="str">
        <f>IF((SurveyData!$A$977)=0,"",(SurveyData!$S$977))</f>
        <v/>
      </c>
      <c r="I981" s="180" t="str">
        <f>IF((SurveyData!$A$977)=0,"",(SurveyData!$U$977))</f>
        <v/>
      </c>
      <c r="J981" s="180" t="str">
        <f>IF((SurveyData!$A$977)=0,"",(SurveyData!$W$977))</f>
        <v/>
      </c>
      <c r="K981" s="180" t="str">
        <f>IF((SurveyData!$A$977)=0,"",(SurveyData!$Y$977))</f>
        <v/>
      </c>
      <c r="L981" s="180" t="str">
        <f>IF((SurveyData!$A$977)=0,"",(SurveyData!$AA$977))</f>
        <v/>
      </c>
      <c r="M981" s="180" t="str">
        <f>IF((SurveyData!$A$977)=0,"",(SurveyData!$AC$977))</f>
        <v/>
      </c>
      <c r="N981" s="180" t="str">
        <f>IF((SurveyData!$A$977)=0,"",(SurveyData!$AE$977))</f>
        <v/>
      </c>
      <c r="O981" s="181" t="str">
        <f>IF(ISERROR(SUM($H$5*$H$981)+($I$5*$I$981)+($J$5*$J$981)+($K$5*$K$981)+($L$5*$L$981)+($M$5*$M$981)+($N$5*$N$981)),"",(SUM($H$5*$H$981)+($I$5*$I$981)+($J$5*$J$981)+($K$5*$K$981)+($L$5*$L$981)+($M$5*$M$981)+($N$5*$N$981)))</f>
        <v/>
      </c>
      <c r="P981" s="28" t="str">
        <f>IF((SurveyData!$A$977)=0,"",(SurveyData!$AF$977))</f>
        <v/>
      </c>
    </row>
    <row r="982" spans="3:16" ht="15.75">
      <c r="C982" s="184" t="str">
        <f>IF((SurveyData!$A$978)=0,"",(SurveyData!$A$978))</f>
        <v/>
      </c>
      <c r="D982" s="180" t="str">
        <f>IF((SurveyData!$A$978)=0,"",(SurveyData!$P$978))</f>
        <v/>
      </c>
      <c r="E982" s="180" t="str">
        <f>IF((SurveyData!$A$978)=0,"",(SurveyData!$Q$978))</f>
        <v/>
      </c>
      <c r="F982" s="180" t="str">
        <f>IF((SurveyData!$A$978)=0,"",(SurveyData!$N$978))</f>
        <v/>
      </c>
      <c r="G982" s="180" t="str">
        <f>IF((SurveyData!$A$978)=0,"",(SurveyData!$O$978))</f>
        <v/>
      </c>
      <c r="H982" s="180" t="str">
        <f>IF((SurveyData!$A$978)=0,"",(SurveyData!$S$978))</f>
        <v/>
      </c>
      <c r="I982" s="180" t="str">
        <f>IF((SurveyData!$A$978)=0,"",(SurveyData!$U$978))</f>
        <v/>
      </c>
      <c r="J982" s="180" t="str">
        <f>IF((SurveyData!$A$978)=0,"",(SurveyData!$W$978))</f>
        <v/>
      </c>
      <c r="K982" s="180" t="str">
        <f>IF((SurveyData!$A$978)=0,"",(SurveyData!$Y$978))</f>
        <v/>
      </c>
      <c r="L982" s="180" t="str">
        <f>IF((SurveyData!$A$978)=0,"",(SurveyData!$AA$978))</f>
        <v/>
      </c>
      <c r="M982" s="180" t="str">
        <f>IF((SurveyData!$A$978)=0,"",(SurveyData!$AC$978))</f>
        <v/>
      </c>
      <c r="N982" s="180" t="str">
        <f>IF((SurveyData!$A$978)=0,"",(SurveyData!$AE$978))</f>
        <v/>
      </c>
      <c r="O982" s="181" t="str">
        <f>IF(ISERROR(SUM($H$5*$H$982)+($I$5*$I$982)+($J$5*$J$982)+($K$5*$K$982)+($L$5*$L$982)+($M$5*$M$982)+($N$5*$N$982)),"",(SUM($H$5*$H$982)+($I$5*$I$982)+($J$5*$J$982)+($K$5*$K$982)+($L$5*$L$982)+($M$5*$M$982)+($N$5*$N$982)))</f>
        <v/>
      </c>
      <c r="P982" s="28" t="str">
        <f>IF((SurveyData!$A$978)=0,"",(SurveyData!$AF$978))</f>
        <v/>
      </c>
    </row>
    <row r="983" spans="3:16" ht="15.75">
      <c r="C983" s="184" t="str">
        <f>IF((SurveyData!$A$979)=0,"",(SurveyData!$A$979))</f>
        <v/>
      </c>
      <c r="D983" s="180" t="str">
        <f>IF((SurveyData!$A$979)=0,"",(SurveyData!$P$979))</f>
        <v/>
      </c>
      <c r="E983" s="180" t="str">
        <f>IF((SurveyData!$A$979)=0,"",(SurveyData!$Q$979))</f>
        <v/>
      </c>
      <c r="F983" s="180" t="str">
        <f>IF((SurveyData!$A$979)=0,"",(SurveyData!$N$979))</f>
        <v/>
      </c>
      <c r="G983" s="180" t="str">
        <f>IF((SurveyData!$A$979)=0,"",(SurveyData!$O$979))</f>
        <v/>
      </c>
      <c r="H983" s="180" t="str">
        <f>IF((SurveyData!$A$979)=0,"",(SurveyData!$S$979))</f>
        <v/>
      </c>
      <c r="I983" s="180" t="str">
        <f>IF((SurveyData!$A$979)=0,"",(SurveyData!$U$979))</f>
        <v/>
      </c>
      <c r="J983" s="180" t="str">
        <f>IF((SurveyData!$A$979)=0,"",(SurveyData!$W$979))</f>
        <v/>
      </c>
      <c r="K983" s="180" t="str">
        <f>IF((SurveyData!$A$979)=0,"",(SurveyData!$Y$979))</f>
        <v/>
      </c>
      <c r="L983" s="180" t="str">
        <f>IF((SurveyData!$A$979)=0,"",(SurveyData!$AA$979))</f>
        <v/>
      </c>
      <c r="M983" s="180" t="str">
        <f>IF((SurveyData!$A$979)=0,"",(SurveyData!$AC$979))</f>
        <v/>
      </c>
      <c r="N983" s="180" t="str">
        <f>IF((SurveyData!$A$979)=0,"",(SurveyData!$AE$979))</f>
        <v/>
      </c>
      <c r="O983" s="181" t="str">
        <f>IF(ISERROR(SUM($H$5*$H$983)+($I$5*$I$983)+($J$5*$J$983)+($K$5*$K$983)+($L$5*$L$983)+($M$5*$M$983)+($N$5*$N$983)),"",(SUM($H$5*$H$983)+($I$5*$I$983)+($J$5*$J$983)+($K$5*$K$983)+($L$5*$L$983)+($M$5*$M$983)+($N$5*$N$983)))</f>
        <v/>
      </c>
      <c r="P983" s="28" t="str">
        <f>IF((SurveyData!$A$979)=0,"",(SurveyData!$AF$979))</f>
        <v/>
      </c>
    </row>
    <row r="984" spans="3:16" ht="15.75">
      <c r="C984" s="184" t="str">
        <f>IF((SurveyData!$A$980)=0,"",(SurveyData!$A$980))</f>
        <v/>
      </c>
      <c r="D984" s="180" t="str">
        <f>IF((SurveyData!$A$980)=0,"",(SurveyData!$P$980))</f>
        <v/>
      </c>
      <c r="E984" s="180" t="str">
        <f>IF((SurveyData!$A$980)=0,"",(SurveyData!$Q$980))</f>
        <v/>
      </c>
      <c r="F984" s="180" t="str">
        <f>IF((SurveyData!$A$980)=0,"",(SurveyData!$N$980))</f>
        <v/>
      </c>
      <c r="G984" s="180" t="str">
        <f>IF((SurveyData!$A$980)=0,"",(SurveyData!$O$980))</f>
        <v/>
      </c>
      <c r="H984" s="180" t="str">
        <f>IF((SurveyData!$A$980)=0,"",(SurveyData!$S$980))</f>
        <v/>
      </c>
      <c r="I984" s="180" t="str">
        <f>IF((SurveyData!$A$980)=0,"",(SurveyData!$U$980))</f>
        <v/>
      </c>
      <c r="J984" s="180" t="str">
        <f>IF((SurveyData!$A$980)=0,"",(SurveyData!$W$980))</f>
        <v/>
      </c>
      <c r="K984" s="180" t="str">
        <f>IF((SurveyData!$A$980)=0,"",(SurveyData!$Y$980))</f>
        <v/>
      </c>
      <c r="L984" s="180" t="str">
        <f>IF((SurveyData!$A$980)=0,"",(SurveyData!$AA$980))</f>
        <v/>
      </c>
      <c r="M984" s="180" t="str">
        <f>IF((SurveyData!$A$980)=0,"",(SurveyData!$AC$980))</f>
        <v/>
      </c>
      <c r="N984" s="180" t="str">
        <f>IF((SurveyData!$A$980)=0,"",(SurveyData!$AE$980))</f>
        <v/>
      </c>
      <c r="O984" s="181" t="str">
        <f>IF(ISERROR(SUM($H$5*$H$984)+($I$5*$I$984)+($J$5*$J$984)+($K$5*$K$984)+($L$5*$L$984)+($M$5*$M$984)+($N$5*$N$984)),"",(SUM($H$5*$H$984)+($I$5*$I$984)+($J$5*$J$984)+($K$5*$K$984)+($L$5*$L$984)+($M$5*$M$984)+($N$5*$N$984)))</f>
        <v/>
      </c>
      <c r="P984" s="28" t="str">
        <f>IF((SurveyData!$A$980)=0,"",(SurveyData!$AF$980))</f>
        <v/>
      </c>
    </row>
    <row r="985" spans="3:16" ht="15.75">
      <c r="C985" s="184" t="str">
        <f>IF((SurveyData!$A$981)=0,"",(SurveyData!$A$981))</f>
        <v/>
      </c>
      <c r="D985" s="180" t="str">
        <f>IF((SurveyData!$A$981)=0,"",(SurveyData!$P$981))</f>
        <v/>
      </c>
      <c r="E985" s="180" t="str">
        <f>IF((SurveyData!$A$981)=0,"",(SurveyData!$Q$981))</f>
        <v/>
      </c>
      <c r="F985" s="180" t="str">
        <f>IF((SurveyData!$A$981)=0,"",(SurveyData!$N$981))</f>
        <v/>
      </c>
      <c r="G985" s="180" t="str">
        <f>IF((SurveyData!$A$981)=0,"",(SurveyData!$O$981))</f>
        <v/>
      </c>
      <c r="H985" s="180" t="str">
        <f>IF((SurveyData!$A$981)=0,"",(SurveyData!$S$981))</f>
        <v/>
      </c>
      <c r="I985" s="180" t="str">
        <f>IF((SurveyData!$A$981)=0,"",(SurveyData!$U$981))</f>
        <v/>
      </c>
      <c r="J985" s="180" t="str">
        <f>IF((SurveyData!$A$981)=0,"",(SurveyData!$W$981))</f>
        <v/>
      </c>
      <c r="K985" s="180" t="str">
        <f>IF((SurveyData!$A$981)=0,"",(SurveyData!$Y$981))</f>
        <v/>
      </c>
      <c r="L985" s="180" t="str">
        <f>IF((SurveyData!$A$981)=0,"",(SurveyData!$AA$981))</f>
        <v/>
      </c>
      <c r="M985" s="180" t="str">
        <f>IF((SurveyData!$A$981)=0,"",(SurveyData!$AC$981))</f>
        <v/>
      </c>
      <c r="N985" s="180" t="str">
        <f>IF((SurveyData!$A$981)=0,"",(SurveyData!$AE$981))</f>
        <v/>
      </c>
      <c r="O985" s="181" t="str">
        <f>IF(ISERROR(SUM($H$5*$H$985)+($I$5*$I$985)+($J$5*$J$985)+($K$5*$K$985)+($L$5*$L$985)+($M$5*$M$985)+($N$5*$N$985)),"",(SUM($H$5*$H$985)+($I$5*$I$985)+($J$5*$J$985)+($K$5*$K$985)+($L$5*$L$985)+($M$5*$M$985)+($N$5*$N$985)))</f>
        <v/>
      </c>
      <c r="P985" s="28" t="str">
        <f>IF((SurveyData!$A$981)=0,"",(SurveyData!$AF$981))</f>
        <v/>
      </c>
    </row>
    <row r="986" spans="3:16" ht="15.75">
      <c r="C986" s="184" t="str">
        <f>IF((SurveyData!$A$982)=0,"",(SurveyData!$A$982))</f>
        <v/>
      </c>
      <c r="D986" s="180" t="str">
        <f>IF((SurveyData!$A$982)=0,"",(SurveyData!$P$982))</f>
        <v/>
      </c>
      <c r="E986" s="180" t="str">
        <f>IF((SurveyData!$A$982)=0,"",(SurveyData!$Q$982))</f>
        <v/>
      </c>
      <c r="F986" s="180" t="str">
        <f>IF((SurveyData!$A$982)=0,"",(SurveyData!$N$982))</f>
        <v/>
      </c>
      <c r="G986" s="180" t="str">
        <f>IF((SurveyData!$A$982)=0,"",(SurveyData!$O$982))</f>
        <v/>
      </c>
      <c r="H986" s="180" t="str">
        <f>IF((SurveyData!$A$982)=0,"",(SurveyData!$S$982))</f>
        <v/>
      </c>
      <c r="I986" s="180" t="str">
        <f>IF((SurveyData!$A$982)=0,"",(SurveyData!$U$982))</f>
        <v/>
      </c>
      <c r="J986" s="180" t="str">
        <f>IF((SurveyData!$A$982)=0,"",(SurveyData!$W$982))</f>
        <v/>
      </c>
      <c r="K986" s="180" t="str">
        <f>IF((SurveyData!$A$982)=0,"",(SurveyData!$Y$982))</f>
        <v/>
      </c>
      <c r="L986" s="180" t="str">
        <f>IF((SurveyData!$A$982)=0,"",(SurveyData!$AA$982))</f>
        <v/>
      </c>
      <c r="M986" s="180" t="str">
        <f>IF((SurveyData!$A$982)=0,"",(SurveyData!$AC$982))</f>
        <v/>
      </c>
      <c r="N986" s="180" t="str">
        <f>IF((SurveyData!$A$982)=0,"",(SurveyData!$AE$982))</f>
        <v/>
      </c>
      <c r="O986" s="181" t="str">
        <f>IF(ISERROR(SUM($H$5*$H$986)+($I$5*$I$986)+($J$5*$J$986)+($K$5*$K$986)+($L$5*$L$986)+($M$5*$M$986)+($N$5*$N$986)),"",(SUM($H$5*$H$986)+($I$5*$I$986)+($J$5*$J$986)+($K$5*$K$986)+($L$5*$L$986)+($M$5*$M$986)+($N$5*$N$986)))</f>
        <v/>
      </c>
      <c r="P986" s="28" t="str">
        <f>IF((SurveyData!$A$982)=0,"",(SurveyData!$AF$982))</f>
        <v/>
      </c>
    </row>
    <row r="987" spans="3:16" ht="15.75">
      <c r="C987" s="184" t="str">
        <f>IF((SurveyData!$A$983)=0,"",(SurveyData!$A$983))</f>
        <v/>
      </c>
      <c r="D987" s="180" t="str">
        <f>IF((SurveyData!$A$983)=0,"",(SurveyData!$P$983))</f>
        <v/>
      </c>
      <c r="E987" s="180" t="str">
        <f>IF((SurveyData!$A$983)=0,"",(SurveyData!$Q$983))</f>
        <v/>
      </c>
      <c r="F987" s="180" t="str">
        <f>IF((SurveyData!$A$983)=0,"",(SurveyData!$N$983))</f>
        <v/>
      </c>
      <c r="G987" s="180" t="str">
        <f>IF((SurveyData!$A$983)=0,"",(SurveyData!$O$983))</f>
        <v/>
      </c>
      <c r="H987" s="180" t="str">
        <f>IF((SurveyData!$A$983)=0,"",(SurveyData!$S$983))</f>
        <v/>
      </c>
      <c r="I987" s="180" t="str">
        <f>IF((SurveyData!$A$983)=0,"",(SurveyData!$U$983))</f>
        <v/>
      </c>
      <c r="J987" s="180" t="str">
        <f>IF((SurveyData!$A$983)=0,"",(SurveyData!$W$983))</f>
        <v/>
      </c>
      <c r="K987" s="180" t="str">
        <f>IF((SurveyData!$A$983)=0,"",(SurveyData!$Y$983))</f>
        <v/>
      </c>
      <c r="L987" s="180" t="str">
        <f>IF((SurveyData!$A$983)=0,"",(SurveyData!$AA$983))</f>
        <v/>
      </c>
      <c r="M987" s="180" t="str">
        <f>IF((SurveyData!$A$983)=0,"",(SurveyData!$AC$983))</f>
        <v/>
      </c>
      <c r="N987" s="180" t="str">
        <f>IF((SurveyData!$A$983)=0,"",(SurveyData!$AE$983))</f>
        <v/>
      </c>
      <c r="O987" s="181" t="str">
        <f>IF(ISERROR(SUM($H$5*$H$987)+($I$5*$I$987)+($J$5*$J$987)+($K$5*$K$987)+($L$5*$L$987)+($M$5*$M$987)+($N$5*$N$987)),"",(SUM($H$5*$H$987)+($I$5*$I$987)+($J$5*$J$987)+($K$5*$K$987)+($L$5*$L$987)+($M$5*$M$987)+($N$5*$N$987)))</f>
        <v/>
      </c>
      <c r="P987" s="28" t="str">
        <f>IF((SurveyData!$A$983)=0,"",(SurveyData!$AF$983))</f>
        <v/>
      </c>
    </row>
    <row r="988" spans="3:16" ht="15.75">
      <c r="C988" s="184" t="str">
        <f>IF((SurveyData!$A$984)=0,"",(SurveyData!$A$984))</f>
        <v/>
      </c>
      <c r="D988" s="180" t="str">
        <f>IF((SurveyData!$A$984)=0,"",(SurveyData!$P$984))</f>
        <v/>
      </c>
      <c r="E988" s="180" t="str">
        <f>IF((SurveyData!$A$984)=0,"",(SurveyData!$Q$984))</f>
        <v/>
      </c>
      <c r="F988" s="180" t="str">
        <f>IF((SurveyData!$A$984)=0,"",(SurveyData!$N$984))</f>
        <v/>
      </c>
      <c r="G988" s="180" t="str">
        <f>IF((SurveyData!$A$984)=0,"",(SurveyData!$O$984))</f>
        <v/>
      </c>
      <c r="H988" s="180" t="str">
        <f>IF((SurveyData!$A$984)=0,"",(SurveyData!$S$984))</f>
        <v/>
      </c>
      <c r="I988" s="180" t="str">
        <f>IF((SurveyData!$A$984)=0,"",(SurveyData!$U$984))</f>
        <v/>
      </c>
      <c r="J988" s="180" t="str">
        <f>IF((SurveyData!$A$984)=0,"",(SurveyData!$W$984))</f>
        <v/>
      </c>
      <c r="K988" s="180" t="str">
        <f>IF((SurveyData!$A$984)=0,"",(SurveyData!$Y$984))</f>
        <v/>
      </c>
      <c r="L988" s="180" t="str">
        <f>IF((SurveyData!$A$984)=0,"",(SurveyData!$AA$984))</f>
        <v/>
      </c>
      <c r="M988" s="180" t="str">
        <f>IF((SurveyData!$A$984)=0,"",(SurveyData!$AC$984))</f>
        <v/>
      </c>
      <c r="N988" s="180" t="str">
        <f>IF((SurveyData!$A$984)=0,"",(SurveyData!$AE$984))</f>
        <v/>
      </c>
      <c r="O988" s="181" t="str">
        <f>IF(ISERROR(SUM($H$5*$H$988)+($I$5*$I$988)+($J$5*$J$988)+($K$5*$K$988)+($L$5*$L$988)+($M$5*$M$988)+($N$5*$N$988)),"",(SUM($H$5*$H$988)+($I$5*$I$988)+($J$5*$J$988)+($K$5*$K$988)+($L$5*$L$988)+($M$5*$M$988)+($N$5*$N$988)))</f>
        <v/>
      </c>
      <c r="P988" s="28" t="str">
        <f>IF((SurveyData!$A$984)=0,"",(SurveyData!$AF$984))</f>
        <v/>
      </c>
    </row>
    <row r="989" spans="3:16" ht="15.75">
      <c r="C989" s="184" t="str">
        <f>IF((SurveyData!$A$985)=0,"",(SurveyData!$A$985))</f>
        <v/>
      </c>
      <c r="D989" s="180" t="str">
        <f>IF((SurveyData!$A$985)=0,"",(SurveyData!$P$985))</f>
        <v/>
      </c>
      <c r="E989" s="180" t="str">
        <f>IF((SurveyData!$A$985)=0,"",(SurveyData!$Q$985))</f>
        <v/>
      </c>
      <c r="F989" s="180" t="str">
        <f>IF((SurveyData!$A$985)=0,"",(SurveyData!$N$985))</f>
        <v/>
      </c>
      <c r="G989" s="180" t="str">
        <f>IF((SurveyData!$A$985)=0,"",(SurveyData!$O$985))</f>
        <v/>
      </c>
      <c r="H989" s="180" t="str">
        <f>IF((SurveyData!$A$985)=0,"",(SurveyData!$S$985))</f>
        <v/>
      </c>
      <c r="I989" s="180" t="str">
        <f>IF((SurveyData!$A$985)=0,"",(SurveyData!$U$985))</f>
        <v/>
      </c>
      <c r="J989" s="180" t="str">
        <f>IF((SurveyData!$A$985)=0,"",(SurveyData!$W$985))</f>
        <v/>
      </c>
      <c r="K989" s="180" t="str">
        <f>IF((SurveyData!$A$985)=0,"",(SurveyData!$Y$985))</f>
        <v/>
      </c>
      <c r="L989" s="180" t="str">
        <f>IF((SurveyData!$A$985)=0,"",(SurveyData!$AA$985))</f>
        <v/>
      </c>
      <c r="M989" s="180" t="str">
        <f>IF((SurveyData!$A$985)=0,"",(SurveyData!$AC$985))</f>
        <v/>
      </c>
      <c r="N989" s="180" t="str">
        <f>IF((SurveyData!$A$985)=0,"",(SurveyData!$AE$985))</f>
        <v/>
      </c>
      <c r="O989" s="181" t="str">
        <f>IF(ISERROR(SUM($H$5*$H$989)+($I$5*$I$989)+($J$5*$J$989)+($K$5*$K$989)+($L$5*$L$989)+($M$5*$M$989)+($N$5*$N$989)),"",(SUM($H$5*$H$989)+($I$5*$I$989)+($J$5*$J$989)+($K$5*$K$989)+($L$5*$L$989)+($M$5*$M$989)+($N$5*$N$989)))</f>
        <v/>
      </c>
      <c r="P989" s="28" t="str">
        <f>IF((SurveyData!$A$985)=0,"",(SurveyData!$AF$985))</f>
        <v/>
      </c>
    </row>
    <row r="990" spans="3:16" ht="15.75">
      <c r="C990" s="184" t="str">
        <f>IF((SurveyData!$A$986)=0,"",(SurveyData!$A$986))</f>
        <v/>
      </c>
      <c r="D990" s="180" t="str">
        <f>IF((SurveyData!$A$986)=0,"",(SurveyData!$P$986))</f>
        <v/>
      </c>
      <c r="E990" s="180" t="str">
        <f>IF((SurveyData!$A$986)=0,"",(SurveyData!$Q$986))</f>
        <v/>
      </c>
      <c r="F990" s="180" t="str">
        <f>IF((SurveyData!$A$986)=0,"",(SurveyData!$N$986))</f>
        <v/>
      </c>
      <c r="G990" s="180" t="str">
        <f>IF((SurveyData!$A$986)=0,"",(SurveyData!$O$986))</f>
        <v/>
      </c>
      <c r="H990" s="180" t="str">
        <f>IF((SurveyData!$A$986)=0,"",(SurveyData!$S$986))</f>
        <v/>
      </c>
      <c r="I990" s="180" t="str">
        <f>IF((SurveyData!$A$986)=0,"",(SurveyData!$U$986))</f>
        <v/>
      </c>
      <c r="J990" s="180" t="str">
        <f>IF((SurveyData!$A$986)=0,"",(SurveyData!$W$986))</f>
        <v/>
      </c>
      <c r="K990" s="180" t="str">
        <f>IF((SurveyData!$A$986)=0,"",(SurveyData!$Y$986))</f>
        <v/>
      </c>
      <c r="L990" s="180" t="str">
        <f>IF((SurveyData!$A$986)=0,"",(SurveyData!$AA$986))</f>
        <v/>
      </c>
      <c r="M990" s="180" t="str">
        <f>IF((SurveyData!$A$986)=0,"",(SurveyData!$AC$986))</f>
        <v/>
      </c>
      <c r="N990" s="180" t="str">
        <f>IF((SurveyData!$A$986)=0,"",(SurveyData!$AE$986))</f>
        <v/>
      </c>
      <c r="O990" s="181" t="str">
        <f>IF(ISERROR(SUM($H$5*$H$990)+($I$5*$I$990)+($J$5*$J$990)+($K$5*$K$990)+($L$5*$L$990)+($M$5*$M$990)+($N$5*$N$990)),"",(SUM($H$5*$H$990)+($I$5*$I$990)+($J$5*$J$990)+($K$5*$K$990)+($L$5*$L$990)+($M$5*$M$990)+($N$5*$N$990)))</f>
        <v/>
      </c>
      <c r="P990" s="28" t="str">
        <f>IF((SurveyData!$A$986)=0,"",(SurveyData!$AF$986))</f>
        <v/>
      </c>
    </row>
    <row r="991" spans="3:16" ht="15.75">
      <c r="C991" s="184" t="str">
        <f>IF((SurveyData!$A$987)=0,"",(SurveyData!$A$987))</f>
        <v/>
      </c>
      <c r="D991" s="180" t="str">
        <f>IF((SurveyData!$A$987)=0,"",(SurveyData!$P$987))</f>
        <v/>
      </c>
      <c r="E991" s="180" t="str">
        <f>IF((SurveyData!$A$987)=0,"",(SurveyData!$Q$987))</f>
        <v/>
      </c>
      <c r="F991" s="180" t="str">
        <f>IF((SurveyData!$A$987)=0,"",(SurveyData!$N$987))</f>
        <v/>
      </c>
      <c r="G991" s="180" t="str">
        <f>IF((SurveyData!$A$987)=0,"",(SurveyData!$O$987))</f>
        <v/>
      </c>
      <c r="H991" s="180" t="str">
        <f>IF((SurveyData!$A$987)=0,"",(SurveyData!$S$987))</f>
        <v/>
      </c>
      <c r="I991" s="180" t="str">
        <f>IF((SurveyData!$A$987)=0,"",(SurveyData!$U$987))</f>
        <v/>
      </c>
      <c r="J991" s="180" t="str">
        <f>IF((SurveyData!$A$987)=0,"",(SurveyData!$W$987))</f>
        <v/>
      </c>
      <c r="K991" s="180" t="str">
        <f>IF((SurveyData!$A$987)=0,"",(SurveyData!$Y$987))</f>
        <v/>
      </c>
      <c r="L991" s="180" t="str">
        <f>IF((SurveyData!$A$987)=0,"",(SurveyData!$AA$987))</f>
        <v/>
      </c>
      <c r="M991" s="180" t="str">
        <f>IF((SurveyData!$A$987)=0,"",(SurveyData!$AC$987))</f>
        <v/>
      </c>
      <c r="N991" s="180" t="str">
        <f>IF((SurveyData!$A$987)=0,"",(SurveyData!$AE$987))</f>
        <v/>
      </c>
      <c r="O991" s="181" t="str">
        <f>IF(ISERROR(SUM($H$5*$H$991)+($I$5*$I$991)+($J$5*$J$991)+($K$5*$K$991)+($L$5*$L$991)+($M$5*$M$991)+($N$5*$N$991)),"",(SUM($H$5*$H$991)+($I$5*$I$991)+($J$5*$J$991)+($K$5*$K$991)+($L$5*$L$991)+($M$5*$M$991)+($N$5*$N$991)))</f>
        <v/>
      </c>
      <c r="P991" s="28" t="str">
        <f>IF((SurveyData!$A$987)=0,"",(SurveyData!$AF$987))</f>
        <v/>
      </c>
    </row>
    <row r="992" spans="3:16" ht="15.75">
      <c r="C992" s="184" t="str">
        <f>IF((SurveyData!$A$988)=0,"",(SurveyData!$A$988))</f>
        <v/>
      </c>
      <c r="D992" s="180" t="str">
        <f>IF((SurveyData!$A$988)=0,"",(SurveyData!$P$988))</f>
        <v/>
      </c>
      <c r="E992" s="180" t="str">
        <f>IF((SurveyData!$A$988)=0,"",(SurveyData!$Q$988))</f>
        <v/>
      </c>
      <c r="F992" s="180" t="str">
        <f>IF((SurveyData!$A$988)=0,"",(SurveyData!$N$988))</f>
        <v/>
      </c>
      <c r="G992" s="180" t="str">
        <f>IF((SurveyData!$A$988)=0,"",(SurveyData!$O$988))</f>
        <v/>
      </c>
      <c r="H992" s="180" t="str">
        <f>IF((SurveyData!$A$988)=0,"",(SurveyData!$S$988))</f>
        <v/>
      </c>
      <c r="I992" s="180" t="str">
        <f>IF((SurveyData!$A$988)=0,"",(SurveyData!$U$988))</f>
        <v/>
      </c>
      <c r="J992" s="180" t="str">
        <f>IF((SurveyData!$A$988)=0,"",(SurveyData!$W$988))</f>
        <v/>
      </c>
      <c r="K992" s="180" t="str">
        <f>IF((SurveyData!$A$988)=0,"",(SurveyData!$Y$988))</f>
        <v/>
      </c>
      <c r="L992" s="180" t="str">
        <f>IF((SurveyData!$A$988)=0,"",(SurveyData!$AA$988))</f>
        <v/>
      </c>
      <c r="M992" s="180" t="str">
        <f>IF((SurveyData!$A$988)=0,"",(SurveyData!$AC$988))</f>
        <v/>
      </c>
      <c r="N992" s="180" t="str">
        <f>IF((SurveyData!$A$988)=0,"",(SurveyData!$AE$988))</f>
        <v/>
      </c>
      <c r="O992" s="181" t="str">
        <f>IF(ISERROR(SUM($H$5*$H$992)+($I$5*$I$992)+($J$5*$J$992)+($K$5*$K$992)+($L$5*$L$992)+($M$5*$M$992)+($N$5*$N$992)),"",(SUM($H$5*$H$992)+($I$5*$I$992)+($J$5*$J$992)+($K$5*$K$992)+($L$5*$L$992)+($M$5*$M$992)+($N$5*$N$992)))</f>
        <v/>
      </c>
      <c r="P992" s="28" t="str">
        <f>IF((SurveyData!$A$988)=0,"",(SurveyData!$AF$988))</f>
        <v/>
      </c>
    </row>
    <row r="993" spans="3:16" ht="15.75">
      <c r="C993" s="184" t="str">
        <f>IF((SurveyData!$A$989)=0,"",(SurveyData!$A$989))</f>
        <v/>
      </c>
      <c r="D993" s="180" t="str">
        <f>IF((SurveyData!$A$989)=0,"",(SurveyData!$P$989))</f>
        <v/>
      </c>
      <c r="E993" s="180" t="str">
        <f>IF((SurveyData!$A$989)=0,"",(SurveyData!$Q$989))</f>
        <v/>
      </c>
      <c r="F993" s="180" t="str">
        <f>IF((SurveyData!$A$989)=0,"",(SurveyData!$N$989))</f>
        <v/>
      </c>
      <c r="G993" s="180" t="str">
        <f>IF((SurveyData!$A$989)=0,"",(SurveyData!$O$989))</f>
        <v/>
      </c>
      <c r="H993" s="180" t="str">
        <f>IF((SurveyData!$A$989)=0,"",(SurveyData!$S$989))</f>
        <v/>
      </c>
      <c r="I993" s="180" t="str">
        <f>IF((SurveyData!$A$989)=0,"",(SurveyData!$U$989))</f>
        <v/>
      </c>
      <c r="J993" s="180" t="str">
        <f>IF((SurveyData!$A$989)=0,"",(SurveyData!$W$989))</f>
        <v/>
      </c>
      <c r="K993" s="180" t="str">
        <f>IF((SurveyData!$A$989)=0,"",(SurveyData!$Y$989))</f>
        <v/>
      </c>
      <c r="L993" s="180" t="str">
        <f>IF((SurveyData!$A$989)=0,"",(SurveyData!$AA$989))</f>
        <v/>
      </c>
      <c r="M993" s="180" t="str">
        <f>IF((SurveyData!$A$989)=0,"",(SurveyData!$AC$989))</f>
        <v/>
      </c>
      <c r="N993" s="180" t="str">
        <f>IF((SurveyData!$A$989)=0,"",(SurveyData!$AE$989))</f>
        <v/>
      </c>
      <c r="O993" s="181" t="str">
        <f>IF(ISERROR(SUM($H$5*$H$993)+($I$5*$I$993)+($J$5*$J$993)+($K$5*$K$993)+($L$5*$L$993)+($M$5*$M$993)+($N$5*$N$993)),"",(SUM($H$5*$H$993)+($I$5*$I$993)+($J$5*$J$993)+($K$5*$K$993)+($L$5*$L$993)+($M$5*$M$993)+($N$5*$N$993)))</f>
        <v/>
      </c>
      <c r="P993" s="28" t="str">
        <f>IF((SurveyData!$A$989)=0,"",(SurveyData!$AF$989))</f>
        <v/>
      </c>
    </row>
    <row r="994" spans="3:16" ht="15.75">
      <c r="C994" s="184" t="str">
        <f>IF((SurveyData!$A$990)=0,"",(SurveyData!$A$990))</f>
        <v/>
      </c>
      <c r="D994" s="180" t="str">
        <f>IF((SurveyData!$A$990)=0,"",(SurveyData!$P$990))</f>
        <v/>
      </c>
      <c r="E994" s="180" t="str">
        <f>IF((SurveyData!$A$990)=0,"",(SurveyData!$Q$990))</f>
        <v/>
      </c>
      <c r="F994" s="180" t="str">
        <f>IF((SurveyData!$A$990)=0,"",(SurveyData!$N$990))</f>
        <v/>
      </c>
      <c r="G994" s="180" t="str">
        <f>IF((SurveyData!$A$990)=0,"",(SurveyData!$O$990))</f>
        <v/>
      </c>
      <c r="H994" s="180" t="str">
        <f>IF((SurveyData!$A$990)=0,"",(SurveyData!$S$990))</f>
        <v/>
      </c>
      <c r="I994" s="180" t="str">
        <f>IF((SurveyData!$A$990)=0,"",(SurveyData!$U$990))</f>
        <v/>
      </c>
      <c r="J994" s="180" t="str">
        <f>IF((SurveyData!$A$990)=0,"",(SurveyData!$W$990))</f>
        <v/>
      </c>
      <c r="K994" s="180" t="str">
        <f>IF((SurveyData!$A$990)=0,"",(SurveyData!$Y$990))</f>
        <v/>
      </c>
      <c r="L994" s="180" t="str">
        <f>IF((SurveyData!$A$990)=0,"",(SurveyData!$AA$990))</f>
        <v/>
      </c>
      <c r="M994" s="180" t="str">
        <f>IF((SurveyData!$A$990)=0,"",(SurveyData!$AC$990))</f>
        <v/>
      </c>
      <c r="N994" s="180" t="str">
        <f>IF((SurveyData!$A$990)=0,"",(SurveyData!$AE$990))</f>
        <v/>
      </c>
      <c r="O994" s="181" t="str">
        <f>IF(ISERROR(SUM($H$5*$H$994)+($I$5*$I$994)+($J$5*$J$994)+($K$5*$K$994)+($L$5*$L$994)+($M$5*$M$994)+($N$5*$N$994)),"",(SUM($H$5*$H$994)+($I$5*$I$994)+($J$5*$J$994)+($K$5*$K$994)+($L$5*$L$994)+($M$5*$M$994)+($N$5*$N$994)))</f>
        <v/>
      </c>
      <c r="P994" s="28" t="str">
        <f>IF((SurveyData!$A$990)=0,"",(SurveyData!$AF$990))</f>
        <v/>
      </c>
    </row>
    <row r="995" spans="3:16" ht="15.75">
      <c r="C995" s="184" t="str">
        <f>IF((SurveyData!$A$991)=0,"",(SurveyData!$A$991))</f>
        <v/>
      </c>
      <c r="D995" s="180" t="str">
        <f>IF((SurveyData!$A$991)=0,"",(SurveyData!$P$991))</f>
        <v/>
      </c>
      <c r="E995" s="180" t="str">
        <f>IF((SurveyData!$A$991)=0,"",(SurveyData!$Q$991))</f>
        <v/>
      </c>
      <c r="F995" s="180" t="str">
        <f>IF((SurveyData!$A$991)=0,"",(SurveyData!$N$991))</f>
        <v/>
      </c>
      <c r="G995" s="180" t="str">
        <f>IF((SurveyData!$A$991)=0,"",(SurveyData!$O$991))</f>
        <v/>
      </c>
      <c r="H995" s="180" t="str">
        <f>IF((SurveyData!$A$991)=0,"",(SurveyData!$S$991))</f>
        <v/>
      </c>
      <c r="I995" s="180" t="str">
        <f>IF((SurveyData!$A$991)=0,"",(SurveyData!$U$991))</f>
        <v/>
      </c>
      <c r="J995" s="180" t="str">
        <f>IF((SurveyData!$A$991)=0,"",(SurveyData!$W$991))</f>
        <v/>
      </c>
      <c r="K995" s="180" t="str">
        <f>IF((SurveyData!$A$991)=0,"",(SurveyData!$Y$991))</f>
        <v/>
      </c>
      <c r="L995" s="180" t="str">
        <f>IF((SurveyData!$A$991)=0,"",(SurveyData!$AA$991))</f>
        <v/>
      </c>
      <c r="M995" s="180" t="str">
        <f>IF((SurveyData!$A$991)=0,"",(SurveyData!$AC$991))</f>
        <v/>
      </c>
      <c r="N995" s="180" t="str">
        <f>IF((SurveyData!$A$991)=0,"",(SurveyData!$AE$991))</f>
        <v/>
      </c>
      <c r="O995" s="181" t="str">
        <f>IF(ISERROR(SUM($H$5*$H$995)+($I$5*$I$995)+($J$5*$J$995)+($K$5*$K$995)+($L$5*$L$995)+($M$5*$M$995)+($N$5*$N$995)),"",(SUM($H$5*$H$995)+($I$5*$I$995)+($J$5*$J$995)+($K$5*$K$995)+($L$5*$L$995)+($M$5*$M$995)+($N$5*$N$995)))</f>
        <v/>
      </c>
      <c r="P995" s="28" t="str">
        <f>IF((SurveyData!$A$991)=0,"",(SurveyData!$AF$991))</f>
        <v/>
      </c>
    </row>
    <row r="996" spans="3:16" ht="15.75">
      <c r="C996" s="184" t="str">
        <f>IF((SurveyData!$A$992)=0,"",(SurveyData!$A$992))</f>
        <v/>
      </c>
      <c r="D996" s="180" t="str">
        <f>IF((SurveyData!$A$992)=0,"",(SurveyData!$P$992))</f>
        <v/>
      </c>
      <c r="E996" s="180" t="str">
        <f>IF((SurveyData!$A$992)=0,"",(SurveyData!$Q$992))</f>
        <v/>
      </c>
      <c r="F996" s="180" t="str">
        <f>IF((SurveyData!$A$992)=0,"",(SurveyData!$N$992))</f>
        <v/>
      </c>
      <c r="G996" s="180" t="str">
        <f>IF((SurveyData!$A$992)=0,"",(SurveyData!$O$992))</f>
        <v/>
      </c>
      <c r="H996" s="180" t="str">
        <f>IF((SurveyData!$A$992)=0,"",(SurveyData!$S$992))</f>
        <v/>
      </c>
      <c r="I996" s="180" t="str">
        <f>IF((SurveyData!$A$992)=0,"",(SurveyData!$U$992))</f>
        <v/>
      </c>
      <c r="J996" s="180" t="str">
        <f>IF((SurveyData!$A$992)=0,"",(SurveyData!$W$992))</f>
        <v/>
      </c>
      <c r="K996" s="180" t="str">
        <f>IF((SurveyData!$A$992)=0,"",(SurveyData!$Y$992))</f>
        <v/>
      </c>
      <c r="L996" s="180" t="str">
        <f>IF((SurveyData!$A$992)=0,"",(SurveyData!$AA$992))</f>
        <v/>
      </c>
      <c r="M996" s="180" t="str">
        <f>IF((SurveyData!$A$992)=0,"",(SurveyData!$AC$992))</f>
        <v/>
      </c>
      <c r="N996" s="180" t="str">
        <f>IF((SurveyData!$A$992)=0,"",(SurveyData!$AE$992))</f>
        <v/>
      </c>
      <c r="O996" s="181" t="str">
        <f>IF(ISERROR(SUM($H$5*$H$996)+($I$5*$I$996)+($J$5*$J$996)+($K$5*$K$996)+($L$5*$L$996)+($M$5*$M$996)+($N$5*$N$996)),"",(SUM($H$5*$H$996)+($I$5*$I$996)+($J$5*$J$996)+($K$5*$K$996)+($L$5*$L$996)+($M$5*$M$996)+($N$5*$N$996)))</f>
        <v/>
      </c>
      <c r="P996" s="28" t="str">
        <f>IF((SurveyData!$A$992)=0,"",(SurveyData!$AF$992))</f>
        <v/>
      </c>
    </row>
    <row r="997" spans="3:16" ht="15.75">
      <c r="C997" s="184" t="str">
        <f>IF((SurveyData!$A$993)=0,"",(SurveyData!$A$993))</f>
        <v/>
      </c>
      <c r="D997" s="180" t="str">
        <f>IF((SurveyData!$A$993)=0,"",(SurveyData!$P$993))</f>
        <v/>
      </c>
      <c r="E997" s="180" t="str">
        <f>IF((SurveyData!$A$993)=0,"",(SurveyData!$Q$993))</f>
        <v/>
      </c>
      <c r="F997" s="180" t="str">
        <f>IF((SurveyData!$A$993)=0,"",(SurveyData!$N$993))</f>
        <v/>
      </c>
      <c r="G997" s="180" t="str">
        <f>IF((SurveyData!$A$993)=0,"",(SurveyData!$O$993))</f>
        <v/>
      </c>
      <c r="H997" s="180" t="str">
        <f>IF((SurveyData!$A$993)=0,"",(SurveyData!$S$993))</f>
        <v/>
      </c>
      <c r="I997" s="180" t="str">
        <f>IF((SurveyData!$A$993)=0,"",(SurveyData!$U$993))</f>
        <v/>
      </c>
      <c r="J997" s="180" t="str">
        <f>IF((SurveyData!$A$993)=0,"",(SurveyData!$W$993))</f>
        <v/>
      </c>
      <c r="K997" s="180" t="str">
        <f>IF((SurveyData!$A$993)=0,"",(SurveyData!$Y$993))</f>
        <v/>
      </c>
      <c r="L997" s="180" t="str">
        <f>IF((SurveyData!$A$993)=0,"",(SurveyData!$AA$993))</f>
        <v/>
      </c>
      <c r="M997" s="180" t="str">
        <f>IF((SurveyData!$A$993)=0,"",(SurveyData!$AC$993))</f>
        <v/>
      </c>
      <c r="N997" s="180" t="str">
        <f>IF((SurveyData!$A$993)=0,"",(SurveyData!$AE$993))</f>
        <v/>
      </c>
      <c r="O997" s="181" t="str">
        <f>IF(ISERROR(SUM($H$5*$H$997)+($I$5*$I$997)+($J$5*$J$997)+($K$5*$K$997)+($L$5*$L$997)+($M$5*$M$997)+($N$5*$N$997)),"",(SUM($H$5*$H$997)+($I$5*$I$997)+($J$5*$J$997)+($K$5*$K$997)+($L$5*$L$997)+($M$5*$M$997)+($N$5*$N$997)))</f>
        <v/>
      </c>
      <c r="P997" s="28" t="str">
        <f>IF((SurveyData!$A$993)=0,"",(SurveyData!$AF$993))</f>
        <v/>
      </c>
    </row>
    <row r="998" spans="3:16" ht="15.75">
      <c r="C998" s="184" t="str">
        <f>IF((SurveyData!$A$994)=0,"",(SurveyData!$A$994))</f>
        <v/>
      </c>
      <c r="D998" s="180" t="str">
        <f>IF((SurveyData!$A$994)=0,"",(SurveyData!$P$994))</f>
        <v/>
      </c>
      <c r="E998" s="180" t="str">
        <f>IF((SurveyData!$A$994)=0,"",(SurveyData!$Q$994))</f>
        <v/>
      </c>
      <c r="F998" s="180" t="str">
        <f>IF((SurveyData!$A$994)=0,"",(SurveyData!$N$994))</f>
        <v/>
      </c>
      <c r="G998" s="180" t="str">
        <f>IF((SurveyData!$A$994)=0,"",(SurveyData!$O$994))</f>
        <v/>
      </c>
      <c r="H998" s="180" t="str">
        <f>IF((SurveyData!$A$994)=0,"",(SurveyData!$S$994))</f>
        <v/>
      </c>
      <c r="I998" s="180" t="str">
        <f>IF((SurveyData!$A$994)=0,"",(SurveyData!$U$994))</f>
        <v/>
      </c>
      <c r="J998" s="180" t="str">
        <f>IF((SurveyData!$A$994)=0,"",(SurveyData!$W$994))</f>
        <v/>
      </c>
      <c r="K998" s="180" t="str">
        <f>IF((SurveyData!$A$994)=0,"",(SurveyData!$Y$994))</f>
        <v/>
      </c>
      <c r="L998" s="180" t="str">
        <f>IF((SurveyData!$A$994)=0,"",(SurveyData!$AA$994))</f>
        <v/>
      </c>
      <c r="M998" s="180" t="str">
        <f>IF((SurveyData!$A$994)=0,"",(SurveyData!$AC$994))</f>
        <v/>
      </c>
      <c r="N998" s="180" t="str">
        <f>IF((SurveyData!$A$994)=0,"",(SurveyData!$AE$994))</f>
        <v/>
      </c>
      <c r="O998" s="181" t="str">
        <f>IF(ISERROR(SUM($H$5*$H$998)+($I$5*$I$998)+($J$5*$J$998)+($K$5*$K$998)+($L$5*$L$998)+($M$5*$M$998)+($N$5*$N$998)),"",(SUM($H$5*$H$998)+($I$5*$I$998)+($J$5*$J$998)+($K$5*$K$998)+($L$5*$L$998)+($M$5*$M$998)+($N$5*$N$998)))</f>
        <v/>
      </c>
      <c r="P998" s="28" t="str">
        <f>IF((SurveyData!$A$994)=0,"",(SurveyData!$AF$994))</f>
        <v/>
      </c>
    </row>
    <row r="999" spans="3:16" ht="15.75">
      <c r="C999" s="184" t="str">
        <f>IF((SurveyData!$A$995)=0,"",(SurveyData!$A$995))</f>
        <v/>
      </c>
      <c r="D999" s="180" t="str">
        <f>IF((SurveyData!$A$995)=0,"",(SurveyData!$P$995))</f>
        <v/>
      </c>
      <c r="E999" s="180" t="str">
        <f>IF((SurveyData!$A$995)=0,"",(SurveyData!$Q$995))</f>
        <v/>
      </c>
      <c r="F999" s="180" t="str">
        <f>IF((SurveyData!$A$995)=0,"",(SurveyData!$N$995))</f>
        <v/>
      </c>
      <c r="G999" s="180" t="str">
        <f>IF((SurveyData!$A$995)=0,"",(SurveyData!$O$995))</f>
        <v/>
      </c>
      <c r="H999" s="180" t="str">
        <f>IF((SurveyData!$A$995)=0,"",(SurveyData!$S$995))</f>
        <v/>
      </c>
      <c r="I999" s="180" t="str">
        <f>IF((SurveyData!$A$995)=0,"",(SurveyData!$U$995))</f>
        <v/>
      </c>
      <c r="J999" s="180" t="str">
        <f>IF((SurveyData!$A$995)=0,"",(SurveyData!$W$995))</f>
        <v/>
      </c>
      <c r="K999" s="180" t="str">
        <f>IF((SurveyData!$A$995)=0,"",(SurveyData!$Y$995))</f>
        <v/>
      </c>
      <c r="L999" s="180" t="str">
        <f>IF((SurveyData!$A$995)=0,"",(SurveyData!$AA$995))</f>
        <v/>
      </c>
      <c r="M999" s="180" t="str">
        <f>IF((SurveyData!$A$995)=0,"",(SurveyData!$AC$995))</f>
        <v/>
      </c>
      <c r="N999" s="180" t="str">
        <f>IF((SurveyData!$A$995)=0,"",(SurveyData!$AE$995))</f>
        <v/>
      </c>
      <c r="O999" s="181" t="str">
        <f>IF(ISERROR(SUM($H$5*$H$999)+($I$5*$I$999)+($J$5*$J$999)+($K$5*$K$999)+($L$5*$L$999)+($M$5*$M$999)+($N$5*$N$999)),"",(SUM($H$5*$H$999)+($I$5*$I$999)+($J$5*$J$999)+($K$5*$K$999)+($L$5*$L$999)+($M$5*$M$999)+($N$5*$N$999)))</f>
        <v/>
      </c>
      <c r="P999" s="28" t="str">
        <f>IF((SurveyData!$A$995)=0,"",(SurveyData!$AF$995))</f>
        <v/>
      </c>
    </row>
    <row r="1000" spans="3:16" ht="15.75">
      <c r="C1000" s="184" t="str">
        <f>IF((SurveyData!$A$996)=0,"",(SurveyData!$A$996))</f>
        <v/>
      </c>
      <c r="D1000" s="180" t="str">
        <f>IF((SurveyData!$A$996)=0,"",(SurveyData!$P$996))</f>
        <v/>
      </c>
      <c r="E1000" s="180" t="str">
        <f>IF((SurveyData!$A$996)=0,"",(SurveyData!$Q$996))</f>
        <v/>
      </c>
      <c r="F1000" s="180" t="str">
        <f>IF((SurveyData!$A$996)=0,"",(SurveyData!$N$996))</f>
        <v/>
      </c>
      <c r="G1000" s="180" t="str">
        <f>IF((SurveyData!$A$996)=0,"",(SurveyData!$O$996))</f>
        <v/>
      </c>
      <c r="H1000" s="180" t="str">
        <f>IF((SurveyData!$A$996)=0,"",(SurveyData!$S$996))</f>
        <v/>
      </c>
      <c r="I1000" s="180" t="str">
        <f>IF((SurveyData!$A$996)=0,"",(SurveyData!$U$996))</f>
        <v/>
      </c>
      <c r="J1000" s="180" t="str">
        <f>IF((SurveyData!$A$996)=0,"",(SurveyData!$W$996))</f>
        <v/>
      </c>
      <c r="K1000" s="180" t="str">
        <f>IF((SurveyData!$A$996)=0,"",(SurveyData!$Y$996))</f>
        <v/>
      </c>
      <c r="L1000" s="180" t="str">
        <f>IF((SurveyData!$A$996)=0,"",(SurveyData!$AA$996))</f>
        <v/>
      </c>
      <c r="M1000" s="180" t="str">
        <f>IF((SurveyData!$A$996)=0,"",(SurveyData!$AC$996))</f>
        <v/>
      </c>
      <c r="N1000" s="180" t="str">
        <f>IF((SurveyData!$A$996)=0,"",(SurveyData!$AE$996))</f>
        <v/>
      </c>
      <c r="O1000" s="181" t="str">
        <f>IF(ISERROR(SUM($H$5*$H$1000)+($I$5*$I$1000)+($J$5*$J$1000)+($K$5*$K$1000)+($L$5*$L$1000)+($M$5*$M$1000)+($N$5*$N$1000)),"",(SUM($H$5*$H$1000)+($I$5*$I$1000)+($J$5*$J$1000)+($K$5*$K$1000)+($L$5*$L$1000)+($M$5*$M$1000)+($N$5*$N$1000)))</f>
        <v/>
      </c>
      <c r="P1000" s="28" t="str">
        <f>IF((SurveyData!$A$996)=0,"",(SurveyData!$AF$996))</f>
        <v/>
      </c>
    </row>
    <row r="1001" spans="3:16" ht="15.75">
      <c r="C1001" s="184" t="str">
        <f>IF((SurveyData!$A$997)=0,"",(SurveyData!$A$997))</f>
        <v/>
      </c>
      <c r="D1001" s="180" t="str">
        <f>IF((SurveyData!$A$997)=0,"",(SurveyData!$P$997))</f>
        <v/>
      </c>
      <c r="E1001" s="180" t="str">
        <f>IF((SurveyData!$A$997)=0,"",(SurveyData!$Q$997))</f>
        <v/>
      </c>
      <c r="F1001" s="180" t="str">
        <f>IF((SurveyData!$A$997)=0,"",(SurveyData!$N$997))</f>
        <v/>
      </c>
      <c r="G1001" s="180" t="str">
        <f>IF((SurveyData!$A$997)=0,"",(SurveyData!$O$997))</f>
        <v/>
      </c>
      <c r="H1001" s="180" t="str">
        <f>IF((SurveyData!$A$997)=0,"",(SurveyData!$S$997))</f>
        <v/>
      </c>
      <c r="I1001" s="180" t="str">
        <f>IF((SurveyData!$A$997)=0,"",(SurveyData!$U$997))</f>
        <v/>
      </c>
      <c r="J1001" s="180" t="str">
        <f>IF((SurveyData!$A$997)=0,"",(SurveyData!$W$997))</f>
        <v/>
      </c>
      <c r="K1001" s="180" t="str">
        <f>IF((SurveyData!$A$997)=0,"",(SurveyData!$Y$997))</f>
        <v/>
      </c>
      <c r="L1001" s="180" t="str">
        <f>IF((SurveyData!$A$997)=0,"",(SurveyData!$AA$997))</f>
        <v/>
      </c>
      <c r="M1001" s="180" t="str">
        <f>IF((SurveyData!$A$997)=0,"",(SurveyData!$AC$997))</f>
        <v/>
      </c>
      <c r="N1001" s="180" t="str">
        <f>IF((SurveyData!$A$997)=0,"",(SurveyData!$AE$997))</f>
        <v/>
      </c>
      <c r="O1001" s="181" t="str">
        <f>IF(ISERROR(SUM($H$5*$H$1001)+($I$5*$I$1001)+($J$5*$J$1001)+($K$5*$K$1001)+($L$5*$L$1001)+($M$5*$M$1001)+($N$5*$N$1001)),"",(SUM($H$5*$H$1001)+($I$5*$I$1001)+($J$5*$J$1001)+($K$5*$K$1001)+($L$5*$L$1001)+($M$5*$M$1001)+($N$5*$N$1001)))</f>
        <v/>
      </c>
      <c r="P1001" s="28" t="str">
        <f>IF((SurveyData!$A$997)=0,"",(SurveyData!$AF$997))</f>
        <v/>
      </c>
    </row>
    <row r="1002" spans="3:16" ht="15.75">
      <c r="C1002" s="184" t="str">
        <f>IF((SurveyData!$A$998)=0,"",(SurveyData!$A$998))</f>
        <v/>
      </c>
      <c r="D1002" s="180" t="str">
        <f>IF((SurveyData!$A$998)=0,"",(SurveyData!$P$998))</f>
        <v/>
      </c>
      <c r="E1002" s="180" t="str">
        <f>IF((SurveyData!$A$998)=0,"",(SurveyData!$Q$998))</f>
        <v/>
      </c>
      <c r="F1002" s="180" t="str">
        <f>IF((SurveyData!$A$998)=0,"",(SurveyData!$N$998))</f>
        <v/>
      </c>
      <c r="G1002" s="180" t="str">
        <f>IF((SurveyData!$A$998)=0,"",(SurveyData!$O$998))</f>
        <v/>
      </c>
      <c r="H1002" s="180" t="str">
        <f>IF((SurveyData!$A$998)=0,"",(SurveyData!$S$998))</f>
        <v/>
      </c>
      <c r="I1002" s="180" t="str">
        <f>IF((SurveyData!$A$998)=0,"",(SurveyData!$U$998))</f>
        <v/>
      </c>
      <c r="J1002" s="180" t="str">
        <f>IF((SurveyData!$A$998)=0,"",(SurveyData!$W$998))</f>
        <v/>
      </c>
      <c r="K1002" s="180" t="str">
        <f>IF((SurveyData!$A$998)=0,"",(SurveyData!$Y$998))</f>
        <v/>
      </c>
      <c r="L1002" s="180" t="str">
        <f>IF((SurveyData!$A$998)=0,"",(SurveyData!$AA$998))</f>
        <v/>
      </c>
      <c r="M1002" s="180" t="str">
        <f>IF((SurveyData!$A$998)=0,"",(SurveyData!$AC$998))</f>
        <v/>
      </c>
      <c r="N1002" s="180" t="str">
        <f>IF((SurveyData!$A$998)=0,"",(SurveyData!$AE$998))</f>
        <v/>
      </c>
      <c r="O1002" s="181" t="str">
        <f>IF(ISERROR(SUM($H$5*$H$1002)+($I$5*$I$1002)+($J$5*$J$1002)+($K$5*$K$1002)+($L$5*$L$1002)+($M$5*$M$1002)+($N$5*$N$1002)),"",(SUM($H$5*$H$1002)+($I$5*$I$1002)+($J$5*$J$1002)+($K$5*$K$1002)+($L$5*$L$1002)+($M$5*$M$1002)+($N$5*$N$1002)))</f>
        <v/>
      </c>
      <c r="P1002" s="28" t="str">
        <f>IF((SurveyData!$A$998)=0,"",(SurveyData!$AF$998))</f>
        <v/>
      </c>
    </row>
    <row r="1003" spans="3:16" ht="15.75">
      <c r="C1003" s="184" t="str">
        <f>IF((SurveyData!$A$999)=0,"",(SurveyData!$A$999))</f>
        <v/>
      </c>
      <c r="D1003" s="180" t="str">
        <f>IF((SurveyData!$A$999)=0,"",(SurveyData!$P$999))</f>
        <v/>
      </c>
      <c r="E1003" s="180" t="str">
        <f>IF((SurveyData!$A$999)=0,"",(SurveyData!$Q$999))</f>
        <v/>
      </c>
      <c r="F1003" s="180" t="str">
        <f>IF((SurveyData!$A$999)=0,"",(SurveyData!$N$999))</f>
        <v/>
      </c>
      <c r="G1003" s="180" t="str">
        <f>IF((SurveyData!$A$999)=0,"",(SurveyData!$O$999))</f>
        <v/>
      </c>
      <c r="H1003" s="180" t="str">
        <f>IF((SurveyData!$A$999)=0,"",(SurveyData!$S$999))</f>
        <v/>
      </c>
      <c r="I1003" s="180" t="str">
        <f>IF((SurveyData!$A$999)=0,"",(SurveyData!$U$999))</f>
        <v/>
      </c>
      <c r="J1003" s="180" t="str">
        <f>IF((SurveyData!$A$999)=0,"",(SurveyData!$W$999))</f>
        <v/>
      </c>
      <c r="K1003" s="180" t="str">
        <f>IF((SurveyData!$A$999)=0,"",(SurveyData!$Y$999))</f>
        <v/>
      </c>
      <c r="L1003" s="180" t="str">
        <f>IF((SurveyData!$A$999)=0,"",(SurveyData!$AA$999))</f>
        <v/>
      </c>
      <c r="M1003" s="180" t="str">
        <f>IF((SurveyData!$A$999)=0,"",(SurveyData!$AC$999))</f>
        <v/>
      </c>
      <c r="N1003" s="180" t="str">
        <f>IF((SurveyData!$A$999)=0,"",(SurveyData!$AE$999))</f>
        <v/>
      </c>
      <c r="O1003" s="181" t="str">
        <f>IF(ISERROR(SUM($H$5*$H$1003)+($I$5*$I$1003)+($J$5*$J$1003)+($K$5*$K$1003)+($L$5*$L$1003)+($M$5*$M$1003)+($N$5*$N$1003)),"",(SUM($H$5*$H$1003)+($I$5*$I$1003)+($J$5*$J$1003)+($K$5*$K$1003)+($L$5*$L$1003)+($M$5*$M$1003)+($N$5*$N$1003)))</f>
        <v/>
      </c>
      <c r="P1003" s="28" t="str">
        <f>IF((SurveyData!$A$999)=0,"",(SurveyData!$AF$999))</f>
        <v/>
      </c>
    </row>
    <row r="1004" spans="3:16" ht="15.75">
      <c r="C1004" s="184" t="str">
        <f>IF((SurveyData!$A$1000)=0,"",(SurveyData!$A$1000))</f>
        <v/>
      </c>
      <c r="D1004" s="180" t="str">
        <f>IF((SurveyData!$A$1000)=0,"",(SurveyData!$P$1000))</f>
        <v/>
      </c>
      <c r="E1004" s="180" t="str">
        <f>IF((SurveyData!$A$1000)=0,"",(SurveyData!$Q$1000))</f>
        <v/>
      </c>
      <c r="F1004" s="180" t="str">
        <f>IF((SurveyData!$A$1000)=0,"",(SurveyData!$N$1000))</f>
        <v/>
      </c>
      <c r="G1004" s="180" t="str">
        <f>IF((SurveyData!$A$1000)=0,"",(SurveyData!$O$1000))</f>
        <v/>
      </c>
      <c r="H1004" s="180" t="str">
        <f>IF((SurveyData!$A$1000)=0,"",(SurveyData!$S$1000))</f>
        <v/>
      </c>
      <c r="I1004" s="180" t="str">
        <f>IF((SurveyData!$A$1000)=0,"",(SurveyData!$U$1000))</f>
        <v/>
      </c>
      <c r="J1004" s="180" t="str">
        <f>IF((SurveyData!$A$1000)=0,"",(SurveyData!$W$1000))</f>
        <v/>
      </c>
      <c r="K1004" s="180" t="str">
        <f>IF((SurveyData!$A$1000)=0,"",(SurveyData!$Y$1000))</f>
        <v/>
      </c>
      <c r="L1004" s="180" t="str">
        <f>IF((SurveyData!$A$1000)=0,"",(SurveyData!$AA$1000))</f>
        <v/>
      </c>
      <c r="M1004" s="180" t="str">
        <f>IF((SurveyData!$A$1000)=0,"",(SurveyData!$AC$1000))</f>
        <v/>
      </c>
      <c r="N1004" s="180" t="str">
        <f>IF((SurveyData!$A$1000)=0,"",(SurveyData!$AE$1000))</f>
        <v/>
      </c>
      <c r="O1004" s="181" t="str">
        <f>IF(ISERROR(SUM($H$5*$H$1004)+($I$5*$I$1004)+($J$5*$J$1004)+($K$5*$K$1004)+($L$5*$L$1004)+($M$5*$M$1004)+($N$5*$N$1004)),"",(SUM($H$5*$H$1004)+($I$5*$I$1004)+($J$5*$J$1004)+($K$5*$K$1004)+($L$5*$L$1004)+($M$5*$M$1004)+($N$5*$N$1004)))</f>
        <v/>
      </c>
      <c r="P1004" s="28" t="str">
        <f>IF((SurveyData!$A$1000)=0,"",(SurveyData!$AF$1000))</f>
        <v/>
      </c>
    </row>
    <row r="1005" spans="3:16" ht="15.75">
      <c r="C1005" s="184" t="str">
        <f>IF((SurveyData!$A$1001)=0,"",(SurveyData!$A$1001))</f>
        <v/>
      </c>
      <c r="D1005" s="180" t="str">
        <f>IF((SurveyData!$A$1001)=0,"",(SurveyData!$P$1001))</f>
        <v/>
      </c>
      <c r="E1005" s="180" t="str">
        <f>IF((SurveyData!$A$1001)=0,"",(SurveyData!$Q$1001))</f>
        <v/>
      </c>
      <c r="F1005" s="180" t="str">
        <f>IF((SurveyData!$A$1001)=0,"",(SurveyData!$N$1001))</f>
        <v/>
      </c>
      <c r="G1005" s="180" t="str">
        <f>IF((SurveyData!$A$1001)=0,"",(SurveyData!$O$1001))</f>
        <v/>
      </c>
      <c r="H1005" s="180" t="str">
        <f>IF((SurveyData!$A$1001)=0,"",(SurveyData!$S$1001))</f>
        <v/>
      </c>
      <c r="I1005" s="180" t="str">
        <f>IF((SurveyData!$A$1001)=0,"",(SurveyData!$U$1001))</f>
        <v/>
      </c>
      <c r="J1005" s="180" t="str">
        <f>IF((SurveyData!$A$1001)=0,"",(SurveyData!$W$1001))</f>
        <v/>
      </c>
      <c r="K1005" s="180" t="str">
        <f>IF((SurveyData!$A$1001)=0,"",(SurveyData!$Y$1001))</f>
        <v/>
      </c>
      <c r="L1005" s="180" t="str">
        <f>IF((SurveyData!$A$1001)=0,"",(SurveyData!$AA$1001))</f>
        <v/>
      </c>
      <c r="M1005" s="180" t="str">
        <f>IF((SurveyData!$A$1001)=0,"",(SurveyData!$AC$1001))</f>
        <v/>
      </c>
      <c r="N1005" s="180" t="str">
        <f>IF((SurveyData!$A$1001)=0,"",(SurveyData!$AE$1001))</f>
        <v/>
      </c>
      <c r="O1005" s="181" t="str">
        <f>IF(ISERROR(SUM($H$5*$H$1005)+($I$5*$I$1005)+($J$5*$J$1005)+($K$5*$K$1005)+($L$5*$L$1005)+($M$5*$M$1005)+($N$5*$N$1005)),"",(SUM($H$5*$H$1005)+($I$5*$I$1005)+($J$5*$J$1005)+($K$5*$K$1005)+($L$5*$L$1005)+($M$5*$M$1005)+($N$5*$N$1005)))</f>
        <v/>
      </c>
      <c r="P1005" s="28" t="str">
        <f>IF((SurveyData!$A$1001)=0,"",(SurveyData!$AF$1001))</f>
        <v/>
      </c>
    </row>
    <row r="1006" spans="3:16" ht="15.75">
      <c r="C1006" s="184" t="str">
        <f>IF((SurveyData!$A$1002)=0,"",(SurveyData!$A$1002))</f>
        <v/>
      </c>
      <c r="D1006" s="180" t="str">
        <f>IF((SurveyData!$A$1002)=0,"",(SurveyData!$P$1002))</f>
        <v/>
      </c>
      <c r="E1006" s="180" t="str">
        <f>IF((SurveyData!$A$1002)=0,"",(SurveyData!$Q$1002))</f>
        <v/>
      </c>
      <c r="F1006" s="180" t="str">
        <f>IF((SurveyData!$A$1002)=0,"",(SurveyData!$N$1002))</f>
        <v/>
      </c>
      <c r="G1006" s="180" t="str">
        <f>IF((SurveyData!$A$1002)=0,"",(SurveyData!$O$1002))</f>
        <v/>
      </c>
      <c r="H1006" s="180" t="str">
        <f>IF((SurveyData!$A$1002)=0,"",(SurveyData!$S$1002))</f>
        <v/>
      </c>
      <c r="I1006" s="180" t="str">
        <f>IF((SurveyData!$A$1002)=0,"",(SurveyData!$U$1002))</f>
        <v/>
      </c>
      <c r="J1006" s="180" t="str">
        <f>IF((SurveyData!$A$1002)=0,"",(SurveyData!$W$1002))</f>
        <v/>
      </c>
      <c r="K1006" s="180" t="str">
        <f>IF((SurveyData!$A$1002)=0,"",(SurveyData!$Y$1002))</f>
        <v/>
      </c>
      <c r="L1006" s="180" t="str">
        <f>IF((SurveyData!$A$1002)=0,"",(SurveyData!$AA$1002))</f>
        <v/>
      </c>
      <c r="M1006" s="180" t="str">
        <f>IF((SurveyData!$A$1002)=0,"",(SurveyData!$AC$1002))</f>
        <v/>
      </c>
      <c r="N1006" s="180" t="str">
        <f>IF((SurveyData!$A$1002)=0,"",(SurveyData!$AE$1002))</f>
        <v/>
      </c>
      <c r="O1006" s="181" t="str">
        <f>IF(ISERROR(SUM($H$5*$H$1006)+($I$5*$I$1006)+($J$5*$J$1006)+($K$5*$K$1006)+($L$5*$L$1006)+($M$5*$M$1006)+($N$5*$N$1006)),"",(SUM($H$5*$H$1006)+($I$5*$I$1006)+($J$5*$J$1006)+($K$5*$K$1006)+($L$5*$L$1006)+($M$5*$M$1006)+($N$5*$N$1006)))</f>
        <v/>
      </c>
      <c r="P1006" s="28" t="str">
        <f>IF((SurveyData!$A$1002)=0,"",(SurveyData!$AF$1002))</f>
        <v/>
      </c>
    </row>
    <row r="1007" spans="3:16" ht="15.75">
      <c r="C1007" s="182" t="str">
        <f>IF((SurveyData!$A$1003)=0,"",(SurveyData!$A$1003))</f>
        <v/>
      </c>
      <c r="D1007" s="177" t="str">
        <f>IF((SurveyData!$A$1003)=0,"",(SurveyData!$P$1003))</f>
        <v/>
      </c>
      <c r="E1007" s="177" t="str">
        <f>IF((SurveyData!$A$1003)=0,"",(SurveyData!$Q$1003))</f>
        <v/>
      </c>
      <c r="F1007" s="177" t="str">
        <f>IF((SurveyData!$A$1003)=0,"",(SurveyData!$N$1003))</f>
        <v/>
      </c>
      <c r="G1007" s="177" t="str">
        <f>IF((SurveyData!$A$1003)=0,"",(SurveyData!$O$1003))</f>
        <v/>
      </c>
      <c r="H1007" s="177" t="str">
        <f>IF((SurveyData!$A$1003)=0,"",(SurveyData!$S$1003))</f>
        <v/>
      </c>
      <c r="I1007" s="177" t="str">
        <f>IF((SurveyData!$A$1003)=0,"",(SurveyData!$U$1003))</f>
        <v/>
      </c>
      <c r="J1007" s="177" t="str">
        <f>IF((SurveyData!$A$1003)=0,"",(SurveyData!$W$1003))</f>
        <v/>
      </c>
      <c r="K1007" s="177" t="str">
        <f>IF((SurveyData!$A$1003)=0,"",(SurveyData!$Y$1003))</f>
        <v/>
      </c>
      <c r="L1007" s="177" t="str">
        <f>IF((SurveyData!$A$1003)=0,"",(SurveyData!$AA$1003))</f>
        <v/>
      </c>
      <c r="M1007" s="177" t="str">
        <f>IF((SurveyData!$A$1003)=0,"",(SurveyData!$AC$1003))</f>
        <v/>
      </c>
      <c r="N1007" s="177" t="str">
        <f>IF((SurveyData!$A$1003)=0,"",(SurveyData!$AE$1003))</f>
        <v/>
      </c>
      <c r="O1007" s="178" t="str">
        <f>IF(ISERROR(SUM($H$5*$H$1007)+($I$5*$I$1007)+($J$5*$J$1007)+($K$5*$K$1007)+($L$5*$L$1007)+($M$5*$M$1007)+($N$5*$N$1007)),"",(SUM($H$5*$H$1007)+($I$5*$I$1007)+($J$5*$J$1007)+($K$5*$K$1007)+($L$5*$L$1007)+($M$5*$M$1007)+($N$5*$N$1007)))</f>
        <v/>
      </c>
      <c r="P1007" s="29" t="str">
        <f>IF((SurveyData!$A$1003)=0,"",(SurveyData!$AF$1003))</f>
        <v/>
      </c>
    </row>
  </sheetData>
  <sheetProtection sort="0" autoFilter="0"/>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6B5F-2E5E-424B-8BF6-75094FF546BA}">
  <dimension ref="B1:O999"/>
  <sheetViews>
    <sheetView showGridLines="0" workbookViewId="0">
      <selection activeCell="H3" sqref="H3"/>
    </sheetView>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30"/>
      <c r="C1" s="30" t="s">
        <v>58</v>
      </c>
      <c r="D1" s="30"/>
      <c r="E1" s="30"/>
      <c r="F1" s="30"/>
      <c r="J1" s="31"/>
    </row>
    <row r="2" spans="2:15" ht="18">
      <c r="B2" s="30"/>
      <c r="C2" s="32" t="str">
        <f>C12</f>
        <v>Sports Facilities Key Supplier Performance Analysis 2019</v>
      </c>
      <c r="D2" s="30"/>
      <c r="E2" s="33" t="s">
        <v>59</v>
      </c>
      <c r="F2" s="30"/>
      <c r="H2" s="34"/>
      <c r="J2" s="31"/>
    </row>
    <row r="3" spans="2:15" ht="270" customHeight="1">
      <c r="B3" s="30"/>
      <c r="C3" s="35"/>
      <c r="D3" s="30"/>
      <c r="E3" s="36"/>
      <c r="F3" s="30"/>
      <c r="I3" s="135"/>
      <c r="J3" s="37"/>
    </row>
    <row r="4" spans="2:15">
      <c r="B4" s="30"/>
      <c r="C4" s="30"/>
      <c r="D4" s="30"/>
      <c r="E4" s="30"/>
      <c r="F4" s="30"/>
      <c r="I4" s="38" t="s">
        <v>60</v>
      </c>
      <c r="J4" s="39" t="s">
        <v>61</v>
      </c>
      <c r="K4" s="39" t="s">
        <v>62</v>
      </c>
      <c r="L4" s="39" t="s">
        <v>63</v>
      </c>
      <c r="M4" s="39" t="s">
        <v>64</v>
      </c>
      <c r="N4" s="39" t="s">
        <v>65</v>
      </c>
      <c r="O4" s="40" t="s">
        <v>16</v>
      </c>
    </row>
    <row r="5" spans="2:15">
      <c r="B5" s="30"/>
      <c r="C5" s="41" t="s">
        <v>66</v>
      </c>
      <c r="D5" s="30"/>
      <c r="E5" s="41" t="s">
        <v>67</v>
      </c>
      <c r="F5" s="30"/>
      <c r="I5" s="136" t="s">
        <v>122</v>
      </c>
      <c r="J5" s="139">
        <v>0.78</v>
      </c>
      <c r="K5" s="139">
        <v>0.8</v>
      </c>
      <c r="L5" s="139"/>
      <c r="M5" s="139"/>
      <c r="N5" s="42">
        <v>1</v>
      </c>
      <c r="O5" s="43">
        <f>IF(J5=0,"",IF($N$5=1,(J5/K5),(K5/J5)))</f>
        <v>0.97499999999999998</v>
      </c>
    </row>
    <row r="6" spans="2:15">
      <c r="B6" s="30"/>
      <c r="C6" s="44" t="s">
        <v>68</v>
      </c>
      <c r="D6" s="30"/>
      <c r="E6" s="44" t="s">
        <v>69</v>
      </c>
      <c r="F6" s="30"/>
      <c r="I6" s="136" t="s">
        <v>123</v>
      </c>
      <c r="J6" s="139"/>
      <c r="K6" s="139"/>
      <c r="L6" s="139"/>
      <c r="M6" s="139"/>
      <c r="N6" s="45">
        <f t="shared" ref="N6:N16" si="0">$N$5</f>
        <v>1</v>
      </c>
      <c r="O6" s="43" t="str">
        <f t="shared" ref="O6:O16" si="1">IF(J6=0,"",IF($N$5=1,(J6/K6),(K6/J6)))</f>
        <v/>
      </c>
    </row>
    <row r="7" spans="2:15">
      <c r="B7" s="30"/>
      <c r="C7" s="30"/>
      <c r="D7" s="30"/>
      <c r="E7" s="30"/>
      <c r="F7" s="30"/>
      <c r="I7" s="136" t="s">
        <v>124</v>
      </c>
      <c r="J7" s="139"/>
      <c r="K7" s="139"/>
      <c r="L7" s="139"/>
      <c r="M7" s="139"/>
      <c r="N7" s="45">
        <f t="shared" si="0"/>
        <v>1</v>
      </c>
      <c r="O7" s="43" t="str">
        <f t="shared" si="1"/>
        <v/>
      </c>
    </row>
    <row r="8" spans="2:15">
      <c r="B8" s="30"/>
      <c r="C8" s="46" t="s">
        <v>70</v>
      </c>
      <c r="D8" s="30"/>
      <c r="E8" s="41" t="s">
        <v>71</v>
      </c>
      <c r="F8" s="30"/>
      <c r="I8" s="136" t="s">
        <v>125</v>
      </c>
      <c r="J8" s="139"/>
      <c r="K8" s="139"/>
      <c r="L8" s="139"/>
      <c r="M8" s="139"/>
      <c r="N8" s="45">
        <f t="shared" si="0"/>
        <v>1</v>
      </c>
      <c r="O8" s="43" t="str">
        <f t="shared" si="1"/>
        <v/>
      </c>
    </row>
    <row r="9" spans="2:15">
      <c r="B9" s="30"/>
      <c r="C9" s="47" t="s">
        <v>135</v>
      </c>
      <c r="D9" s="30"/>
      <c r="E9" s="44" t="s">
        <v>69</v>
      </c>
      <c r="F9" s="30"/>
      <c r="I9" s="136" t="s">
        <v>126</v>
      </c>
      <c r="J9" s="139">
        <v>0.53</v>
      </c>
      <c r="K9" s="139">
        <v>0.8</v>
      </c>
      <c r="L9" s="139"/>
      <c r="M9" s="139"/>
      <c r="N9" s="45">
        <f t="shared" si="0"/>
        <v>1</v>
      </c>
      <c r="O9" s="43">
        <f t="shared" si="1"/>
        <v>0.66249999999999998</v>
      </c>
    </row>
    <row r="10" spans="2:15">
      <c r="B10" s="30"/>
      <c r="C10" s="30"/>
      <c r="D10" s="30"/>
      <c r="E10" s="48" t="s">
        <v>72</v>
      </c>
      <c r="F10" s="30"/>
      <c r="I10" s="136" t="s">
        <v>127</v>
      </c>
      <c r="J10" s="139"/>
      <c r="K10" s="139"/>
      <c r="L10" s="139"/>
      <c r="M10" s="139"/>
      <c r="N10" s="45">
        <f t="shared" si="0"/>
        <v>1</v>
      </c>
      <c r="O10" s="43" t="str">
        <f t="shared" si="1"/>
        <v/>
      </c>
    </row>
    <row r="11" spans="2:15">
      <c r="B11" s="30"/>
      <c r="C11" s="49" t="s">
        <v>73</v>
      </c>
      <c r="D11" s="30"/>
      <c r="E11" s="50" t="s">
        <v>74</v>
      </c>
      <c r="F11" s="30"/>
      <c r="I11" s="136" t="s">
        <v>128</v>
      </c>
      <c r="J11" s="139"/>
      <c r="K11" s="139"/>
      <c r="L11" s="139"/>
      <c r="M11" s="139"/>
      <c r="N11" s="45">
        <f t="shared" si="0"/>
        <v>1</v>
      </c>
      <c r="O11" s="43" t="str">
        <f t="shared" si="1"/>
        <v/>
      </c>
    </row>
    <row r="12" spans="2:15">
      <c r="B12" s="30"/>
      <c r="C12" s="47" t="s">
        <v>167</v>
      </c>
      <c r="D12" s="30"/>
      <c r="E12" s="51" t="s">
        <v>75</v>
      </c>
      <c r="F12" s="30"/>
      <c r="I12" s="136" t="s">
        <v>129</v>
      </c>
      <c r="J12" s="139"/>
      <c r="K12" s="139"/>
      <c r="L12" s="139"/>
      <c r="M12" s="139"/>
      <c r="N12" s="45">
        <f t="shared" si="0"/>
        <v>1</v>
      </c>
      <c r="O12" s="43" t="str">
        <f t="shared" si="1"/>
        <v/>
      </c>
    </row>
    <row r="13" spans="2:15">
      <c r="B13" s="30"/>
      <c r="C13" s="30"/>
      <c r="D13" s="30"/>
      <c r="E13" s="30"/>
      <c r="F13" s="30"/>
      <c r="I13" s="136" t="s">
        <v>130</v>
      </c>
      <c r="J13" s="139"/>
      <c r="K13" s="139"/>
      <c r="L13" s="139"/>
      <c r="M13" s="139"/>
      <c r="N13" s="45">
        <f t="shared" si="0"/>
        <v>1</v>
      </c>
      <c r="O13" s="43" t="str">
        <f t="shared" si="1"/>
        <v/>
      </c>
    </row>
    <row r="14" spans="2:15">
      <c r="B14" s="30"/>
      <c r="C14" s="46" t="s">
        <v>76</v>
      </c>
      <c r="D14" s="30"/>
      <c r="E14" s="137" t="s">
        <v>131</v>
      </c>
      <c r="F14" s="52"/>
      <c r="I14" s="136" t="s">
        <v>132</v>
      </c>
      <c r="J14" s="139"/>
      <c r="K14" s="139"/>
      <c r="L14" s="139"/>
      <c r="M14" s="139"/>
      <c r="N14" s="45">
        <f t="shared" si="0"/>
        <v>1</v>
      </c>
      <c r="O14" s="43" t="str">
        <f t="shared" si="1"/>
        <v/>
      </c>
    </row>
    <row r="15" spans="2:15">
      <c r="B15" s="30"/>
      <c r="C15" s="47" t="s">
        <v>77</v>
      </c>
      <c r="D15" s="30"/>
      <c r="E15" s="138">
        <f>SurveyData!E3</f>
        <v>43778</v>
      </c>
      <c r="F15" s="30"/>
      <c r="I15" s="136" t="s">
        <v>133</v>
      </c>
      <c r="J15" s="139">
        <v>0.48</v>
      </c>
      <c r="K15" s="139">
        <v>0.8</v>
      </c>
      <c r="L15" s="139"/>
      <c r="M15" s="139"/>
      <c r="N15" s="45">
        <f t="shared" si="0"/>
        <v>1</v>
      </c>
      <c r="O15" s="43">
        <f t="shared" si="1"/>
        <v>0.6</v>
      </c>
    </row>
    <row r="16" spans="2:15">
      <c r="B16" s="30"/>
      <c r="C16" s="30"/>
      <c r="D16" s="30"/>
      <c r="E16" s="30"/>
      <c r="F16" s="30"/>
      <c r="I16" s="136" t="s">
        <v>134</v>
      </c>
      <c r="J16" s="139"/>
      <c r="K16" s="139"/>
      <c r="L16" s="139"/>
      <c r="M16" s="139"/>
      <c r="N16" s="45">
        <f t="shared" si="0"/>
        <v>1</v>
      </c>
      <c r="O16" s="43" t="str">
        <f t="shared" si="1"/>
        <v/>
      </c>
    </row>
    <row r="17" spans="3:14">
      <c r="I17" s="53"/>
      <c r="J17" s="54"/>
      <c r="K17" s="31"/>
      <c r="L17" s="31"/>
      <c r="M17" s="31"/>
      <c r="N17" s="31"/>
    </row>
    <row r="18" spans="3:14">
      <c r="C18" s="55" t="s">
        <v>78</v>
      </c>
      <c r="E18" s="34"/>
      <c r="I18" s="56"/>
      <c r="J18" s="31"/>
      <c r="K18" s="57"/>
      <c r="L18" s="57"/>
      <c r="M18" s="57"/>
    </row>
    <row r="19" spans="3:14">
      <c r="I19" s="56"/>
      <c r="J19" s="31"/>
      <c r="K19" s="57"/>
      <c r="L19" s="57"/>
      <c r="M19" s="57"/>
    </row>
    <row r="20" spans="3:14" ht="15.75" customHeight="1">
      <c r="I20" s="56"/>
      <c r="J20" s="31"/>
      <c r="K20" s="57"/>
      <c r="L20" s="57"/>
      <c r="M20" s="57"/>
    </row>
    <row r="21" spans="3:14" ht="15.75" customHeight="1">
      <c r="I21" s="56"/>
      <c r="J21" s="31"/>
      <c r="K21" s="57"/>
      <c r="L21" s="57"/>
      <c r="M21" s="57"/>
    </row>
    <row r="22" spans="3:14" ht="15.75" customHeight="1">
      <c r="I22" s="56"/>
      <c r="J22" s="31"/>
      <c r="K22" s="57"/>
      <c r="L22" s="57"/>
      <c r="M22" s="57"/>
    </row>
    <row r="23" spans="3:14" ht="15.75" customHeight="1">
      <c r="I23" s="56"/>
      <c r="J23" s="31"/>
      <c r="K23" s="57"/>
      <c r="L23" s="57"/>
      <c r="M23" s="57"/>
    </row>
    <row r="24" spans="3:14" ht="15.75" customHeight="1">
      <c r="I24" s="56"/>
      <c r="J24" s="31"/>
      <c r="K24" s="57"/>
      <c r="L24" s="57"/>
      <c r="M24" s="57"/>
    </row>
    <row r="25" spans="3:14" ht="15.75" customHeight="1">
      <c r="H25" s="58"/>
      <c r="I25" s="56"/>
      <c r="J25" s="31"/>
      <c r="K25" s="57"/>
      <c r="L25" s="57"/>
      <c r="M25" s="57"/>
    </row>
    <row r="26" spans="3:14" ht="15.75" customHeight="1">
      <c r="I26" s="56"/>
      <c r="J26" s="31"/>
      <c r="K26" s="57"/>
      <c r="L26" s="57"/>
      <c r="M26" s="57"/>
    </row>
    <row r="27" spans="3:14" ht="15.75" customHeight="1">
      <c r="I27" s="56"/>
      <c r="J27" s="31"/>
      <c r="K27" s="57"/>
      <c r="L27" s="57"/>
      <c r="M27" s="57"/>
    </row>
    <row r="28" spans="3:14" ht="15.75" customHeight="1">
      <c r="I28" s="56"/>
      <c r="J28" s="31"/>
      <c r="K28" s="57"/>
      <c r="L28" s="57"/>
      <c r="M28" s="57"/>
    </row>
    <row r="29" spans="3:14" ht="15.75" customHeight="1">
      <c r="H29" s="58"/>
      <c r="I29" s="56"/>
      <c r="J29" s="31"/>
      <c r="K29" s="57"/>
      <c r="L29" s="57"/>
      <c r="M29" s="57"/>
    </row>
    <row r="30" spans="3:14" ht="15.75" customHeight="1">
      <c r="H30" s="58"/>
      <c r="I30" s="56"/>
      <c r="J30" s="31"/>
      <c r="K30" s="57"/>
      <c r="L30" s="57"/>
      <c r="M30" s="57"/>
    </row>
    <row r="31" spans="3:14" ht="15.75" customHeight="1">
      <c r="I31" s="56"/>
      <c r="J31" s="31"/>
      <c r="K31" s="57"/>
      <c r="L31" s="57"/>
      <c r="M31" s="57"/>
    </row>
    <row r="32" spans="3:14" ht="15.75" customHeight="1">
      <c r="I32" s="56"/>
      <c r="J32" s="31"/>
      <c r="K32" s="57"/>
      <c r="L32" s="57"/>
      <c r="M32" s="57"/>
    </row>
    <row r="33" spans="8:13" ht="15.75" customHeight="1">
      <c r="I33" s="56"/>
      <c r="J33" s="31"/>
      <c r="K33" s="57"/>
      <c r="L33" s="57"/>
      <c r="M33" s="57"/>
    </row>
    <row r="34" spans="8:13" ht="15.75" customHeight="1">
      <c r="H34" s="58"/>
      <c r="I34" s="56"/>
      <c r="J34" s="31"/>
      <c r="K34" s="57"/>
      <c r="L34" s="57"/>
      <c r="M34" s="57"/>
    </row>
    <row r="35" spans="8:13" ht="15.75" customHeight="1">
      <c r="H35" s="58"/>
      <c r="I35" s="56"/>
      <c r="J35" s="31"/>
      <c r="K35" s="57"/>
      <c r="L35" s="57"/>
      <c r="M35" s="57"/>
    </row>
    <row r="36" spans="8:13" ht="15.75" customHeight="1">
      <c r="I36" s="56"/>
      <c r="J36" s="31"/>
      <c r="K36" s="57"/>
      <c r="L36" s="57"/>
      <c r="M36" s="57"/>
    </row>
    <row r="37" spans="8:13" ht="15.75" customHeight="1">
      <c r="I37" s="56"/>
      <c r="J37" s="31"/>
      <c r="K37" s="57"/>
      <c r="L37" s="57"/>
      <c r="M37" s="57"/>
    </row>
    <row r="38" spans="8:13" ht="15.75" customHeight="1">
      <c r="I38" s="56"/>
      <c r="J38" s="31"/>
      <c r="K38" s="57"/>
      <c r="L38" s="57"/>
      <c r="M38" s="57"/>
    </row>
    <row r="39" spans="8:13" ht="15.75" customHeight="1">
      <c r="I39" s="56"/>
      <c r="J39" s="31"/>
      <c r="K39" s="57"/>
      <c r="L39" s="57"/>
      <c r="M39" s="57"/>
    </row>
    <row r="40" spans="8:13" ht="15.75" customHeight="1">
      <c r="H40" s="58"/>
      <c r="I40" s="56"/>
      <c r="J40" s="31"/>
      <c r="K40" s="57"/>
      <c r="L40" s="57"/>
      <c r="M40" s="57"/>
    </row>
    <row r="41" spans="8:13" ht="15.75" customHeight="1">
      <c r="H41" s="58"/>
      <c r="I41" s="56"/>
      <c r="J41" s="31"/>
      <c r="K41" s="57"/>
      <c r="L41" s="57"/>
      <c r="M41" s="57"/>
    </row>
    <row r="42" spans="8:13" ht="15.75" customHeight="1">
      <c r="I42" s="56"/>
      <c r="J42" s="31"/>
      <c r="K42" s="57"/>
      <c r="L42" s="57"/>
      <c r="M42" s="57"/>
    </row>
    <row r="43" spans="8:13" ht="15.75" customHeight="1">
      <c r="I43" s="56"/>
      <c r="J43" s="31"/>
      <c r="K43" s="57"/>
      <c r="L43" s="57"/>
      <c r="M43" s="57"/>
    </row>
    <row r="44" spans="8:13" ht="15.75" customHeight="1">
      <c r="I44" s="56"/>
      <c r="J44" s="31"/>
      <c r="K44" s="57"/>
      <c r="L44" s="57"/>
      <c r="M44" s="57"/>
    </row>
    <row r="45" spans="8:13" ht="15.75" customHeight="1">
      <c r="H45" s="58"/>
      <c r="I45" s="56"/>
      <c r="J45" s="31"/>
      <c r="K45" s="57"/>
      <c r="L45" s="57"/>
      <c r="M45" s="57"/>
    </row>
    <row r="46" spans="8:13" ht="15.75" customHeight="1">
      <c r="H46" s="58"/>
      <c r="I46" s="56"/>
      <c r="J46" s="31"/>
      <c r="K46" s="57"/>
      <c r="L46" s="57"/>
      <c r="M46" s="57"/>
    </row>
    <row r="47" spans="8:13" ht="15.75" customHeight="1">
      <c r="I47" s="56"/>
      <c r="J47" s="31"/>
      <c r="K47" s="57"/>
      <c r="L47" s="57"/>
      <c r="M47" s="57"/>
    </row>
    <row r="48" spans="8:13" ht="15.75" customHeight="1">
      <c r="I48" s="56"/>
      <c r="J48" s="31"/>
      <c r="K48" s="57"/>
      <c r="L48" s="57"/>
      <c r="M48" s="57"/>
    </row>
    <row r="49" spans="8:13" ht="15.75" customHeight="1">
      <c r="I49" s="56"/>
      <c r="J49" s="31"/>
      <c r="K49" s="57"/>
      <c r="L49" s="57"/>
      <c r="M49" s="57"/>
    </row>
    <row r="50" spans="8:13" ht="15.75" customHeight="1">
      <c r="H50" s="58"/>
      <c r="I50" s="56"/>
      <c r="J50" s="31"/>
      <c r="K50" s="57"/>
      <c r="L50" s="57"/>
      <c r="M50" s="57"/>
    </row>
    <row r="51" spans="8:13" ht="15.75" customHeight="1">
      <c r="H51" s="58"/>
      <c r="I51" s="56"/>
      <c r="J51" s="31"/>
      <c r="K51" s="57"/>
      <c r="L51" s="57"/>
      <c r="M51" s="57"/>
    </row>
    <row r="52" spans="8:13" ht="15.75" customHeight="1">
      <c r="I52" s="56"/>
      <c r="J52" s="31"/>
      <c r="K52" s="57"/>
      <c r="L52" s="57"/>
      <c r="M52" s="57"/>
    </row>
    <row r="53" spans="8:13" ht="15.75" customHeight="1">
      <c r="I53" s="56"/>
      <c r="J53" s="31"/>
      <c r="K53" s="57"/>
      <c r="L53" s="57"/>
      <c r="M53" s="57"/>
    </row>
    <row r="54" spans="8:13" ht="15.75" customHeight="1">
      <c r="I54" s="56"/>
      <c r="J54" s="31"/>
      <c r="K54" s="57"/>
      <c r="L54" s="57"/>
      <c r="M54" s="57"/>
    </row>
    <row r="55" spans="8:13" ht="15.75" customHeight="1">
      <c r="I55" s="56"/>
      <c r="J55" s="31"/>
      <c r="K55" s="57"/>
      <c r="L55" s="57"/>
      <c r="M55" s="57"/>
    </row>
    <row r="56" spans="8:13" ht="15.75" customHeight="1">
      <c r="H56" s="58"/>
      <c r="I56" s="56"/>
      <c r="J56" s="31"/>
      <c r="K56" s="57"/>
      <c r="L56" s="57"/>
      <c r="M56" s="57"/>
    </row>
    <row r="57" spans="8:13" ht="15.75" customHeight="1">
      <c r="I57" s="56"/>
      <c r="J57" s="31"/>
      <c r="K57" s="57"/>
      <c r="L57" s="57"/>
      <c r="M57" s="57"/>
    </row>
    <row r="58" spans="8:13" ht="15.75" customHeight="1">
      <c r="I58" s="56"/>
      <c r="J58" s="31"/>
      <c r="K58" s="57"/>
      <c r="L58" s="57"/>
      <c r="M58" s="57"/>
    </row>
    <row r="59" spans="8:13" ht="15.75" customHeight="1">
      <c r="I59" s="56"/>
      <c r="J59" s="31"/>
      <c r="K59" s="57"/>
      <c r="L59" s="57"/>
      <c r="M59" s="57"/>
    </row>
    <row r="60" spans="8:13" ht="15.75" customHeight="1">
      <c r="I60" s="56"/>
      <c r="J60" s="31"/>
      <c r="K60" s="57"/>
      <c r="L60" s="57"/>
      <c r="M60" s="57"/>
    </row>
    <row r="61" spans="8:13" ht="15.75" customHeight="1">
      <c r="H61" s="58"/>
      <c r="I61" s="56"/>
      <c r="J61" s="31"/>
      <c r="K61" s="57"/>
      <c r="L61" s="57"/>
      <c r="M61" s="57"/>
    </row>
    <row r="62" spans="8:13" ht="15.75" customHeight="1">
      <c r="H62" s="58"/>
      <c r="I62" s="56"/>
      <c r="J62" s="31"/>
      <c r="K62" s="57"/>
      <c r="L62" s="57"/>
      <c r="M62" s="57"/>
    </row>
    <row r="63" spans="8:13" ht="15.75" customHeight="1">
      <c r="I63" s="56"/>
      <c r="J63" s="31"/>
      <c r="K63" s="57"/>
      <c r="L63" s="57"/>
      <c r="M63" s="57"/>
    </row>
    <row r="64" spans="8:13" ht="15.75" customHeight="1">
      <c r="I64" s="56"/>
      <c r="J64" s="31"/>
      <c r="K64" s="57"/>
      <c r="L64" s="57"/>
      <c r="M64" s="57"/>
    </row>
    <row r="65" spans="8:13" ht="15.75" customHeight="1">
      <c r="I65" s="56"/>
      <c r="J65" s="31"/>
      <c r="K65" s="57"/>
      <c r="L65" s="57"/>
      <c r="M65" s="57"/>
    </row>
    <row r="66" spans="8:13" ht="15.75" customHeight="1">
      <c r="H66" s="58"/>
      <c r="I66" s="56"/>
      <c r="J66" s="31"/>
      <c r="K66" s="57"/>
      <c r="L66" s="57"/>
      <c r="M66" s="57"/>
    </row>
    <row r="67" spans="8:13" ht="15.75" customHeight="1">
      <c r="I67" s="56"/>
      <c r="J67" s="31"/>
      <c r="K67" s="57"/>
      <c r="L67" s="57"/>
      <c r="M67" s="57"/>
    </row>
    <row r="68" spans="8:13" ht="15.75" customHeight="1">
      <c r="I68" s="56"/>
      <c r="J68" s="31"/>
      <c r="K68" s="57"/>
      <c r="L68" s="57"/>
      <c r="M68" s="57"/>
    </row>
    <row r="69" spans="8:13" ht="15.75" customHeight="1">
      <c r="I69" s="56"/>
      <c r="J69" s="31"/>
      <c r="K69" s="57"/>
      <c r="L69" s="57"/>
      <c r="M69" s="57"/>
    </row>
    <row r="70" spans="8:13" ht="15.75" customHeight="1">
      <c r="I70" s="56"/>
      <c r="J70" s="31"/>
      <c r="K70" s="57"/>
      <c r="L70" s="57"/>
      <c r="M70" s="57"/>
    </row>
    <row r="71" spans="8:13" ht="15.75" customHeight="1">
      <c r="I71" s="56"/>
      <c r="J71" s="31"/>
      <c r="K71" s="57"/>
      <c r="L71" s="57"/>
      <c r="M71" s="57"/>
    </row>
    <row r="72" spans="8:13" ht="15.75" customHeight="1">
      <c r="H72" s="58"/>
      <c r="I72" s="56"/>
      <c r="J72" s="31"/>
      <c r="K72" s="57"/>
      <c r="L72" s="57"/>
      <c r="M72" s="57"/>
    </row>
    <row r="73" spans="8:13" ht="15.75" customHeight="1">
      <c r="H73" s="58"/>
      <c r="I73" s="56"/>
      <c r="J73" s="31"/>
      <c r="K73" s="57"/>
      <c r="L73" s="57"/>
      <c r="M73" s="57"/>
    </row>
    <row r="74" spans="8:13" ht="15.75" customHeight="1">
      <c r="I74" s="56"/>
      <c r="J74" s="31"/>
      <c r="K74" s="57"/>
      <c r="L74" s="57"/>
      <c r="M74" s="57"/>
    </row>
    <row r="75" spans="8:13" ht="15.75" customHeight="1">
      <c r="I75" s="56"/>
      <c r="J75" s="31"/>
      <c r="K75" s="57"/>
      <c r="L75" s="57"/>
      <c r="M75" s="57"/>
    </row>
    <row r="76" spans="8:13" ht="15.75" customHeight="1">
      <c r="I76" s="56"/>
      <c r="J76" s="31"/>
      <c r="K76" s="57"/>
      <c r="L76" s="57"/>
      <c r="M76" s="57"/>
    </row>
    <row r="77" spans="8:13" ht="15.75" customHeight="1">
      <c r="H77" s="58"/>
      <c r="I77" s="56"/>
      <c r="J77" s="31"/>
      <c r="K77" s="57"/>
      <c r="L77" s="57"/>
      <c r="M77" s="57"/>
    </row>
    <row r="78" spans="8:13" ht="15.75" customHeight="1">
      <c r="H78" s="58"/>
      <c r="I78" s="56"/>
      <c r="J78" s="31"/>
      <c r="K78" s="57"/>
      <c r="L78" s="57"/>
      <c r="M78" s="57"/>
    </row>
    <row r="79" spans="8:13" ht="15.75" customHeight="1">
      <c r="I79" s="56"/>
      <c r="J79" s="31"/>
      <c r="K79" s="57"/>
      <c r="L79" s="57"/>
      <c r="M79" s="57"/>
    </row>
    <row r="80" spans="8:13" ht="15.75" customHeight="1">
      <c r="I80" s="56"/>
      <c r="J80" s="31"/>
      <c r="K80" s="57"/>
      <c r="L80" s="57"/>
      <c r="M80" s="57"/>
    </row>
    <row r="81" spans="8:13" ht="15.75" customHeight="1">
      <c r="I81" s="56"/>
      <c r="J81" s="31"/>
      <c r="K81" s="57"/>
      <c r="L81" s="57"/>
      <c r="M81" s="57"/>
    </row>
    <row r="82" spans="8:13" ht="15.75" customHeight="1">
      <c r="I82" s="56"/>
      <c r="J82" s="31"/>
      <c r="K82" s="57"/>
      <c r="L82" s="57"/>
      <c r="M82" s="57"/>
    </row>
    <row r="83" spans="8:13" ht="15.75" customHeight="1">
      <c r="H83" s="58"/>
      <c r="I83" s="56"/>
      <c r="J83" s="31"/>
      <c r="K83" s="57"/>
      <c r="L83" s="57"/>
      <c r="M83" s="57"/>
    </row>
    <row r="84" spans="8:13" ht="15.75" customHeight="1">
      <c r="I84" s="56"/>
      <c r="J84" s="31"/>
      <c r="K84" s="57"/>
      <c r="L84" s="57"/>
      <c r="M84" s="57"/>
    </row>
    <row r="85" spans="8:13" ht="15.75" customHeight="1">
      <c r="I85" s="56"/>
      <c r="J85" s="31"/>
      <c r="K85" s="57"/>
      <c r="L85" s="57"/>
      <c r="M85" s="57"/>
    </row>
    <row r="86" spans="8:13" ht="15.75" customHeight="1">
      <c r="I86" s="56"/>
      <c r="J86" s="31"/>
      <c r="K86" s="57"/>
      <c r="L86" s="57"/>
      <c r="M86" s="57"/>
    </row>
    <row r="87" spans="8:13" ht="15.75" customHeight="1">
      <c r="I87" s="56"/>
      <c r="J87" s="31"/>
      <c r="K87" s="57"/>
      <c r="L87" s="57"/>
      <c r="M87" s="57"/>
    </row>
    <row r="88" spans="8:13" ht="15.75" customHeight="1">
      <c r="I88" s="56"/>
      <c r="J88" s="31"/>
      <c r="K88" s="57"/>
      <c r="L88" s="57"/>
      <c r="M88" s="57"/>
    </row>
    <row r="89" spans="8:13" ht="15.75" customHeight="1">
      <c r="I89" s="56"/>
      <c r="J89" s="31"/>
      <c r="K89" s="57"/>
      <c r="L89" s="57"/>
      <c r="M89" s="57"/>
    </row>
    <row r="90" spans="8:13" ht="15.75" customHeight="1">
      <c r="I90" s="56"/>
      <c r="J90" s="31"/>
      <c r="K90" s="57"/>
      <c r="L90" s="57"/>
      <c r="M90" s="57"/>
    </row>
    <row r="91" spans="8:13" ht="15.75" customHeight="1">
      <c r="I91" s="56"/>
      <c r="J91" s="31"/>
      <c r="K91" s="57"/>
      <c r="L91" s="57"/>
      <c r="M91" s="57"/>
    </row>
    <row r="92" spans="8:13" ht="15.75" customHeight="1">
      <c r="I92" s="56"/>
      <c r="J92" s="31"/>
      <c r="K92" s="57"/>
      <c r="L92" s="57"/>
      <c r="M92" s="57"/>
    </row>
    <row r="93" spans="8:13" ht="15.75" customHeight="1">
      <c r="I93" s="56"/>
      <c r="J93" s="31"/>
      <c r="K93" s="57"/>
      <c r="L93" s="57"/>
      <c r="M93" s="57"/>
    </row>
    <row r="94" spans="8:13" ht="15.75" customHeight="1">
      <c r="I94" s="56"/>
      <c r="J94" s="31"/>
      <c r="K94" s="57"/>
      <c r="L94" s="57"/>
      <c r="M94" s="57"/>
    </row>
    <row r="95" spans="8:13" ht="15.75" customHeight="1">
      <c r="I95" s="56"/>
      <c r="J95" s="31"/>
      <c r="K95" s="57"/>
      <c r="L95" s="57"/>
      <c r="M95" s="57"/>
    </row>
    <row r="96" spans="8:13" ht="15.75" customHeight="1">
      <c r="I96" s="56"/>
      <c r="J96" s="31"/>
      <c r="K96" s="57"/>
      <c r="L96" s="57"/>
      <c r="M96" s="57"/>
    </row>
    <row r="97" spans="9:13" ht="15.75" customHeight="1">
      <c r="I97" s="56"/>
      <c r="J97" s="31"/>
      <c r="K97" s="57"/>
      <c r="L97" s="57"/>
      <c r="M97" s="57"/>
    </row>
    <row r="98" spans="9:13" ht="15.75" customHeight="1">
      <c r="I98" s="56"/>
      <c r="J98" s="31"/>
      <c r="K98" s="57"/>
      <c r="L98" s="57"/>
      <c r="M98" s="57"/>
    </row>
    <row r="99" spans="9:13" ht="15.75" customHeight="1">
      <c r="I99" s="56"/>
      <c r="J99" s="31"/>
      <c r="K99" s="57"/>
      <c r="L99" s="57"/>
      <c r="M99" s="57"/>
    </row>
    <row r="100" spans="9:13" ht="15.75" customHeight="1">
      <c r="I100" s="56"/>
      <c r="J100" s="31"/>
      <c r="K100" s="57"/>
      <c r="L100" s="57"/>
      <c r="M100" s="57"/>
    </row>
    <row r="101" spans="9:13" ht="15.75" customHeight="1">
      <c r="I101" s="56"/>
      <c r="J101" s="31"/>
      <c r="K101" s="57"/>
      <c r="L101" s="57"/>
      <c r="M101" s="57"/>
    </row>
    <row r="102" spans="9:13" ht="15.75" customHeight="1">
      <c r="I102" s="59"/>
      <c r="J102" s="31"/>
      <c r="K102" s="31"/>
      <c r="L102" s="31"/>
      <c r="M102" s="31"/>
    </row>
    <row r="103" spans="9:13" ht="15.75" customHeight="1">
      <c r="I103" s="59"/>
      <c r="J103" s="31"/>
      <c r="K103" s="31"/>
      <c r="L103" s="31"/>
      <c r="M103" s="31"/>
    </row>
    <row r="104" spans="9:13" ht="15.75" customHeight="1">
      <c r="I104" s="59"/>
      <c r="J104" s="31"/>
      <c r="K104" s="31"/>
      <c r="L104" s="31"/>
      <c r="M104" s="31"/>
    </row>
    <row r="105" spans="9:13" ht="15.75" customHeight="1">
      <c r="I105" s="59"/>
      <c r="J105" s="31"/>
      <c r="K105" s="31"/>
      <c r="L105" s="31"/>
      <c r="M105" s="31"/>
    </row>
    <row r="106" spans="9:13" ht="15.75" customHeight="1">
      <c r="I106" s="60"/>
      <c r="J106" s="31"/>
    </row>
    <row r="107" spans="9:13" ht="15.75" customHeight="1">
      <c r="I107" s="60"/>
      <c r="J107" s="31"/>
    </row>
    <row r="108" spans="9:13" ht="15.75" customHeight="1">
      <c r="I108" s="60"/>
      <c r="J108" s="31"/>
    </row>
    <row r="109" spans="9:13" ht="15.75" customHeight="1">
      <c r="I109" s="60"/>
      <c r="J109" s="31"/>
    </row>
    <row r="110" spans="9:13" ht="15.75" customHeight="1">
      <c r="I110" s="60"/>
      <c r="J110" s="31"/>
    </row>
    <row r="111" spans="9:13" ht="15.75" customHeight="1">
      <c r="I111" s="60"/>
      <c r="J111" s="31"/>
    </row>
    <row r="112" spans="9:13" ht="15.75" customHeight="1">
      <c r="I112" s="60"/>
      <c r="J112" s="31"/>
    </row>
    <row r="113" spans="9:10" ht="15.75" customHeight="1">
      <c r="I113" s="60"/>
      <c r="J113" s="31"/>
    </row>
    <row r="114" spans="9:10" ht="15.75" customHeight="1">
      <c r="I114" s="60"/>
      <c r="J114" s="31"/>
    </row>
    <row r="115" spans="9:10" ht="15.75" customHeight="1">
      <c r="I115" s="60"/>
      <c r="J115" s="31"/>
    </row>
    <row r="116" spans="9:10" ht="15.75" customHeight="1">
      <c r="I116" s="60"/>
      <c r="J116" s="31"/>
    </row>
    <row r="117" spans="9:10" ht="15.75" customHeight="1">
      <c r="I117" s="60"/>
      <c r="J117" s="31"/>
    </row>
    <row r="118" spans="9:10" ht="15.75" customHeight="1">
      <c r="I118" s="60"/>
      <c r="J118" s="31"/>
    </row>
    <row r="119" spans="9:10" ht="15.75" customHeight="1">
      <c r="I119" s="60"/>
      <c r="J119" s="31"/>
    </row>
    <row r="120" spans="9:10" ht="15.75" customHeight="1">
      <c r="I120" s="60"/>
      <c r="J120" s="31"/>
    </row>
    <row r="121" spans="9:10" ht="15.75" customHeight="1">
      <c r="I121" s="60"/>
      <c r="J121" s="31"/>
    </row>
    <row r="122" spans="9:10" ht="15.75" customHeight="1">
      <c r="I122" s="60"/>
      <c r="J122" s="31"/>
    </row>
    <row r="123" spans="9:10" ht="15.75" customHeight="1">
      <c r="I123" s="60"/>
      <c r="J123" s="31"/>
    </row>
    <row r="124" spans="9:10" ht="15.75" customHeight="1">
      <c r="I124" s="60"/>
      <c r="J124" s="31"/>
    </row>
    <row r="125" spans="9:10" ht="15.75" customHeight="1">
      <c r="I125" s="60"/>
      <c r="J125" s="31"/>
    </row>
    <row r="126" spans="9:10" ht="15.75" customHeight="1">
      <c r="I126" s="60"/>
      <c r="J126" s="31"/>
    </row>
    <row r="127" spans="9:10" ht="15.75" customHeight="1">
      <c r="I127" s="60"/>
      <c r="J127" s="31"/>
    </row>
    <row r="128" spans="9:10" ht="15.75" customHeight="1">
      <c r="I128" s="60"/>
      <c r="J128" s="31"/>
    </row>
    <row r="129" spans="9:10" ht="15.75" customHeight="1">
      <c r="I129" s="60"/>
      <c r="J129" s="31"/>
    </row>
    <row r="130" spans="9:10" ht="15.75" customHeight="1">
      <c r="I130" s="60"/>
      <c r="J130" s="31"/>
    </row>
    <row r="131" spans="9:10" ht="15.75" customHeight="1">
      <c r="I131" s="60"/>
      <c r="J131" s="31"/>
    </row>
    <row r="132" spans="9:10" ht="15.75" customHeight="1">
      <c r="I132" s="60"/>
      <c r="J132" s="31"/>
    </row>
    <row r="133" spans="9:10" ht="15.75" customHeight="1">
      <c r="I133" s="60"/>
      <c r="J133" s="31"/>
    </row>
    <row r="134" spans="9:10" ht="15.75" customHeight="1">
      <c r="I134" s="60"/>
      <c r="J134" s="31"/>
    </row>
    <row r="135" spans="9:10" ht="15.75" customHeight="1">
      <c r="I135" s="60"/>
      <c r="J135" s="31"/>
    </row>
    <row r="136" spans="9:10" ht="15.75" customHeight="1">
      <c r="I136" s="60"/>
      <c r="J136" s="31"/>
    </row>
    <row r="137" spans="9:10" ht="15.75" customHeight="1">
      <c r="I137" s="60"/>
      <c r="J137" s="31"/>
    </row>
    <row r="138" spans="9:10" ht="15.75" customHeight="1">
      <c r="I138" s="60"/>
      <c r="J138" s="31"/>
    </row>
    <row r="139" spans="9:10" ht="15.75" customHeight="1">
      <c r="I139" s="60"/>
      <c r="J139" s="31"/>
    </row>
    <row r="140" spans="9:10" ht="15.75" customHeight="1">
      <c r="I140" s="60"/>
      <c r="J140" s="31"/>
    </row>
    <row r="141" spans="9:10" ht="15.75" customHeight="1">
      <c r="I141" s="60"/>
      <c r="J141" s="31"/>
    </row>
    <row r="142" spans="9:10" ht="15.75" customHeight="1">
      <c r="I142" s="60"/>
      <c r="J142" s="31"/>
    </row>
    <row r="143" spans="9:10" ht="15.75" customHeight="1">
      <c r="I143" s="60"/>
      <c r="J143" s="31"/>
    </row>
    <row r="144" spans="9:10" ht="15.75" customHeight="1">
      <c r="I144" s="60"/>
      <c r="J144" s="31"/>
    </row>
    <row r="145" spans="9:10" ht="15.75" customHeight="1">
      <c r="I145" s="60"/>
      <c r="J145" s="31"/>
    </row>
    <row r="146" spans="9:10" ht="15.75" customHeight="1">
      <c r="I146" s="60"/>
      <c r="J146" s="31"/>
    </row>
    <row r="147" spans="9:10" ht="15.75" customHeight="1">
      <c r="I147" s="60"/>
      <c r="J147" s="31"/>
    </row>
    <row r="148" spans="9:10" ht="15.75" customHeight="1">
      <c r="I148" s="60"/>
      <c r="J148" s="31"/>
    </row>
    <row r="149" spans="9:10" ht="15.75" customHeight="1">
      <c r="I149" s="60"/>
      <c r="J149" s="31"/>
    </row>
    <row r="150" spans="9:10" ht="15.75" customHeight="1">
      <c r="I150" s="60"/>
      <c r="J150" s="31"/>
    </row>
    <row r="151" spans="9:10" ht="15.75" customHeight="1">
      <c r="I151" s="60"/>
      <c r="J151" s="31"/>
    </row>
    <row r="152" spans="9:10" ht="15.75" customHeight="1">
      <c r="I152" s="60"/>
      <c r="J152" s="31"/>
    </row>
    <row r="153" spans="9:10" ht="15.75" customHeight="1">
      <c r="I153" s="60"/>
      <c r="J153" s="31"/>
    </row>
    <row r="154" spans="9:10" ht="15.75" customHeight="1">
      <c r="I154" s="60"/>
      <c r="J154" s="31"/>
    </row>
    <row r="155" spans="9:10" ht="15.75" customHeight="1">
      <c r="I155" s="60"/>
      <c r="J155" s="31"/>
    </row>
    <row r="156" spans="9:10" ht="15.75" customHeight="1">
      <c r="I156" s="60"/>
      <c r="J156" s="31"/>
    </row>
    <row r="157" spans="9:10" ht="15.75" customHeight="1">
      <c r="I157" s="60"/>
      <c r="J157" s="31"/>
    </row>
    <row r="158" spans="9:10" ht="15.75" customHeight="1">
      <c r="I158" s="60"/>
      <c r="J158" s="31"/>
    </row>
    <row r="159" spans="9:10" ht="15.75" customHeight="1">
      <c r="I159" s="60"/>
      <c r="J159" s="31"/>
    </row>
    <row r="160" spans="9:10" ht="15.75" customHeight="1">
      <c r="I160" s="60"/>
      <c r="J160" s="31"/>
    </row>
    <row r="161" spans="9:10" ht="15.75" customHeight="1">
      <c r="I161" s="60"/>
      <c r="J161" s="31"/>
    </row>
    <row r="162" spans="9:10" ht="15.75" customHeight="1">
      <c r="I162" s="60"/>
      <c r="J162" s="31"/>
    </row>
    <row r="163" spans="9:10" ht="15.75" customHeight="1">
      <c r="I163" s="60"/>
      <c r="J163" s="31"/>
    </row>
    <row r="164" spans="9:10" ht="15.75" customHeight="1">
      <c r="I164" s="60"/>
      <c r="J164" s="31"/>
    </row>
    <row r="165" spans="9:10" ht="15.75" customHeight="1">
      <c r="I165" s="60"/>
      <c r="J165" s="31"/>
    </row>
    <row r="166" spans="9:10" ht="15.75" customHeight="1">
      <c r="I166" s="60"/>
      <c r="J166" s="31"/>
    </row>
    <row r="167" spans="9:10" ht="15.75" customHeight="1">
      <c r="I167" s="60"/>
      <c r="J167" s="31"/>
    </row>
    <row r="168" spans="9:10" ht="15.75" customHeight="1">
      <c r="I168" s="60"/>
      <c r="J168" s="31"/>
    </row>
    <row r="169" spans="9:10" ht="15.75" customHeight="1">
      <c r="J169" s="31"/>
    </row>
    <row r="170" spans="9:10" ht="15.75" customHeight="1">
      <c r="J170" s="31"/>
    </row>
    <row r="171" spans="9:10" ht="15.75" customHeight="1">
      <c r="J171" s="31"/>
    </row>
    <row r="172" spans="9:10" ht="15.75" customHeight="1">
      <c r="J172" s="31"/>
    </row>
    <row r="173" spans="9:10" ht="15.75" customHeight="1">
      <c r="J173" s="31"/>
    </row>
    <row r="174" spans="9:10" ht="15.75" customHeight="1">
      <c r="J174" s="31"/>
    </row>
    <row r="175" spans="9:10" ht="15.75" customHeight="1">
      <c r="J175" s="31"/>
    </row>
    <row r="176" spans="9:10" ht="15.75" customHeight="1">
      <c r="J176" s="31"/>
    </row>
    <row r="177" spans="10:10" ht="15.75" customHeight="1">
      <c r="J177" s="31"/>
    </row>
    <row r="178" spans="10:10" ht="15.75" customHeight="1">
      <c r="J178" s="31"/>
    </row>
    <row r="179" spans="10:10" ht="15.75" customHeight="1">
      <c r="J179" s="31"/>
    </row>
    <row r="180" spans="10:10" ht="15.75" customHeight="1">
      <c r="J180" s="31"/>
    </row>
    <row r="181" spans="10:10" ht="15.75" customHeight="1">
      <c r="J181" s="31"/>
    </row>
    <row r="182" spans="10:10" ht="15.75" customHeight="1">
      <c r="J182" s="31"/>
    </row>
    <row r="183" spans="10:10" ht="15.75" customHeight="1">
      <c r="J183" s="31"/>
    </row>
    <row r="184" spans="10:10" ht="15.75" customHeight="1">
      <c r="J184" s="31"/>
    </row>
    <row r="185" spans="10:10" ht="15.75" customHeight="1">
      <c r="J185" s="31"/>
    </row>
    <row r="186" spans="10:10" ht="15.75" customHeight="1">
      <c r="J186" s="31"/>
    </row>
    <row r="187" spans="10:10" ht="15.75" customHeight="1">
      <c r="J187" s="31"/>
    </row>
    <row r="188" spans="10:10" ht="15.75" customHeight="1">
      <c r="J188" s="31"/>
    </row>
    <row r="189" spans="10:10" ht="15.75" customHeight="1">
      <c r="J189" s="31"/>
    </row>
    <row r="190" spans="10:10" ht="15.75" customHeight="1">
      <c r="J190" s="31"/>
    </row>
    <row r="191" spans="10:10" ht="15.75" customHeight="1">
      <c r="J191" s="31"/>
    </row>
    <row r="192" spans="10:10" ht="15.75" customHeight="1">
      <c r="J192" s="31"/>
    </row>
    <row r="193" spans="10:10" ht="15.75" customHeight="1">
      <c r="J193" s="31"/>
    </row>
    <row r="194" spans="10:10" ht="15.75" customHeight="1">
      <c r="J194" s="31"/>
    </row>
    <row r="195" spans="10:10" ht="15.75" customHeight="1">
      <c r="J195" s="31"/>
    </row>
    <row r="196" spans="10:10" ht="15.75" customHeight="1">
      <c r="J196" s="31"/>
    </row>
    <row r="197" spans="10:10" ht="15.75" customHeight="1">
      <c r="J197" s="31"/>
    </row>
    <row r="198" spans="10:10" ht="15.75" customHeight="1">
      <c r="J198" s="31"/>
    </row>
    <row r="199" spans="10:10" ht="15.75" customHeight="1">
      <c r="J199" s="31"/>
    </row>
    <row r="200" spans="10:10" ht="15.75" customHeight="1">
      <c r="J200" s="31"/>
    </row>
    <row r="201" spans="10:10" ht="15.75" customHeight="1">
      <c r="J201" s="31"/>
    </row>
    <row r="202" spans="10:10" ht="15.75" customHeight="1">
      <c r="J202" s="31"/>
    </row>
    <row r="203" spans="10:10" ht="15.75" customHeight="1">
      <c r="J203" s="31"/>
    </row>
    <row r="204" spans="10:10" ht="15.75" customHeight="1">
      <c r="J204" s="31"/>
    </row>
    <row r="205" spans="10:10" ht="15.75" customHeight="1">
      <c r="J205" s="31"/>
    </row>
    <row r="206" spans="10:10" ht="15.75" customHeight="1">
      <c r="J206" s="31"/>
    </row>
    <row r="207" spans="10:10" ht="15.75" customHeight="1">
      <c r="J207" s="31"/>
    </row>
    <row r="208" spans="10:10" ht="15.75" customHeight="1">
      <c r="J208" s="31"/>
    </row>
    <row r="209" spans="10:10" ht="15.75" customHeight="1">
      <c r="J209" s="31"/>
    </row>
    <row r="210" spans="10:10" ht="15.75" customHeight="1">
      <c r="J210" s="31"/>
    </row>
    <row r="211" spans="10:10" ht="15.75" customHeight="1">
      <c r="J211" s="31"/>
    </row>
    <row r="212" spans="10:10" ht="15.75" customHeight="1">
      <c r="J212" s="31"/>
    </row>
    <row r="213" spans="10:10" ht="15.75" customHeight="1">
      <c r="J213" s="31"/>
    </row>
    <row r="214" spans="10:10" ht="15.75" customHeight="1">
      <c r="J214" s="31"/>
    </row>
    <row r="215" spans="10:10" ht="15.75" customHeight="1">
      <c r="J215" s="31"/>
    </row>
    <row r="216" spans="10:10" ht="15.75" customHeight="1">
      <c r="J216" s="31"/>
    </row>
    <row r="217" spans="10:10" ht="15.75" customHeight="1">
      <c r="J217" s="31"/>
    </row>
    <row r="218" spans="10:10" ht="15.75" customHeight="1">
      <c r="J218" s="31"/>
    </row>
    <row r="219" spans="10:10" ht="15.75" customHeight="1">
      <c r="J219" s="31"/>
    </row>
    <row r="220" spans="10:10" ht="15.75" customHeight="1">
      <c r="J220" s="31"/>
    </row>
    <row r="221" spans="10:10" ht="15.75" customHeight="1">
      <c r="J221" s="31"/>
    </row>
    <row r="222" spans="10:10" ht="15.75" customHeight="1">
      <c r="J222" s="31"/>
    </row>
    <row r="223" spans="10:10" ht="15.75" customHeight="1">
      <c r="J223" s="31"/>
    </row>
    <row r="224" spans="10:10" ht="15.75" customHeight="1">
      <c r="J224" s="31"/>
    </row>
    <row r="225" spans="10:10" ht="15.75" customHeight="1">
      <c r="J225" s="31"/>
    </row>
    <row r="226" spans="10:10" ht="15.75" customHeight="1">
      <c r="J226" s="31"/>
    </row>
    <row r="227" spans="10:10" ht="15.75" customHeight="1">
      <c r="J227" s="31"/>
    </row>
    <row r="228" spans="10:10" ht="15.75" customHeight="1">
      <c r="J228" s="31"/>
    </row>
    <row r="229" spans="10:10" ht="15.75" customHeight="1">
      <c r="J229" s="31"/>
    </row>
    <row r="230" spans="10:10" ht="15.75" customHeight="1">
      <c r="J230" s="31"/>
    </row>
    <row r="231" spans="10:10" ht="15.75" customHeight="1">
      <c r="J231" s="31"/>
    </row>
    <row r="232" spans="10:10" ht="15.75" customHeight="1">
      <c r="J232" s="31"/>
    </row>
    <row r="233" spans="10:10" ht="15.75" customHeight="1">
      <c r="J233" s="31"/>
    </row>
    <row r="234" spans="10:10" ht="15.75" customHeight="1">
      <c r="J234" s="31"/>
    </row>
    <row r="235" spans="10:10" ht="15.75" customHeight="1">
      <c r="J235" s="31"/>
    </row>
    <row r="236" spans="10:10" ht="15.75" customHeight="1">
      <c r="J236" s="31"/>
    </row>
    <row r="237" spans="10:10" ht="15.75" customHeight="1">
      <c r="J237" s="31"/>
    </row>
    <row r="238" spans="10:10" ht="15.75" customHeight="1">
      <c r="J238" s="31"/>
    </row>
    <row r="239" spans="10:10" ht="15.75" customHeight="1">
      <c r="J239" s="31"/>
    </row>
    <row r="240" spans="10:10" ht="15.75" customHeight="1">
      <c r="J240" s="31"/>
    </row>
    <row r="241" spans="10:10" ht="15.75" customHeight="1">
      <c r="J241" s="31"/>
    </row>
    <row r="242" spans="10:10" ht="15.75" customHeight="1">
      <c r="J242" s="31"/>
    </row>
    <row r="243" spans="10:10" ht="15.75" customHeight="1">
      <c r="J243" s="31"/>
    </row>
    <row r="244" spans="10:10" ht="15.75" customHeight="1">
      <c r="J244" s="31"/>
    </row>
    <row r="245" spans="10:10" ht="15.75" customHeight="1">
      <c r="J245" s="31"/>
    </row>
    <row r="246" spans="10:10" ht="15.75" customHeight="1">
      <c r="J246" s="31"/>
    </row>
    <row r="247" spans="10:10" ht="15.75" customHeight="1">
      <c r="J247" s="31"/>
    </row>
    <row r="248" spans="10:10" ht="15.75" customHeight="1">
      <c r="J248" s="31"/>
    </row>
    <row r="249" spans="10:10" ht="15.75" customHeight="1">
      <c r="J249" s="31"/>
    </row>
    <row r="250" spans="10:10" ht="15.75" customHeight="1">
      <c r="J250" s="31"/>
    </row>
    <row r="251" spans="10:10" ht="15.75" customHeight="1">
      <c r="J251" s="31"/>
    </row>
    <row r="252" spans="10:10" ht="15.75" customHeight="1">
      <c r="J252" s="31"/>
    </row>
    <row r="253" spans="10:10" ht="15.75" customHeight="1">
      <c r="J253" s="31"/>
    </row>
    <row r="254" spans="10:10" ht="15.75" customHeight="1">
      <c r="J254" s="31"/>
    </row>
    <row r="255" spans="10:10" ht="15.75" customHeight="1">
      <c r="J255" s="31"/>
    </row>
    <row r="256" spans="10:10" ht="15.75" customHeight="1">
      <c r="J256" s="31"/>
    </row>
    <row r="257" spans="10:10" ht="15.75" customHeight="1">
      <c r="J257" s="31"/>
    </row>
    <row r="258" spans="10:10" ht="15.75" customHeight="1">
      <c r="J258" s="31"/>
    </row>
    <row r="259" spans="10:10" ht="15.75" customHeight="1">
      <c r="J259" s="31"/>
    </row>
    <row r="260" spans="10:10" ht="15.75" customHeight="1">
      <c r="J260" s="31"/>
    </row>
    <row r="261" spans="10:10" ht="15.75" customHeight="1">
      <c r="J261" s="31"/>
    </row>
    <row r="262" spans="10:10" ht="15.75" customHeight="1">
      <c r="J262" s="31"/>
    </row>
    <row r="263" spans="10:10" ht="15.75" customHeight="1">
      <c r="J263" s="31"/>
    </row>
    <row r="264" spans="10:10" ht="15.75" customHeight="1">
      <c r="J264" s="31"/>
    </row>
    <row r="265" spans="10:10" ht="15.75" customHeight="1">
      <c r="J265" s="31"/>
    </row>
    <row r="266" spans="10:10" ht="15.75" customHeight="1">
      <c r="J266" s="31"/>
    </row>
    <row r="267" spans="10:10" ht="15.75" customHeight="1">
      <c r="J267" s="31"/>
    </row>
    <row r="268" spans="10:10" ht="15.75" customHeight="1">
      <c r="J268" s="31"/>
    </row>
    <row r="269" spans="10:10" ht="15.75" customHeight="1">
      <c r="J269" s="31"/>
    </row>
    <row r="270" spans="10:10" ht="15.75" customHeight="1">
      <c r="J270" s="31"/>
    </row>
    <row r="271" spans="10:10" ht="15.75" customHeight="1">
      <c r="J271" s="31"/>
    </row>
    <row r="272" spans="10:10" ht="15.75" customHeight="1">
      <c r="J272" s="31"/>
    </row>
    <row r="273" spans="10:10" ht="15.75" customHeight="1">
      <c r="J273" s="31"/>
    </row>
    <row r="274" spans="10:10" ht="15.75" customHeight="1">
      <c r="J274" s="31"/>
    </row>
    <row r="275" spans="10:10" ht="15.75" customHeight="1">
      <c r="J275" s="31"/>
    </row>
    <row r="276" spans="10:10" ht="15.75" customHeight="1">
      <c r="J276" s="31"/>
    </row>
    <row r="277" spans="10:10" ht="15.75" customHeight="1">
      <c r="J277" s="31"/>
    </row>
    <row r="278" spans="10:10" ht="15.75" customHeight="1">
      <c r="J278" s="31"/>
    </row>
    <row r="279" spans="10:10" ht="15.75" customHeight="1">
      <c r="J279" s="31"/>
    </row>
    <row r="280" spans="10:10" ht="15.75" customHeight="1">
      <c r="J280" s="31"/>
    </row>
    <row r="281" spans="10:10" ht="15.75" customHeight="1">
      <c r="J281" s="31"/>
    </row>
    <row r="282" spans="10:10" ht="15.75" customHeight="1">
      <c r="J282" s="31"/>
    </row>
    <row r="283" spans="10:10" ht="15.75" customHeight="1">
      <c r="J283" s="31"/>
    </row>
    <row r="284" spans="10:10" ht="15.75" customHeight="1">
      <c r="J284" s="31"/>
    </row>
    <row r="285" spans="10:10" ht="15.75" customHeight="1">
      <c r="J285" s="31"/>
    </row>
    <row r="286" spans="10:10" ht="15.75" customHeight="1">
      <c r="J286" s="31"/>
    </row>
    <row r="287" spans="10:10" ht="15.75" customHeight="1">
      <c r="J287" s="31"/>
    </row>
    <row r="288" spans="10:10" ht="15.75" customHeight="1">
      <c r="J288" s="31"/>
    </row>
    <row r="289" spans="10:10" ht="15.75" customHeight="1">
      <c r="J289" s="31"/>
    </row>
    <row r="290" spans="10:10" ht="15.75" customHeight="1">
      <c r="J290" s="31"/>
    </row>
    <row r="291" spans="10:10" ht="15.75" customHeight="1">
      <c r="J291" s="31"/>
    </row>
    <row r="292" spans="10:10" ht="15.75" customHeight="1">
      <c r="J292" s="31"/>
    </row>
    <row r="293" spans="10:10" ht="15.75" customHeight="1">
      <c r="J293" s="31"/>
    </row>
    <row r="294" spans="10:10" ht="15.75" customHeight="1">
      <c r="J294" s="31"/>
    </row>
    <row r="295" spans="10:10" ht="15.75" customHeight="1">
      <c r="J295" s="31"/>
    </row>
    <row r="296" spans="10:10" ht="15.75" customHeight="1">
      <c r="J296" s="31"/>
    </row>
    <row r="297" spans="10:10" ht="15.75" customHeight="1">
      <c r="J297" s="31"/>
    </row>
    <row r="298" spans="10:10" ht="15.75" customHeight="1">
      <c r="J298" s="31"/>
    </row>
    <row r="299" spans="10:10" ht="15.75" customHeight="1">
      <c r="J299" s="31"/>
    </row>
    <row r="300" spans="10:10" ht="15.75" customHeight="1">
      <c r="J300" s="31"/>
    </row>
    <row r="301" spans="10:10" ht="15.75" customHeight="1">
      <c r="J301" s="31"/>
    </row>
    <row r="302" spans="10:10" ht="15.75" customHeight="1">
      <c r="J302" s="31"/>
    </row>
    <row r="303" spans="10:10" ht="15.75" customHeight="1">
      <c r="J303" s="31"/>
    </row>
    <row r="304" spans="10:10" ht="15.75" customHeight="1">
      <c r="J304" s="31"/>
    </row>
    <row r="305" spans="10:10" ht="15.75" customHeight="1">
      <c r="J305" s="31"/>
    </row>
    <row r="306" spans="10:10" ht="15.75" customHeight="1">
      <c r="J306" s="31"/>
    </row>
    <row r="307" spans="10:10" ht="15.75" customHeight="1">
      <c r="J307" s="31"/>
    </row>
    <row r="308" spans="10:10" ht="15.75" customHeight="1">
      <c r="J308" s="31"/>
    </row>
    <row r="309" spans="10:10" ht="15.75" customHeight="1">
      <c r="J309" s="31"/>
    </row>
    <row r="310" spans="10:10" ht="15.75" customHeight="1">
      <c r="J310" s="31"/>
    </row>
    <row r="311" spans="10:10" ht="15.75" customHeight="1">
      <c r="J311" s="31"/>
    </row>
    <row r="312" spans="10:10" ht="15.75" customHeight="1">
      <c r="J312" s="31"/>
    </row>
    <row r="313" spans="10:10" ht="15.75" customHeight="1">
      <c r="J313" s="31"/>
    </row>
    <row r="314" spans="10:10" ht="15.75" customHeight="1">
      <c r="J314" s="31"/>
    </row>
    <row r="315" spans="10:10" ht="15.75" customHeight="1">
      <c r="J315" s="31"/>
    </row>
    <row r="316" spans="10:10" ht="15.75" customHeight="1">
      <c r="J316" s="31"/>
    </row>
    <row r="317" spans="10:10" ht="15.75" customHeight="1">
      <c r="J317" s="31"/>
    </row>
    <row r="318" spans="10:10" ht="15.75" customHeight="1">
      <c r="J318" s="31"/>
    </row>
    <row r="319" spans="10:10" ht="15.75" customHeight="1">
      <c r="J319" s="31"/>
    </row>
    <row r="320" spans="10:10" ht="15.75" customHeight="1">
      <c r="J320" s="31"/>
    </row>
    <row r="321" spans="10:10" ht="15.75" customHeight="1">
      <c r="J321" s="31"/>
    </row>
    <row r="322" spans="10:10" ht="15.75" customHeight="1">
      <c r="J322" s="31"/>
    </row>
    <row r="323" spans="10:10" ht="15.75" customHeight="1">
      <c r="J323" s="31"/>
    </row>
    <row r="324" spans="10:10" ht="15.75" customHeight="1">
      <c r="J324" s="31"/>
    </row>
    <row r="325" spans="10:10" ht="15.75" customHeight="1">
      <c r="J325" s="31"/>
    </row>
    <row r="326" spans="10:10" ht="15.75" customHeight="1">
      <c r="J326" s="31"/>
    </row>
    <row r="327" spans="10:10" ht="15.75" customHeight="1">
      <c r="J327" s="31"/>
    </row>
    <row r="328" spans="10:10" ht="15.75" customHeight="1">
      <c r="J328" s="31"/>
    </row>
    <row r="329" spans="10:10" ht="15.75" customHeight="1">
      <c r="J329" s="31"/>
    </row>
    <row r="330" spans="10:10" ht="15.75" customHeight="1">
      <c r="J330" s="31"/>
    </row>
    <row r="331" spans="10:10" ht="15.75" customHeight="1">
      <c r="J331" s="31"/>
    </row>
    <row r="332" spans="10:10" ht="15.75" customHeight="1">
      <c r="J332" s="31"/>
    </row>
    <row r="333" spans="10:10" ht="15.75" customHeight="1">
      <c r="J333" s="31"/>
    </row>
    <row r="334" spans="10:10" ht="15.75" customHeight="1">
      <c r="J334" s="31"/>
    </row>
    <row r="335" spans="10:10" ht="15.75" customHeight="1">
      <c r="J335" s="31"/>
    </row>
    <row r="336" spans="10:10" ht="15.75" customHeight="1">
      <c r="J336" s="31"/>
    </row>
    <row r="337" spans="10:10" ht="15.75" customHeight="1">
      <c r="J337" s="31"/>
    </row>
    <row r="338" spans="10:10" ht="15.75" customHeight="1">
      <c r="J338" s="31"/>
    </row>
    <row r="339" spans="10:10" ht="15.75" customHeight="1">
      <c r="J339" s="31"/>
    </row>
    <row r="340" spans="10:10" ht="15.75" customHeight="1">
      <c r="J340" s="31"/>
    </row>
    <row r="341" spans="10:10" ht="15.75" customHeight="1">
      <c r="J341" s="31"/>
    </row>
    <row r="342" spans="10:10" ht="15.75" customHeight="1">
      <c r="J342" s="31"/>
    </row>
    <row r="343" spans="10:10" ht="15.75" customHeight="1">
      <c r="J343" s="31"/>
    </row>
    <row r="344" spans="10:10" ht="15.75" customHeight="1">
      <c r="J344" s="31"/>
    </row>
    <row r="345" spans="10:10" ht="15.75" customHeight="1">
      <c r="J345" s="31"/>
    </row>
    <row r="346" spans="10:10" ht="15.75" customHeight="1">
      <c r="J346" s="31"/>
    </row>
    <row r="347" spans="10:10" ht="15.75" customHeight="1">
      <c r="J347" s="31"/>
    </row>
    <row r="348" spans="10:10" ht="15.75" customHeight="1">
      <c r="J348" s="31"/>
    </row>
    <row r="349" spans="10:10" ht="15.75" customHeight="1">
      <c r="J349" s="31"/>
    </row>
    <row r="350" spans="10:10" ht="15.75" customHeight="1">
      <c r="J350" s="31"/>
    </row>
    <row r="351" spans="10:10" ht="15.75" customHeight="1">
      <c r="J351" s="31"/>
    </row>
    <row r="352" spans="10:10" ht="15.75" customHeight="1">
      <c r="J352" s="31"/>
    </row>
    <row r="353" spans="10:10" ht="15.75" customHeight="1">
      <c r="J353" s="31"/>
    </row>
    <row r="354" spans="10:10" ht="15.75" customHeight="1">
      <c r="J354" s="31"/>
    </row>
    <row r="355" spans="10:10" ht="15.75" customHeight="1">
      <c r="J355" s="31"/>
    </row>
    <row r="356" spans="10:10" ht="15.75" customHeight="1">
      <c r="J356" s="31"/>
    </row>
    <row r="357" spans="10:10" ht="15.75" customHeight="1">
      <c r="J357" s="31"/>
    </row>
    <row r="358" spans="10:10" ht="15.75" customHeight="1">
      <c r="J358" s="31"/>
    </row>
    <row r="359" spans="10:10" ht="15.75" customHeight="1">
      <c r="J359" s="31"/>
    </row>
    <row r="360" spans="10:10" ht="15.75" customHeight="1">
      <c r="J360" s="31"/>
    </row>
    <row r="361" spans="10:10" ht="15.75" customHeight="1">
      <c r="J361" s="31"/>
    </row>
    <row r="362" spans="10:10" ht="15.75" customHeight="1">
      <c r="J362" s="31"/>
    </row>
    <row r="363" spans="10:10" ht="15.75" customHeight="1">
      <c r="J363" s="31"/>
    </row>
    <row r="364" spans="10:10" ht="15.75" customHeight="1">
      <c r="J364" s="31"/>
    </row>
    <row r="365" spans="10:10" ht="15.75" customHeight="1">
      <c r="J365" s="31"/>
    </row>
    <row r="366" spans="10:10" ht="15.75" customHeight="1">
      <c r="J366" s="31"/>
    </row>
    <row r="367" spans="10:10" ht="15.75" customHeight="1">
      <c r="J367" s="31"/>
    </row>
    <row r="368" spans="10:10" ht="15.75" customHeight="1">
      <c r="J368" s="31"/>
    </row>
    <row r="369" spans="10:10" ht="15.75" customHeight="1">
      <c r="J369" s="31"/>
    </row>
    <row r="370" spans="10:10" ht="15.75" customHeight="1">
      <c r="J370" s="31"/>
    </row>
    <row r="371" spans="10:10" ht="15.75" customHeight="1">
      <c r="J371" s="31"/>
    </row>
    <row r="372" spans="10:10" ht="15.75" customHeight="1">
      <c r="J372" s="31"/>
    </row>
    <row r="373" spans="10:10" ht="15.75" customHeight="1">
      <c r="J373" s="31"/>
    </row>
    <row r="374" spans="10:10" ht="15.75" customHeight="1">
      <c r="J374" s="31"/>
    </row>
    <row r="375" spans="10:10" ht="15.75" customHeight="1">
      <c r="J375" s="31"/>
    </row>
    <row r="376" spans="10:10" ht="15.75" customHeight="1">
      <c r="J376" s="31"/>
    </row>
    <row r="377" spans="10:10" ht="15.75" customHeight="1">
      <c r="J377" s="31"/>
    </row>
    <row r="378" spans="10:10" ht="15.75" customHeight="1">
      <c r="J378" s="31"/>
    </row>
    <row r="379" spans="10:10" ht="15.75" customHeight="1">
      <c r="J379" s="31"/>
    </row>
    <row r="380" spans="10:10" ht="15.75" customHeight="1">
      <c r="J380" s="31"/>
    </row>
    <row r="381" spans="10:10" ht="15.75" customHeight="1">
      <c r="J381" s="31"/>
    </row>
    <row r="382" spans="10:10" ht="15.75" customHeight="1">
      <c r="J382" s="31"/>
    </row>
    <row r="383" spans="10:10" ht="15.75" customHeight="1">
      <c r="J383" s="31"/>
    </row>
    <row r="384" spans="10:10" ht="15.75" customHeight="1">
      <c r="J384" s="31"/>
    </row>
    <row r="385" spans="10:10" ht="15.75" customHeight="1">
      <c r="J385" s="31"/>
    </row>
    <row r="386" spans="10:10" ht="15.75" customHeight="1">
      <c r="J386" s="31"/>
    </row>
    <row r="387" spans="10:10" ht="15.75" customHeight="1">
      <c r="J387" s="31"/>
    </row>
    <row r="388" spans="10:10" ht="15.75" customHeight="1">
      <c r="J388" s="31"/>
    </row>
    <row r="389" spans="10:10" ht="15.75" customHeight="1">
      <c r="J389" s="31"/>
    </row>
    <row r="390" spans="10:10" ht="15.75" customHeight="1">
      <c r="J390" s="31"/>
    </row>
    <row r="391" spans="10:10" ht="15.75" customHeight="1">
      <c r="J391" s="31"/>
    </row>
    <row r="392" spans="10:10" ht="15.75" customHeight="1">
      <c r="J392" s="31"/>
    </row>
    <row r="393" spans="10:10" ht="15.75" customHeight="1">
      <c r="J393" s="31"/>
    </row>
    <row r="394" spans="10:10" ht="15.75" customHeight="1">
      <c r="J394" s="31"/>
    </row>
    <row r="395" spans="10:10" ht="15.75" customHeight="1">
      <c r="J395" s="31"/>
    </row>
    <row r="396" spans="10:10" ht="15.75" customHeight="1">
      <c r="J396" s="31"/>
    </row>
    <row r="397" spans="10:10" ht="15.75" customHeight="1">
      <c r="J397" s="31"/>
    </row>
    <row r="398" spans="10:10" ht="15.75" customHeight="1">
      <c r="J398" s="31"/>
    </row>
    <row r="399" spans="10:10" ht="15.75" customHeight="1">
      <c r="J399" s="31"/>
    </row>
    <row r="400" spans="10:10" ht="15.75" customHeight="1">
      <c r="J400" s="31"/>
    </row>
    <row r="401" spans="10:10" ht="15.75" customHeight="1">
      <c r="J401" s="31"/>
    </row>
    <row r="402" spans="10:10" ht="15.75" customHeight="1">
      <c r="J402" s="31"/>
    </row>
    <row r="403" spans="10:10" ht="15.75" customHeight="1">
      <c r="J403" s="31"/>
    </row>
    <row r="404" spans="10:10" ht="15.75" customHeight="1">
      <c r="J404" s="31"/>
    </row>
    <row r="405" spans="10:10" ht="15.75" customHeight="1">
      <c r="J405" s="31"/>
    </row>
    <row r="406" spans="10:10" ht="15.75" customHeight="1">
      <c r="J406" s="31"/>
    </row>
    <row r="407" spans="10:10" ht="15.75" customHeight="1">
      <c r="J407" s="31"/>
    </row>
    <row r="408" spans="10:10" ht="15.75" customHeight="1">
      <c r="J408" s="31"/>
    </row>
    <row r="409" spans="10:10" ht="15.75" customHeight="1">
      <c r="J409" s="31"/>
    </row>
    <row r="410" spans="10:10" ht="15.75" customHeight="1">
      <c r="J410" s="31"/>
    </row>
    <row r="411" spans="10:10" ht="15.75" customHeight="1">
      <c r="J411" s="31"/>
    </row>
    <row r="412" spans="10:10" ht="15.75" customHeight="1">
      <c r="J412" s="31"/>
    </row>
    <row r="413" spans="10:10" ht="15.75" customHeight="1">
      <c r="J413" s="31"/>
    </row>
    <row r="414" spans="10:10" ht="15.75" customHeight="1">
      <c r="J414" s="31"/>
    </row>
    <row r="415" spans="10:10" ht="15.75" customHeight="1">
      <c r="J415" s="31"/>
    </row>
    <row r="416" spans="10:10" ht="15.75" customHeight="1">
      <c r="J416" s="31"/>
    </row>
    <row r="417" spans="10:10" ht="15.75" customHeight="1">
      <c r="J417" s="31"/>
    </row>
    <row r="418" spans="10:10" ht="15.75" customHeight="1">
      <c r="J418" s="31"/>
    </row>
    <row r="419" spans="10:10" ht="15.75" customHeight="1">
      <c r="J419" s="31"/>
    </row>
    <row r="420" spans="10:10" ht="15.75" customHeight="1">
      <c r="J420" s="31"/>
    </row>
    <row r="421" spans="10:10" ht="15.75" customHeight="1">
      <c r="J421" s="31"/>
    </row>
    <row r="422" spans="10:10" ht="15.75" customHeight="1">
      <c r="J422" s="31"/>
    </row>
    <row r="423" spans="10:10" ht="15.75" customHeight="1">
      <c r="J423" s="31"/>
    </row>
    <row r="424" spans="10:10" ht="15.75" customHeight="1">
      <c r="J424" s="31"/>
    </row>
    <row r="425" spans="10:10" ht="15.75" customHeight="1">
      <c r="J425" s="31"/>
    </row>
    <row r="426" spans="10:10" ht="15.75" customHeight="1">
      <c r="J426" s="31"/>
    </row>
    <row r="427" spans="10:10" ht="15.75" customHeight="1">
      <c r="J427" s="31"/>
    </row>
    <row r="428" spans="10:10" ht="15.75" customHeight="1">
      <c r="J428" s="31"/>
    </row>
    <row r="429" spans="10:10" ht="15.75" customHeight="1">
      <c r="J429" s="31"/>
    </row>
    <row r="430" spans="10:10" ht="15.75" customHeight="1">
      <c r="J430" s="31"/>
    </row>
    <row r="431" spans="10:10" ht="15.75" customHeight="1">
      <c r="J431" s="31"/>
    </row>
    <row r="432" spans="10:10" ht="15.75" customHeight="1">
      <c r="J432" s="31"/>
    </row>
    <row r="433" spans="10:10" ht="15.75" customHeight="1">
      <c r="J433" s="31"/>
    </row>
    <row r="434" spans="10:10" ht="15.75" customHeight="1">
      <c r="J434" s="31"/>
    </row>
    <row r="435" spans="10:10" ht="15.75" customHeight="1">
      <c r="J435" s="31"/>
    </row>
    <row r="436" spans="10:10" ht="15.75" customHeight="1">
      <c r="J436" s="31"/>
    </row>
    <row r="437" spans="10:10" ht="15.75" customHeight="1">
      <c r="J437" s="31"/>
    </row>
    <row r="438" spans="10:10" ht="15.75" customHeight="1">
      <c r="J438" s="31"/>
    </row>
    <row r="439" spans="10:10" ht="15.75" customHeight="1">
      <c r="J439" s="31"/>
    </row>
    <row r="440" spans="10:10" ht="15.75" customHeight="1">
      <c r="J440" s="31"/>
    </row>
    <row r="441" spans="10:10" ht="15.75" customHeight="1">
      <c r="J441" s="31"/>
    </row>
    <row r="442" spans="10:10" ht="15.75" customHeight="1">
      <c r="J442" s="31"/>
    </row>
    <row r="443" spans="10:10" ht="15.75" customHeight="1">
      <c r="J443" s="31"/>
    </row>
    <row r="444" spans="10:10" ht="15.75" customHeight="1">
      <c r="J444" s="31"/>
    </row>
    <row r="445" spans="10:10" ht="15.75" customHeight="1">
      <c r="J445" s="31"/>
    </row>
    <row r="446" spans="10:10" ht="15.75" customHeight="1">
      <c r="J446" s="31"/>
    </row>
    <row r="447" spans="10:10" ht="15.75" customHeight="1">
      <c r="J447" s="31"/>
    </row>
    <row r="448" spans="10:10" ht="15.75" customHeight="1">
      <c r="J448" s="31"/>
    </row>
    <row r="449" spans="10:10" ht="15.75" customHeight="1">
      <c r="J449" s="31"/>
    </row>
    <row r="450" spans="10:10" ht="15.75" customHeight="1">
      <c r="J450" s="31"/>
    </row>
    <row r="451" spans="10:10" ht="15.75" customHeight="1">
      <c r="J451" s="31"/>
    </row>
    <row r="452" spans="10:10" ht="15.75" customHeight="1">
      <c r="J452" s="31"/>
    </row>
    <row r="453" spans="10:10" ht="15.75" customHeight="1">
      <c r="J453" s="31"/>
    </row>
    <row r="454" spans="10:10" ht="15.75" customHeight="1">
      <c r="J454" s="31"/>
    </row>
    <row r="455" spans="10:10" ht="15.75" customHeight="1">
      <c r="J455" s="31"/>
    </row>
    <row r="456" spans="10:10" ht="15.75" customHeight="1">
      <c r="J456" s="31"/>
    </row>
    <row r="457" spans="10:10" ht="15.75" customHeight="1">
      <c r="J457" s="31"/>
    </row>
    <row r="458" spans="10:10" ht="15.75" customHeight="1">
      <c r="J458" s="31"/>
    </row>
    <row r="459" spans="10:10" ht="15.75" customHeight="1">
      <c r="J459" s="31"/>
    </row>
    <row r="460" spans="10:10" ht="15.75" customHeight="1">
      <c r="J460" s="31"/>
    </row>
    <row r="461" spans="10:10" ht="15.75" customHeight="1">
      <c r="J461" s="31"/>
    </row>
    <row r="462" spans="10:10" ht="15.75" customHeight="1">
      <c r="J462" s="31"/>
    </row>
    <row r="463" spans="10:10" ht="15.75" customHeight="1">
      <c r="J463" s="31"/>
    </row>
    <row r="464" spans="10:10" ht="15.75" customHeight="1">
      <c r="J464" s="31"/>
    </row>
    <row r="465" spans="10:10" ht="15.75" customHeight="1">
      <c r="J465" s="31"/>
    </row>
    <row r="466" spans="10:10" ht="15.75" customHeight="1">
      <c r="J466" s="31"/>
    </row>
    <row r="467" spans="10:10" ht="15.75" customHeight="1">
      <c r="J467" s="31"/>
    </row>
    <row r="468" spans="10:10" ht="15.75" customHeight="1">
      <c r="J468" s="31"/>
    </row>
    <row r="469" spans="10:10" ht="15.75" customHeight="1">
      <c r="J469" s="31"/>
    </row>
    <row r="470" spans="10:10" ht="15.75" customHeight="1">
      <c r="J470" s="31"/>
    </row>
    <row r="471" spans="10:10" ht="15.75" customHeight="1">
      <c r="J471" s="31"/>
    </row>
    <row r="472" spans="10:10" ht="15.75" customHeight="1">
      <c r="J472" s="31"/>
    </row>
    <row r="473" spans="10:10" ht="15.75" customHeight="1">
      <c r="J473" s="31"/>
    </row>
    <row r="474" spans="10:10" ht="15.75" customHeight="1">
      <c r="J474" s="31"/>
    </row>
    <row r="475" spans="10:10" ht="15.75" customHeight="1">
      <c r="J475" s="31"/>
    </row>
    <row r="476" spans="10:10" ht="15.75" customHeight="1">
      <c r="J476" s="31"/>
    </row>
    <row r="477" spans="10:10" ht="15.75" customHeight="1">
      <c r="J477" s="31"/>
    </row>
    <row r="478" spans="10:10" ht="15.75" customHeight="1">
      <c r="J478" s="31"/>
    </row>
    <row r="479" spans="10:10" ht="15.75" customHeight="1">
      <c r="J479" s="31"/>
    </row>
    <row r="480" spans="10:10" ht="15.75" customHeight="1">
      <c r="J480" s="31"/>
    </row>
    <row r="481" spans="10:10" ht="15.75" customHeight="1">
      <c r="J481" s="31"/>
    </row>
    <row r="482" spans="10:10" ht="15.75" customHeight="1">
      <c r="J482" s="31"/>
    </row>
    <row r="483" spans="10:10" ht="15.75" customHeight="1">
      <c r="J483" s="31"/>
    </row>
    <row r="484" spans="10:10" ht="15.75" customHeight="1">
      <c r="J484" s="31"/>
    </row>
    <row r="485" spans="10:10" ht="15.75" customHeight="1">
      <c r="J485" s="31"/>
    </row>
    <row r="486" spans="10:10" ht="15.75" customHeight="1">
      <c r="J486" s="31"/>
    </row>
    <row r="487" spans="10:10" ht="15.75" customHeight="1">
      <c r="J487" s="31"/>
    </row>
    <row r="488" spans="10:10" ht="15.75" customHeight="1">
      <c r="J488" s="31"/>
    </row>
    <row r="489" spans="10:10" ht="15.75" customHeight="1">
      <c r="J489" s="31"/>
    </row>
    <row r="490" spans="10:10" ht="15.75" customHeight="1">
      <c r="J490" s="31"/>
    </row>
    <row r="491" spans="10:10" ht="15.75" customHeight="1">
      <c r="J491" s="31"/>
    </row>
    <row r="492" spans="10:10" ht="15.75" customHeight="1">
      <c r="J492" s="31"/>
    </row>
    <row r="493" spans="10:10" ht="15.75" customHeight="1">
      <c r="J493" s="31"/>
    </row>
    <row r="494" spans="10:10" ht="15.75" customHeight="1">
      <c r="J494" s="31"/>
    </row>
    <row r="495" spans="10:10" ht="15.75" customHeight="1">
      <c r="J495" s="31"/>
    </row>
    <row r="496" spans="10:10" ht="15.75" customHeight="1">
      <c r="J496" s="31"/>
    </row>
    <row r="497" spans="10:10" ht="15.75" customHeight="1">
      <c r="J497" s="31"/>
    </row>
    <row r="498" spans="10:10" ht="15.75" customHeight="1">
      <c r="J498" s="31"/>
    </row>
    <row r="499" spans="10:10" ht="15.75" customHeight="1">
      <c r="J499" s="31"/>
    </row>
    <row r="500" spans="10:10" ht="15.75" customHeight="1">
      <c r="J500" s="31"/>
    </row>
    <row r="501" spans="10:10" ht="15.75" customHeight="1">
      <c r="J501" s="31"/>
    </row>
    <row r="502" spans="10:10" ht="15.75" customHeight="1">
      <c r="J502" s="31"/>
    </row>
    <row r="503" spans="10:10" ht="15.75" customHeight="1">
      <c r="J503" s="31"/>
    </row>
    <row r="504" spans="10:10" ht="15.75" customHeight="1">
      <c r="J504" s="31"/>
    </row>
    <row r="505" spans="10:10" ht="15.75" customHeight="1">
      <c r="J505" s="31"/>
    </row>
    <row r="506" spans="10:10" ht="15.75" customHeight="1">
      <c r="J506" s="31"/>
    </row>
    <row r="507" spans="10:10" ht="15.75" customHeight="1">
      <c r="J507" s="31"/>
    </row>
    <row r="508" spans="10:10" ht="15.75" customHeight="1">
      <c r="J508" s="31"/>
    </row>
    <row r="509" spans="10:10" ht="15.75" customHeight="1">
      <c r="J509" s="31"/>
    </row>
    <row r="510" spans="10:10" ht="15.75" customHeight="1">
      <c r="J510" s="31"/>
    </row>
    <row r="511" spans="10:10" ht="15.75" customHeight="1">
      <c r="J511" s="31"/>
    </row>
    <row r="512" spans="10:10" ht="15.75" customHeight="1">
      <c r="J512" s="31"/>
    </row>
    <row r="513" spans="10:10" ht="15.75" customHeight="1">
      <c r="J513" s="31"/>
    </row>
    <row r="514" spans="10:10" ht="15.75" customHeight="1">
      <c r="J514" s="31"/>
    </row>
    <row r="515" spans="10:10" ht="15.75" customHeight="1">
      <c r="J515" s="31"/>
    </row>
    <row r="516" spans="10:10" ht="15.75" customHeight="1">
      <c r="J516" s="31"/>
    </row>
    <row r="517" spans="10:10" ht="15.75" customHeight="1">
      <c r="J517" s="31"/>
    </row>
    <row r="518" spans="10:10" ht="15.75" customHeight="1">
      <c r="J518" s="31"/>
    </row>
    <row r="519" spans="10:10" ht="15.75" customHeight="1">
      <c r="J519" s="31"/>
    </row>
    <row r="520" spans="10:10" ht="15.75" customHeight="1">
      <c r="J520" s="31"/>
    </row>
    <row r="521" spans="10:10" ht="15.75" customHeight="1">
      <c r="J521" s="31"/>
    </row>
    <row r="522" spans="10:10" ht="15.75" customHeight="1">
      <c r="J522" s="31"/>
    </row>
    <row r="523" spans="10:10" ht="15.75" customHeight="1">
      <c r="J523" s="31"/>
    </row>
    <row r="524" spans="10:10" ht="15.75" customHeight="1">
      <c r="J524" s="31"/>
    </row>
    <row r="525" spans="10:10" ht="15.75" customHeight="1">
      <c r="J525" s="31"/>
    </row>
    <row r="526" spans="10:10" ht="15.75" customHeight="1">
      <c r="J526" s="31"/>
    </row>
    <row r="527" spans="10:10" ht="15.75" customHeight="1">
      <c r="J527" s="31"/>
    </row>
    <row r="528" spans="10:10" ht="15.75" customHeight="1">
      <c r="J528" s="31"/>
    </row>
    <row r="529" spans="10:10" ht="15.75" customHeight="1">
      <c r="J529" s="31"/>
    </row>
    <row r="530" spans="10:10" ht="15.75" customHeight="1">
      <c r="J530" s="31"/>
    </row>
    <row r="531" spans="10:10" ht="15.75" customHeight="1">
      <c r="J531" s="31"/>
    </row>
    <row r="532" spans="10:10" ht="15.75" customHeight="1">
      <c r="J532" s="31"/>
    </row>
    <row r="533" spans="10:10" ht="15.75" customHeight="1">
      <c r="J533" s="31"/>
    </row>
    <row r="534" spans="10:10" ht="15.75" customHeight="1">
      <c r="J534" s="31"/>
    </row>
    <row r="535" spans="10:10" ht="15.75" customHeight="1">
      <c r="J535" s="31"/>
    </row>
    <row r="536" spans="10:10" ht="15.75" customHeight="1">
      <c r="J536" s="31"/>
    </row>
    <row r="537" spans="10:10" ht="15.75" customHeight="1">
      <c r="J537" s="31"/>
    </row>
    <row r="538" spans="10:10" ht="15.75" customHeight="1">
      <c r="J538" s="31"/>
    </row>
    <row r="539" spans="10:10" ht="15.75" customHeight="1">
      <c r="J539" s="31"/>
    </row>
    <row r="540" spans="10:10" ht="15.75" customHeight="1">
      <c r="J540" s="31"/>
    </row>
    <row r="541" spans="10:10" ht="15.75" customHeight="1">
      <c r="J541" s="31"/>
    </row>
    <row r="542" spans="10:10" ht="15.75" customHeight="1">
      <c r="J542" s="31"/>
    </row>
    <row r="543" spans="10:10" ht="15.75" customHeight="1">
      <c r="J543" s="31"/>
    </row>
    <row r="544" spans="10:10" ht="15.75" customHeight="1">
      <c r="J544" s="31"/>
    </row>
    <row r="545" spans="10:10" ht="15.75" customHeight="1">
      <c r="J545" s="31"/>
    </row>
    <row r="546" spans="10:10" ht="15.75" customHeight="1">
      <c r="J546" s="31"/>
    </row>
    <row r="547" spans="10:10" ht="15.75" customHeight="1">
      <c r="J547" s="31"/>
    </row>
    <row r="548" spans="10:10" ht="15.75" customHeight="1">
      <c r="J548" s="31"/>
    </row>
    <row r="549" spans="10:10" ht="15.75" customHeight="1">
      <c r="J549" s="31"/>
    </row>
    <row r="550" spans="10:10" ht="15.75" customHeight="1">
      <c r="J550" s="31"/>
    </row>
    <row r="551" spans="10:10" ht="15.75" customHeight="1">
      <c r="J551" s="31"/>
    </row>
    <row r="552" spans="10:10" ht="15.75" customHeight="1">
      <c r="J552" s="31"/>
    </row>
    <row r="553" spans="10:10" ht="15.75" customHeight="1">
      <c r="J553" s="31"/>
    </row>
    <row r="554" spans="10:10" ht="15.75" customHeight="1">
      <c r="J554" s="31"/>
    </row>
    <row r="555" spans="10:10" ht="15.75" customHeight="1">
      <c r="J555" s="31"/>
    </row>
    <row r="556" spans="10:10" ht="15.75" customHeight="1">
      <c r="J556" s="31"/>
    </row>
    <row r="557" spans="10:10" ht="15.75" customHeight="1">
      <c r="J557" s="31"/>
    </row>
    <row r="558" spans="10:10" ht="15.75" customHeight="1">
      <c r="J558" s="31"/>
    </row>
    <row r="559" spans="10:10" ht="15.75" customHeight="1">
      <c r="J559" s="31"/>
    </row>
    <row r="560" spans="10:10" ht="15.75" customHeight="1">
      <c r="J560" s="31"/>
    </row>
    <row r="561" spans="10:10" ht="15.75" customHeight="1">
      <c r="J561" s="31"/>
    </row>
    <row r="562" spans="10:10" ht="15.75" customHeight="1">
      <c r="J562" s="31"/>
    </row>
    <row r="563" spans="10:10" ht="15.75" customHeight="1">
      <c r="J563" s="31"/>
    </row>
    <row r="564" spans="10:10" ht="15.75" customHeight="1">
      <c r="J564" s="31"/>
    </row>
    <row r="565" spans="10:10" ht="15.75" customHeight="1">
      <c r="J565" s="31"/>
    </row>
    <row r="566" spans="10:10" ht="15.75" customHeight="1">
      <c r="J566" s="31"/>
    </row>
    <row r="567" spans="10:10" ht="15.75" customHeight="1">
      <c r="J567" s="31"/>
    </row>
    <row r="568" spans="10:10" ht="15.75" customHeight="1">
      <c r="J568" s="31"/>
    </row>
    <row r="569" spans="10:10" ht="15.75" customHeight="1">
      <c r="J569" s="31"/>
    </row>
    <row r="570" spans="10:10" ht="15.75" customHeight="1">
      <c r="J570" s="31"/>
    </row>
    <row r="571" spans="10:10" ht="15.75" customHeight="1">
      <c r="J571" s="31"/>
    </row>
    <row r="572" spans="10:10" ht="15.75" customHeight="1">
      <c r="J572" s="31"/>
    </row>
    <row r="573" spans="10:10" ht="15.75" customHeight="1">
      <c r="J573" s="31"/>
    </row>
    <row r="574" spans="10:10" ht="15.75" customHeight="1">
      <c r="J574" s="31"/>
    </row>
    <row r="575" spans="10:10" ht="15.75" customHeight="1">
      <c r="J575" s="31"/>
    </row>
    <row r="576" spans="10:10" ht="15.75" customHeight="1">
      <c r="J576" s="31"/>
    </row>
    <row r="577" spans="10:10" ht="15.75" customHeight="1">
      <c r="J577" s="31"/>
    </row>
    <row r="578" spans="10:10" ht="15.75" customHeight="1">
      <c r="J578" s="31"/>
    </row>
    <row r="579" spans="10:10" ht="15.75" customHeight="1">
      <c r="J579" s="31"/>
    </row>
    <row r="580" spans="10:10" ht="15.75" customHeight="1">
      <c r="J580" s="31"/>
    </row>
    <row r="581" spans="10:10" ht="15.75" customHeight="1">
      <c r="J581" s="31"/>
    </row>
    <row r="582" spans="10:10" ht="15.75" customHeight="1">
      <c r="J582" s="31"/>
    </row>
    <row r="583" spans="10:10" ht="15.75" customHeight="1">
      <c r="J583" s="31"/>
    </row>
    <row r="584" spans="10:10" ht="15.75" customHeight="1">
      <c r="J584" s="31"/>
    </row>
    <row r="585" spans="10:10" ht="15.75" customHeight="1">
      <c r="J585" s="31"/>
    </row>
    <row r="586" spans="10:10" ht="15.75" customHeight="1">
      <c r="J586" s="31"/>
    </row>
    <row r="587" spans="10:10" ht="15.75" customHeight="1">
      <c r="J587" s="31"/>
    </row>
    <row r="588" spans="10:10" ht="15.75" customHeight="1">
      <c r="J588" s="31"/>
    </row>
    <row r="589" spans="10:10" ht="15.75" customHeight="1">
      <c r="J589" s="31"/>
    </row>
    <row r="590" spans="10:10" ht="15.75" customHeight="1">
      <c r="J590" s="31"/>
    </row>
    <row r="591" spans="10:10" ht="15.75" customHeight="1">
      <c r="J591" s="31"/>
    </row>
    <row r="592" spans="10:10" ht="15.75" customHeight="1">
      <c r="J592" s="31"/>
    </row>
    <row r="593" spans="10:10" ht="15.75" customHeight="1">
      <c r="J593" s="31"/>
    </row>
    <row r="594" spans="10:10" ht="15.75" customHeight="1">
      <c r="J594" s="31"/>
    </row>
    <row r="595" spans="10:10" ht="15.75" customHeight="1">
      <c r="J595" s="31"/>
    </row>
    <row r="596" spans="10:10" ht="15.75" customHeight="1">
      <c r="J596" s="31"/>
    </row>
    <row r="597" spans="10:10" ht="15.75" customHeight="1">
      <c r="J597" s="31"/>
    </row>
    <row r="598" spans="10:10" ht="15.75" customHeight="1">
      <c r="J598" s="31"/>
    </row>
    <row r="599" spans="10:10" ht="15.75" customHeight="1">
      <c r="J599" s="31"/>
    </row>
    <row r="600" spans="10:10" ht="15.75" customHeight="1">
      <c r="J600" s="31"/>
    </row>
    <row r="601" spans="10:10" ht="15.75" customHeight="1">
      <c r="J601" s="31"/>
    </row>
    <row r="602" spans="10:10" ht="15.75" customHeight="1">
      <c r="J602" s="31"/>
    </row>
    <row r="603" spans="10:10" ht="15.75" customHeight="1">
      <c r="J603" s="31"/>
    </row>
    <row r="604" spans="10:10" ht="15.75" customHeight="1">
      <c r="J604" s="31"/>
    </row>
    <row r="605" spans="10:10" ht="15.75" customHeight="1">
      <c r="J605" s="31"/>
    </row>
    <row r="606" spans="10:10" ht="15.75" customHeight="1">
      <c r="J606" s="31"/>
    </row>
    <row r="607" spans="10:10" ht="15.75" customHeight="1">
      <c r="J607" s="31"/>
    </row>
    <row r="608" spans="10:10" ht="15.75" customHeight="1">
      <c r="J608" s="31"/>
    </row>
    <row r="609" spans="10:10" ht="15.75" customHeight="1">
      <c r="J609" s="31"/>
    </row>
    <row r="610" spans="10:10" ht="15.75" customHeight="1">
      <c r="J610" s="31"/>
    </row>
    <row r="611" spans="10:10" ht="15.75" customHeight="1">
      <c r="J611" s="31"/>
    </row>
    <row r="612" spans="10:10" ht="15.75" customHeight="1">
      <c r="J612" s="31"/>
    </row>
    <row r="613" spans="10:10" ht="15.75" customHeight="1">
      <c r="J613" s="31"/>
    </row>
    <row r="614" spans="10:10" ht="15.75" customHeight="1">
      <c r="J614" s="31"/>
    </row>
    <row r="615" spans="10:10" ht="15.75" customHeight="1">
      <c r="J615" s="31"/>
    </row>
    <row r="616" spans="10:10" ht="15.75" customHeight="1">
      <c r="J616" s="31"/>
    </row>
    <row r="617" spans="10:10" ht="15.75" customHeight="1">
      <c r="J617" s="31"/>
    </row>
    <row r="618" spans="10:10" ht="15.75" customHeight="1">
      <c r="J618" s="31"/>
    </row>
    <row r="619" spans="10:10" ht="15.75" customHeight="1">
      <c r="J619" s="31"/>
    </row>
    <row r="620" spans="10:10" ht="15.75" customHeight="1">
      <c r="J620" s="31"/>
    </row>
    <row r="621" spans="10:10" ht="15.75" customHeight="1">
      <c r="J621" s="31"/>
    </row>
    <row r="622" spans="10:10" ht="15.75" customHeight="1">
      <c r="J622" s="31"/>
    </row>
    <row r="623" spans="10:10" ht="15.75" customHeight="1">
      <c r="J623" s="31"/>
    </row>
    <row r="624" spans="10:10" ht="15.75" customHeight="1">
      <c r="J624" s="31"/>
    </row>
    <row r="625" spans="10:10" ht="15.75" customHeight="1">
      <c r="J625" s="31"/>
    </row>
    <row r="626" spans="10:10" ht="15.75" customHeight="1">
      <c r="J626" s="31"/>
    </row>
    <row r="627" spans="10:10" ht="15.75" customHeight="1">
      <c r="J627" s="31"/>
    </row>
    <row r="628" spans="10:10" ht="15.75" customHeight="1">
      <c r="J628" s="31"/>
    </row>
    <row r="629" spans="10:10" ht="15.75" customHeight="1">
      <c r="J629" s="31"/>
    </row>
    <row r="630" spans="10:10" ht="15.75" customHeight="1">
      <c r="J630" s="31"/>
    </row>
    <row r="631" spans="10:10" ht="15.75" customHeight="1">
      <c r="J631" s="31"/>
    </row>
    <row r="632" spans="10:10" ht="15.75" customHeight="1">
      <c r="J632" s="31"/>
    </row>
    <row r="633" spans="10:10" ht="15.75" customHeight="1">
      <c r="J633" s="31"/>
    </row>
    <row r="634" spans="10:10" ht="15.75" customHeight="1">
      <c r="J634" s="31"/>
    </row>
    <row r="635" spans="10:10" ht="15.75" customHeight="1">
      <c r="J635" s="31"/>
    </row>
    <row r="636" spans="10:10" ht="15.75" customHeight="1">
      <c r="J636" s="31"/>
    </row>
    <row r="637" spans="10:10" ht="15.75" customHeight="1">
      <c r="J637" s="31"/>
    </row>
    <row r="638" spans="10:10" ht="15.75" customHeight="1">
      <c r="J638" s="31"/>
    </row>
    <row r="639" spans="10:10" ht="15.75" customHeight="1">
      <c r="J639" s="31"/>
    </row>
    <row r="640" spans="10:10" ht="15.75" customHeight="1">
      <c r="J640" s="31"/>
    </row>
    <row r="641" spans="10:10" ht="15.75" customHeight="1">
      <c r="J641" s="31"/>
    </row>
    <row r="642" spans="10:10" ht="15.75" customHeight="1">
      <c r="J642" s="31"/>
    </row>
    <row r="643" spans="10:10" ht="15.75" customHeight="1">
      <c r="J643" s="31"/>
    </row>
    <row r="644" spans="10:10" ht="15.75" customHeight="1">
      <c r="J644" s="31"/>
    </row>
    <row r="645" spans="10:10" ht="15.75" customHeight="1">
      <c r="J645" s="31"/>
    </row>
    <row r="646" spans="10:10" ht="15.75" customHeight="1">
      <c r="J646" s="31"/>
    </row>
    <row r="647" spans="10:10" ht="15.75" customHeight="1">
      <c r="J647" s="31"/>
    </row>
    <row r="648" spans="10:10" ht="15.75" customHeight="1">
      <c r="J648" s="31"/>
    </row>
    <row r="649" spans="10:10" ht="15.75" customHeight="1">
      <c r="J649" s="31"/>
    </row>
    <row r="650" spans="10:10" ht="15.75" customHeight="1">
      <c r="J650" s="31"/>
    </row>
    <row r="651" spans="10:10" ht="15.75" customHeight="1">
      <c r="J651" s="31"/>
    </row>
    <row r="652" spans="10:10" ht="15.75" customHeight="1">
      <c r="J652" s="31"/>
    </row>
    <row r="653" spans="10:10" ht="15.75" customHeight="1">
      <c r="J653" s="31"/>
    </row>
    <row r="654" spans="10:10" ht="15.75" customHeight="1">
      <c r="J654" s="31"/>
    </row>
    <row r="655" spans="10:10" ht="15.75" customHeight="1">
      <c r="J655" s="31"/>
    </row>
    <row r="656" spans="10:10" ht="15.75" customHeight="1">
      <c r="J656" s="31"/>
    </row>
    <row r="657" spans="10:10" ht="15.75" customHeight="1">
      <c r="J657" s="31"/>
    </row>
    <row r="658" spans="10:10" ht="15.75" customHeight="1">
      <c r="J658" s="31"/>
    </row>
    <row r="659" spans="10:10" ht="15.75" customHeight="1">
      <c r="J659" s="31"/>
    </row>
    <row r="660" spans="10:10" ht="15.75" customHeight="1">
      <c r="J660" s="31"/>
    </row>
    <row r="661" spans="10:10" ht="15.75" customHeight="1">
      <c r="J661" s="31"/>
    </row>
    <row r="662" spans="10:10" ht="15.75" customHeight="1">
      <c r="J662" s="31"/>
    </row>
    <row r="663" spans="10:10" ht="15.75" customHeight="1">
      <c r="J663" s="31"/>
    </row>
    <row r="664" spans="10:10" ht="15.75" customHeight="1">
      <c r="J664" s="31"/>
    </row>
    <row r="665" spans="10:10" ht="15.75" customHeight="1">
      <c r="J665" s="31"/>
    </row>
    <row r="666" spans="10:10" ht="15.75" customHeight="1">
      <c r="J666" s="31"/>
    </row>
    <row r="667" spans="10:10" ht="15.75" customHeight="1">
      <c r="J667" s="31"/>
    </row>
    <row r="668" spans="10:10" ht="15.75" customHeight="1">
      <c r="J668" s="31"/>
    </row>
    <row r="669" spans="10:10" ht="15.75" customHeight="1">
      <c r="J669" s="31"/>
    </row>
    <row r="670" spans="10:10" ht="15.75" customHeight="1">
      <c r="J670" s="31"/>
    </row>
    <row r="671" spans="10:10" ht="15.75" customHeight="1">
      <c r="J671" s="31"/>
    </row>
    <row r="672" spans="10:10" ht="15.75" customHeight="1">
      <c r="J672" s="31"/>
    </row>
    <row r="673" spans="10:10" ht="15.75" customHeight="1">
      <c r="J673" s="31"/>
    </row>
    <row r="674" spans="10:10" ht="15.75" customHeight="1">
      <c r="J674" s="31"/>
    </row>
    <row r="675" spans="10:10" ht="15.75" customHeight="1">
      <c r="J675" s="31"/>
    </row>
    <row r="676" spans="10:10" ht="15.75" customHeight="1">
      <c r="J676" s="31"/>
    </row>
    <row r="677" spans="10:10" ht="15.75" customHeight="1">
      <c r="J677" s="31"/>
    </row>
    <row r="678" spans="10:10" ht="15.75" customHeight="1">
      <c r="J678" s="31"/>
    </row>
    <row r="679" spans="10:10" ht="15.75" customHeight="1">
      <c r="J679" s="31"/>
    </row>
    <row r="680" spans="10:10" ht="15.75" customHeight="1">
      <c r="J680" s="31"/>
    </row>
    <row r="681" spans="10:10" ht="15.75" customHeight="1">
      <c r="J681" s="31"/>
    </row>
    <row r="682" spans="10:10" ht="15.75" customHeight="1">
      <c r="J682" s="31"/>
    </row>
    <row r="683" spans="10:10" ht="15.75" customHeight="1">
      <c r="J683" s="31"/>
    </row>
    <row r="684" spans="10:10" ht="15.75" customHeight="1">
      <c r="J684" s="31"/>
    </row>
    <row r="685" spans="10:10" ht="15.75" customHeight="1">
      <c r="J685" s="31"/>
    </row>
    <row r="686" spans="10:10" ht="15.75" customHeight="1">
      <c r="J686" s="31"/>
    </row>
    <row r="687" spans="10:10" ht="15.75" customHeight="1">
      <c r="J687" s="31"/>
    </row>
    <row r="688" spans="10:10" ht="15.75" customHeight="1">
      <c r="J688" s="31"/>
    </row>
    <row r="689" spans="10:10" ht="15.75" customHeight="1">
      <c r="J689" s="31"/>
    </row>
    <row r="690" spans="10:10" ht="15.75" customHeight="1">
      <c r="J690" s="31"/>
    </row>
    <row r="691" spans="10:10" ht="15.75" customHeight="1">
      <c r="J691" s="31"/>
    </row>
    <row r="692" spans="10:10" ht="15.75" customHeight="1">
      <c r="J692" s="31"/>
    </row>
    <row r="693" spans="10:10" ht="15.75" customHeight="1">
      <c r="J693" s="31"/>
    </row>
    <row r="694" spans="10:10" ht="15.75" customHeight="1">
      <c r="J694" s="31"/>
    </row>
    <row r="695" spans="10:10" ht="15.75" customHeight="1">
      <c r="J695" s="31"/>
    </row>
    <row r="696" spans="10:10" ht="15.75" customHeight="1">
      <c r="J696" s="31"/>
    </row>
    <row r="697" spans="10:10" ht="15.75" customHeight="1">
      <c r="J697" s="31"/>
    </row>
    <row r="698" spans="10:10" ht="15.75" customHeight="1">
      <c r="J698" s="31"/>
    </row>
    <row r="699" spans="10:10" ht="15.75" customHeight="1">
      <c r="J699" s="31"/>
    </row>
    <row r="700" spans="10:10" ht="15.75" customHeight="1">
      <c r="J700" s="31"/>
    </row>
    <row r="701" spans="10:10" ht="15.75" customHeight="1">
      <c r="J701" s="31"/>
    </row>
    <row r="702" spans="10:10" ht="15.75" customHeight="1">
      <c r="J702" s="31"/>
    </row>
    <row r="703" spans="10:10" ht="15.75" customHeight="1">
      <c r="J703" s="31"/>
    </row>
    <row r="704" spans="10:10" ht="15.75" customHeight="1">
      <c r="J704" s="31"/>
    </row>
    <row r="705" spans="10:10" ht="15.75" customHeight="1">
      <c r="J705" s="31"/>
    </row>
    <row r="706" spans="10:10" ht="15.75" customHeight="1">
      <c r="J706" s="31"/>
    </row>
    <row r="707" spans="10:10" ht="15.75" customHeight="1">
      <c r="J707" s="31"/>
    </row>
    <row r="708" spans="10:10" ht="15.75" customHeight="1">
      <c r="J708" s="31"/>
    </row>
    <row r="709" spans="10:10" ht="15.75" customHeight="1">
      <c r="J709" s="31"/>
    </row>
    <row r="710" spans="10:10" ht="15.75" customHeight="1">
      <c r="J710" s="31"/>
    </row>
    <row r="711" spans="10:10" ht="15.75" customHeight="1">
      <c r="J711" s="31"/>
    </row>
    <row r="712" spans="10:10" ht="15.75" customHeight="1">
      <c r="J712" s="31"/>
    </row>
    <row r="713" spans="10:10" ht="15.75" customHeight="1">
      <c r="J713" s="31"/>
    </row>
    <row r="714" spans="10:10" ht="15.75" customHeight="1">
      <c r="J714" s="31"/>
    </row>
    <row r="715" spans="10:10" ht="15.75" customHeight="1">
      <c r="J715" s="31"/>
    </row>
    <row r="716" spans="10:10" ht="15.75" customHeight="1">
      <c r="J716" s="31"/>
    </row>
    <row r="717" spans="10:10" ht="15.75" customHeight="1">
      <c r="J717" s="31"/>
    </row>
    <row r="718" spans="10:10" ht="15.75" customHeight="1">
      <c r="J718" s="31"/>
    </row>
    <row r="719" spans="10:10" ht="15.75" customHeight="1">
      <c r="J719" s="31"/>
    </row>
    <row r="720" spans="10:10" ht="15.75" customHeight="1">
      <c r="J720" s="31"/>
    </row>
    <row r="721" spans="10:10" ht="15.75" customHeight="1">
      <c r="J721" s="31"/>
    </row>
    <row r="722" spans="10:10" ht="15.75" customHeight="1">
      <c r="J722" s="31"/>
    </row>
    <row r="723" spans="10:10" ht="15.75" customHeight="1">
      <c r="J723" s="31"/>
    </row>
    <row r="724" spans="10:10" ht="15.75" customHeight="1">
      <c r="J724" s="31"/>
    </row>
    <row r="725" spans="10:10" ht="15.75" customHeight="1">
      <c r="J725" s="31"/>
    </row>
    <row r="726" spans="10:10" ht="15.75" customHeight="1">
      <c r="J726" s="31"/>
    </row>
    <row r="727" spans="10:10" ht="15.75" customHeight="1">
      <c r="J727" s="31"/>
    </row>
    <row r="728" spans="10:10" ht="15.75" customHeight="1">
      <c r="J728" s="31"/>
    </row>
    <row r="729" spans="10:10" ht="15.75" customHeight="1">
      <c r="J729" s="31"/>
    </row>
    <row r="730" spans="10:10" ht="15.75" customHeight="1">
      <c r="J730" s="31"/>
    </row>
    <row r="731" spans="10:10" ht="15.75" customHeight="1">
      <c r="J731" s="31"/>
    </row>
    <row r="732" spans="10:10" ht="15.75" customHeight="1">
      <c r="J732" s="31"/>
    </row>
    <row r="733" spans="10:10" ht="15.75" customHeight="1">
      <c r="J733" s="31"/>
    </row>
    <row r="734" spans="10:10" ht="15.75" customHeight="1">
      <c r="J734" s="31"/>
    </row>
    <row r="735" spans="10:10" ht="15.75" customHeight="1">
      <c r="J735" s="31"/>
    </row>
    <row r="736" spans="10:10" ht="15.75" customHeight="1">
      <c r="J736" s="31"/>
    </row>
    <row r="737" spans="10:10" ht="15.75" customHeight="1">
      <c r="J737" s="31"/>
    </row>
    <row r="738" spans="10:10" ht="15.75" customHeight="1">
      <c r="J738" s="31"/>
    </row>
    <row r="739" spans="10:10" ht="15.75" customHeight="1">
      <c r="J739" s="31"/>
    </row>
    <row r="740" spans="10:10" ht="15.75" customHeight="1">
      <c r="J740" s="31"/>
    </row>
    <row r="741" spans="10:10" ht="15.75" customHeight="1">
      <c r="J741" s="31"/>
    </row>
    <row r="742" spans="10:10" ht="15.75" customHeight="1">
      <c r="J742" s="31"/>
    </row>
    <row r="743" spans="10:10" ht="15.75" customHeight="1">
      <c r="J743" s="31"/>
    </row>
    <row r="744" spans="10:10" ht="15.75" customHeight="1">
      <c r="J744" s="31"/>
    </row>
    <row r="745" spans="10:10" ht="15.75" customHeight="1">
      <c r="J745" s="31"/>
    </row>
    <row r="746" spans="10:10" ht="15.75" customHeight="1">
      <c r="J746" s="31"/>
    </row>
    <row r="747" spans="10:10" ht="15.75" customHeight="1">
      <c r="J747" s="31"/>
    </row>
    <row r="748" spans="10:10" ht="15.75" customHeight="1">
      <c r="J748" s="31"/>
    </row>
    <row r="749" spans="10:10" ht="15.75" customHeight="1">
      <c r="J749" s="31"/>
    </row>
    <row r="750" spans="10:10" ht="15.75" customHeight="1">
      <c r="J750" s="31"/>
    </row>
    <row r="751" spans="10:10" ht="15.75" customHeight="1">
      <c r="J751" s="31"/>
    </row>
    <row r="752" spans="10:10" ht="15.75" customHeight="1">
      <c r="J752" s="31"/>
    </row>
    <row r="753" spans="10:10" ht="15.75" customHeight="1">
      <c r="J753" s="31"/>
    </row>
    <row r="754" spans="10:10" ht="15.75" customHeight="1">
      <c r="J754" s="31"/>
    </row>
    <row r="755" spans="10:10" ht="15.75" customHeight="1">
      <c r="J755" s="31"/>
    </row>
    <row r="756" spans="10:10" ht="15.75" customHeight="1">
      <c r="J756" s="31"/>
    </row>
    <row r="757" spans="10:10" ht="15.75" customHeight="1">
      <c r="J757" s="31"/>
    </row>
    <row r="758" spans="10:10" ht="15.75" customHeight="1">
      <c r="J758" s="31"/>
    </row>
    <row r="759" spans="10:10" ht="15.75" customHeight="1">
      <c r="J759" s="31"/>
    </row>
    <row r="760" spans="10:10" ht="15.75" customHeight="1">
      <c r="J760" s="31"/>
    </row>
    <row r="761" spans="10:10" ht="15.75" customHeight="1">
      <c r="J761" s="31"/>
    </row>
    <row r="762" spans="10:10" ht="15.75" customHeight="1">
      <c r="J762" s="31"/>
    </row>
    <row r="763" spans="10:10" ht="15.75" customHeight="1">
      <c r="J763" s="31"/>
    </row>
    <row r="764" spans="10:10" ht="15.75" customHeight="1">
      <c r="J764" s="31"/>
    </row>
    <row r="765" spans="10:10" ht="15.75" customHeight="1">
      <c r="J765" s="31"/>
    </row>
    <row r="766" spans="10:10" ht="15.75" customHeight="1">
      <c r="J766" s="31"/>
    </row>
    <row r="767" spans="10:10" ht="15.75" customHeight="1">
      <c r="J767" s="31"/>
    </row>
    <row r="768" spans="10:10" ht="15.75" customHeight="1">
      <c r="J768" s="31"/>
    </row>
    <row r="769" spans="10:10" ht="15.75" customHeight="1">
      <c r="J769" s="31"/>
    </row>
    <row r="770" spans="10:10" ht="15.75" customHeight="1">
      <c r="J770" s="31"/>
    </row>
    <row r="771" spans="10:10" ht="15.75" customHeight="1">
      <c r="J771" s="31"/>
    </row>
    <row r="772" spans="10:10" ht="15.75" customHeight="1">
      <c r="J772" s="31"/>
    </row>
    <row r="773" spans="10:10" ht="15.75" customHeight="1">
      <c r="J773" s="31"/>
    </row>
    <row r="774" spans="10:10" ht="15.75" customHeight="1">
      <c r="J774" s="31"/>
    </row>
    <row r="775" spans="10:10" ht="15.75" customHeight="1">
      <c r="J775" s="31"/>
    </row>
    <row r="776" spans="10:10" ht="15.75" customHeight="1">
      <c r="J776" s="31"/>
    </row>
    <row r="777" spans="10:10" ht="15.75" customHeight="1">
      <c r="J777" s="31"/>
    </row>
    <row r="778" spans="10:10" ht="15.75" customHeight="1">
      <c r="J778" s="31"/>
    </row>
    <row r="779" spans="10:10" ht="15.75" customHeight="1">
      <c r="J779" s="31"/>
    </row>
    <row r="780" spans="10:10" ht="15.75" customHeight="1">
      <c r="J780" s="31"/>
    </row>
    <row r="781" spans="10:10" ht="15.75" customHeight="1">
      <c r="J781" s="31"/>
    </row>
    <row r="782" spans="10:10" ht="15.75" customHeight="1">
      <c r="J782" s="31"/>
    </row>
    <row r="783" spans="10:10" ht="15.75" customHeight="1">
      <c r="J783" s="31"/>
    </row>
    <row r="784" spans="10:10" ht="15.75" customHeight="1">
      <c r="J784" s="31"/>
    </row>
    <row r="785" spans="10:10" ht="15.75" customHeight="1">
      <c r="J785" s="31"/>
    </row>
    <row r="786" spans="10:10" ht="15.75" customHeight="1">
      <c r="J786" s="31"/>
    </row>
    <row r="787" spans="10:10" ht="15.75" customHeight="1">
      <c r="J787" s="31"/>
    </row>
    <row r="788" spans="10:10" ht="15.75" customHeight="1">
      <c r="J788" s="31"/>
    </row>
    <row r="789" spans="10:10" ht="15.75" customHeight="1">
      <c r="J789" s="31"/>
    </row>
    <row r="790" spans="10:10" ht="15.75" customHeight="1">
      <c r="J790" s="31"/>
    </row>
    <row r="791" spans="10:10" ht="15.75" customHeight="1">
      <c r="J791" s="31"/>
    </row>
    <row r="792" spans="10:10" ht="15.75" customHeight="1">
      <c r="J792" s="31"/>
    </row>
    <row r="793" spans="10:10" ht="15.75" customHeight="1">
      <c r="J793" s="31"/>
    </row>
    <row r="794" spans="10:10" ht="15.75" customHeight="1">
      <c r="J794" s="31"/>
    </row>
    <row r="795" spans="10:10" ht="15.75" customHeight="1">
      <c r="J795" s="31"/>
    </row>
    <row r="796" spans="10:10" ht="15.75" customHeight="1">
      <c r="J796" s="31"/>
    </row>
    <row r="797" spans="10:10" ht="15.75" customHeight="1">
      <c r="J797" s="31"/>
    </row>
    <row r="798" spans="10:10" ht="15.75" customHeight="1">
      <c r="J798" s="31"/>
    </row>
    <row r="799" spans="10:10" ht="15.75" customHeight="1">
      <c r="J799" s="31"/>
    </row>
    <row r="800" spans="10:10" ht="15.75" customHeight="1">
      <c r="J800" s="31"/>
    </row>
    <row r="801" spans="10:10" ht="15.75" customHeight="1">
      <c r="J801" s="31"/>
    </row>
    <row r="802" spans="10:10" ht="15.75" customHeight="1">
      <c r="J802" s="31"/>
    </row>
    <row r="803" spans="10:10" ht="15.75" customHeight="1">
      <c r="J803" s="31"/>
    </row>
    <row r="804" spans="10:10" ht="15.75" customHeight="1">
      <c r="J804" s="31"/>
    </row>
    <row r="805" spans="10:10" ht="15.75" customHeight="1">
      <c r="J805" s="31"/>
    </row>
    <row r="806" spans="10:10" ht="15.75" customHeight="1">
      <c r="J806" s="31"/>
    </row>
    <row r="807" spans="10:10" ht="15.75" customHeight="1">
      <c r="J807" s="31"/>
    </row>
    <row r="808" spans="10:10" ht="15.75" customHeight="1">
      <c r="J808" s="31"/>
    </row>
    <row r="809" spans="10:10" ht="15.75" customHeight="1">
      <c r="J809" s="31"/>
    </row>
    <row r="810" spans="10:10" ht="15.75" customHeight="1">
      <c r="J810" s="31"/>
    </row>
    <row r="811" spans="10:10" ht="15.75" customHeight="1">
      <c r="J811" s="31"/>
    </row>
    <row r="812" spans="10:10" ht="15.75" customHeight="1">
      <c r="J812" s="31"/>
    </row>
    <row r="813" spans="10:10" ht="15.75" customHeight="1">
      <c r="J813" s="31"/>
    </row>
    <row r="814" spans="10:10" ht="15.75" customHeight="1">
      <c r="J814" s="31"/>
    </row>
    <row r="815" spans="10:10" ht="15.75" customHeight="1">
      <c r="J815" s="31"/>
    </row>
    <row r="816" spans="10:10" ht="15.75" customHeight="1">
      <c r="J816" s="31"/>
    </row>
    <row r="817" spans="10:10" ht="15.75" customHeight="1">
      <c r="J817" s="31"/>
    </row>
    <row r="818" spans="10:10" ht="15.75" customHeight="1">
      <c r="J818" s="31"/>
    </row>
    <row r="819" spans="10:10" ht="15.75" customHeight="1">
      <c r="J819" s="31"/>
    </row>
    <row r="820" spans="10:10" ht="15.75" customHeight="1">
      <c r="J820" s="31"/>
    </row>
    <row r="821" spans="10:10" ht="15.75" customHeight="1">
      <c r="J821" s="31"/>
    </row>
    <row r="822" spans="10:10" ht="15.75" customHeight="1">
      <c r="J822" s="31"/>
    </row>
    <row r="823" spans="10:10" ht="15.75" customHeight="1">
      <c r="J823" s="31"/>
    </row>
    <row r="824" spans="10:10" ht="15.75" customHeight="1">
      <c r="J824" s="31"/>
    </row>
    <row r="825" spans="10:10" ht="15.75" customHeight="1">
      <c r="J825" s="31"/>
    </row>
    <row r="826" spans="10:10" ht="15.75" customHeight="1">
      <c r="J826" s="31"/>
    </row>
    <row r="827" spans="10:10" ht="15.75" customHeight="1">
      <c r="J827" s="31"/>
    </row>
    <row r="828" spans="10:10" ht="15.75" customHeight="1">
      <c r="J828" s="31"/>
    </row>
    <row r="829" spans="10:10" ht="15.75" customHeight="1">
      <c r="J829" s="31"/>
    </row>
    <row r="830" spans="10:10" ht="15.75" customHeight="1">
      <c r="J830" s="31"/>
    </row>
    <row r="831" spans="10:10" ht="15.75" customHeight="1">
      <c r="J831" s="31"/>
    </row>
    <row r="832" spans="10:10" ht="15.75" customHeight="1">
      <c r="J832" s="31"/>
    </row>
    <row r="833" spans="10:10" ht="15.75" customHeight="1">
      <c r="J833" s="31"/>
    </row>
    <row r="834" spans="10:10" ht="15.75" customHeight="1">
      <c r="J834" s="31"/>
    </row>
    <row r="835" spans="10:10" ht="15.75" customHeight="1">
      <c r="J835" s="31"/>
    </row>
    <row r="836" spans="10:10" ht="15.75" customHeight="1">
      <c r="J836" s="31"/>
    </row>
    <row r="837" spans="10:10" ht="15.75" customHeight="1">
      <c r="J837" s="31"/>
    </row>
    <row r="838" spans="10:10" ht="15.75" customHeight="1">
      <c r="J838" s="31"/>
    </row>
    <row r="839" spans="10:10" ht="15.75" customHeight="1">
      <c r="J839" s="31"/>
    </row>
    <row r="840" spans="10:10" ht="15.75" customHeight="1">
      <c r="J840" s="31"/>
    </row>
    <row r="841" spans="10:10" ht="15.75" customHeight="1">
      <c r="J841" s="31"/>
    </row>
    <row r="842" spans="10:10" ht="15.75" customHeight="1">
      <c r="J842" s="31"/>
    </row>
    <row r="843" spans="10:10" ht="15.75" customHeight="1">
      <c r="J843" s="31"/>
    </row>
    <row r="844" spans="10:10" ht="15.75" customHeight="1">
      <c r="J844" s="31"/>
    </row>
    <row r="845" spans="10:10" ht="15.75" customHeight="1">
      <c r="J845" s="31"/>
    </row>
    <row r="846" spans="10:10" ht="15.75" customHeight="1">
      <c r="J846" s="31"/>
    </row>
    <row r="847" spans="10:10" ht="15.75" customHeight="1">
      <c r="J847" s="31"/>
    </row>
    <row r="848" spans="10:10" ht="15.75" customHeight="1">
      <c r="J848" s="31"/>
    </row>
    <row r="849" spans="10:10" ht="15.75" customHeight="1">
      <c r="J849" s="31"/>
    </row>
    <row r="850" spans="10:10" ht="15.75" customHeight="1">
      <c r="J850" s="31"/>
    </row>
    <row r="851" spans="10:10" ht="15.75" customHeight="1">
      <c r="J851" s="31"/>
    </row>
    <row r="852" spans="10:10" ht="15.75" customHeight="1">
      <c r="J852" s="31"/>
    </row>
    <row r="853" spans="10:10" ht="15.75" customHeight="1">
      <c r="J853" s="31"/>
    </row>
    <row r="854" spans="10:10" ht="15.75" customHeight="1">
      <c r="J854" s="31"/>
    </row>
    <row r="855" spans="10:10" ht="15.75" customHeight="1">
      <c r="J855" s="31"/>
    </row>
    <row r="856" spans="10:10" ht="15.75" customHeight="1">
      <c r="J856" s="31"/>
    </row>
    <row r="857" spans="10:10" ht="15.75" customHeight="1">
      <c r="J857" s="31"/>
    </row>
    <row r="858" spans="10:10" ht="15.75" customHeight="1">
      <c r="J858" s="31"/>
    </row>
    <row r="859" spans="10:10" ht="15.75" customHeight="1">
      <c r="J859" s="31"/>
    </row>
    <row r="860" spans="10:10" ht="15.75" customHeight="1">
      <c r="J860" s="31"/>
    </row>
    <row r="861" spans="10:10" ht="15.75" customHeight="1">
      <c r="J861" s="31"/>
    </row>
    <row r="862" spans="10:10" ht="15.75" customHeight="1">
      <c r="J862" s="31"/>
    </row>
    <row r="863" spans="10:10" ht="15.75" customHeight="1">
      <c r="J863" s="31"/>
    </row>
    <row r="864" spans="10:10" ht="15.75" customHeight="1">
      <c r="J864" s="31"/>
    </row>
    <row r="865" spans="10:10" ht="15.75" customHeight="1">
      <c r="J865" s="31"/>
    </row>
    <row r="866" spans="10:10" ht="15.75" customHeight="1">
      <c r="J866" s="31"/>
    </row>
    <row r="867" spans="10:10" ht="15.75" customHeight="1">
      <c r="J867" s="31"/>
    </row>
    <row r="868" spans="10:10" ht="15.75" customHeight="1">
      <c r="J868" s="31"/>
    </row>
    <row r="869" spans="10:10" ht="15.75" customHeight="1">
      <c r="J869" s="31"/>
    </row>
    <row r="870" spans="10:10" ht="15.75" customHeight="1">
      <c r="J870" s="31"/>
    </row>
    <row r="871" spans="10:10" ht="15.75" customHeight="1">
      <c r="J871" s="31"/>
    </row>
    <row r="872" spans="10:10" ht="15.75" customHeight="1">
      <c r="J872" s="31"/>
    </row>
    <row r="873" spans="10:10" ht="15.75" customHeight="1">
      <c r="J873" s="31"/>
    </row>
    <row r="874" spans="10:10" ht="15.75" customHeight="1">
      <c r="J874" s="31"/>
    </row>
    <row r="875" spans="10:10" ht="15.75" customHeight="1">
      <c r="J875" s="31"/>
    </row>
    <row r="876" spans="10:10" ht="15.75" customHeight="1">
      <c r="J876" s="31"/>
    </row>
    <row r="877" spans="10:10" ht="15.75" customHeight="1">
      <c r="J877" s="31"/>
    </row>
    <row r="878" spans="10:10" ht="15.75" customHeight="1">
      <c r="J878" s="31"/>
    </row>
    <row r="879" spans="10:10" ht="15.75" customHeight="1">
      <c r="J879" s="31"/>
    </row>
    <row r="880" spans="10:10" ht="15.75" customHeight="1">
      <c r="J880" s="31"/>
    </row>
    <row r="881" spans="10:10" ht="15.75" customHeight="1">
      <c r="J881" s="31"/>
    </row>
    <row r="882" spans="10:10" ht="15.75" customHeight="1">
      <c r="J882" s="31"/>
    </row>
    <row r="883" spans="10:10" ht="15.75" customHeight="1">
      <c r="J883" s="31"/>
    </row>
    <row r="884" spans="10:10" ht="15.75" customHeight="1">
      <c r="J884" s="31"/>
    </row>
    <row r="885" spans="10:10" ht="15.75" customHeight="1">
      <c r="J885" s="31"/>
    </row>
    <row r="886" spans="10:10" ht="15.75" customHeight="1">
      <c r="J886" s="31"/>
    </row>
    <row r="887" spans="10:10" ht="15.75" customHeight="1">
      <c r="J887" s="31"/>
    </row>
    <row r="888" spans="10:10" ht="15.75" customHeight="1">
      <c r="J888" s="31"/>
    </row>
    <row r="889" spans="10:10" ht="15.75" customHeight="1">
      <c r="J889" s="31"/>
    </row>
    <row r="890" spans="10:10" ht="15.75" customHeight="1">
      <c r="J890" s="31"/>
    </row>
    <row r="891" spans="10:10" ht="15.75" customHeight="1">
      <c r="J891" s="31"/>
    </row>
    <row r="892" spans="10:10" ht="15.75" customHeight="1">
      <c r="J892" s="31"/>
    </row>
    <row r="893" spans="10:10" ht="15.75" customHeight="1">
      <c r="J893" s="31"/>
    </row>
    <row r="894" spans="10:10" ht="15.75" customHeight="1">
      <c r="J894" s="31"/>
    </row>
    <row r="895" spans="10:10" ht="15.75" customHeight="1">
      <c r="J895" s="31"/>
    </row>
    <row r="896" spans="10:10" ht="15.75" customHeight="1">
      <c r="J896" s="31"/>
    </row>
    <row r="897" spans="10:10" ht="15.75" customHeight="1">
      <c r="J897" s="31"/>
    </row>
    <row r="898" spans="10:10" ht="15.75" customHeight="1">
      <c r="J898" s="31"/>
    </row>
    <row r="899" spans="10:10" ht="15.75" customHeight="1">
      <c r="J899" s="31"/>
    </row>
    <row r="900" spans="10:10" ht="15.75" customHeight="1">
      <c r="J900" s="31"/>
    </row>
    <row r="901" spans="10:10" ht="15.75" customHeight="1">
      <c r="J901" s="31"/>
    </row>
    <row r="902" spans="10:10" ht="15.75" customHeight="1">
      <c r="J902" s="31"/>
    </row>
    <row r="903" spans="10:10" ht="15.75" customHeight="1">
      <c r="J903" s="31"/>
    </row>
    <row r="904" spans="10:10" ht="15.75" customHeight="1">
      <c r="J904" s="31"/>
    </row>
    <row r="905" spans="10:10" ht="15.75" customHeight="1">
      <c r="J905" s="31"/>
    </row>
    <row r="906" spans="10:10" ht="15.75" customHeight="1">
      <c r="J906" s="31"/>
    </row>
    <row r="907" spans="10:10" ht="15.75" customHeight="1">
      <c r="J907" s="31"/>
    </row>
    <row r="908" spans="10:10" ht="15.75" customHeight="1">
      <c r="J908" s="31"/>
    </row>
    <row r="909" spans="10:10" ht="15.75" customHeight="1">
      <c r="J909" s="31"/>
    </row>
    <row r="910" spans="10:10" ht="15.75" customHeight="1">
      <c r="J910" s="31"/>
    </row>
    <row r="911" spans="10:10" ht="15.75" customHeight="1">
      <c r="J911" s="31"/>
    </row>
    <row r="912" spans="10:10" ht="15.75" customHeight="1">
      <c r="J912" s="31"/>
    </row>
    <row r="913" spans="10:10" ht="15.75" customHeight="1">
      <c r="J913" s="31"/>
    </row>
    <row r="914" spans="10:10" ht="15.75" customHeight="1">
      <c r="J914" s="31"/>
    </row>
    <row r="915" spans="10:10" ht="15.75" customHeight="1">
      <c r="J915" s="31"/>
    </row>
    <row r="916" spans="10:10" ht="15.75" customHeight="1">
      <c r="J916" s="31"/>
    </row>
    <row r="917" spans="10:10" ht="15.75" customHeight="1">
      <c r="J917" s="31"/>
    </row>
    <row r="918" spans="10:10" ht="15.75" customHeight="1">
      <c r="J918" s="31"/>
    </row>
    <row r="919" spans="10:10" ht="15.75" customHeight="1">
      <c r="J919" s="31"/>
    </row>
    <row r="920" spans="10:10" ht="15.75" customHeight="1">
      <c r="J920" s="31"/>
    </row>
    <row r="921" spans="10:10" ht="15.75" customHeight="1">
      <c r="J921" s="31"/>
    </row>
    <row r="922" spans="10:10" ht="15.75" customHeight="1">
      <c r="J922" s="31"/>
    </row>
    <row r="923" spans="10:10" ht="15.75" customHeight="1">
      <c r="J923" s="31"/>
    </row>
    <row r="924" spans="10:10" ht="15.75" customHeight="1">
      <c r="J924" s="31"/>
    </row>
    <row r="925" spans="10:10" ht="15.75" customHeight="1">
      <c r="J925" s="31"/>
    </row>
    <row r="926" spans="10:10" ht="15.75" customHeight="1">
      <c r="J926" s="31"/>
    </row>
    <row r="927" spans="10:10" ht="15.75" customHeight="1">
      <c r="J927" s="31"/>
    </row>
    <row r="928" spans="10:10" ht="15.75" customHeight="1">
      <c r="J928" s="31"/>
    </row>
    <row r="929" spans="10:10" ht="15.75" customHeight="1">
      <c r="J929" s="31"/>
    </row>
    <row r="930" spans="10:10" ht="15.75" customHeight="1">
      <c r="J930" s="31"/>
    </row>
    <row r="931" spans="10:10" ht="15.75" customHeight="1">
      <c r="J931" s="31"/>
    </row>
    <row r="932" spans="10:10" ht="15.75" customHeight="1">
      <c r="J932" s="31"/>
    </row>
    <row r="933" spans="10:10" ht="15.75" customHeight="1">
      <c r="J933" s="31"/>
    </row>
    <row r="934" spans="10:10" ht="15.75" customHeight="1">
      <c r="J934" s="31"/>
    </row>
    <row r="935" spans="10:10" ht="15.75" customHeight="1">
      <c r="J935" s="31"/>
    </row>
    <row r="936" spans="10:10" ht="15.75" customHeight="1">
      <c r="J936" s="31"/>
    </row>
    <row r="937" spans="10:10" ht="15.75" customHeight="1">
      <c r="J937" s="31"/>
    </row>
    <row r="938" spans="10:10" ht="15.75" customHeight="1">
      <c r="J938" s="31"/>
    </row>
    <row r="939" spans="10:10" ht="15.75" customHeight="1">
      <c r="J939" s="31"/>
    </row>
    <row r="940" spans="10:10" ht="15.75" customHeight="1">
      <c r="J940" s="31"/>
    </row>
    <row r="941" spans="10:10" ht="15.75" customHeight="1">
      <c r="J941" s="31"/>
    </row>
    <row r="942" spans="10:10" ht="15.75" customHeight="1">
      <c r="J942" s="31"/>
    </row>
    <row r="943" spans="10:10" ht="15.75" customHeight="1">
      <c r="J943" s="31"/>
    </row>
    <row r="944" spans="10:10" ht="15.75" customHeight="1">
      <c r="J944" s="31"/>
    </row>
    <row r="945" spans="10:10" ht="15.75" customHeight="1">
      <c r="J945" s="31"/>
    </row>
    <row r="946" spans="10:10" ht="15.75" customHeight="1">
      <c r="J946" s="31"/>
    </row>
    <row r="947" spans="10:10" ht="15.75" customHeight="1">
      <c r="J947" s="31"/>
    </row>
    <row r="948" spans="10:10" ht="15.75" customHeight="1">
      <c r="J948" s="31"/>
    </row>
    <row r="949" spans="10:10" ht="15.75" customHeight="1">
      <c r="J949" s="31"/>
    </row>
    <row r="950" spans="10:10" ht="15.75" customHeight="1">
      <c r="J950" s="31"/>
    </row>
    <row r="951" spans="10:10" ht="15.75" customHeight="1">
      <c r="J951" s="31"/>
    </row>
    <row r="952" spans="10:10" ht="15.75" customHeight="1">
      <c r="J952" s="31"/>
    </row>
    <row r="953" spans="10:10" ht="15.75" customHeight="1">
      <c r="J953" s="31"/>
    </row>
    <row r="954" spans="10:10" ht="15.75" customHeight="1">
      <c r="J954" s="31"/>
    </row>
    <row r="955" spans="10:10" ht="15.75" customHeight="1">
      <c r="J955" s="31"/>
    </row>
    <row r="956" spans="10:10" ht="15.75" customHeight="1">
      <c r="J956" s="31"/>
    </row>
    <row r="957" spans="10:10" ht="15.75" customHeight="1">
      <c r="J957" s="31"/>
    </row>
    <row r="958" spans="10:10" ht="15.75" customHeight="1">
      <c r="J958" s="31"/>
    </row>
    <row r="959" spans="10:10" ht="15.75" customHeight="1">
      <c r="J959" s="31"/>
    </row>
    <row r="960" spans="10:10" ht="15.75" customHeight="1">
      <c r="J960" s="31"/>
    </row>
    <row r="961" spans="10:10" ht="15.75" customHeight="1">
      <c r="J961" s="31"/>
    </row>
    <row r="962" spans="10:10" ht="15.75" customHeight="1">
      <c r="J962" s="31"/>
    </row>
    <row r="963" spans="10:10" ht="15.75" customHeight="1">
      <c r="J963" s="31"/>
    </row>
    <row r="964" spans="10:10" ht="15.75" customHeight="1">
      <c r="J964" s="31"/>
    </row>
    <row r="965" spans="10:10" ht="15.75" customHeight="1">
      <c r="J965" s="31"/>
    </row>
    <row r="966" spans="10:10" ht="15.75" customHeight="1">
      <c r="J966" s="31"/>
    </row>
    <row r="967" spans="10:10" ht="15.75" customHeight="1">
      <c r="J967" s="31"/>
    </row>
    <row r="968" spans="10:10" ht="15.75" customHeight="1">
      <c r="J968" s="31"/>
    </row>
    <row r="969" spans="10:10" ht="15.75" customHeight="1">
      <c r="J969" s="31"/>
    </row>
    <row r="970" spans="10:10" ht="15.75" customHeight="1">
      <c r="J970" s="31"/>
    </row>
    <row r="971" spans="10:10" ht="15.75" customHeight="1">
      <c r="J971" s="31"/>
    </row>
    <row r="972" spans="10:10" ht="15.75" customHeight="1">
      <c r="J972" s="31"/>
    </row>
    <row r="973" spans="10:10" ht="15.75" customHeight="1">
      <c r="J973" s="31"/>
    </row>
    <row r="974" spans="10:10" ht="15.75" customHeight="1">
      <c r="J974" s="31"/>
    </row>
    <row r="975" spans="10:10" ht="15.75" customHeight="1">
      <c r="J975" s="31"/>
    </row>
    <row r="976" spans="10:10" ht="15.75" customHeight="1">
      <c r="J976" s="31"/>
    </row>
    <row r="977" spans="10:10" ht="15.75" customHeight="1">
      <c r="J977" s="31"/>
    </row>
    <row r="978" spans="10:10" ht="15.75" customHeight="1">
      <c r="J978" s="31"/>
    </row>
    <row r="979" spans="10:10" ht="15.75" customHeight="1">
      <c r="J979" s="31"/>
    </row>
    <row r="980" spans="10:10" ht="15.75" customHeight="1">
      <c r="J980" s="31"/>
    </row>
    <row r="981" spans="10:10" ht="15.75" customHeight="1">
      <c r="J981" s="31"/>
    </row>
    <row r="982" spans="10:10" ht="15.75" customHeight="1">
      <c r="J982" s="31"/>
    </row>
    <row r="983" spans="10:10" ht="15.75" customHeight="1">
      <c r="J983" s="31"/>
    </row>
    <row r="984" spans="10:10" ht="15.75" customHeight="1">
      <c r="J984" s="31"/>
    </row>
    <row r="985" spans="10:10" ht="15.75" customHeight="1">
      <c r="J985" s="31"/>
    </row>
    <row r="986" spans="10:10" ht="15.75" customHeight="1">
      <c r="J986" s="31"/>
    </row>
    <row r="987" spans="10:10" ht="15.75" customHeight="1">
      <c r="J987" s="31"/>
    </row>
    <row r="988" spans="10:10" ht="15.75" customHeight="1">
      <c r="J988" s="31"/>
    </row>
    <row r="989" spans="10:10" ht="15.75" customHeight="1">
      <c r="J989" s="31"/>
    </row>
    <row r="990" spans="10:10" ht="15.75" customHeight="1">
      <c r="J990" s="31"/>
    </row>
    <row r="991" spans="10:10" ht="15.75" customHeight="1">
      <c r="J991" s="31"/>
    </row>
    <row r="992" spans="10:10" ht="15.75" customHeight="1">
      <c r="J992" s="31"/>
    </row>
    <row r="993" spans="10:10" ht="15.75" customHeight="1">
      <c r="J993" s="31"/>
    </row>
    <row r="994" spans="10:10" ht="15.75" customHeight="1">
      <c r="J994" s="31"/>
    </row>
    <row r="995" spans="10:10" ht="15.75" customHeight="1">
      <c r="J995" s="31"/>
    </row>
    <row r="996" spans="10:10" ht="15.75" customHeight="1">
      <c r="J996" s="31"/>
    </row>
    <row r="997" spans="10:10" ht="15.75" customHeight="1">
      <c r="J997" s="31"/>
    </row>
    <row r="998" spans="10:10" ht="15.75" customHeight="1">
      <c r="J998" s="31"/>
    </row>
    <row r="999" spans="10:10" ht="15.75" customHeight="1">
      <c r="J999" s="31"/>
    </row>
  </sheetData>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B4B1-4EFD-4520-9B40-A2E79B8350AB}">
  <dimension ref="A1:Q997"/>
  <sheetViews>
    <sheetView workbookViewId="0">
      <selection activeCell="J19" sqref="J19"/>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68"/>
      <c r="B1" s="69"/>
      <c r="C1" s="70"/>
      <c r="D1" s="70"/>
      <c r="E1" s="71"/>
      <c r="F1" s="71"/>
      <c r="G1" s="68"/>
      <c r="H1" s="72"/>
      <c r="I1" s="73"/>
      <c r="J1" s="74"/>
      <c r="K1" s="74"/>
      <c r="L1" s="75"/>
      <c r="M1" s="76"/>
      <c r="N1" s="75"/>
      <c r="O1" s="75"/>
      <c r="P1" s="75"/>
      <c r="Q1" s="75"/>
    </row>
    <row r="2" spans="1:17" ht="12.75" customHeight="1">
      <c r="A2" s="68"/>
      <c r="B2" s="77"/>
      <c r="C2" s="78" t="s">
        <v>84</v>
      </c>
      <c r="D2" s="70"/>
      <c r="E2" s="71"/>
      <c r="F2" s="71"/>
      <c r="G2" s="68"/>
      <c r="H2" s="72"/>
      <c r="I2" s="73"/>
      <c r="J2" s="74"/>
      <c r="K2" s="74"/>
      <c r="L2" s="75"/>
      <c r="M2" s="76"/>
      <c r="N2" s="75"/>
      <c r="O2" s="75"/>
      <c r="P2" s="75"/>
      <c r="Q2" s="75"/>
    </row>
    <row r="3" spans="1:17" ht="12.75" customHeight="1">
      <c r="A3" s="68"/>
      <c r="B3" s="79" t="s">
        <v>85</v>
      </c>
      <c r="C3" s="80"/>
      <c r="D3" s="70"/>
      <c r="E3" s="71"/>
      <c r="F3" s="71"/>
      <c r="G3" s="68"/>
      <c r="H3" s="72"/>
      <c r="I3" s="73"/>
      <c r="J3" s="74"/>
      <c r="K3" s="74"/>
      <c r="L3" s="75"/>
      <c r="M3" s="76"/>
      <c r="N3" s="75"/>
      <c r="O3" s="75"/>
      <c r="P3" s="75"/>
      <c r="Q3" s="75"/>
    </row>
    <row r="4" spans="1:17" ht="12.75" customHeight="1">
      <c r="A4" s="68"/>
      <c r="B4" s="79" t="s">
        <v>86</v>
      </c>
      <c r="C4" s="80"/>
      <c r="D4" s="70"/>
      <c r="E4" s="71"/>
      <c r="F4" s="71"/>
      <c r="G4" s="68"/>
      <c r="H4" s="72"/>
      <c r="I4" s="73"/>
      <c r="J4" s="74"/>
      <c r="K4" s="74"/>
      <c r="L4" s="75"/>
      <c r="M4" s="76"/>
      <c r="N4" s="75"/>
      <c r="O4" s="75"/>
      <c r="P4" s="75"/>
      <c r="Q4" s="75"/>
    </row>
    <row r="5" spans="1:17" ht="12.75" customHeight="1">
      <c r="A5" s="68"/>
      <c r="B5" s="79" t="s">
        <v>87</v>
      </c>
      <c r="C5" s="80"/>
      <c r="D5" s="70"/>
      <c r="E5" s="71"/>
      <c r="F5" s="71"/>
      <c r="G5" s="68"/>
      <c r="H5" s="72"/>
      <c r="I5" s="73"/>
      <c r="J5" s="74"/>
      <c r="K5" s="74"/>
      <c r="L5" s="75"/>
      <c r="M5" s="76"/>
      <c r="N5" s="75"/>
      <c r="O5" s="75"/>
      <c r="P5" s="75"/>
      <c r="Q5" s="75"/>
    </row>
    <row r="6" spans="1:17" ht="12.75" customHeight="1">
      <c r="A6" s="68"/>
      <c r="B6" s="81" t="s">
        <v>88</v>
      </c>
      <c r="C6" s="82"/>
      <c r="D6" s="70"/>
      <c r="E6" s="71"/>
      <c r="F6" s="71"/>
      <c r="G6" s="68"/>
      <c r="H6" s="72"/>
      <c r="I6" s="73"/>
      <c r="J6" s="74"/>
      <c r="K6" s="74"/>
      <c r="L6" s="75"/>
      <c r="M6" s="76"/>
      <c r="N6" s="75"/>
      <c r="O6" s="75"/>
      <c r="P6" s="75"/>
      <c r="Q6" s="75"/>
    </row>
    <row r="7" spans="1:17" ht="12.75" customHeight="1">
      <c r="A7" s="68"/>
      <c r="B7" s="81" t="s">
        <v>89</v>
      </c>
      <c r="C7" s="82"/>
      <c r="D7" s="70"/>
      <c r="E7" s="71"/>
      <c r="F7" s="71"/>
      <c r="G7" s="68"/>
      <c r="H7" s="72"/>
      <c r="I7" s="73"/>
      <c r="J7" s="74"/>
      <c r="K7" s="74"/>
      <c r="L7" s="75"/>
      <c r="M7" s="76"/>
      <c r="N7" s="75"/>
      <c r="O7" s="75"/>
      <c r="P7" s="75"/>
      <c r="Q7" s="75"/>
    </row>
    <row r="8" spans="1:17" ht="12.75" customHeight="1">
      <c r="A8" s="68"/>
      <c r="B8" s="83"/>
      <c r="C8" s="132"/>
      <c r="D8" s="70"/>
      <c r="E8" s="71"/>
      <c r="F8" s="71"/>
      <c r="G8" s="68"/>
      <c r="H8" s="72"/>
      <c r="I8" s="73"/>
      <c r="J8" s="74"/>
      <c r="K8" s="74"/>
      <c r="L8" s="75"/>
      <c r="M8" s="76"/>
      <c r="N8" s="75"/>
      <c r="O8" s="75"/>
      <c r="P8" s="75"/>
      <c r="Q8" s="75"/>
    </row>
    <row r="9" spans="1:17" ht="12.75" customHeight="1">
      <c r="A9" s="68"/>
      <c r="B9" s="81" t="s">
        <v>90</v>
      </c>
      <c r="C9" s="84">
        <f>SUM(K19:K118)</f>
        <v>0</v>
      </c>
      <c r="D9" s="70"/>
      <c r="E9" s="71"/>
      <c r="F9" s="71"/>
      <c r="G9" s="68"/>
      <c r="H9" s="72"/>
      <c r="I9" s="73"/>
      <c r="J9" s="74"/>
      <c r="K9" s="74"/>
      <c r="L9" s="75"/>
      <c r="M9" s="76"/>
      <c r="N9" s="75"/>
      <c r="O9" s="75"/>
      <c r="P9" s="75"/>
      <c r="Q9" s="75"/>
    </row>
    <row r="10" spans="1:17" ht="12.75" customHeight="1">
      <c r="A10" s="68"/>
      <c r="B10" s="68"/>
      <c r="C10" s="70"/>
      <c r="D10" s="71"/>
      <c r="E10" s="71"/>
      <c r="F10" s="71"/>
      <c r="G10" s="68"/>
      <c r="H10" s="72"/>
      <c r="I10" s="73"/>
      <c r="J10" s="74"/>
      <c r="K10" s="74"/>
      <c r="L10" s="75"/>
      <c r="M10" s="76"/>
      <c r="N10" s="75"/>
      <c r="O10" s="75"/>
      <c r="P10" s="75"/>
      <c r="Q10" s="75"/>
    </row>
    <row r="11" spans="1:17" ht="12.75" customHeight="1">
      <c r="A11" s="68"/>
      <c r="B11" s="68"/>
      <c r="C11" s="70"/>
      <c r="D11" s="71"/>
      <c r="E11" s="71"/>
      <c r="F11" s="71"/>
      <c r="G11" s="68"/>
      <c r="H11" s="72"/>
      <c r="I11" s="73"/>
      <c r="J11" s="74"/>
      <c r="K11" s="74"/>
      <c r="L11" s="75"/>
      <c r="M11" s="76"/>
      <c r="N11" s="75"/>
      <c r="O11" s="75"/>
      <c r="P11" s="75"/>
      <c r="Q11" s="75"/>
    </row>
    <row r="12" spans="1:17" ht="12.75" customHeight="1">
      <c r="A12" s="68"/>
      <c r="B12" s="68"/>
      <c r="C12" s="70"/>
      <c r="D12" s="71"/>
      <c r="E12" s="71"/>
      <c r="F12" s="71"/>
      <c r="G12" s="68"/>
      <c r="H12" s="72"/>
      <c r="I12" s="73"/>
      <c r="J12" s="74"/>
      <c r="K12" s="74"/>
      <c r="L12" s="75"/>
      <c r="M12" s="76"/>
      <c r="N12" s="75"/>
      <c r="O12" s="75"/>
      <c r="P12" s="75"/>
      <c r="Q12" s="75"/>
    </row>
    <row r="13" spans="1:17" ht="12.75" customHeight="1">
      <c r="A13" s="68"/>
      <c r="B13" s="68"/>
      <c r="C13" s="70"/>
      <c r="D13" s="70"/>
      <c r="E13" s="71"/>
      <c r="F13" s="71"/>
      <c r="G13" s="68"/>
      <c r="H13" s="72"/>
      <c r="I13" s="73"/>
      <c r="J13" s="74"/>
      <c r="K13" s="74"/>
      <c r="L13" s="75"/>
      <c r="M13" s="76"/>
      <c r="N13" s="75"/>
      <c r="O13" s="75"/>
      <c r="P13" s="75"/>
      <c r="Q13" s="75"/>
    </row>
    <row r="14" spans="1:17" ht="12.75" customHeight="1">
      <c r="A14" s="68"/>
      <c r="B14" s="68"/>
      <c r="C14" s="70"/>
      <c r="D14" s="70"/>
      <c r="E14" s="71"/>
      <c r="F14" s="71"/>
      <c r="G14" s="68"/>
      <c r="H14" s="72"/>
      <c r="I14" s="73"/>
      <c r="J14" s="74"/>
      <c r="K14" s="74"/>
      <c r="L14" s="75"/>
      <c r="M14" s="76"/>
      <c r="N14" s="75"/>
      <c r="O14" s="75"/>
      <c r="P14" s="75"/>
      <c r="Q14" s="75"/>
    </row>
    <row r="15" spans="1:17" ht="12.75" customHeight="1">
      <c r="A15" s="68"/>
      <c r="B15" s="68"/>
      <c r="C15" s="70"/>
      <c r="D15" s="70"/>
      <c r="E15" s="71"/>
      <c r="F15" s="71"/>
      <c r="G15" s="68"/>
      <c r="H15" s="72"/>
      <c r="I15" s="73"/>
      <c r="J15" s="74"/>
      <c r="K15" s="74"/>
      <c r="L15" s="75"/>
      <c r="M15" s="76"/>
      <c r="N15" s="75"/>
      <c r="O15" s="75"/>
      <c r="P15" s="75"/>
      <c r="Q15" s="75"/>
    </row>
    <row r="16" spans="1:17" ht="12.75" customHeight="1">
      <c r="A16" s="85" t="s">
        <v>91</v>
      </c>
      <c r="B16" s="85" t="s">
        <v>92</v>
      </c>
      <c r="C16" s="86" t="s">
        <v>93</v>
      </c>
      <c r="D16" s="87" t="s">
        <v>94</v>
      </c>
      <c r="E16" s="87" t="s">
        <v>95</v>
      </c>
      <c r="F16" s="87" t="s">
        <v>96</v>
      </c>
      <c r="G16" s="87" t="s">
        <v>97</v>
      </c>
      <c r="H16" s="87" t="s">
        <v>98</v>
      </c>
      <c r="I16" s="87" t="s">
        <v>99</v>
      </c>
      <c r="J16" s="87" t="s">
        <v>100</v>
      </c>
      <c r="K16" s="86" t="s">
        <v>101</v>
      </c>
      <c r="L16" s="75"/>
      <c r="M16" s="76"/>
      <c r="N16" s="75"/>
      <c r="O16" s="75"/>
      <c r="P16" s="75"/>
      <c r="Q16" s="75"/>
    </row>
    <row r="17" spans="1:17" ht="58.5" customHeight="1">
      <c r="A17" s="88"/>
      <c r="B17" s="89"/>
      <c r="C17" s="90" t="s">
        <v>102</v>
      </c>
      <c r="D17" s="90" t="s">
        <v>103</v>
      </c>
      <c r="E17" s="90" t="s">
        <v>104</v>
      </c>
      <c r="F17" s="90" t="s">
        <v>105</v>
      </c>
      <c r="G17" s="90" t="s">
        <v>106</v>
      </c>
      <c r="H17" s="90" t="s">
        <v>107</v>
      </c>
      <c r="I17" s="90" t="s">
        <v>108</v>
      </c>
      <c r="J17" s="91" t="s">
        <v>109</v>
      </c>
      <c r="K17" s="91" t="s">
        <v>110</v>
      </c>
      <c r="L17" s="75"/>
      <c r="M17" s="76"/>
      <c r="N17" s="75"/>
      <c r="O17" s="75"/>
      <c r="P17" s="75"/>
      <c r="Q17" s="75"/>
    </row>
    <row r="18" spans="1:17" ht="12.75" customHeight="1">
      <c r="A18" s="92" t="s">
        <v>111</v>
      </c>
      <c r="B18" s="93" t="s">
        <v>112</v>
      </c>
      <c r="C18" s="93" t="s">
        <v>113</v>
      </c>
      <c r="D18" s="93" t="s">
        <v>114</v>
      </c>
      <c r="E18" s="93" t="s">
        <v>115</v>
      </c>
      <c r="F18" s="93" t="s">
        <v>116</v>
      </c>
      <c r="G18" s="93" t="s">
        <v>117</v>
      </c>
      <c r="H18" s="93" t="s">
        <v>118</v>
      </c>
      <c r="I18" s="93" t="s">
        <v>119</v>
      </c>
      <c r="J18" s="93" t="s">
        <v>120</v>
      </c>
      <c r="K18" s="94" t="s">
        <v>121</v>
      </c>
      <c r="L18" s="76"/>
      <c r="M18" s="95"/>
      <c r="N18" s="75"/>
      <c r="O18" s="75"/>
      <c r="P18" s="75"/>
      <c r="Q18" s="75"/>
    </row>
    <row r="19" spans="1:17" ht="12.75" customHeight="1">
      <c r="A19" s="96">
        <v>1</v>
      </c>
      <c r="B19" s="97"/>
      <c r="C19" s="98"/>
      <c r="D19" s="99"/>
      <c r="E19" s="100"/>
      <c r="F19" s="99"/>
      <c r="G19" s="99"/>
      <c r="H19" s="101"/>
      <c r="I19" s="102"/>
      <c r="J19" s="102"/>
      <c r="K19" s="133" t="str">
        <f t="shared" ref="K19:K82" si="0">IF(B19=0,"",(IF(H19=0,+I19,(H19*I19))))</f>
        <v/>
      </c>
      <c r="L19" s="75"/>
      <c r="M19" s="103"/>
      <c r="N19" s="75"/>
      <c r="O19" s="75"/>
      <c r="P19" s="75"/>
      <c r="Q19" s="75"/>
    </row>
    <row r="20" spans="1:17" ht="12.75" customHeight="1">
      <c r="A20" s="104">
        <v>2</v>
      </c>
      <c r="B20" s="105"/>
      <c r="C20" s="106"/>
      <c r="D20" s="107"/>
      <c r="E20" s="108"/>
      <c r="F20" s="107"/>
      <c r="G20" s="107"/>
      <c r="H20" s="109"/>
      <c r="I20" s="110"/>
      <c r="J20" s="110"/>
      <c r="K20" s="133" t="str">
        <f t="shared" si="0"/>
        <v/>
      </c>
      <c r="L20" s="75"/>
      <c r="M20" s="103"/>
      <c r="N20" s="75"/>
      <c r="O20" s="75"/>
      <c r="P20" s="75"/>
      <c r="Q20" s="75"/>
    </row>
    <row r="21" spans="1:17" ht="12.75" customHeight="1">
      <c r="A21" s="96">
        <v>3</v>
      </c>
      <c r="B21" s="97"/>
      <c r="C21" s="98"/>
      <c r="D21" s="99"/>
      <c r="E21" s="100"/>
      <c r="F21" s="99"/>
      <c r="G21" s="99"/>
      <c r="H21" s="101"/>
      <c r="I21" s="102"/>
      <c r="J21" s="102"/>
      <c r="K21" s="133" t="str">
        <f t="shared" si="0"/>
        <v/>
      </c>
      <c r="L21" s="75"/>
      <c r="M21" s="103"/>
      <c r="N21" s="75"/>
      <c r="O21" s="75"/>
      <c r="P21" s="75"/>
      <c r="Q21" s="75"/>
    </row>
    <row r="22" spans="1:17" ht="12.75" customHeight="1">
      <c r="A22" s="104">
        <v>4</v>
      </c>
      <c r="B22" s="105"/>
      <c r="C22" s="106"/>
      <c r="D22" s="107"/>
      <c r="E22" s="108"/>
      <c r="F22" s="107"/>
      <c r="G22" s="107"/>
      <c r="H22" s="109"/>
      <c r="I22" s="110"/>
      <c r="J22" s="110"/>
      <c r="K22" s="133" t="str">
        <f t="shared" si="0"/>
        <v/>
      </c>
      <c r="L22" s="75"/>
      <c r="M22" s="103"/>
      <c r="N22" s="75"/>
      <c r="O22" s="75"/>
      <c r="P22" s="75"/>
      <c r="Q22" s="75"/>
    </row>
    <row r="23" spans="1:17" ht="12.75" customHeight="1">
      <c r="A23" s="96">
        <v>5</v>
      </c>
      <c r="B23" s="97"/>
      <c r="C23" s="98"/>
      <c r="D23" s="99"/>
      <c r="E23" s="100"/>
      <c r="F23" s="107"/>
      <c r="G23" s="107"/>
      <c r="H23" s="101"/>
      <c r="I23" s="102"/>
      <c r="J23" s="102"/>
      <c r="K23" s="133" t="str">
        <f t="shared" si="0"/>
        <v/>
      </c>
      <c r="L23" s="75"/>
      <c r="M23" s="103"/>
      <c r="N23" s="75"/>
      <c r="O23" s="75"/>
      <c r="P23" s="75"/>
      <c r="Q23" s="75"/>
    </row>
    <row r="24" spans="1:17" ht="12.75" customHeight="1">
      <c r="A24" s="104">
        <v>6</v>
      </c>
      <c r="B24" s="97"/>
      <c r="C24" s="98"/>
      <c r="D24" s="107"/>
      <c r="E24" s="108"/>
      <c r="F24" s="107"/>
      <c r="G24" s="107"/>
      <c r="H24" s="109"/>
      <c r="I24" s="110"/>
      <c r="J24" s="110"/>
      <c r="K24" s="133" t="str">
        <f t="shared" si="0"/>
        <v/>
      </c>
      <c r="L24" s="75"/>
      <c r="M24" s="103"/>
      <c r="N24" s="75"/>
      <c r="O24" s="75"/>
      <c r="P24" s="75"/>
      <c r="Q24" s="75"/>
    </row>
    <row r="25" spans="1:17" ht="12.75" customHeight="1">
      <c r="A25" s="96">
        <v>7</v>
      </c>
      <c r="B25" s="97"/>
      <c r="C25" s="98"/>
      <c r="D25" s="99"/>
      <c r="E25" s="100"/>
      <c r="F25" s="99"/>
      <c r="G25" s="99"/>
      <c r="H25" s="101"/>
      <c r="I25" s="102"/>
      <c r="J25" s="102"/>
      <c r="K25" s="133" t="str">
        <f t="shared" si="0"/>
        <v/>
      </c>
      <c r="L25" s="75"/>
      <c r="M25" s="103"/>
      <c r="N25" s="75"/>
      <c r="O25" s="75"/>
      <c r="P25" s="75"/>
      <c r="Q25" s="75"/>
    </row>
    <row r="26" spans="1:17" ht="12.75" customHeight="1">
      <c r="A26" s="104">
        <v>8</v>
      </c>
      <c r="B26" s="97"/>
      <c r="C26" s="98"/>
      <c r="D26" s="107"/>
      <c r="E26" s="108"/>
      <c r="F26" s="107"/>
      <c r="G26" s="107"/>
      <c r="H26" s="109"/>
      <c r="I26" s="110"/>
      <c r="J26" s="110"/>
      <c r="K26" s="133" t="str">
        <f t="shared" si="0"/>
        <v/>
      </c>
      <c r="L26" s="75"/>
      <c r="M26" s="103"/>
      <c r="N26" s="75"/>
      <c r="O26" s="75"/>
      <c r="P26" s="75"/>
      <c r="Q26" s="75"/>
    </row>
    <row r="27" spans="1:17" ht="12.75" customHeight="1">
      <c r="A27" s="96">
        <v>9</v>
      </c>
      <c r="B27" s="97"/>
      <c r="C27" s="98"/>
      <c r="D27" s="99"/>
      <c r="E27" s="100"/>
      <c r="F27" s="99"/>
      <c r="G27" s="99"/>
      <c r="H27" s="101"/>
      <c r="I27" s="102"/>
      <c r="J27" s="102"/>
      <c r="K27" s="133" t="str">
        <f t="shared" si="0"/>
        <v/>
      </c>
      <c r="L27" s="75"/>
      <c r="M27" s="103"/>
      <c r="N27" s="75"/>
      <c r="O27" s="75"/>
      <c r="P27" s="75"/>
      <c r="Q27" s="75"/>
    </row>
    <row r="28" spans="1:17" ht="12.75" customHeight="1">
      <c r="A28" s="104">
        <v>10</v>
      </c>
      <c r="B28" s="105"/>
      <c r="C28" s="106"/>
      <c r="D28" s="107"/>
      <c r="E28" s="108"/>
      <c r="F28" s="107"/>
      <c r="G28" s="107"/>
      <c r="H28" s="109"/>
      <c r="I28" s="110"/>
      <c r="J28" s="110"/>
      <c r="K28" s="133" t="str">
        <f t="shared" si="0"/>
        <v/>
      </c>
      <c r="L28" s="75"/>
      <c r="M28" s="103" t="str">
        <f>IF(D28=0,"",(#REF!*$K$18))</f>
        <v/>
      </c>
      <c r="N28" s="75"/>
      <c r="O28" s="75"/>
      <c r="P28" s="75"/>
      <c r="Q28" s="75"/>
    </row>
    <row r="29" spans="1:17" ht="12.75" customHeight="1">
      <c r="A29" s="96">
        <v>11</v>
      </c>
      <c r="B29" s="97"/>
      <c r="C29" s="98"/>
      <c r="D29" s="99"/>
      <c r="E29" s="100"/>
      <c r="F29" s="99"/>
      <c r="G29" s="99"/>
      <c r="H29" s="101"/>
      <c r="I29" s="102"/>
      <c r="J29" s="102"/>
      <c r="K29" s="133" t="str">
        <f t="shared" si="0"/>
        <v/>
      </c>
      <c r="L29" s="75"/>
      <c r="M29" s="103" t="str">
        <f>IF(D29=0,"",(#REF!*$K$18))</f>
        <v/>
      </c>
      <c r="N29" s="75"/>
      <c r="O29" s="75"/>
      <c r="P29" s="75"/>
      <c r="Q29" s="75"/>
    </row>
    <row r="30" spans="1:17" ht="12.75" customHeight="1">
      <c r="A30" s="104">
        <v>12</v>
      </c>
      <c r="B30" s="105"/>
      <c r="C30" s="106"/>
      <c r="D30" s="107"/>
      <c r="E30" s="108"/>
      <c r="F30" s="107"/>
      <c r="G30" s="107"/>
      <c r="H30" s="109"/>
      <c r="I30" s="110"/>
      <c r="J30" s="110"/>
      <c r="K30" s="133" t="str">
        <f t="shared" si="0"/>
        <v/>
      </c>
      <c r="L30" s="75"/>
      <c r="M30" s="103" t="str">
        <f>IF(D30=0,"",(#REF!*$K$18))</f>
        <v/>
      </c>
      <c r="N30" s="75"/>
      <c r="O30" s="75"/>
      <c r="P30" s="75"/>
      <c r="Q30" s="75"/>
    </row>
    <row r="31" spans="1:17" ht="12.75" customHeight="1">
      <c r="A31" s="96">
        <v>13</v>
      </c>
      <c r="B31" s="97"/>
      <c r="C31" s="98"/>
      <c r="D31" s="99"/>
      <c r="E31" s="100"/>
      <c r="F31" s="99"/>
      <c r="G31" s="99"/>
      <c r="H31" s="101"/>
      <c r="I31" s="102"/>
      <c r="J31" s="102"/>
      <c r="K31" s="133" t="str">
        <f t="shared" si="0"/>
        <v/>
      </c>
      <c r="L31" s="75"/>
      <c r="M31" s="103" t="str">
        <f>IF(D31=0,"",(#REF!*$K$18))</f>
        <v/>
      </c>
      <c r="N31" s="75"/>
      <c r="O31" s="75"/>
      <c r="P31" s="75"/>
      <c r="Q31" s="75"/>
    </row>
    <row r="32" spans="1:17" ht="12.75" customHeight="1">
      <c r="A32" s="104">
        <v>14</v>
      </c>
      <c r="B32" s="105"/>
      <c r="C32" s="106"/>
      <c r="D32" s="107"/>
      <c r="E32" s="108"/>
      <c r="F32" s="107"/>
      <c r="G32" s="107"/>
      <c r="H32" s="109"/>
      <c r="I32" s="110"/>
      <c r="J32" s="110"/>
      <c r="K32" s="133" t="str">
        <f t="shared" si="0"/>
        <v/>
      </c>
      <c r="L32" s="75"/>
      <c r="M32" s="103" t="str">
        <f>IF(D32=0,"",(#REF!*$K$18))</f>
        <v/>
      </c>
      <c r="N32" s="75"/>
      <c r="O32" s="75"/>
      <c r="P32" s="75"/>
      <c r="Q32" s="75"/>
    </row>
    <row r="33" spans="1:17" ht="12.75" customHeight="1">
      <c r="A33" s="96">
        <v>15</v>
      </c>
      <c r="B33" s="97"/>
      <c r="C33" s="98"/>
      <c r="D33" s="99"/>
      <c r="E33" s="100"/>
      <c r="F33" s="99"/>
      <c r="G33" s="99"/>
      <c r="H33" s="101"/>
      <c r="I33" s="102"/>
      <c r="J33" s="102"/>
      <c r="K33" s="133" t="str">
        <f t="shared" si="0"/>
        <v/>
      </c>
      <c r="L33" s="75"/>
      <c r="M33" s="103" t="str">
        <f>IF(D33=0,"",(#REF!*$K$18))</f>
        <v/>
      </c>
      <c r="N33" s="75"/>
      <c r="O33" s="75"/>
      <c r="P33" s="75"/>
      <c r="Q33" s="75"/>
    </row>
    <row r="34" spans="1:17" ht="12.75" customHeight="1">
      <c r="A34" s="104">
        <v>16</v>
      </c>
      <c r="B34" s="105"/>
      <c r="C34" s="106"/>
      <c r="D34" s="107"/>
      <c r="E34" s="108"/>
      <c r="F34" s="107"/>
      <c r="G34" s="107"/>
      <c r="H34" s="109"/>
      <c r="I34" s="110"/>
      <c r="J34" s="110"/>
      <c r="K34" s="133" t="str">
        <f t="shared" si="0"/>
        <v/>
      </c>
      <c r="L34" s="75"/>
      <c r="M34" s="103" t="str">
        <f>IF(D34=0,"",(#REF!*$K$18))</f>
        <v/>
      </c>
      <c r="N34" s="75"/>
      <c r="O34" s="75"/>
      <c r="P34" s="75"/>
      <c r="Q34" s="75"/>
    </row>
    <row r="35" spans="1:17" ht="12.75" customHeight="1">
      <c r="A35" s="96">
        <v>17</v>
      </c>
      <c r="B35" s="97"/>
      <c r="C35" s="98"/>
      <c r="D35" s="99"/>
      <c r="E35" s="100"/>
      <c r="F35" s="99"/>
      <c r="G35" s="99"/>
      <c r="H35" s="101"/>
      <c r="I35" s="102"/>
      <c r="J35" s="102"/>
      <c r="K35" s="133" t="str">
        <f t="shared" si="0"/>
        <v/>
      </c>
      <c r="L35" s="75"/>
      <c r="M35" s="103" t="str">
        <f>IF(D35=0,"",(#REF!*$K$18))</f>
        <v/>
      </c>
      <c r="N35" s="75"/>
      <c r="O35" s="75"/>
      <c r="P35" s="75"/>
      <c r="Q35" s="75"/>
    </row>
    <row r="36" spans="1:17" ht="12.75" customHeight="1">
      <c r="A36" s="104">
        <v>18</v>
      </c>
      <c r="B36" s="105"/>
      <c r="C36" s="106"/>
      <c r="D36" s="107"/>
      <c r="E36" s="108"/>
      <c r="F36" s="107"/>
      <c r="G36" s="107"/>
      <c r="H36" s="109"/>
      <c r="I36" s="110"/>
      <c r="J36" s="110"/>
      <c r="K36" s="133" t="str">
        <f t="shared" si="0"/>
        <v/>
      </c>
      <c r="L36" s="75"/>
      <c r="M36" s="103" t="str">
        <f>IF(D36=0,"",(#REF!*$K$18))</f>
        <v/>
      </c>
      <c r="N36" s="75"/>
      <c r="O36" s="75"/>
      <c r="P36" s="75"/>
      <c r="Q36" s="75"/>
    </row>
    <row r="37" spans="1:17" ht="12.75" customHeight="1">
      <c r="A37" s="96">
        <v>19</v>
      </c>
      <c r="B37" s="97"/>
      <c r="C37" s="98"/>
      <c r="D37" s="99"/>
      <c r="E37" s="100"/>
      <c r="F37" s="99"/>
      <c r="G37" s="99"/>
      <c r="H37" s="101"/>
      <c r="I37" s="102"/>
      <c r="J37" s="102"/>
      <c r="K37" s="133" t="str">
        <f t="shared" si="0"/>
        <v/>
      </c>
      <c r="L37" s="75"/>
      <c r="M37" s="103" t="str">
        <f>IF(D37=0,"",(#REF!*$K$18))</f>
        <v/>
      </c>
      <c r="N37" s="75"/>
      <c r="O37" s="75"/>
      <c r="P37" s="75"/>
      <c r="Q37" s="75"/>
    </row>
    <row r="38" spans="1:17" ht="12.75" customHeight="1">
      <c r="A38" s="104">
        <v>20</v>
      </c>
      <c r="B38" s="105"/>
      <c r="C38" s="106"/>
      <c r="D38" s="107"/>
      <c r="E38" s="108"/>
      <c r="F38" s="107"/>
      <c r="G38" s="107"/>
      <c r="H38" s="109"/>
      <c r="I38" s="110"/>
      <c r="J38" s="110"/>
      <c r="K38" s="133" t="str">
        <f t="shared" si="0"/>
        <v/>
      </c>
      <c r="L38" s="75"/>
      <c r="M38" s="103" t="str">
        <f>IF(D38=0,"",(#REF!*$K$18))</f>
        <v/>
      </c>
      <c r="N38" s="75"/>
      <c r="O38" s="75"/>
      <c r="P38" s="75"/>
      <c r="Q38" s="75"/>
    </row>
    <row r="39" spans="1:17" ht="12.75" customHeight="1">
      <c r="A39" s="96">
        <v>21</v>
      </c>
      <c r="B39" s="97"/>
      <c r="C39" s="98"/>
      <c r="D39" s="99"/>
      <c r="E39" s="100"/>
      <c r="F39" s="99"/>
      <c r="G39" s="99"/>
      <c r="H39" s="101"/>
      <c r="I39" s="102"/>
      <c r="J39" s="102"/>
      <c r="K39" s="133" t="str">
        <f t="shared" si="0"/>
        <v/>
      </c>
      <c r="L39" s="75"/>
      <c r="M39" s="103" t="str">
        <f>IF(D39=0,"",(#REF!*$K$18))</f>
        <v/>
      </c>
      <c r="N39" s="75"/>
      <c r="O39" s="75"/>
      <c r="P39" s="75"/>
      <c r="Q39" s="75"/>
    </row>
    <row r="40" spans="1:17" ht="12.75" customHeight="1">
      <c r="A40" s="104">
        <v>22</v>
      </c>
      <c r="B40" s="105"/>
      <c r="C40" s="106"/>
      <c r="D40" s="107"/>
      <c r="E40" s="108"/>
      <c r="F40" s="107"/>
      <c r="G40" s="107"/>
      <c r="H40" s="109"/>
      <c r="I40" s="110"/>
      <c r="J40" s="110"/>
      <c r="K40" s="133" t="str">
        <f t="shared" si="0"/>
        <v/>
      </c>
      <c r="L40" s="75"/>
      <c r="M40" s="103" t="str">
        <f>IF(D40=0,"",(#REF!*$K$18))</f>
        <v/>
      </c>
      <c r="N40" s="75"/>
      <c r="O40" s="75"/>
      <c r="P40" s="75"/>
      <c r="Q40" s="75"/>
    </row>
    <row r="41" spans="1:17" ht="12.75" customHeight="1">
      <c r="A41" s="96">
        <v>23</v>
      </c>
      <c r="B41" s="97"/>
      <c r="C41" s="98"/>
      <c r="D41" s="99"/>
      <c r="E41" s="100"/>
      <c r="F41" s="99"/>
      <c r="G41" s="99"/>
      <c r="H41" s="101"/>
      <c r="I41" s="102"/>
      <c r="J41" s="102"/>
      <c r="K41" s="133" t="str">
        <f t="shared" si="0"/>
        <v/>
      </c>
      <c r="L41" s="75"/>
      <c r="M41" s="103" t="str">
        <f>IF(D41=0,"",(#REF!*$K$18))</f>
        <v/>
      </c>
      <c r="N41" s="75"/>
      <c r="O41" s="75"/>
      <c r="P41" s="75"/>
      <c r="Q41" s="75"/>
    </row>
    <row r="42" spans="1:17" ht="12.75" customHeight="1">
      <c r="A42" s="104">
        <v>24</v>
      </c>
      <c r="B42" s="105"/>
      <c r="C42" s="106"/>
      <c r="D42" s="107"/>
      <c r="E42" s="108"/>
      <c r="F42" s="107"/>
      <c r="G42" s="107"/>
      <c r="H42" s="109"/>
      <c r="I42" s="110"/>
      <c r="J42" s="110"/>
      <c r="K42" s="133" t="str">
        <f t="shared" si="0"/>
        <v/>
      </c>
      <c r="L42" s="75"/>
      <c r="M42" s="103" t="str">
        <f>IF(D42=0,"",(#REF!*$K$18))</f>
        <v/>
      </c>
      <c r="N42" s="75"/>
      <c r="O42" s="75"/>
      <c r="P42" s="75"/>
      <c r="Q42" s="75"/>
    </row>
    <row r="43" spans="1:17" ht="12.75" customHeight="1">
      <c r="A43" s="96">
        <v>25</v>
      </c>
      <c r="B43" s="97"/>
      <c r="C43" s="98"/>
      <c r="D43" s="99"/>
      <c r="E43" s="100"/>
      <c r="F43" s="99"/>
      <c r="G43" s="99"/>
      <c r="H43" s="101"/>
      <c r="I43" s="102"/>
      <c r="J43" s="102"/>
      <c r="K43" s="133" t="str">
        <f t="shared" si="0"/>
        <v/>
      </c>
      <c r="L43" s="75"/>
      <c r="M43" s="103" t="str">
        <f>IF(D43=0,"",(#REF!*$K$18))</f>
        <v/>
      </c>
      <c r="N43" s="75"/>
      <c r="O43" s="75"/>
      <c r="P43" s="75"/>
      <c r="Q43" s="75"/>
    </row>
    <row r="44" spans="1:17" ht="12.75" customHeight="1">
      <c r="A44" s="104">
        <v>26</v>
      </c>
      <c r="B44" s="105"/>
      <c r="C44" s="106"/>
      <c r="D44" s="107"/>
      <c r="E44" s="108"/>
      <c r="F44" s="107"/>
      <c r="G44" s="107"/>
      <c r="H44" s="109"/>
      <c r="I44" s="110"/>
      <c r="J44" s="110"/>
      <c r="K44" s="133" t="str">
        <f t="shared" si="0"/>
        <v/>
      </c>
      <c r="L44" s="75"/>
      <c r="M44" s="103" t="str">
        <f>IF(D44=0,"",(#REF!*$K$18))</f>
        <v/>
      </c>
      <c r="N44" s="75"/>
      <c r="O44" s="75"/>
      <c r="P44" s="75"/>
      <c r="Q44" s="75"/>
    </row>
    <row r="45" spans="1:17" ht="12.75" customHeight="1">
      <c r="A45" s="96">
        <v>27</v>
      </c>
      <c r="B45" s="97"/>
      <c r="C45" s="98"/>
      <c r="D45" s="99"/>
      <c r="E45" s="100"/>
      <c r="F45" s="99"/>
      <c r="G45" s="99"/>
      <c r="H45" s="101"/>
      <c r="I45" s="102"/>
      <c r="J45" s="102"/>
      <c r="K45" s="133" t="str">
        <f t="shared" si="0"/>
        <v/>
      </c>
      <c r="L45" s="75"/>
      <c r="M45" s="103" t="str">
        <f>IF(D45=0,"",(#REF!*$K$18))</f>
        <v/>
      </c>
      <c r="N45" s="75"/>
      <c r="O45" s="75"/>
      <c r="P45" s="75"/>
      <c r="Q45" s="75"/>
    </row>
    <row r="46" spans="1:17" ht="12.75" customHeight="1">
      <c r="A46" s="104">
        <v>28</v>
      </c>
      <c r="B46" s="105"/>
      <c r="C46" s="106"/>
      <c r="D46" s="107"/>
      <c r="E46" s="108"/>
      <c r="F46" s="107"/>
      <c r="G46" s="107"/>
      <c r="H46" s="109"/>
      <c r="I46" s="110"/>
      <c r="J46" s="110"/>
      <c r="K46" s="133" t="str">
        <f t="shared" si="0"/>
        <v/>
      </c>
      <c r="L46" s="75"/>
      <c r="M46" s="103" t="str">
        <f>IF(D46=0,"",(#REF!*$K$18))</f>
        <v/>
      </c>
      <c r="N46" s="75"/>
      <c r="O46" s="75"/>
      <c r="P46" s="75"/>
      <c r="Q46" s="75"/>
    </row>
    <row r="47" spans="1:17" ht="12.75" customHeight="1">
      <c r="A47" s="96">
        <v>29</v>
      </c>
      <c r="B47" s="97"/>
      <c r="C47" s="98"/>
      <c r="D47" s="99"/>
      <c r="E47" s="100"/>
      <c r="F47" s="99"/>
      <c r="G47" s="99"/>
      <c r="H47" s="101"/>
      <c r="I47" s="102"/>
      <c r="J47" s="102"/>
      <c r="K47" s="133" t="str">
        <f t="shared" si="0"/>
        <v/>
      </c>
      <c r="L47" s="75"/>
      <c r="M47" s="103" t="str">
        <f>IF(D47=0,"",(#REF!*$K$18))</f>
        <v/>
      </c>
      <c r="N47" s="75"/>
      <c r="O47" s="75"/>
      <c r="P47" s="75"/>
      <c r="Q47" s="75"/>
    </row>
    <row r="48" spans="1:17" ht="12.75" customHeight="1">
      <c r="A48" s="104">
        <v>30</v>
      </c>
      <c r="B48" s="105"/>
      <c r="C48" s="106"/>
      <c r="D48" s="107"/>
      <c r="E48" s="108"/>
      <c r="F48" s="107"/>
      <c r="G48" s="107"/>
      <c r="H48" s="109"/>
      <c r="I48" s="110"/>
      <c r="J48" s="110"/>
      <c r="K48" s="133" t="str">
        <f t="shared" si="0"/>
        <v/>
      </c>
      <c r="L48" s="75"/>
      <c r="M48" s="103" t="str">
        <f>IF(D48=0,"",(#REF!*$K$18))</f>
        <v/>
      </c>
      <c r="N48" s="75"/>
      <c r="O48" s="75"/>
      <c r="P48" s="75"/>
      <c r="Q48" s="75"/>
    </row>
    <row r="49" spans="1:17" ht="12.75" customHeight="1">
      <c r="A49" s="96">
        <v>31</v>
      </c>
      <c r="B49" s="97"/>
      <c r="C49" s="98"/>
      <c r="D49" s="99"/>
      <c r="E49" s="100"/>
      <c r="F49" s="99"/>
      <c r="G49" s="99"/>
      <c r="H49" s="101"/>
      <c r="I49" s="102"/>
      <c r="J49" s="102"/>
      <c r="K49" s="133" t="str">
        <f t="shared" si="0"/>
        <v/>
      </c>
      <c r="L49" s="75"/>
      <c r="M49" s="103" t="str">
        <f>IF(D49=0,"",(#REF!*$K$18))</f>
        <v/>
      </c>
      <c r="N49" s="75"/>
      <c r="O49" s="75"/>
      <c r="P49" s="75"/>
      <c r="Q49" s="75"/>
    </row>
    <row r="50" spans="1:17" ht="12.75" customHeight="1">
      <c r="A50" s="104">
        <v>32</v>
      </c>
      <c r="B50" s="105"/>
      <c r="C50" s="106"/>
      <c r="D50" s="107"/>
      <c r="E50" s="108"/>
      <c r="F50" s="107"/>
      <c r="G50" s="107"/>
      <c r="H50" s="109"/>
      <c r="I50" s="110"/>
      <c r="J50" s="110"/>
      <c r="K50" s="133" t="str">
        <f t="shared" si="0"/>
        <v/>
      </c>
      <c r="L50" s="75"/>
      <c r="M50" s="103" t="str">
        <f>IF(D50=0,"",(#REF!*$K$18))</f>
        <v/>
      </c>
      <c r="N50" s="75"/>
      <c r="O50" s="75"/>
      <c r="P50" s="75"/>
      <c r="Q50" s="75"/>
    </row>
    <row r="51" spans="1:17" ht="12.75" customHeight="1">
      <c r="A51" s="96">
        <v>33</v>
      </c>
      <c r="B51" s="97"/>
      <c r="C51" s="98"/>
      <c r="D51" s="99"/>
      <c r="E51" s="100"/>
      <c r="F51" s="99"/>
      <c r="G51" s="99"/>
      <c r="H51" s="101"/>
      <c r="I51" s="102"/>
      <c r="J51" s="102"/>
      <c r="K51" s="133" t="str">
        <f t="shared" si="0"/>
        <v/>
      </c>
      <c r="L51" s="75"/>
      <c r="M51" s="103" t="str">
        <f>IF(D51=0,"",(#REF!*$K$18))</f>
        <v/>
      </c>
      <c r="N51" s="75"/>
      <c r="O51" s="75"/>
      <c r="P51" s="75"/>
      <c r="Q51" s="75"/>
    </row>
    <row r="52" spans="1:17" ht="12.75" customHeight="1">
      <c r="A52" s="104">
        <v>34</v>
      </c>
      <c r="B52" s="105"/>
      <c r="C52" s="106"/>
      <c r="D52" s="107"/>
      <c r="E52" s="108"/>
      <c r="F52" s="107"/>
      <c r="G52" s="107"/>
      <c r="H52" s="109"/>
      <c r="I52" s="110"/>
      <c r="J52" s="110"/>
      <c r="K52" s="133" t="str">
        <f t="shared" si="0"/>
        <v/>
      </c>
      <c r="L52" s="75"/>
      <c r="M52" s="103" t="str">
        <f>IF(D52=0,"",(#REF!*$K$18))</f>
        <v/>
      </c>
      <c r="N52" s="75"/>
      <c r="O52" s="75"/>
      <c r="P52" s="75"/>
      <c r="Q52" s="75"/>
    </row>
    <row r="53" spans="1:17" ht="12.75" customHeight="1">
      <c r="A53" s="96">
        <v>35</v>
      </c>
      <c r="B53" s="97"/>
      <c r="C53" s="98"/>
      <c r="D53" s="99"/>
      <c r="E53" s="100"/>
      <c r="F53" s="99"/>
      <c r="G53" s="99"/>
      <c r="H53" s="101"/>
      <c r="I53" s="102"/>
      <c r="J53" s="102"/>
      <c r="K53" s="133" t="str">
        <f t="shared" si="0"/>
        <v/>
      </c>
      <c r="L53" s="75"/>
      <c r="M53" s="103" t="str">
        <f>IF(D53=0,"",(#REF!*$K$18))</f>
        <v/>
      </c>
      <c r="N53" s="75"/>
      <c r="O53" s="75"/>
      <c r="P53" s="75"/>
      <c r="Q53" s="75"/>
    </row>
    <row r="54" spans="1:17" ht="12.75" customHeight="1">
      <c r="A54" s="104">
        <v>36</v>
      </c>
      <c r="B54" s="105"/>
      <c r="C54" s="106"/>
      <c r="D54" s="107"/>
      <c r="E54" s="108"/>
      <c r="F54" s="107"/>
      <c r="G54" s="107"/>
      <c r="H54" s="109"/>
      <c r="I54" s="110"/>
      <c r="J54" s="110"/>
      <c r="K54" s="133" t="str">
        <f t="shared" si="0"/>
        <v/>
      </c>
      <c r="L54" s="75"/>
      <c r="M54" s="103" t="str">
        <f>IF(D54=0,"",(#REF!*$K$18))</f>
        <v/>
      </c>
      <c r="N54" s="75"/>
      <c r="O54" s="75"/>
      <c r="P54" s="75"/>
      <c r="Q54" s="75"/>
    </row>
    <row r="55" spans="1:17" ht="12.75" customHeight="1">
      <c r="A55" s="96">
        <v>37</v>
      </c>
      <c r="B55" s="97"/>
      <c r="C55" s="98"/>
      <c r="D55" s="99"/>
      <c r="E55" s="100"/>
      <c r="F55" s="99"/>
      <c r="G55" s="99"/>
      <c r="H55" s="101"/>
      <c r="I55" s="102"/>
      <c r="J55" s="102"/>
      <c r="K55" s="133" t="str">
        <f t="shared" si="0"/>
        <v/>
      </c>
      <c r="L55" s="75"/>
      <c r="M55" s="103" t="str">
        <f>IF(D55=0,"",(#REF!*$K$18))</f>
        <v/>
      </c>
      <c r="N55" s="75"/>
      <c r="O55" s="75"/>
      <c r="P55" s="75"/>
      <c r="Q55" s="75"/>
    </row>
    <row r="56" spans="1:17" ht="12.75" customHeight="1">
      <c r="A56" s="104">
        <v>38</v>
      </c>
      <c r="B56" s="105"/>
      <c r="C56" s="106"/>
      <c r="D56" s="107"/>
      <c r="E56" s="108"/>
      <c r="F56" s="107"/>
      <c r="G56" s="107"/>
      <c r="H56" s="109"/>
      <c r="I56" s="110"/>
      <c r="J56" s="110"/>
      <c r="K56" s="133" t="str">
        <f t="shared" si="0"/>
        <v/>
      </c>
      <c r="L56" s="75"/>
      <c r="M56" s="103" t="str">
        <f>IF(D56=0,"",(#REF!*$K$18))</f>
        <v/>
      </c>
      <c r="N56" s="75"/>
      <c r="O56" s="75"/>
      <c r="P56" s="75"/>
      <c r="Q56" s="75"/>
    </row>
    <row r="57" spans="1:17" ht="12.75" customHeight="1">
      <c r="A57" s="96">
        <v>39</v>
      </c>
      <c r="B57" s="97"/>
      <c r="C57" s="98"/>
      <c r="D57" s="99"/>
      <c r="E57" s="100"/>
      <c r="F57" s="99"/>
      <c r="G57" s="99"/>
      <c r="H57" s="101"/>
      <c r="I57" s="102"/>
      <c r="J57" s="102"/>
      <c r="K57" s="133" t="str">
        <f t="shared" si="0"/>
        <v/>
      </c>
      <c r="L57" s="75"/>
      <c r="M57" s="103" t="str">
        <f>IF(D57=0,"",(#REF!*$K$18))</f>
        <v/>
      </c>
      <c r="N57" s="75"/>
      <c r="O57" s="75"/>
      <c r="P57" s="75"/>
      <c r="Q57" s="75"/>
    </row>
    <row r="58" spans="1:17" ht="12.75" customHeight="1">
      <c r="A58" s="104">
        <v>40</v>
      </c>
      <c r="B58" s="105"/>
      <c r="C58" s="106"/>
      <c r="D58" s="107"/>
      <c r="E58" s="108"/>
      <c r="F58" s="107"/>
      <c r="G58" s="107"/>
      <c r="H58" s="109"/>
      <c r="I58" s="110"/>
      <c r="J58" s="110"/>
      <c r="K58" s="133" t="str">
        <f t="shared" si="0"/>
        <v/>
      </c>
      <c r="L58" s="75"/>
      <c r="M58" s="103" t="str">
        <f>IF(D58=0,"",(#REF!*$K$18))</f>
        <v/>
      </c>
      <c r="N58" s="75"/>
      <c r="O58" s="75"/>
      <c r="P58" s="75"/>
      <c r="Q58" s="75"/>
    </row>
    <row r="59" spans="1:17" ht="12.75" customHeight="1">
      <c r="A59" s="96">
        <v>41</v>
      </c>
      <c r="B59" s="97"/>
      <c r="C59" s="98"/>
      <c r="D59" s="99"/>
      <c r="E59" s="100"/>
      <c r="F59" s="99"/>
      <c r="G59" s="99"/>
      <c r="H59" s="101"/>
      <c r="I59" s="102"/>
      <c r="J59" s="102"/>
      <c r="K59" s="133" t="str">
        <f t="shared" si="0"/>
        <v/>
      </c>
      <c r="L59" s="75"/>
      <c r="M59" s="103" t="str">
        <f>IF(D59=0,"",(#REF!*$K$18))</f>
        <v/>
      </c>
      <c r="N59" s="75"/>
      <c r="O59" s="75"/>
      <c r="P59" s="75"/>
      <c r="Q59" s="75"/>
    </row>
    <row r="60" spans="1:17" ht="12.75" customHeight="1">
      <c r="A60" s="104">
        <v>42</v>
      </c>
      <c r="B60" s="105"/>
      <c r="C60" s="106"/>
      <c r="D60" s="107"/>
      <c r="E60" s="108"/>
      <c r="F60" s="107"/>
      <c r="G60" s="107"/>
      <c r="H60" s="109"/>
      <c r="I60" s="110"/>
      <c r="J60" s="110"/>
      <c r="K60" s="133" t="str">
        <f t="shared" si="0"/>
        <v/>
      </c>
      <c r="L60" s="75"/>
      <c r="M60" s="103" t="str">
        <f>IF(D60=0,"",(#REF!*$K$18))</f>
        <v/>
      </c>
      <c r="N60" s="75"/>
      <c r="O60" s="75"/>
      <c r="P60" s="75"/>
      <c r="Q60" s="75"/>
    </row>
    <row r="61" spans="1:17" ht="12.75" customHeight="1">
      <c r="A61" s="96">
        <v>43</v>
      </c>
      <c r="B61" s="97"/>
      <c r="C61" s="98"/>
      <c r="D61" s="99"/>
      <c r="E61" s="100"/>
      <c r="F61" s="99"/>
      <c r="G61" s="99"/>
      <c r="H61" s="101"/>
      <c r="I61" s="102"/>
      <c r="J61" s="102"/>
      <c r="K61" s="133" t="str">
        <f t="shared" si="0"/>
        <v/>
      </c>
      <c r="L61" s="75"/>
      <c r="M61" s="103" t="str">
        <f>IF(D61=0,"",(#REF!*$K$18))</f>
        <v/>
      </c>
      <c r="N61" s="75"/>
      <c r="O61" s="75"/>
      <c r="P61" s="75"/>
      <c r="Q61" s="75"/>
    </row>
    <row r="62" spans="1:17" ht="12.75" customHeight="1">
      <c r="A62" s="104">
        <v>44</v>
      </c>
      <c r="B62" s="105"/>
      <c r="C62" s="106"/>
      <c r="D62" s="107"/>
      <c r="E62" s="108"/>
      <c r="F62" s="107"/>
      <c r="G62" s="107"/>
      <c r="H62" s="109"/>
      <c r="I62" s="110"/>
      <c r="J62" s="110"/>
      <c r="K62" s="133" t="str">
        <f t="shared" si="0"/>
        <v/>
      </c>
      <c r="L62" s="75"/>
      <c r="M62" s="103" t="str">
        <f>IF(D62=0,"",(#REF!*$K$18))</f>
        <v/>
      </c>
      <c r="N62" s="75"/>
      <c r="O62" s="75"/>
      <c r="P62" s="75"/>
      <c r="Q62" s="75"/>
    </row>
    <row r="63" spans="1:17" ht="12.75" customHeight="1">
      <c r="A63" s="96">
        <v>45</v>
      </c>
      <c r="B63" s="97"/>
      <c r="C63" s="98"/>
      <c r="D63" s="99"/>
      <c r="E63" s="100"/>
      <c r="F63" s="99"/>
      <c r="G63" s="99"/>
      <c r="H63" s="101"/>
      <c r="I63" s="102"/>
      <c r="J63" s="102"/>
      <c r="K63" s="133" t="str">
        <f t="shared" si="0"/>
        <v/>
      </c>
      <c r="L63" s="75"/>
      <c r="M63" s="103" t="str">
        <f>IF(D63=0,"",(#REF!*$K$18))</f>
        <v/>
      </c>
      <c r="N63" s="75"/>
      <c r="O63" s="75"/>
      <c r="P63" s="75"/>
      <c r="Q63" s="75"/>
    </row>
    <row r="64" spans="1:17" ht="12.75" customHeight="1">
      <c r="A64" s="104">
        <v>46</v>
      </c>
      <c r="B64" s="105"/>
      <c r="C64" s="106"/>
      <c r="D64" s="107"/>
      <c r="E64" s="108"/>
      <c r="F64" s="107"/>
      <c r="G64" s="107"/>
      <c r="H64" s="109"/>
      <c r="I64" s="110"/>
      <c r="J64" s="110"/>
      <c r="K64" s="133" t="str">
        <f t="shared" si="0"/>
        <v/>
      </c>
      <c r="L64" s="75"/>
      <c r="M64" s="103" t="str">
        <f>IF(D64=0,"",(#REF!*$K$18))</f>
        <v/>
      </c>
      <c r="N64" s="75"/>
      <c r="O64" s="75"/>
      <c r="P64" s="75"/>
      <c r="Q64" s="75"/>
    </row>
    <row r="65" spans="1:17" ht="12.75" customHeight="1">
      <c r="A65" s="96">
        <v>47</v>
      </c>
      <c r="B65" s="97"/>
      <c r="C65" s="98"/>
      <c r="D65" s="99"/>
      <c r="E65" s="100"/>
      <c r="F65" s="99"/>
      <c r="G65" s="99"/>
      <c r="H65" s="101"/>
      <c r="I65" s="102"/>
      <c r="J65" s="102"/>
      <c r="K65" s="133" t="str">
        <f t="shared" si="0"/>
        <v/>
      </c>
      <c r="L65" s="75"/>
      <c r="M65" s="103" t="str">
        <f>IF(D65=0,"",(#REF!*$K$18))</f>
        <v/>
      </c>
      <c r="N65" s="75"/>
      <c r="O65" s="75"/>
      <c r="P65" s="75"/>
      <c r="Q65" s="75"/>
    </row>
    <row r="66" spans="1:17" ht="12.75" customHeight="1">
      <c r="A66" s="104">
        <v>48</v>
      </c>
      <c r="B66" s="105"/>
      <c r="C66" s="106"/>
      <c r="D66" s="107"/>
      <c r="E66" s="108"/>
      <c r="F66" s="107"/>
      <c r="G66" s="107"/>
      <c r="H66" s="109"/>
      <c r="I66" s="110"/>
      <c r="J66" s="110"/>
      <c r="K66" s="133" t="str">
        <f t="shared" si="0"/>
        <v/>
      </c>
      <c r="L66" s="75"/>
      <c r="M66" s="103" t="str">
        <f>IF(D66=0,"",(#REF!*$K$18))</f>
        <v/>
      </c>
      <c r="N66" s="75"/>
      <c r="O66" s="75"/>
      <c r="P66" s="75"/>
      <c r="Q66" s="75"/>
    </row>
    <row r="67" spans="1:17" ht="12.75" customHeight="1">
      <c r="A67" s="96">
        <v>49</v>
      </c>
      <c r="B67" s="97"/>
      <c r="C67" s="98"/>
      <c r="D67" s="99"/>
      <c r="E67" s="100"/>
      <c r="F67" s="99"/>
      <c r="G67" s="99"/>
      <c r="H67" s="101"/>
      <c r="I67" s="102"/>
      <c r="J67" s="102"/>
      <c r="K67" s="133" t="str">
        <f t="shared" si="0"/>
        <v/>
      </c>
      <c r="L67" s="75"/>
      <c r="M67" s="103" t="str">
        <f>IF(D67=0,"",(#REF!*$K$18))</f>
        <v/>
      </c>
      <c r="N67" s="75"/>
      <c r="O67" s="75"/>
      <c r="P67" s="75"/>
      <c r="Q67" s="75"/>
    </row>
    <row r="68" spans="1:17" ht="12.75" customHeight="1">
      <c r="A68" s="104">
        <v>50</v>
      </c>
      <c r="B68" s="105"/>
      <c r="C68" s="106"/>
      <c r="D68" s="107"/>
      <c r="E68" s="108"/>
      <c r="F68" s="107"/>
      <c r="G68" s="107"/>
      <c r="H68" s="109"/>
      <c r="I68" s="110"/>
      <c r="J68" s="110"/>
      <c r="K68" s="133" t="str">
        <f t="shared" si="0"/>
        <v/>
      </c>
      <c r="L68" s="75"/>
      <c r="M68" s="103" t="str">
        <f>IF(D68=0,"",(#REF!*$K$18))</f>
        <v/>
      </c>
      <c r="N68" s="75"/>
      <c r="O68" s="75"/>
      <c r="P68" s="75"/>
      <c r="Q68" s="75"/>
    </row>
    <row r="69" spans="1:17" ht="12.75" customHeight="1">
      <c r="A69" s="96">
        <v>51</v>
      </c>
      <c r="B69" s="97"/>
      <c r="C69" s="98"/>
      <c r="D69" s="99"/>
      <c r="E69" s="100"/>
      <c r="F69" s="99"/>
      <c r="G69" s="99"/>
      <c r="H69" s="101"/>
      <c r="I69" s="102"/>
      <c r="J69" s="102"/>
      <c r="K69" s="133" t="str">
        <f t="shared" si="0"/>
        <v/>
      </c>
      <c r="L69" s="75"/>
      <c r="M69" s="103" t="str">
        <f>IF(D69=0,"",(#REF!*$K$18))</f>
        <v/>
      </c>
      <c r="N69" s="75"/>
      <c r="O69" s="75"/>
      <c r="P69" s="75"/>
      <c r="Q69" s="75"/>
    </row>
    <row r="70" spans="1:17" ht="12.75" customHeight="1">
      <c r="A70" s="104">
        <v>52</v>
      </c>
      <c r="B70" s="105"/>
      <c r="C70" s="106"/>
      <c r="D70" s="107"/>
      <c r="E70" s="108"/>
      <c r="F70" s="107"/>
      <c r="G70" s="107"/>
      <c r="H70" s="109"/>
      <c r="I70" s="110"/>
      <c r="J70" s="110"/>
      <c r="K70" s="133" t="str">
        <f t="shared" si="0"/>
        <v/>
      </c>
      <c r="L70" s="75"/>
      <c r="M70" s="103" t="str">
        <f>IF(D70=0,"",(#REF!*$K$18))</f>
        <v/>
      </c>
      <c r="N70" s="75"/>
      <c r="O70" s="75"/>
      <c r="P70" s="75"/>
      <c r="Q70" s="75"/>
    </row>
    <row r="71" spans="1:17" ht="12.75" customHeight="1">
      <c r="A71" s="96">
        <v>53</v>
      </c>
      <c r="B71" s="97"/>
      <c r="C71" s="98"/>
      <c r="D71" s="99"/>
      <c r="E71" s="100"/>
      <c r="F71" s="99"/>
      <c r="G71" s="99"/>
      <c r="H71" s="101"/>
      <c r="I71" s="102"/>
      <c r="J71" s="102"/>
      <c r="K71" s="133" t="str">
        <f t="shared" si="0"/>
        <v/>
      </c>
      <c r="L71" s="75"/>
      <c r="M71" s="103" t="str">
        <f>IF(D71=0,"",(#REF!*$K$18))</f>
        <v/>
      </c>
      <c r="N71" s="75"/>
      <c r="O71" s="75"/>
      <c r="P71" s="75"/>
      <c r="Q71" s="75"/>
    </row>
    <row r="72" spans="1:17" ht="12.75" customHeight="1">
      <c r="A72" s="104">
        <v>54</v>
      </c>
      <c r="B72" s="105"/>
      <c r="C72" s="106"/>
      <c r="D72" s="107"/>
      <c r="E72" s="108"/>
      <c r="F72" s="107"/>
      <c r="G72" s="107"/>
      <c r="H72" s="109"/>
      <c r="I72" s="110"/>
      <c r="J72" s="110"/>
      <c r="K72" s="133" t="str">
        <f t="shared" si="0"/>
        <v/>
      </c>
      <c r="L72" s="75"/>
      <c r="M72" s="103" t="str">
        <f>IF(D72=0,"",(#REF!*$K$18))</f>
        <v/>
      </c>
      <c r="N72" s="75"/>
      <c r="O72" s="75"/>
      <c r="P72" s="75"/>
      <c r="Q72" s="75"/>
    </row>
    <row r="73" spans="1:17" ht="12.75" customHeight="1">
      <c r="A73" s="96">
        <v>55</v>
      </c>
      <c r="B73" s="97"/>
      <c r="C73" s="98"/>
      <c r="D73" s="99"/>
      <c r="E73" s="100"/>
      <c r="F73" s="99"/>
      <c r="G73" s="99"/>
      <c r="H73" s="101"/>
      <c r="I73" s="102"/>
      <c r="J73" s="102"/>
      <c r="K73" s="133" t="str">
        <f t="shared" si="0"/>
        <v/>
      </c>
      <c r="L73" s="75"/>
      <c r="M73" s="103" t="str">
        <f>IF(D73=0,"",(#REF!*$K$18))</f>
        <v/>
      </c>
      <c r="N73" s="75"/>
      <c r="O73" s="75"/>
      <c r="P73" s="75"/>
      <c r="Q73" s="75"/>
    </row>
    <row r="74" spans="1:17" ht="12.75" customHeight="1">
      <c r="A74" s="104">
        <v>56</v>
      </c>
      <c r="B74" s="105"/>
      <c r="C74" s="106"/>
      <c r="D74" s="107"/>
      <c r="E74" s="108"/>
      <c r="F74" s="107"/>
      <c r="G74" s="107"/>
      <c r="H74" s="109"/>
      <c r="I74" s="110"/>
      <c r="J74" s="110"/>
      <c r="K74" s="133" t="str">
        <f t="shared" si="0"/>
        <v/>
      </c>
      <c r="L74" s="75"/>
      <c r="M74" s="103" t="str">
        <f>IF(D74=0,"",(#REF!*$K$18))</f>
        <v/>
      </c>
      <c r="N74" s="75"/>
      <c r="O74" s="75"/>
      <c r="P74" s="75"/>
      <c r="Q74" s="75"/>
    </row>
    <row r="75" spans="1:17" ht="12.75" customHeight="1">
      <c r="A75" s="96">
        <v>57</v>
      </c>
      <c r="B75" s="97"/>
      <c r="C75" s="98"/>
      <c r="D75" s="99"/>
      <c r="E75" s="100"/>
      <c r="F75" s="99"/>
      <c r="G75" s="99"/>
      <c r="H75" s="101"/>
      <c r="I75" s="102"/>
      <c r="J75" s="102"/>
      <c r="K75" s="133" t="str">
        <f t="shared" si="0"/>
        <v/>
      </c>
      <c r="L75" s="75"/>
      <c r="M75" s="103" t="str">
        <f>IF(D75=0,"",(#REF!*$K$18))</f>
        <v/>
      </c>
      <c r="N75" s="75"/>
      <c r="O75" s="75"/>
      <c r="P75" s="75"/>
      <c r="Q75" s="75"/>
    </row>
    <row r="76" spans="1:17" ht="12.75" customHeight="1">
      <c r="A76" s="104">
        <v>58</v>
      </c>
      <c r="B76" s="105"/>
      <c r="C76" s="106"/>
      <c r="D76" s="107"/>
      <c r="E76" s="108"/>
      <c r="F76" s="107"/>
      <c r="G76" s="107"/>
      <c r="H76" s="109"/>
      <c r="I76" s="110"/>
      <c r="J76" s="110"/>
      <c r="K76" s="133" t="str">
        <f t="shared" si="0"/>
        <v/>
      </c>
      <c r="L76" s="75"/>
      <c r="M76" s="103" t="str">
        <f>IF(D76=0,"",(#REF!*$K$18))</f>
        <v/>
      </c>
      <c r="N76" s="75"/>
      <c r="O76" s="75"/>
      <c r="P76" s="75"/>
      <c r="Q76" s="75"/>
    </row>
    <row r="77" spans="1:17" ht="12.75" customHeight="1">
      <c r="A77" s="96">
        <v>59</v>
      </c>
      <c r="B77" s="97"/>
      <c r="C77" s="98"/>
      <c r="D77" s="99"/>
      <c r="E77" s="100"/>
      <c r="F77" s="99"/>
      <c r="G77" s="99"/>
      <c r="H77" s="101"/>
      <c r="I77" s="102"/>
      <c r="J77" s="102"/>
      <c r="K77" s="133" t="str">
        <f t="shared" si="0"/>
        <v/>
      </c>
      <c r="L77" s="75"/>
      <c r="M77" s="103" t="str">
        <f>IF(D77=0,"",(#REF!*$K$18))</f>
        <v/>
      </c>
      <c r="N77" s="75"/>
      <c r="O77" s="75"/>
      <c r="P77" s="75"/>
      <c r="Q77" s="75"/>
    </row>
    <row r="78" spans="1:17" ht="12.75" customHeight="1">
      <c r="A78" s="104">
        <v>60</v>
      </c>
      <c r="B78" s="105"/>
      <c r="C78" s="106"/>
      <c r="D78" s="107"/>
      <c r="E78" s="108"/>
      <c r="F78" s="107"/>
      <c r="G78" s="107"/>
      <c r="H78" s="109"/>
      <c r="I78" s="110"/>
      <c r="J78" s="110"/>
      <c r="K78" s="133" t="str">
        <f t="shared" si="0"/>
        <v/>
      </c>
      <c r="L78" s="75"/>
      <c r="M78" s="103" t="str">
        <f>IF(D78=0,"",(#REF!*$K$18))</f>
        <v/>
      </c>
      <c r="N78" s="75"/>
      <c r="O78" s="75"/>
      <c r="P78" s="75"/>
      <c r="Q78" s="75"/>
    </row>
    <row r="79" spans="1:17" ht="12.75" customHeight="1">
      <c r="A79" s="96">
        <v>61</v>
      </c>
      <c r="B79" s="97"/>
      <c r="C79" s="98"/>
      <c r="D79" s="99"/>
      <c r="E79" s="100"/>
      <c r="F79" s="99"/>
      <c r="G79" s="99"/>
      <c r="H79" s="101"/>
      <c r="I79" s="102"/>
      <c r="J79" s="102"/>
      <c r="K79" s="133" t="str">
        <f t="shared" si="0"/>
        <v/>
      </c>
      <c r="L79" s="75"/>
      <c r="M79" s="103" t="str">
        <f>IF(D79=0,"",(#REF!*$K$18))</f>
        <v/>
      </c>
      <c r="N79" s="75"/>
      <c r="O79" s="75"/>
      <c r="P79" s="75"/>
      <c r="Q79" s="75"/>
    </row>
    <row r="80" spans="1:17" ht="12.75" customHeight="1">
      <c r="A80" s="104">
        <v>62</v>
      </c>
      <c r="B80" s="105"/>
      <c r="C80" s="106"/>
      <c r="D80" s="107"/>
      <c r="E80" s="108"/>
      <c r="F80" s="107"/>
      <c r="G80" s="107"/>
      <c r="H80" s="109"/>
      <c r="I80" s="110"/>
      <c r="J80" s="110"/>
      <c r="K80" s="133" t="str">
        <f t="shared" si="0"/>
        <v/>
      </c>
      <c r="L80" s="75"/>
      <c r="M80" s="103" t="str">
        <f>IF(D80=0,"",(#REF!*$K$18))</f>
        <v/>
      </c>
      <c r="N80" s="75"/>
      <c r="O80" s="75"/>
      <c r="P80" s="75"/>
      <c r="Q80" s="75"/>
    </row>
    <row r="81" spans="1:17" ht="12.75" customHeight="1">
      <c r="A81" s="96">
        <v>63</v>
      </c>
      <c r="B81" s="97"/>
      <c r="C81" s="98"/>
      <c r="D81" s="99"/>
      <c r="E81" s="100"/>
      <c r="F81" s="99"/>
      <c r="G81" s="99"/>
      <c r="H81" s="101"/>
      <c r="I81" s="102"/>
      <c r="J81" s="102"/>
      <c r="K81" s="133" t="str">
        <f t="shared" si="0"/>
        <v/>
      </c>
      <c r="L81" s="75"/>
      <c r="M81" s="103" t="str">
        <f>IF(D81=0,"",(#REF!*$K$18))</f>
        <v/>
      </c>
      <c r="N81" s="75"/>
      <c r="O81" s="75"/>
      <c r="P81" s="75"/>
      <c r="Q81" s="75"/>
    </row>
    <row r="82" spans="1:17" ht="12.75" customHeight="1">
      <c r="A82" s="104">
        <v>64</v>
      </c>
      <c r="B82" s="105"/>
      <c r="C82" s="106"/>
      <c r="D82" s="107"/>
      <c r="E82" s="108"/>
      <c r="F82" s="107"/>
      <c r="G82" s="107"/>
      <c r="H82" s="109"/>
      <c r="I82" s="110"/>
      <c r="J82" s="110"/>
      <c r="K82" s="133" t="str">
        <f t="shared" si="0"/>
        <v/>
      </c>
      <c r="L82" s="75"/>
      <c r="M82" s="103" t="str">
        <f>IF(D82=0,"",(#REF!*$K$18))</f>
        <v/>
      </c>
      <c r="N82" s="75"/>
      <c r="O82" s="75"/>
      <c r="P82" s="75"/>
      <c r="Q82" s="75"/>
    </row>
    <row r="83" spans="1:17" ht="12.75" customHeight="1">
      <c r="A83" s="96">
        <v>65</v>
      </c>
      <c r="B83" s="97"/>
      <c r="C83" s="98"/>
      <c r="D83" s="99"/>
      <c r="E83" s="100"/>
      <c r="F83" s="99"/>
      <c r="G83" s="99"/>
      <c r="H83" s="101"/>
      <c r="I83" s="102"/>
      <c r="J83" s="102"/>
      <c r="K83" s="133" t="str">
        <f t="shared" ref="K83:K118" si="1">IF(B83=0,"",(IF(H83=0,+I83,(H83*I83))))</f>
        <v/>
      </c>
      <c r="L83" s="75"/>
      <c r="M83" s="103" t="str">
        <f>IF(D83=0,"",(#REF!*$K$18))</f>
        <v/>
      </c>
      <c r="N83" s="75"/>
      <c r="O83" s="75"/>
      <c r="P83" s="75"/>
      <c r="Q83" s="75"/>
    </row>
    <row r="84" spans="1:17" ht="12.75" customHeight="1">
      <c r="A84" s="104">
        <v>66</v>
      </c>
      <c r="B84" s="105"/>
      <c r="C84" s="106"/>
      <c r="D84" s="107"/>
      <c r="E84" s="108"/>
      <c r="F84" s="107"/>
      <c r="G84" s="107"/>
      <c r="H84" s="109"/>
      <c r="I84" s="110"/>
      <c r="J84" s="110"/>
      <c r="K84" s="133" t="str">
        <f t="shared" si="1"/>
        <v/>
      </c>
      <c r="L84" s="75"/>
      <c r="M84" s="103" t="str">
        <f>IF(D84=0,"",(#REF!*$K$18))</f>
        <v/>
      </c>
      <c r="N84" s="75"/>
      <c r="O84" s="75"/>
      <c r="P84" s="75"/>
      <c r="Q84" s="75"/>
    </row>
    <row r="85" spans="1:17" ht="12.75" customHeight="1">
      <c r="A85" s="96">
        <v>67</v>
      </c>
      <c r="B85" s="97"/>
      <c r="C85" s="98"/>
      <c r="D85" s="99"/>
      <c r="E85" s="100"/>
      <c r="F85" s="99"/>
      <c r="G85" s="99"/>
      <c r="H85" s="101"/>
      <c r="I85" s="102"/>
      <c r="J85" s="102"/>
      <c r="K85" s="133" t="str">
        <f t="shared" si="1"/>
        <v/>
      </c>
      <c r="L85" s="75"/>
      <c r="M85" s="103" t="str">
        <f>IF(D85=0,"",(#REF!*$K$18))</f>
        <v/>
      </c>
      <c r="N85" s="75"/>
      <c r="O85" s="75"/>
      <c r="P85" s="75"/>
      <c r="Q85" s="75"/>
    </row>
    <row r="86" spans="1:17" ht="12.75" customHeight="1">
      <c r="A86" s="104">
        <v>68</v>
      </c>
      <c r="B86" s="105"/>
      <c r="C86" s="106"/>
      <c r="D86" s="107"/>
      <c r="E86" s="108"/>
      <c r="F86" s="107"/>
      <c r="G86" s="107"/>
      <c r="H86" s="109"/>
      <c r="I86" s="110"/>
      <c r="J86" s="110"/>
      <c r="K86" s="133" t="str">
        <f t="shared" si="1"/>
        <v/>
      </c>
      <c r="L86" s="75"/>
      <c r="M86" s="103" t="str">
        <f>IF(D86=0,"",(#REF!*$K$18))</f>
        <v/>
      </c>
      <c r="N86" s="75"/>
      <c r="O86" s="75"/>
      <c r="P86" s="75"/>
      <c r="Q86" s="75"/>
    </row>
    <row r="87" spans="1:17" ht="12.75" customHeight="1">
      <c r="A87" s="96">
        <v>69</v>
      </c>
      <c r="B87" s="97"/>
      <c r="C87" s="98"/>
      <c r="D87" s="99"/>
      <c r="E87" s="100"/>
      <c r="F87" s="99"/>
      <c r="G87" s="99"/>
      <c r="H87" s="101"/>
      <c r="I87" s="102"/>
      <c r="J87" s="102"/>
      <c r="K87" s="133" t="str">
        <f t="shared" si="1"/>
        <v/>
      </c>
      <c r="L87" s="75"/>
      <c r="M87" s="103" t="str">
        <f>IF(D87=0,"",(#REF!*$K$18))</f>
        <v/>
      </c>
      <c r="N87" s="75"/>
      <c r="O87" s="75"/>
      <c r="P87" s="75"/>
      <c r="Q87" s="75"/>
    </row>
    <row r="88" spans="1:17" ht="12.75" customHeight="1">
      <c r="A88" s="104">
        <v>70</v>
      </c>
      <c r="B88" s="105"/>
      <c r="C88" s="106"/>
      <c r="D88" s="107"/>
      <c r="E88" s="108"/>
      <c r="F88" s="107"/>
      <c r="G88" s="107"/>
      <c r="H88" s="109"/>
      <c r="I88" s="110"/>
      <c r="J88" s="110"/>
      <c r="K88" s="133" t="str">
        <f t="shared" si="1"/>
        <v/>
      </c>
      <c r="L88" s="75"/>
      <c r="M88" s="103" t="str">
        <f>IF(D88=0,"",(#REF!*$K$18))</f>
        <v/>
      </c>
      <c r="N88" s="75"/>
      <c r="O88" s="75"/>
      <c r="P88" s="75"/>
      <c r="Q88" s="75"/>
    </row>
    <row r="89" spans="1:17" ht="12.75" customHeight="1">
      <c r="A89" s="96">
        <v>71</v>
      </c>
      <c r="B89" s="97"/>
      <c r="C89" s="98"/>
      <c r="D89" s="99"/>
      <c r="E89" s="100"/>
      <c r="F89" s="99"/>
      <c r="G89" s="99"/>
      <c r="H89" s="101"/>
      <c r="I89" s="102"/>
      <c r="J89" s="102"/>
      <c r="K89" s="133" t="str">
        <f t="shared" si="1"/>
        <v/>
      </c>
      <c r="L89" s="75"/>
      <c r="M89" s="103" t="str">
        <f>IF(D89=0,"",(#REF!*$K$18))</f>
        <v/>
      </c>
      <c r="N89" s="75"/>
      <c r="O89" s="75"/>
      <c r="P89" s="75"/>
      <c r="Q89" s="75"/>
    </row>
    <row r="90" spans="1:17" ht="12.75" customHeight="1">
      <c r="A90" s="104">
        <v>72</v>
      </c>
      <c r="B90" s="105"/>
      <c r="C90" s="106"/>
      <c r="D90" s="107"/>
      <c r="E90" s="108"/>
      <c r="F90" s="107"/>
      <c r="G90" s="107"/>
      <c r="H90" s="109"/>
      <c r="I90" s="110"/>
      <c r="J90" s="110"/>
      <c r="K90" s="133" t="str">
        <f t="shared" si="1"/>
        <v/>
      </c>
      <c r="L90" s="75"/>
      <c r="M90" s="103" t="str">
        <f>IF(D90=0,"",(#REF!*$K$18))</f>
        <v/>
      </c>
      <c r="N90" s="75"/>
      <c r="O90" s="75"/>
      <c r="P90" s="75"/>
      <c r="Q90" s="75"/>
    </row>
    <row r="91" spans="1:17" ht="12.75" customHeight="1">
      <c r="A91" s="96">
        <v>73</v>
      </c>
      <c r="B91" s="97"/>
      <c r="C91" s="98"/>
      <c r="D91" s="99"/>
      <c r="E91" s="100"/>
      <c r="F91" s="99"/>
      <c r="G91" s="99"/>
      <c r="H91" s="101"/>
      <c r="I91" s="102"/>
      <c r="J91" s="102"/>
      <c r="K91" s="133" t="str">
        <f t="shared" si="1"/>
        <v/>
      </c>
      <c r="L91" s="75"/>
      <c r="M91" s="103" t="str">
        <f>IF(D91=0,"",(#REF!*$K$18))</f>
        <v/>
      </c>
      <c r="N91" s="75"/>
      <c r="O91" s="75"/>
      <c r="P91" s="75"/>
      <c r="Q91" s="75"/>
    </row>
    <row r="92" spans="1:17" ht="12.75" customHeight="1">
      <c r="A92" s="104">
        <v>74</v>
      </c>
      <c r="B92" s="105"/>
      <c r="C92" s="106"/>
      <c r="D92" s="107"/>
      <c r="E92" s="108"/>
      <c r="F92" s="107"/>
      <c r="G92" s="107"/>
      <c r="H92" s="109"/>
      <c r="I92" s="110"/>
      <c r="J92" s="110"/>
      <c r="K92" s="133" t="str">
        <f t="shared" si="1"/>
        <v/>
      </c>
      <c r="L92" s="75"/>
      <c r="M92" s="103" t="str">
        <f>IF(D92=0,"",(#REF!*$K$18))</f>
        <v/>
      </c>
      <c r="N92" s="75"/>
      <c r="O92" s="75"/>
      <c r="P92" s="75"/>
      <c r="Q92" s="75"/>
    </row>
    <row r="93" spans="1:17" ht="12.75" customHeight="1">
      <c r="A93" s="96">
        <v>75</v>
      </c>
      <c r="B93" s="97"/>
      <c r="C93" s="98"/>
      <c r="D93" s="99"/>
      <c r="E93" s="100"/>
      <c r="F93" s="99"/>
      <c r="G93" s="99"/>
      <c r="H93" s="101"/>
      <c r="I93" s="102"/>
      <c r="J93" s="102"/>
      <c r="K93" s="133" t="str">
        <f t="shared" si="1"/>
        <v/>
      </c>
      <c r="L93" s="75"/>
      <c r="M93" s="103" t="str">
        <f>IF(D93=0,"",(#REF!*$K$18))</f>
        <v/>
      </c>
      <c r="N93" s="75"/>
      <c r="O93" s="75"/>
      <c r="P93" s="75"/>
      <c r="Q93" s="75"/>
    </row>
    <row r="94" spans="1:17" ht="12.75" customHeight="1">
      <c r="A94" s="104">
        <v>76</v>
      </c>
      <c r="B94" s="105"/>
      <c r="C94" s="106"/>
      <c r="D94" s="107"/>
      <c r="E94" s="108"/>
      <c r="F94" s="107"/>
      <c r="G94" s="107"/>
      <c r="H94" s="109"/>
      <c r="I94" s="110"/>
      <c r="J94" s="110"/>
      <c r="K94" s="133" t="str">
        <f t="shared" si="1"/>
        <v/>
      </c>
      <c r="L94" s="75"/>
      <c r="M94" s="103" t="str">
        <f>IF(D94=0,"",(#REF!*$K$18))</f>
        <v/>
      </c>
      <c r="N94" s="75"/>
      <c r="O94" s="75"/>
      <c r="P94" s="75"/>
      <c r="Q94" s="75"/>
    </row>
    <row r="95" spans="1:17" ht="12.75" customHeight="1">
      <c r="A95" s="96">
        <v>77</v>
      </c>
      <c r="B95" s="97"/>
      <c r="C95" s="98"/>
      <c r="D95" s="99"/>
      <c r="E95" s="100"/>
      <c r="F95" s="99"/>
      <c r="G95" s="99"/>
      <c r="H95" s="101"/>
      <c r="I95" s="102"/>
      <c r="J95" s="102"/>
      <c r="K95" s="133" t="str">
        <f t="shared" si="1"/>
        <v/>
      </c>
      <c r="L95" s="75"/>
      <c r="M95" s="103" t="str">
        <f>IF(D95=0,"",(#REF!*$K$18))</f>
        <v/>
      </c>
      <c r="N95" s="75"/>
      <c r="O95" s="75"/>
      <c r="P95" s="75"/>
      <c r="Q95" s="75"/>
    </row>
    <row r="96" spans="1:17" ht="12.75" customHeight="1">
      <c r="A96" s="104">
        <v>78</v>
      </c>
      <c r="B96" s="105"/>
      <c r="C96" s="106"/>
      <c r="D96" s="107"/>
      <c r="E96" s="108"/>
      <c r="F96" s="107"/>
      <c r="G96" s="107"/>
      <c r="H96" s="109"/>
      <c r="I96" s="110"/>
      <c r="J96" s="110"/>
      <c r="K96" s="133" t="str">
        <f t="shared" si="1"/>
        <v/>
      </c>
      <c r="L96" s="75"/>
      <c r="M96" s="103" t="str">
        <f>IF(D96=0,"",(#REF!*$K$18))</f>
        <v/>
      </c>
      <c r="N96" s="75"/>
      <c r="O96" s="75"/>
      <c r="P96" s="75"/>
      <c r="Q96" s="75"/>
    </row>
    <row r="97" spans="1:17" ht="12.75" customHeight="1">
      <c r="A97" s="96">
        <v>79</v>
      </c>
      <c r="B97" s="97"/>
      <c r="C97" s="98"/>
      <c r="D97" s="99"/>
      <c r="E97" s="100"/>
      <c r="F97" s="99"/>
      <c r="G97" s="99"/>
      <c r="H97" s="101"/>
      <c r="I97" s="102"/>
      <c r="J97" s="102"/>
      <c r="K97" s="133" t="str">
        <f t="shared" si="1"/>
        <v/>
      </c>
      <c r="L97" s="75"/>
      <c r="M97" s="103" t="str">
        <f>IF(D97=0,"",(#REF!*$K$18))</f>
        <v/>
      </c>
      <c r="N97" s="75"/>
      <c r="O97" s="75"/>
      <c r="P97" s="75"/>
      <c r="Q97" s="75"/>
    </row>
    <row r="98" spans="1:17" ht="12.75" customHeight="1">
      <c r="A98" s="104">
        <v>80</v>
      </c>
      <c r="B98" s="105"/>
      <c r="C98" s="106"/>
      <c r="D98" s="107"/>
      <c r="E98" s="108"/>
      <c r="F98" s="107"/>
      <c r="G98" s="107"/>
      <c r="H98" s="109"/>
      <c r="I98" s="110"/>
      <c r="J98" s="110"/>
      <c r="K98" s="133" t="str">
        <f t="shared" si="1"/>
        <v/>
      </c>
      <c r="L98" s="75"/>
      <c r="M98" s="103" t="str">
        <f>IF(D98=0,"",(#REF!*$K$18))</f>
        <v/>
      </c>
      <c r="N98" s="75"/>
      <c r="O98" s="75"/>
      <c r="P98" s="75"/>
      <c r="Q98" s="75"/>
    </row>
    <row r="99" spans="1:17" ht="12.75" customHeight="1">
      <c r="A99" s="96">
        <v>81</v>
      </c>
      <c r="B99" s="97"/>
      <c r="C99" s="98"/>
      <c r="D99" s="99"/>
      <c r="E99" s="100"/>
      <c r="F99" s="99"/>
      <c r="G99" s="99"/>
      <c r="H99" s="101"/>
      <c r="I99" s="102"/>
      <c r="J99" s="102"/>
      <c r="K99" s="133" t="str">
        <f t="shared" si="1"/>
        <v/>
      </c>
      <c r="L99" s="75"/>
      <c r="M99" s="103" t="str">
        <f>IF(D99=0,"",(#REF!*$K$18))</f>
        <v/>
      </c>
      <c r="N99" s="75"/>
      <c r="O99" s="75"/>
      <c r="P99" s="75"/>
      <c r="Q99" s="75"/>
    </row>
    <row r="100" spans="1:17" ht="12.75" customHeight="1">
      <c r="A100" s="104">
        <v>82</v>
      </c>
      <c r="B100" s="105"/>
      <c r="C100" s="106"/>
      <c r="D100" s="107"/>
      <c r="E100" s="108"/>
      <c r="F100" s="107"/>
      <c r="G100" s="107"/>
      <c r="H100" s="109"/>
      <c r="I100" s="110"/>
      <c r="J100" s="110"/>
      <c r="K100" s="133" t="str">
        <f t="shared" si="1"/>
        <v/>
      </c>
      <c r="L100" s="75"/>
      <c r="M100" s="103" t="str">
        <f>IF(D100=0,"",(#REF!*$K$18))</f>
        <v/>
      </c>
      <c r="N100" s="75"/>
      <c r="O100" s="75"/>
      <c r="P100" s="75"/>
      <c r="Q100" s="75"/>
    </row>
    <row r="101" spans="1:17" ht="12.75" customHeight="1">
      <c r="A101" s="96">
        <v>83</v>
      </c>
      <c r="B101" s="97"/>
      <c r="C101" s="98"/>
      <c r="D101" s="99"/>
      <c r="E101" s="100"/>
      <c r="F101" s="99"/>
      <c r="G101" s="99"/>
      <c r="H101" s="101"/>
      <c r="I101" s="102"/>
      <c r="J101" s="102"/>
      <c r="K101" s="133" t="str">
        <f t="shared" si="1"/>
        <v/>
      </c>
      <c r="L101" s="75"/>
      <c r="M101" s="103" t="str">
        <f>IF(D101=0,"",(#REF!*$K$18))</f>
        <v/>
      </c>
      <c r="N101" s="75"/>
      <c r="O101" s="75"/>
      <c r="P101" s="75"/>
      <c r="Q101" s="75"/>
    </row>
    <row r="102" spans="1:17" ht="12.75" customHeight="1">
      <c r="A102" s="104">
        <v>84</v>
      </c>
      <c r="B102" s="105"/>
      <c r="C102" s="106"/>
      <c r="D102" s="107"/>
      <c r="E102" s="108"/>
      <c r="F102" s="107"/>
      <c r="G102" s="107"/>
      <c r="H102" s="109"/>
      <c r="I102" s="110"/>
      <c r="J102" s="110"/>
      <c r="K102" s="133" t="str">
        <f t="shared" si="1"/>
        <v/>
      </c>
      <c r="L102" s="75"/>
      <c r="M102" s="103" t="str">
        <f>IF(D102=0,"",(#REF!*$K$18))</f>
        <v/>
      </c>
      <c r="N102" s="75"/>
      <c r="O102" s="75"/>
      <c r="P102" s="75"/>
      <c r="Q102" s="75"/>
    </row>
    <row r="103" spans="1:17" ht="12.75" customHeight="1">
      <c r="A103" s="96">
        <v>85</v>
      </c>
      <c r="B103" s="97"/>
      <c r="C103" s="98"/>
      <c r="D103" s="99"/>
      <c r="E103" s="100"/>
      <c r="F103" s="99"/>
      <c r="G103" s="99"/>
      <c r="H103" s="101"/>
      <c r="I103" s="102"/>
      <c r="J103" s="102"/>
      <c r="K103" s="133" t="str">
        <f t="shared" si="1"/>
        <v/>
      </c>
      <c r="L103" s="75"/>
      <c r="M103" s="103" t="str">
        <f>IF(D103=0,"",(#REF!*$K$18))</f>
        <v/>
      </c>
      <c r="N103" s="75"/>
      <c r="O103" s="75"/>
      <c r="P103" s="75"/>
      <c r="Q103" s="75"/>
    </row>
    <row r="104" spans="1:17" ht="12.75" customHeight="1">
      <c r="A104" s="104">
        <v>86</v>
      </c>
      <c r="B104" s="105"/>
      <c r="C104" s="106"/>
      <c r="D104" s="107"/>
      <c r="E104" s="108"/>
      <c r="F104" s="107"/>
      <c r="G104" s="107"/>
      <c r="H104" s="109"/>
      <c r="I104" s="110"/>
      <c r="J104" s="110"/>
      <c r="K104" s="133" t="str">
        <f t="shared" si="1"/>
        <v/>
      </c>
      <c r="L104" s="75"/>
      <c r="M104" s="103" t="str">
        <f>IF(D104=0,"",(#REF!*$K$18))</f>
        <v/>
      </c>
      <c r="N104" s="75"/>
      <c r="O104" s="75"/>
      <c r="P104" s="75"/>
      <c r="Q104" s="75"/>
    </row>
    <row r="105" spans="1:17" ht="12.75" customHeight="1">
      <c r="A105" s="96">
        <v>87</v>
      </c>
      <c r="B105" s="97"/>
      <c r="C105" s="98"/>
      <c r="D105" s="99"/>
      <c r="E105" s="100"/>
      <c r="F105" s="99"/>
      <c r="G105" s="99"/>
      <c r="H105" s="101"/>
      <c r="I105" s="102"/>
      <c r="J105" s="102"/>
      <c r="K105" s="133" t="str">
        <f t="shared" si="1"/>
        <v/>
      </c>
      <c r="L105" s="75"/>
      <c r="M105" s="103" t="str">
        <f>IF(D105=0,"",(#REF!*$K$18))</f>
        <v/>
      </c>
      <c r="N105" s="75"/>
      <c r="O105" s="75"/>
      <c r="P105" s="75"/>
      <c r="Q105" s="75"/>
    </row>
    <row r="106" spans="1:17" ht="12.75" customHeight="1">
      <c r="A106" s="104">
        <v>88</v>
      </c>
      <c r="B106" s="105"/>
      <c r="C106" s="106"/>
      <c r="D106" s="107"/>
      <c r="E106" s="108"/>
      <c r="F106" s="107"/>
      <c r="G106" s="107"/>
      <c r="H106" s="109"/>
      <c r="I106" s="110"/>
      <c r="J106" s="110"/>
      <c r="K106" s="133" t="str">
        <f t="shared" si="1"/>
        <v/>
      </c>
      <c r="L106" s="75"/>
      <c r="M106" s="103" t="str">
        <f>IF(D106=0,"",(#REF!*$K$18))</f>
        <v/>
      </c>
      <c r="N106" s="75"/>
      <c r="O106" s="75"/>
      <c r="P106" s="75"/>
      <c r="Q106" s="75"/>
    </row>
    <row r="107" spans="1:17" ht="12.75" customHeight="1">
      <c r="A107" s="96">
        <v>89</v>
      </c>
      <c r="B107" s="97"/>
      <c r="C107" s="98"/>
      <c r="D107" s="99"/>
      <c r="E107" s="100"/>
      <c r="F107" s="99"/>
      <c r="G107" s="99"/>
      <c r="H107" s="101"/>
      <c r="I107" s="102"/>
      <c r="J107" s="102"/>
      <c r="K107" s="133" t="str">
        <f t="shared" si="1"/>
        <v/>
      </c>
      <c r="L107" s="75"/>
      <c r="M107" s="103" t="str">
        <f>IF(D107=0,"",(#REF!*$K$18))</f>
        <v/>
      </c>
      <c r="N107" s="75"/>
      <c r="O107" s="75"/>
      <c r="P107" s="75"/>
      <c r="Q107" s="75"/>
    </row>
    <row r="108" spans="1:17" ht="12.75" customHeight="1">
      <c r="A108" s="104">
        <v>90</v>
      </c>
      <c r="B108" s="105"/>
      <c r="C108" s="106"/>
      <c r="D108" s="107"/>
      <c r="E108" s="108"/>
      <c r="F108" s="107"/>
      <c r="G108" s="107"/>
      <c r="H108" s="109"/>
      <c r="I108" s="110"/>
      <c r="J108" s="110"/>
      <c r="K108" s="133" t="str">
        <f t="shared" si="1"/>
        <v/>
      </c>
      <c r="L108" s="75"/>
      <c r="M108" s="103" t="str">
        <f>IF(D108=0,"",(#REF!*$K$18))</f>
        <v/>
      </c>
      <c r="N108" s="75"/>
      <c r="O108" s="75"/>
      <c r="P108" s="75"/>
      <c r="Q108" s="75"/>
    </row>
    <row r="109" spans="1:17" ht="12.75" customHeight="1">
      <c r="A109" s="96">
        <v>91</v>
      </c>
      <c r="B109" s="97"/>
      <c r="C109" s="98"/>
      <c r="D109" s="99"/>
      <c r="E109" s="100"/>
      <c r="F109" s="99"/>
      <c r="G109" s="99"/>
      <c r="H109" s="101"/>
      <c r="I109" s="102"/>
      <c r="J109" s="102"/>
      <c r="K109" s="133" t="str">
        <f t="shared" si="1"/>
        <v/>
      </c>
      <c r="L109" s="75"/>
      <c r="M109" s="103" t="str">
        <f>IF(D109=0,"",(#REF!*$K$18))</f>
        <v/>
      </c>
      <c r="N109" s="75"/>
      <c r="O109" s="75"/>
      <c r="P109" s="75"/>
      <c r="Q109" s="75"/>
    </row>
    <row r="110" spans="1:17" ht="12.75" customHeight="1">
      <c r="A110" s="104">
        <v>92</v>
      </c>
      <c r="B110" s="105"/>
      <c r="C110" s="106"/>
      <c r="D110" s="107"/>
      <c r="E110" s="108"/>
      <c r="F110" s="107"/>
      <c r="G110" s="107"/>
      <c r="H110" s="109"/>
      <c r="I110" s="110"/>
      <c r="J110" s="110"/>
      <c r="K110" s="133" t="str">
        <f t="shared" si="1"/>
        <v/>
      </c>
      <c r="L110" s="75"/>
      <c r="M110" s="103" t="str">
        <f>IF(D110=0,"",(#REF!*$K$18))</f>
        <v/>
      </c>
      <c r="N110" s="75"/>
      <c r="O110" s="75"/>
      <c r="P110" s="75"/>
      <c r="Q110" s="75"/>
    </row>
    <row r="111" spans="1:17" ht="12.75" customHeight="1">
      <c r="A111" s="96">
        <v>93</v>
      </c>
      <c r="B111" s="97"/>
      <c r="C111" s="98"/>
      <c r="D111" s="99"/>
      <c r="E111" s="100"/>
      <c r="F111" s="99"/>
      <c r="G111" s="99"/>
      <c r="H111" s="101"/>
      <c r="I111" s="102"/>
      <c r="J111" s="102"/>
      <c r="K111" s="133" t="str">
        <f t="shared" si="1"/>
        <v/>
      </c>
      <c r="L111" s="75"/>
      <c r="M111" s="103" t="str">
        <f>IF(D111=0,"",(#REF!*$K$18))</f>
        <v/>
      </c>
      <c r="N111" s="75"/>
      <c r="O111" s="75"/>
      <c r="P111" s="75"/>
      <c r="Q111" s="75"/>
    </row>
    <row r="112" spans="1:17" ht="12.75" customHeight="1">
      <c r="A112" s="104">
        <v>94</v>
      </c>
      <c r="B112" s="105"/>
      <c r="C112" s="106"/>
      <c r="D112" s="107"/>
      <c r="E112" s="108"/>
      <c r="F112" s="107"/>
      <c r="G112" s="107"/>
      <c r="H112" s="109"/>
      <c r="I112" s="110"/>
      <c r="J112" s="110"/>
      <c r="K112" s="133" t="str">
        <f t="shared" si="1"/>
        <v/>
      </c>
      <c r="L112" s="75"/>
      <c r="M112" s="103" t="str">
        <f>IF(D112=0,"",(#REF!*$K$18))</f>
        <v/>
      </c>
      <c r="N112" s="75"/>
      <c r="O112" s="75"/>
      <c r="P112" s="75"/>
      <c r="Q112" s="75"/>
    </row>
    <row r="113" spans="1:17" ht="12.75" customHeight="1">
      <c r="A113" s="96">
        <v>95</v>
      </c>
      <c r="B113" s="97"/>
      <c r="C113" s="98"/>
      <c r="D113" s="99"/>
      <c r="E113" s="100"/>
      <c r="F113" s="99"/>
      <c r="G113" s="99"/>
      <c r="H113" s="101"/>
      <c r="I113" s="102"/>
      <c r="J113" s="102"/>
      <c r="K113" s="133" t="str">
        <f t="shared" si="1"/>
        <v/>
      </c>
      <c r="L113" s="75"/>
      <c r="M113" s="103" t="str">
        <f>IF(D113=0,"",(#REF!*$K$18))</f>
        <v/>
      </c>
      <c r="N113" s="75"/>
      <c r="O113" s="75"/>
      <c r="P113" s="75"/>
      <c r="Q113" s="75"/>
    </row>
    <row r="114" spans="1:17" ht="12.75" customHeight="1">
      <c r="A114" s="104">
        <v>96</v>
      </c>
      <c r="B114" s="105"/>
      <c r="C114" s="106"/>
      <c r="D114" s="107"/>
      <c r="E114" s="108"/>
      <c r="F114" s="107"/>
      <c r="G114" s="107"/>
      <c r="H114" s="109"/>
      <c r="I114" s="110"/>
      <c r="J114" s="110"/>
      <c r="K114" s="133" t="str">
        <f t="shared" si="1"/>
        <v/>
      </c>
      <c r="L114" s="75"/>
      <c r="M114" s="103" t="str">
        <f>IF(D114=0,"",(#REF!*$K$18))</f>
        <v/>
      </c>
      <c r="N114" s="75"/>
      <c r="O114" s="75"/>
      <c r="P114" s="75"/>
      <c r="Q114" s="75"/>
    </row>
    <row r="115" spans="1:17" ht="12.75" customHeight="1">
      <c r="A115" s="96">
        <v>97</v>
      </c>
      <c r="B115" s="97"/>
      <c r="C115" s="98"/>
      <c r="D115" s="99"/>
      <c r="E115" s="100"/>
      <c r="F115" s="99"/>
      <c r="G115" s="99"/>
      <c r="H115" s="101"/>
      <c r="I115" s="102"/>
      <c r="J115" s="102"/>
      <c r="K115" s="133" t="str">
        <f t="shared" si="1"/>
        <v/>
      </c>
      <c r="L115" s="75"/>
      <c r="M115" s="103" t="str">
        <f>IF(D115=0,"",(#REF!*$K$18))</f>
        <v/>
      </c>
      <c r="N115" s="75"/>
      <c r="O115" s="75"/>
      <c r="P115" s="75"/>
      <c r="Q115" s="75"/>
    </row>
    <row r="116" spans="1:17" ht="12.75" customHeight="1">
      <c r="A116" s="104">
        <v>98</v>
      </c>
      <c r="B116" s="105"/>
      <c r="C116" s="106"/>
      <c r="D116" s="107"/>
      <c r="E116" s="108"/>
      <c r="F116" s="107"/>
      <c r="G116" s="107"/>
      <c r="H116" s="109"/>
      <c r="I116" s="110"/>
      <c r="J116" s="110"/>
      <c r="K116" s="133" t="str">
        <f t="shared" si="1"/>
        <v/>
      </c>
      <c r="L116" s="75"/>
      <c r="M116" s="103" t="str">
        <f>IF(D116=0,"",(#REF!*$K$18))</f>
        <v/>
      </c>
      <c r="N116" s="75"/>
      <c r="O116" s="75"/>
      <c r="P116" s="75"/>
      <c r="Q116" s="75"/>
    </row>
    <row r="117" spans="1:17" ht="12.75" customHeight="1">
      <c r="A117" s="96">
        <v>99</v>
      </c>
      <c r="B117" s="97"/>
      <c r="C117" s="98"/>
      <c r="D117" s="99"/>
      <c r="E117" s="100"/>
      <c r="F117" s="99"/>
      <c r="G117" s="99"/>
      <c r="H117" s="101"/>
      <c r="I117" s="102"/>
      <c r="J117" s="102"/>
      <c r="K117" s="133" t="str">
        <f t="shared" si="1"/>
        <v/>
      </c>
      <c r="L117" s="75"/>
      <c r="M117" s="103" t="str">
        <f>IF(D117=0,"",(#REF!*$K$18))</f>
        <v/>
      </c>
      <c r="N117" s="75"/>
      <c r="O117" s="75"/>
      <c r="P117" s="75"/>
      <c r="Q117" s="75"/>
    </row>
    <row r="118" spans="1:17" ht="12.75" customHeight="1">
      <c r="A118" s="111">
        <v>100</v>
      </c>
      <c r="B118" s="112"/>
      <c r="C118" s="113"/>
      <c r="D118" s="114"/>
      <c r="E118" s="115"/>
      <c r="F118" s="114"/>
      <c r="G118" s="114"/>
      <c r="H118" s="116"/>
      <c r="I118" s="117"/>
      <c r="J118" s="117"/>
      <c r="K118" s="134" t="str">
        <f t="shared" si="1"/>
        <v/>
      </c>
      <c r="L118" s="75"/>
      <c r="M118" s="103" t="str">
        <f>IF(D118=0,"",(#REF!*$K$18))</f>
        <v/>
      </c>
      <c r="N118" s="75"/>
      <c r="O118" s="75"/>
      <c r="P118" s="75"/>
      <c r="Q118" s="75"/>
    </row>
    <row r="119" spans="1:17" ht="12.75" customHeight="1">
      <c r="A119" s="118"/>
      <c r="B119" s="119"/>
      <c r="C119" s="120"/>
      <c r="D119" s="120"/>
      <c r="E119" s="121"/>
      <c r="F119" s="121"/>
      <c r="G119" s="118"/>
      <c r="H119" s="120"/>
      <c r="I119" s="122"/>
      <c r="J119" s="123"/>
      <c r="K119" s="123"/>
      <c r="L119" s="75"/>
      <c r="M119" s="76"/>
      <c r="N119" s="75"/>
      <c r="O119" s="75"/>
      <c r="P119" s="75"/>
      <c r="Q119" s="75"/>
    </row>
    <row r="120" spans="1:17" ht="12.75" customHeight="1">
      <c r="A120" s="118"/>
      <c r="B120" s="124"/>
      <c r="C120" s="125"/>
      <c r="D120" s="125"/>
      <c r="E120" s="118"/>
      <c r="F120" s="118"/>
      <c r="G120" s="118"/>
      <c r="H120" s="118"/>
      <c r="I120" s="126"/>
      <c r="J120" s="126"/>
      <c r="K120" s="126"/>
      <c r="L120" s="75"/>
      <c r="M120" s="76"/>
      <c r="N120" s="75"/>
      <c r="O120" s="75"/>
      <c r="P120" s="75"/>
      <c r="Q120" s="75"/>
    </row>
    <row r="121" spans="1:17" ht="12.75" customHeight="1">
      <c r="A121" s="75"/>
      <c r="B121" s="124"/>
      <c r="C121" s="125"/>
      <c r="D121" s="125"/>
      <c r="E121" s="76"/>
      <c r="F121" s="76"/>
      <c r="G121" s="76"/>
      <c r="H121" s="76"/>
      <c r="I121" s="127"/>
      <c r="J121" s="127"/>
      <c r="K121" s="127"/>
      <c r="L121" s="128"/>
      <c r="M121" s="129"/>
      <c r="N121" s="128"/>
      <c r="O121" s="128"/>
      <c r="P121" s="128"/>
      <c r="Q121" s="128"/>
    </row>
    <row r="122" spans="1:17" ht="12.75" customHeight="1">
      <c r="A122" s="75"/>
      <c r="B122" s="124"/>
      <c r="C122" s="125"/>
      <c r="D122" s="125"/>
      <c r="E122" s="76"/>
      <c r="F122" s="76"/>
      <c r="G122" s="76"/>
      <c r="H122" s="76"/>
      <c r="I122" s="127"/>
      <c r="J122" s="127"/>
      <c r="K122" s="127"/>
      <c r="L122" s="75"/>
      <c r="M122" s="76"/>
      <c r="N122" s="75"/>
      <c r="O122" s="75"/>
      <c r="P122" s="75"/>
      <c r="Q122" s="75"/>
    </row>
    <row r="123" spans="1:17" ht="12.75" customHeight="1">
      <c r="A123" s="75"/>
      <c r="B123" s="124"/>
      <c r="C123" s="125"/>
      <c r="D123" s="130"/>
      <c r="E123" s="131"/>
      <c r="F123" s="131"/>
      <c r="G123" s="131"/>
      <c r="H123" s="131"/>
      <c r="I123" s="131"/>
      <c r="J123" s="127"/>
      <c r="K123" s="127"/>
      <c r="L123" s="75"/>
      <c r="M123" s="76"/>
      <c r="N123" s="75"/>
      <c r="O123" s="75"/>
      <c r="P123" s="75"/>
      <c r="Q123" s="75"/>
    </row>
    <row r="124" spans="1:17" ht="12.75" customHeight="1">
      <c r="A124" s="75"/>
      <c r="B124" s="124"/>
      <c r="C124" s="125"/>
      <c r="D124" s="130"/>
      <c r="E124" s="131"/>
      <c r="F124" s="131"/>
      <c r="G124" s="131"/>
      <c r="H124" s="131"/>
      <c r="I124" s="131"/>
      <c r="J124" s="127"/>
      <c r="K124" s="127"/>
      <c r="L124" s="75"/>
      <c r="M124" s="76"/>
      <c r="N124" s="75"/>
      <c r="O124" s="75"/>
      <c r="P124" s="75"/>
      <c r="Q124" s="75"/>
    </row>
    <row r="125" spans="1:17" ht="12.75" customHeight="1">
      <c r="A125" s="75"/>
      <c r="B125" s="124"/>
      <c r="C125" s="125"/>
      <c r="D125" s="130"/>
      <c r="E125" s="131"/>
      <c r="F125" s="131"/>
      <c r="G125" s="131"/>
      <c r="H125" s="131"/>
      <c r="I125" s="131"/>
      <c r="J125" s="127"/>
      <c r="K125" s="127"/>
      <c r="L125" s="75"/>
      <c r="M125" s="76"/>
      <c r="N125" s="75"/>
      <c r="O125" s="75"/>
      <c r="P125" s="75"/>
      <c r="Q125" s="75"/>
    </row>
    <row r="126" spans="1:17" ht="12.75" customHeight="1">
      <c r="A126" s="75"/>
      <c r="B126" s="124"/>
      <c r="C126" s="125"/>
      <c r="D126" s="130"/>
      <c r="E126" s="131"/>
      <c r="F126" s="131"/>
      <c r="G126" s="131"/>
      <c r="H126" s="131"/>
      <c r="I126" s="131"/>
      <c r="J126" s="127"/>
      <c r="K126" s="127"/>
      <c r="L126" s="75"/>
      <c r="M126" s="76"/>
      <c r="N126" s="75"/>
      <c r="O126" s="75"/>
      <c r="P126" s="75"/>
      <c r="Q126" s="75"/>
    </row>
    <row r="127" spans="1:17" ht="12.75" customHeight="1">
      <c r="A127" s="75"/>
      <c r="B127" s="124"/>
      <c r="C127" s="125"/>
      <c r="D127" s="130"/>
      <c r="E127" s="131"/>
      <c r="F127" s="131"/>
      <c r="G127" s="131"/>
      <c r="H127" s="131"/>
      <c r="I127" s="131"/>
      <c r="J127" s="127"/>
      <c r="K127" s="127"/>
      <c r="L127" s="75"/>
      <c r="M127" s="76"/>
      <c r="N127" s="75"/>
      <c r="O127" s="75"/>
      <c r="P127" s="75"/>
      <c r="Q127" s="75"/>
    </row>
    <row r="128" spans="1:17" ht="12.75" customHeight="1">
      <c r="A128" s="75"/>
      <c r="B128" s="124"/>
      <c r="C128" s="125"/>
      <c r="D128" s="130"/>
      <c r="E128" s="131"/>
      <c r="F128" s="131"/>
      <c r="G128" s="131"/>
      <c r="H128" s="131"/>
      <c r="I128" s="127"/>
      <c r="J128" s="127"/>
      <c r="K128" s="127"/>
      <c r="L128" s="75"/>
      <c r="M128" s="76"/>
      <c r="N128" s="75"/>
      <c r="O128" s="75"/>
      <c r="P128" s="75"/>
      <c r="Q128" s="75"/>
    </row>
    <row r="129" spans="1:17" ht="12.75" customHeight="1">
      <c r="A129" s="75"/>
      <c r="B129" s="124"/>
      <c r="C129" s="125"/>
      <c r="D129" s="130"/>
      <c r="E129" s="131"/>
      <c r="F129" s="131"/>
      <c r="G129" s="131"/>
      <c r="H129" s="131"/>
      <c r="I129" s="127"/>
      <c r="J129" s="127"/>
      <c r="K129" s="127"/>
      <c r="L129" s="75"/>
      <c r="M129" s="76"/>
      <c r="N129" s="75"/>
      <c r="O129" s="75"/>
      <c r="P129" s="75"/>
      <c r="Q129" s="75"/>
    </row>
    <row r="130" spans="1:17" ht="12.75" customHeight="1">
      <c r="A130" s="75"/>
      <c r="B130" s="124"/>
      <c r="C130" s="125"/>
      <c r="D130" s="130"/>
      <c r="E130" s="131"/>
      <c r="F130" s="131"/>
      <c r="G130" s="131"/>
      <c r="H130" s="131"/>
      <c r="I130" s="127"/>
      <c r="J130" s="127"/>
      <c r="K130" s="127"/>
      <c r="L130" s="75"/>
      <c r="M130" s="76"/>
      <c r="N130" s="75"/>
      <c r="O130" s="75"/>
      <c r="P130" s="75"/>
      <c r="Q130" s="75"/>
    </row>
    <row r="131" spans="1:17" ht="12.75" customHeight="1">
      <c r="A131" s="75"/>
      <c r="B131" s="124"/>
      <c r="C131" s="125"/>
      <c r="D131" s="130"/>
      <c r="E131" s="131"/>
      <c r="F131" s="131"/>
      <c r="G131" s="131"/>
      <c r="H131" s="131"/>
      <c r="I131" s="127"/>
      <c r="J131" s="127"/>
      <c r="K131" s="127"/>
      <c r="L131" s="75"/>
      <c r="M131" s="76"/>
      <c r="N131" s="75"/>
      <c r="O131" s="75"/>
      <c r="P131" s="75"/>
      <c r="Q131" s="75"/>
    </row>
    <row r="132" spans="1:17" ht="12.75" customHeight="1">
      <c r="A132" s="75"/>
      <c r="B132" s="124"/>
      <c r="C132" s="125"/>
      <c r="D132" s="130"/>
      <c r="E132" s="131"/>
      <c r="F132" s="131"/>
      <c r="G132" s="131"/>
      <c r="H132" s="131"/>
      <c r="I132" s="127"/>
      <c r="J132" s="127"/>
      <c r="K132" s="127"/>
      <c r="L132" s="75"/>
      <c r="M132" s="76"/>
      <c r="N132" s="75"/>
      <c r="O132" s="75"/>
      <c r="P132" s="75"/>
      <c r="Q132" s="75"/>
    </row>
    <row r="133" spans="1:17" ht="12.75" customHeight="1">
      <c r="A133" s="75"/>
      <c r="B133" s="124"/>
      <c r="C133" s="125"/>
      <c r="D133" s="130"/>
      <c r="E133" s="131"/>
      <c r="F133" s="131"/>
      <c r="G133" s="131"/>
      <c r="H133" s="131"/>
      <c r="I133" s="127"/>
      <c r="J133" s="127"/>
      <c r="K133" s="127"/>
      <c r="L133" s="75"/>
      <c r="M133" s="76"/>
      <c r="N133" s="75"/>
      <c r="O133" s="75"/>
      <c r="P133" s="75"/>
      <c r="Q133" s="75"/>
    </row>
    <row r="134" spans="1:17" ht="12.75" customHeight="1">
      <c r="A134" s="75"/>
      <c r="B134" s="124"/>
      <c r="C134" s="125"/>
      <c r="D134" s="130"/>
      <c r="E134" s="131"/>
      <c r="F134" s="131"/>
      <c r="G134" s="131"/>
      <c r="H134" s="131"/>
      <c r="I134" s="127"/>
      <c r="J134" s="127"/>
      <c r="K134" s="127"/>
      <c r="L134" s="75"/>
      <c r="M134" s="76"/>
      <c r="N134" s="75"/>
      <c r="O134" s="75"/>
      <c r="P134" s="75"/>
      <c r="Q134" s="75"/>
    </row>
    <row r="135" spans="1:17" ht="12.75" customHeight="1">
      <c r="A135" s="75"/>
      <c r="B135" s="124"/>
      <c r="C135" s="125"/>
      <c r="D135" s="130"/>
      <c r="E135" s="131"/>
      <c r="F135" s="131"/>
      <c r="G135" s="131"/>
      <c r="H135" s="131"/>
      <c r="I135" s="127"/>
      <c r="J135" s="127"/>
      <c r="K135" s="127"/>
      <c r="L135" s="75"/>
      <c r="M135" s="76"/>
      <c r="N135" s="75"/>
      <c r="O135" s="75"/>
      <c r="P135" s="75"/>
      <c r="Q135" s="75"/>
    </row>
    <row r="136" spans="1:17" ht="12.75" customHeight="1">
      <c r="A136" s="75"/>
      <c r="B136" s="124"/>
      <c r="C136" s="125"/>
      <c r="D136" s="130"/>
      <c r="E136" s="131"/>
      <c r="F136" s="131"/>
      <c r="G136" s="131"/>
      <c r="H136" s="131"/>
      <c r="I136" s="127"/>
      <c r="J136" s="127"/>
      <c r="K136" s="127"/>
      <c r="L136" s="75"/>
      <c r="M136" s="76"/>
      <c r="N136" s="75"/>
      <c r="O136" s="75"/>
      <c r="P136" s="75"/>
      <c r="Q136" s="75"/>
    </row>
    <row r="137" spans="1:17" ht="12.75" customHeight="1">
      <c r="A137" s="75"/>
      <c r="B137" s="124"/>
      <c r="C137" s="125"/>
      <c r="D137" s="130"/>
      <c r="E137" s="131"/>
      <c r="F137" s="131"/>
      <c r="G137" s="131"/>
      <c r="H137" s="131"/>
      <c r="I137" s="127"/>
      <c r="J137" s="127"/>
      <c r="K137" s="127"/>
      <c r="L137" s="75"/>
      <c r="M137" s="76"/>
      <c r="N137" s="75"/>
      <c r="O137" s="75"/>
      <c r="P137" s="75"/>
      <c r="Q137" s="75"/>
    </row>
    <row r="138" spans="1:17" ht="12.75" customHeight="1">
      <c r="A138" s="75"/>
      <c r="B138" s="124"/>
      <c r="C138" s="125"/>
      <c r="D138" s="130"/>
      <c r="E138" s="131"/>
      <c r="F138" s="131"/>
      <c r="G138" s="131"/>
      <c r="H138" s="131"/>
      <c r="I138" s="127"/>
      <c r="J138" s="127"/>
      <c r="K138" s="127"/>
      <c r="L138" s="75"/>
      <c r="M138" s="76"/>
      <c r="N138" s="75"/>
      <c r="O138" s="75"/>
      <c r="P138" s="75"/>
      <c r="Q138" s="75"/>
    </row>
    <row r="139" spans="1:17" ht="12.75" customHeight="1">
      <c r="A139" s="75"/>
      <c r="B139" s="124"/>
      <c r="C139" s="125"/>
      <c r="D139" s="130"/>
      <c r="E139" s="131"/>
      <c r="F139" s="131"/>
      <c r="G139" s="131"/>
      <c r="H139" s="131"/>
      <c r="I139" s="127"/>
      <c r="J139" s="127"/>
      <c r="K139" s="127"/>
      <c r="L139" s="75"/>
      <c r="M139" s="76"/>
      <c r="N139" s="75"/>
      <c r="O139" s="75"/>
      <c r="P139" s="75"/>
      <c r="Q139" s="75"/>
    </row>
    <row r="140" spans="1:17" ht="12.75" customHeight="1">
      <c r="A140" s="75"/>
      <c r="B140" s="124"/>
      <c r="C140" s="125"/>
      <c r="D140" s="130"/>
      <c r="E140" s="131"/>
      <c r="F140" s="131"/>
      <c r="G140" s="131"/>
      <c r="H140" s="131"/>
      <c r="I140" s="127"/>
      <c r="J140" s="127"/>
      <c r="K140" s="127"/>
      <c r="L140" s="75"/>
      <c r="M140" s="76"/>
      <c r="N140" s="75"/>
      <c r="O140" s="75"/>
      <c r="P140" s="75"/>
      <c r="Q140" s="75"/>
    </row>
    <row r="141" spans="1:17" ht="12.75" customHeight="1">
      <c r="A141" s="75"/>
      <c r="B141" s="124"/>
      <c r="C141" s="125"/>
      <c r="D141" s="130"/>
      <c r="E141" s="131"/>
      <c r="F141" s="131"/>
      <c r="G141" s="131"/>
      <c r="H141" s="131"/>
      <c r="I141" s="127"/>
      <c r="J141" s="127"/>
      <c r="K141" s="127"/>
      <c r="L141" s="75"/>
      <c r="M141" s="76"/>
      <c r="N141" s="75"/>
      <c r="O141" s="75"/>
      <c r="P141" s="75"/>
      <c r="Q141" s="75"/>
    </row>
    <row r="142" spans="1:17" ht="12.75" customHeight="1">
      <c r="A142" s="75"/>
      <c r="B142" s="124"/>
      <c r="C142" s="125"/>
      <c r="D142" s="130"/>
      <c r="E142" s="131"/>
      <c r="F142" s="131"/>
      <c r="G142" s="131"/>
      <c r="H142" s="131"/>
      <c r="I142" s="127"/>
      <c r="J142" s="127"/>
      <c r="K142" s="127"/>
      <c r="L142" s="75"/>
      <c r="M142" s="76"/>
      <c r="N142" s="75"/>
      <c r="O142" s="75"/>
      <c r="P142" s="75"/>
      <c r="Q142" s="75"/>
    </row>
    <row r="143" spans="1:17" ht="12.75" customHeight="1">
      <c r="A143" s="75"/>
      <c r="B143" s="124"/>
      <c r="C143" s="125"/>
      <c r="D143" s="130"/>
      <c r="E143" s="131"/>
      <c r="F143" s="131"/>
      <c r="G143" s="131"/>
      <c r="H143" s="131"/>
      <c r="I143" s="127"/>
      <c r="J143" s="127"/>
      <c r="K143" s="127"/>
      <c r="L143" s="75"/>
      <c r="M143" s="76"/>
      <c r="N143" s="75"/>
      <c r="O143" s="75"/>
      <c r="P143" s="75"/>
      <c r="Q143" s="75"/>
    </row>
    <row r="144" spans="1:17" ht="12.75" customHeight="1">
      <c r="A144" s="75"/>
      <c r="B144" s="124"/>
      <c r="C144" s="125"/>
      <c r="D144" s="130"/>
      <c r="E144" s="131"/>
      <c r="F144" s="131"/>
      <c r="G144" s="131"/>
      <c r="H144" s="131"/>
      <c r="I144" s="127"/>
      <c r="J144" s="127"/>
      <c r="K144" s="127"/>
      <c r="L144" s="75"/>
      <c r="M144" s="76"/>
      <c r="N144" s="75"/>
      <c r="O144" s="75"/>
      <c r="P144" s="75"/>
      <c r="Q144" s="75"/>
    </row>
    <row r="145" spans="1:17" ht="12.75" customHeight="1">
      <c r="A145" s="75"/>
      <c r="B145" s="124"/>
      <c r="C145" s="125"/>
      <c r="D145" s="130"/>
      <c r="E145" s="131"/>
      <c r="F145" s="131"/>
      <c r="G145" s="131"/>
      <c r="H145" s="131"/>
      <c r="I145" s="127"/>
      <c r="J145" s="127"/>
      <c r="K145" s="127"/>
      <c r="L145" s="75"/>
      <c r="M145" s="76"/>
      <c r="N145" s="75"/>
      <c r="O145" s="75"/>
      <c r="P145" s="75"/>
      <c r="Q145" s="75"/>
    </row>
    <row r="146" spans="1:17" ht="12.75" customHeight="1">
      <c r="A146" s="75"/>
      <c r="B146" s="124"/>
      <c r="C146" s="125"/>
      <c r="D146" s="130"/>
      <c r="E146" s="131"/>
      <c r="F146" s="131"/>
      <c r="G146" s="131"/>
      <c r="H146" s="131"/>
      <c r="I146" s="127"/>
      <c r="J146" s="127"/>
      <c r="K146" s="127"/>
      <c r="L146" s="75"/>
      <c r="M146" s="76"/>
      <c r="N146" s="75"/>
      <c r="O146" s="75"/>
      <c r="P146" s="75"/>
      <c r="Q146" s="75"/>
    </row>
    <row r="147" spans="1:17" ht="12.75" customHeight="1">
      <c r="A147" s="75"/>
      <c r="B147" s="124"/>
      <c r="C147" s="125"/>
      <c r="D147" s="130"/>
      <c r="E147" s="131"/>
      <c r="F147" s="131"/>
      <c r="G147" s="131"/>
      <c r="H147" s="131"/>
      <c r="I147" s="127"/>
      <c r="J147" s="127"/>
      <c r="K147" s="127"/>
      <c r="L147" s="75"/>
      <c r="M147" s="76"/>
      <c r="N147" s="75"/>
      <c r="O147" s="75"/>
      <c r="P147" s="75"/>
      <c r="Q147" s="75"/>
    </row>
    <row r="148" spans="1:17" ht="12.75" customHeight="1">
      <c r="A148" s="75"/>
      <c r="B148" s="124"/>
      <c r="C148" s="125"/>
      <c r="D148" s="130"/>
      <c r="E148" s="131"/>
      <c r="F148" s="131"/>
      <c r="G148" s="131"/>
      <c r="H148" s="131"/>
      <c r="I148" s="127"/>
      <c r="J148" s="127"/>
      <c r="K148" s="127"/>
      <c r="L148" s="75"/>
      <c r="M148" s="76"/>
      <c r="N148" s="75"/>
      <c r="O148" s="75"/>
      <c r="P148" s="75"/>
      <c r="Q148" s="75"/>
    </row>
    <row r="149" spans="1:17" ht="12.75" customHeight="1">
      <c r="A149" s="75"/>
      <c r="B149" s="124"/>
      <c r="C149" s="125"/>
      <c r="D149" s="130"/>
      <c r="E149" s="131"/>
      <c r="F149" s="131"/>
      <c r="G149" s="131"/>
      <c r="H149" s="131"/>
      <c r="I149" s="127"/>
      <c r="J149" s="127"/>
      <c r="K149" s="127"/>
      <c r="L149" s="75"/>
      <c r="M149" s="76"/>
      <c r="N149" s="75"/>
      <c r="O149" s="75"/>
      <c r="P149" s="75"/>
      <c r="Q149" s="75"/>
    </row>
    <row r="150" spans="1:17" ht="12.75" customHeight="1">
      <c r="A150" s="75"/>
      <c r="B150" s="124"/>
      <c r="C150" s="125"/>
      <c r="D150" s="130"/>
      <c r="E150" s="131"/>
      <c r="F150" s="131"/>
      <c r="G150" s="131"/>
      <c r="H150" s="131"/>
      <c r="I150" s="127"/>
      <c r="J150" s="127"/>
      <c r="K150" s="127"/>
      <c r="L150" s="75"/>
      <c r="M150" s="76"/>
      <c r="N150" s="75"/>
      <c r="O150" s="75"/>
      <c r="P150" s="75"/>
      <c r="Q150" s="75"/>
    </row>
    <row r="151" spans="1:17" ht="12.75" customHeight="1">
      <c r="A151" s="75"/>
      <c r="B151" s="124"/>
      <c r="C151" s="125"/>
      <c r="D151" s="130"/>
      <c r="E151" s="131"/>
      <c r="F151" s="131"/>
      <c r="G151" s="131"/>
      <c r="H151" s="131"/>
      <c r="I151" s="127"/>
      <c r="J151" s="127"/>
      <c r="K151" s="127"/>
      <c r="L151" s="75"/>
      <c r="M151" s="76"/>
      <c r="N151" s="75"/>
      <c r="O151" s="75"/>
      <c r="P151" s="75"/>
      <c r="Q151" s="75"/>
    </row>
    <row r="152" spans="1:17" ht="12.75" customHeight="1">
      <c r="A152" s="75"/>
      <c r="B152" s="124"/>
      <c r="C152" s="125"/>
      <c r="D152" s="130"/>
      <c r="E152" s="131"/>
      <c r="F152" s="131"/>
      <c r="G152" s="131"/>
      <c r="H152" s="131"/>
      <c r="I152" s="127"/>
      <c r="J152" s="127"/>
      <c r="K152" s="127"/>
      <c r="L152" s="75"/>
      <c r="M152" s="76"/>
      <c r="N152" s="75"/>
      <c r="O152" s="75"/>
      <c r="P152" s="75"/>
      <c r="Q152" s="75"/>
    </row>
    <row r="153" spans="1:17" ht="12.75" customHeight="1">
      <c r="A153" s="75"/>
      <c r="B153" s="124"/>
      <c r="C153" s="125"/>
      <c r="D153" s="130"/>
      <c r="E153" s="131"/>
      <c r="F153" s="131"/>
      <c r="G153" s="131"/>
      <c r="H153" s="131"/>
      <c r="I153" s="127"/>
      <c r="J153" s="127"/>
      <c r="K153" s="127"/>
      <c r="L153" s="75"/>
      <c r="M153" s="76"/>
      <c r="N153" s="75"/>
      <c r="O153" s="75"/>
      <c r="P153" s="75"/>
      <c r="Q153" s="75"/>
    </row>
    <row r="154" spans="1:17" ht="12.75" customHeight="1">
      <c r="A154" s="75"/>
      <c r="B154" s="124"/>
      <c r="C154" s="125"/>
      <c r="D154" s="130"/>
      <c r="E154" s="131"/>
      <c r="F154" s="131"/>
      <c r="G154" s="131"/>
      <c r="H154" s="131"/>
      <c r="I154" s="127"/>
      <c r="J154" s="127"/>
      <c r="K154" s="127"/>
      <c r="L154" s="75"/>
      <c r="M154" s="76"/>
      <c r="N154" s="75"/>
      <c r="O154" s="75"/>
      <c r="P154" s="75"/>
      <c r="Q154" s="75"/>
    </row>
    <row r="155" spans="1:17" ht="12.75" customHeight="1">
      <c r="A155" s="75"/>
      <c r="B155" s="124"/>
      <c r="C155" s="125"/>
      <c r="D155" s="130"/>
      <c r="E155" s="131"/>
      <c r="F155" s="131"/>
      <c r="G155" s="131"/>
      <c r="H155" s="131"/>
      <c r="I155" s="127"/>
      <c r="J155" s="127"/>
      <c r="K155" s="127"/>
      <c r="L155" s="75"/>
      <c r="M155" s="76"/>
      <c r="N155" s="75"/>
      <c r="O155" s="75"/>
      <c r="P155" s="75"/>
      <c r="Q155" s="75"/>
    </row>
    <row r="156" spans="1:17" ht="12.75" customHeight="1">
      <c r="A156" s="75"/>
      <c r="B156" s="124"/>
      <c r="C156" s="125"/>
      <c r="D156" s="130"/>
      <c r="E156" s="131"/>
      <c r="F156" s="131"/>
      <c r="G156" s="131"/>
      <c r="H156" s="131"/>
      <c r="I156" s="127"/>
      <c r="J156" s="127"/>
      <c r="K156" s="127"/>
      <c r="L156" s="75"/>
      <c r="M156" s="76"/>
      <c r="N156" s="75"/>
      <c r="O156" s="75"/>
      <c r="P156" s="75"/>
      <c r="Q156" s="75"/>
    </row>
    <row r="157" spans="1:17" ht="12.75" customHeight="1">
      <c r="A157" s="75"/>
      <c r="B157" s="124"/>
      <c r="C157" s="125"/>
      <c r="D157" s="130"/>
      <c r="E157" s="131"/>
      <c r="F157" s="131"/>
      <c r="G157" s="131"/>
      <c r="H157" s="131"/>
      <c r="I157" s="127"/>
      <c r="J157" s="127"/>
      <c r="K157" s="127"/>
      <c r="L157" s="75"/>
      <c r="M157" s="76"/>
      <c r="N157" s="75"/>
      <c r="O157" s="75"/>
      <c r="P157" s="75"/>
      <c r="Q157" s="75"/>
    </row>
    <row r="158" spans="1:17" ht="12.75" customHeight="1">
      <c r="A158" s="75"/>
      <c r="B158" s="124"/>
      <c r="C158" s="125"/>
      <c r="D158" s="130"/>
      <c r="E158" s="131"/>
      <c r="F158" s="131"/>
      <c r="G158" s="131"/>
      <c r="H158" s="131"/>
      <c r="I158" s="127"/>
      <c r="J158" s="127"/>
      <c r="K158" s="127"/>
      <c r="L158" s="75"/>
      <c r="M158" s="76"/>
      <c r="N158" s="75"/>
      <c r="O158" s="75"/>
      <c r="P158" s="75"/>
      <c r="Q158" s="75"/>
    </row>
    <row r="159" spans="1:17" ht="12.75" customHeight="1">
      <c r="A159" s="75"/>
      <c r="B159" s="124"/>
      <c r="C159" s="125"/>
      <c r="D159" s="130"/>
      <c r="E159" s="131"/>
      <c r="F159" s="131"/>
      <c r="G159" s="131"/>
      <c r="H159" s="131"/>
      <c r="I159" s="127"/>
      <c r="J159" s="127"/>
      <c r="K159" s="127"/>
      <c r="L159" s="75"/>
      <c r="M159" s="76"/>
      <c r="N159" s="75"/>
      <c r="O159" s="75"/>
      <c r="P159" s="75"/>
      <c r="Q159" s="75"/>
    </row>
    <row r="160" spans="1:17" ht="12.75" customHeight="1">
      <c r="A160" s="75"/>
      <c r="B160" s="124"/>
      <c r="C160" s="125"/>
      <c r="D160" s="130"/>
      <c r="E160" s="131"/>
      <c r="F160" s="131"/>
      <c r="G160" s="131"/>
      <c r="H160" s="131"/>
      <c r="I160" s="127"/>
      <c r="J160" s="127"/>
      <c r="K160" s="127"/>
      <c r="L160" s="75"/>
      <c r="M160" s="76"/>
      <c r="N160" s="75"/>
      <c r="O160" s="75"/>
      <c r="P160" s="75"/>
      <c r="Q160" s="75"/>
    </row>
    <row r="161" spans="1:17" ht="12.75" customHeight="1">
      <c r="A161" s="75"/>
      <c r="B161" s="124"/>
      <c r="C161" s="125"/>
      <c r="D161" s="130"/>
      <c r="E161" s="131"/>
      <c r="F161" s="131"/>
      <c r="G161" s="131"/>
      <c r="H161" s="131"/>
      <c r="I161" s="127"/>
      <c r="J161" s="127"/>
      <c r="K161" s="127"/>
      <c r="L161" s="75"/>
      <c r="M161" s="76"/>
      <c r="N161" s="75"/>
      <c r="O161" s="75"/>
      <c r="P161" s="75"/>
      <c r="Q161" s="75"/>
    </row>
    <row r="162" spans="1:17" ht="12.75" customHeight="1">
      <c r="A162" s="75"/>
      <c r="B162" s="124"/>
      <c r="C162" s="125"/>
      <c r="D162" s="130"/>
      <c r="E162" s="131"/>
      <c r="F162" s="131"/>
      <c r="G162" s="131"/>
      <c r="H162" s="131"/>
      <c r="I162" s="127"/>
      <c r="J162" s="127"/>
      <c r="K162" s="127"/>
      <c r="L162" s="75"/>
      <c r="M162" s="76"/>
      <c r="N162" s="75"/>
      <c r="O162" s="75"/>
      <c r="P162" s="75"/>
      <c r="Q162" s="75"/>
    </row>
    <row r="163" spans="1:17" ht="12.75" customHeight="1">
      <c r="A163" s="75"/>
      <c r="B163" s="124"/>
      <c r="C163" s="125"/>
      <c r="D163" s="130"/>
      <c r="E163" s="131"/>
      <c r="F163" s="131"/>
      <c r="G163" s="131"/>
      <c r="H163" s="131"/>
      <c r="I163" s="127"/>
      <c r="J163" s="127"/>
      <c r="K163" s="127"/>
      <c r="L163" s="75"/>
      <c r="M163" s="76"/>
      <c r="N163" s="75"/>
      <c r="O163" s="75"/>
      <c r="P163" s="75"/>
      <c r="Q163" s="75"/>
    </row>
    <row r="164" spans="1:17" ht="12.75" customHeight="1">
      <c r="A164" s="75"/>
      <c r="B164" s="124"/>
      <c r="C164" s="125"/>
      <c r="D164" s="130"/>
      <c r="E164" s="131"/>
      <c r="F164" s="131"/>
      <c r="G164" s="131"/>
      <c r="H164" s="131"/>
      <c r="I164" s="127"/>
      <c r="J164" s="127"/>
      <c r="K164" s="127"/>
      <c r="L164" s="75"/>
      <c r="M164" s="76"/>
      <c r="N164" s="75"/>
      <c r="O164" s="75"/>
      <c r="P164" s="75"/>
      <c r="Q164" s="75"/>
    </row>
    <row r="165" spans="1:17" ht="12.75" customHeight="1">
      <c r="A165" s="75"/>
      <c r="B165" s="124"/>
      <c r="C165" s="125"/>
      <c r="D165" s="130"/>
      <c r="E165" s="131"/>
      <c r="F165" s="131"/>
      <c r="G165" s="131"/>
      <c r="H165" s="131"/>
      <c r="I165" s="127"/>
      <c r="J165" s="127"/>
      <c r="K165" s="127"/>
      <c r="L165" s="75"/>
      <c r="M165" s="76"/>
      <c r="N165" s="75"/>
      <c r="O165" s="75"/>
      <c r="P165" s="75"/>
      <c r="Q165" s="75"/>
    </row>
    <row r="166" spans="1:17" ht="12.75" customHeight="1">
      <c r="A166" s="75"/>
      <c r="B166" s="124"/>
      <c r="C166" s="125"/>
      <c r="D166" s="130"/>
      <c r="E166" s="131"/>
      <c r="F166" s="131"/>
      <c r="G166" s="131"/>
      <c r="H166" s="131"/>
      <c r="I166" s="127"/>
      <c r="J166" s="127"/>
      <c r="K166" s="127"/>
      <c r="L166" s="75"/>
      <c r="M166" s="76"/>
      <c r="N166" s="75"/>
      <c r="O166" s="75"/>
      <c r="P166" s="75"/>
      <c r="Q166" s="75"/>
    </row>
    <row r="167" spans="1:17" ht="12.75" customHeight="1">
      <c r="A167" s="75"/>
      <c r="B167" s="124"/>
      <c r="C167" s="125"/>
      <c r="D167" s="130"/>
      <c r="E167" s="131"/>
      <c r="F167" s="131"/>
      <c r="G167" s="131"/>
      <c r="H167" s="131"/>
      <c r="I167" s="127"/>
      <c r="J167" s="127"/>
      <c r="K167" s="127"/>
      <c r="L167" s="75"/>
      <c r="M167" s="76"/>
      <c r="N167" s="75"/>
      <c r="O167" s="75"/>
      <c r="P167" s="75"/>
      <c r="Q167" s="75"/>
    </row>
    <row r="168" spans="1:17" ht="12.75" customHeight="1">
      <c r="A168" s="75"/>
      <c r="B168" s="124"/>
      <c r="C168" s="125"/>
      <c r="D168" s="130"/>
      <c r="E168" s="131"/>
      <c r="F168" s="131"/>
      <c r="G168" s="131"/>
      <c r="H168" s="131"/>
      <c r="I168" s="127"/>
      <c r="J168" s="127"/>
      <c r="K168" s="127"/>
      <c r="L168" s="75"/>
      <c r="M168" s="76"/>
      <c r="N168" s="75"/>
      <c r="O168" s="75"/>
      <c r="P168" s="75"/>
      <c r="Q168" s="75"/>
    </row>
    <row r="169" spans="1:17" ht="12.75" customHeight="1">
      <c r="A169" s="75"/>
      <c r="B169" s="124"/>
      <c r="C169" s="125"/>
      <c r="D169" s="130"/>
      <c r="E169" s="131"/>
      <c r="F169" s="131"/>
      <c r="G169" s="131"/>
      <c r="H169" s="131"/>
      <c r="I169" s="127"/>
      <c r="J169" s="127"/>
      <c r="K169" s="127"/>
      <c r="L169" s="75"/>
      <c r="M169" s="76"/>
      <c r="N169" s="75"/>
      <c r="O169" s="75"/>
      <c r="P169" s="75"/>
      <c r="Q169" s="75"/>
    </row>
    <row r="170" spans="1:17" ht="12.75" customHeight="1">
      <c r="A170" s="75"/>
      <c r="B170" s="124"/>
      <c r="C170" s="125"/>
      <c r="D170" s="130"/>
      <c r="E170" s="131"/>
      <c r="F170" s="131"/>
      <c r="G170" s="131"/>
      <c r="H170" s="131"/>
      <c r="I170" s="127"/>
      <c r="J170" s="127"/>
      <c r="K170" s="127"/>
      <c r="L170" s="75"/>
      <c r="M170" s="76"/>
      <c r="N170" s="75"/>
      <c r="O170" s="75"/>
      <c r="P170" s="75"/>
      <c r="Q170" s="75"/>
    </row>
    <row r="171" spans="1:17" ht="12.75" customHeight="1">
      <c r="A171" s="75"/>
      <c r="B171" s="124"/>
      <c r="C171" s="125"/>
      <c r="D171" s="130"/>
      <c r="E171" s="131"/>
      <c r="F171" s="131"/>
      <c r="G171" s="131"/>
      <c r="H171" s="131"/>
      <c r="I171" s="127"/>
      <c r="J171" s="127"/>
      <c r="K171" s="127"/>
      <c r="L171" s="75"/>
      <c r="M171" s="76"/>
      <c r="N171" s="75"/>
      <c r="O171" s="75"/>
      <c r="P171" s="75"/>
      <c r="Q171" s="75"/>
    </row>
    <row r="172" spans="1:17" ht="12.75" customHeight="1">
      <c r="A172" s="75"/>
      <c r="B172" s="124"/>
      <c r="C172" s="125"/>
      <c r="D172" s="130"/>
      <c r="E172" s="131"/>
      <c r="F172" s="131"/>
      <c r="G172" s="131"/>
      <c r="H172" s="131"/>
      <c r="I172" s="127"/>
      <c r="J172" s="127"/>
      <c r="K172" s="127"/>
      <c r="L172" s="75"/>
      <c r="M172" s="76"/>
      <c r="N172" s="75"/>
      <c r="O172" s="75"/>
      <c r="P172" s="75"/>
      <c r="Q172" s="75"/>
    </row>
    <row r="173" spans="1:17" ht="12.75" customHeight="1">
      <c r="A173" s="75"/>
      <c r="B173" s="124"/>
      <c r="C173" s="125"/>
      <c r="D173" s="130"/>
      <c r="E173" s="131"/>
      <c r="F173" s="131"/>
      <c r="G173" s="131"/>
      <c r="H173" s="131"/>
      <c r="I173" s="127"/>
      <c r="J173" s="127"/>
      <c r="K173" s="127"/>
      <c r="L173" s="75"/>
      <c r="M173" s="76"/>
      <c r="N173" s="75"/>
      <c r="O173" s="75"/>
      <c r="P173" s="75"/>
      <c r="Q173" s="75"/>
    </row>
    <row r="174" spans="1:17" ht="12.75" customHeight="1">
      <c r="A174" s="75"/>
      <c r="B174" s="124"/>
      <c r="C174" s="125"/>
      <c r="D174" s="130"/>
      <c r="E174" s="131"/>
      <c r="F174" s="131"/>
      <c r="G174" s="131"/>
      <c r="H174" s="131"/>
      <c r="I174" s="127"/>
      <c r="J174" s="127"/>
      <c r="K174" s="127"/>
      <c r="L174" s="75"/>
      <c r="M174" s="76"/>
      <c r="N174" s="75"/>
      <c r="O174" s="75"/>
      <c r="P174" s="75"/>
      <c r="Q174" s="75"/>
    </row>
    <row r="175" spans="1:17" ht="12.75" customHeight="1">
      <c r="A175" s="75"/>
      <c r="B175" s="124"/>
      <c r="C175" s="125"/>
      <c r="D175" s="130"/>
      <c r="E175" s="131"/>
      <c r="F175" s="131"/>
      <c r="G175" s="131"/>
      <c r="H175" s="131"/>
      <c r="I175" s="127"/>
      <c r="J175" s="127"/>
      <c r="K175" s="127"/>
      <c r="L175" s="75"/>
      <c r="M175" s="76"/>
      <c r="N175" s="75"/>
      <c r="O175" s="75"/>
      <c r="P175" s="75"/>
      <c r="Q175" s="75"/>
    </row>
    <row r="176" spans="1:17" ht="12.75" customHeight="1">
      <c r="A176" s="75"/>
      <c r="B176" s="124"/>
      <c r="C176" s="125"/>
      <c r="D176" s="130"/>
      <c r="E176" s="131"/>
      <c r="F176" s="131"/>
      <c r="G176" s="131"/>
      <c r="H176" s="131"/>
      <c r="I176" s="127"/>
      <c r="J176" s="127"/>
      <c r="K176" s="127"/>
      <c r="L176" s="75"/>
      <c r="M176" s="76"/>
      <c r="N176" s="75"/>
      <c r="O176" s="75"/>
      <c r="P176" s="75"/>
      <c r="Q176" s="75"/>
    </row>
    <row r="177" spans="1:17" ht="12.75" customHeight="1">
      <c r="A177" s="75"/>
      <c r="B177" s="124"/>
      <c r="C177" s="125"/>
      <c r="D177" s="130"/>
      <c r="E177" s="131"/>
      <c r="F177" s="131"/>
      <c r="G177" s="131"/>
      <c r="H177" s="131"/>
      <c r="I177" s="127"/>
      <c r="J177" s="127"/>
      <c r="K177" s="127"/>
      <c r="L177" s="75"/>
      <c r="M177" s="76"/>
      <c r="N177" s="75"/>
      <c r="O177" s="75"/>
      <c r="P177" s="75"/>
      <c r="Q177" s="75"/>
    </row>
    <row r="178" spans="1:17" ht="12.75" customHeight="1">
      <c r="A178" s="75"/>
      <c r="B178" s="124"/>
      <c r="C178" s="125"/>
      <c r="D178" s="130"/>
      <c r="E178" s="131"/>
      <c r="F178" s="131"/>
      <c r="G178" s="131"/>
      <c r="H178" s="131"/>
      <c r="I178" s="127"/>
      <c r="J178" s="127"/>
      <c r="K178" s="127"/>
      <c r="L178" s="75"/>
      <c r="M178" s="76"/>
      <c r="N178" s="75"/>
      <c r="O178" s="75"/>
      <c r="P178" s="75"/>
      <c r="Q178" s="75"/>
    </row>
    <row r="179" spans="1:17" ht="12.75" customHeight="1">
      <c r="A179" s="75"/>
      <c r="B179" s="124"/>
      <c r="C179" s="125"/>
      <c r="D179" s="130"/>
      <c r="E179" s="131"/>
      <c r="F179" s="131"/>
      <c r="G179" s="131"/>
      <c r="H179" s="131"/>
      <c r="I179" s="127"/>
      <c r="J179" s="127"/>
      <c r="K179" s="127"/>
      <c r="L179" s="75"/>
      <c r="M179" s="76"/>
      <c r="N179" s="75"/>
      <c r="O179" s="75"/>
      <c r="P179" s="75"/>
      <c r="Q179" s="75"/>
    </row>
    <row r="180" spans="1:17" ht="12.75" customHeight="1">
      <c r="A180" s="75"/>
      <c r="B180" s="124"/>
      <c r="C180" s="125"/>
      <c r="D180" s="130"/>
      <c r="E180" s="131"/>
      <c r="F180" s="131"/>
      <c r="G180" s="131"/>
      <c r="H180" s="131"/>
      <c r="I180" s="127"/>
      <c r="J180" s="127"/>
      <c r="K180" s="127"/>
      <c r="L180" s="75"/>
      <c r="M180" s="76"/>
      <c r="N180" s="75"/>
      <c r="O180" s="75"/>
      <c r="P180" s="75"/>
      <c r="Q180" s="75"/>
    </row>
    <row r="181" spans="1:17" ht="12.75" customHeight="1">
      <c r="A181" s="75"/>
      <c r="B181" s="124"/>
      <c r="C181" s="125"/>
      <c r="D181" s="130"/>
      <c r="E181" s="131"/>
      <c r="F181" s="131"/>
      <c r="G181" s="131"/>
      <c r="H181" s="131"/>
      <c r="I181" s="127"/>
      <c r="J181" s="127"/>
      <c r="K181" s="127"/>
      <c r="L181" s="75"/>
      <c r="M181" s="76"/>
      <c r="N181" s="75"/>
      <c r="O181" s="75"/>
      <c r="P181" s="75"/>
      <c r="Q181" s="75"/>
    </row>
    <row r="182" spans="1:17" ht="12.75" customHeight="1">
      <c r="A182" s="75"/>
      <c r="B182" s="124"/>
      <c r="C182" s="125"/>
      <c r="D182" s="130"/>
      <c r="E182" s="131"/>
      <c r="F182" s="131"/>
      <c r="G182" s="131"/>
      <c r="H182" s="131"/>
      <c r="I182" s="127"/>
      <c r="J182" s="127"/>
      <c r="K182" s="127"/>
      <c r="L182" s="75"/>
      <c r="M182" s="76"/>
      <c r="N182" s="75"/>
      <c r="O182" s="75"/>
      <c r="P182" s="75"/>
      <c r="Q182" s="75"/>
    </row>
    <row r="183" spans="1:17" ht="12.75" customHeight="1">
      <c r="A183" s="75"/>
      <c r="B183" s="124"/>
      <c r="C183" s="125"/>
      <c r="D183" s="130"/>
      <c r="E183" s="131"/>
      <c r="F183" s="131"/>
      <c r="G183" s="131"/>
      <c r="H183" s="131"/>
      <c r="I183" s="127"/>
      <c r="J183" s="127"/>
      <c r="K183" s="127"/>
      <c r="L183" s="75"/>
      <c r="M183" s="76"/>
      <c r="N183" s="75"/>
      <c r="O183" s="75"/>
      <c r="P183" s="75"/>
      <c r="Q183" s="75"/>
    </row>
    <row r="184" spans="1:17" ht="12.75" customHeight="1">
      <c r="A184" s="75"/>
      <c r="B184" s="124"/>
      <c r="C184" s="125"/>
      <c r="D184" s="130"/>
      <c r="E184" s="131"/>
      <c r="F184" s="131"/>
      <c r="G184" s="131"/>
      <c r="H184" s="131"/>
      <c r="I184" s="127"/>
      <c r="J184" s="127"/>
      <c r="K184" s="127"/>
      <c r="L184" s="75"/>
      <c r="M184" s="76"/>
      <c r="N184" s="75"/>
      <c r="O184" s="75"/>
      <c r="P184" s="75"/>
      <c r="Q184" s="75"/>
    </row>
    <row r="185" spans="1:17" ht="12.75" customHeight="1">
      <c r="A185" s="75"/>
      <c r="B185" s="124"/>
      <c r="C185" s="125"/>
      <c r="D185" s="130"/>
      <c r="E185" s="131"/>
      <c r="F185" s="131"/>
      <c r="G185" s="131"/>
      <c r="H185" s="131"/>
      <c r="I185" s="127"/>
      <c r="J185" s="127"/>
      <c r="K185" s="127"/>
      <c r="L185" s="75"/>
      <c r="M185" s="76"/>
      <c r="N185" s="75"/>
      <c r="O185" s="75"/>
      <c r="P185" s="75"/>
      <c r="Q185" s="75"/>
    </row>
    <row r="186" spans="1:17" ht="12.75" customHeight="1">
      <c r="A186" s="75"/>
      <c r="B186" s="124"/>
      <c r="C186" s="125"/>
      <c r="D186" s="130"/>
      <c r="E186" s="131"/>
      <c r="F186" s="131"/>
      <c r="G186" s="131"/>
      <c r="H186" s="131"/>
      <c r="I186" s="127"/>
      <c r="J186" s="127"/>
      <c r="K186" s="127"/>
      <c r="L186" s="75"/>
      <c r="M186" s="76"/>
      <c r="N186" s="75"/>
      <c r="O186" s="75"/>
      <c r="P186" s="75"/>
      <c r="Q186" s="75"/>
    </row>
    <row r="187" spans="1:17" ht="12.75" customHeight="1">
      <c r="A187" s="75"/>
      <c r="B187" s="124"/>
      <c r="C187" s="125"/>
      <c r="D187" s="130"/>
      <c r="E187" s="131"/>
      <c r="F187" s="131"/>
      <c r="G187" s="131"/>
      <c r="H187" s="131"/>
      <c r="I187" s="127"/>
      <c r="J187" s="127"/>
      <c r="K187" s="127"/>
      <c r="L187" s="75"/>
      <c r="M187" s="76"/>
      <c r="N187" s="75"/>
      <c r="O187" s="75"/>
      <c r="P187" s="75"/>
      <c r="Q187" s="75"/>
    </row>
    <row r="188" spans="1:17" ht="12.75" customHeight="1">
      <c r="A188" s="75"/>
      <c r="B188" s="124"/>
      <c r="C188" s="125"/>
      <c r="D188" s="130"/>
      <c r="E188" s="131"/>
      <c r="F188" s="131"/>
      <c r="G188" s="131"/>
      <c r="H188" s="131"/>
      <c r="I188" s="127"/>
      <c r="J188" s="127"/>
      <c r="K188" s="127"/>
      <c r="L188" s="75"/>
      <c r="M188" s="76"/>
      <c r="N188" s="75"/>
      <c r="O188" s="75"/>
      <c r="P188" s="75"/>
      <c r="Q188" s="75"/>
    </row>
    <row r="189" spans="1:17" ht="12.75" customHeight="1">
      <c r="A189" s="75"/>
      <c r="B189" s="124"/>
      <c r="C189" s="125"/>
      <c r="D189" s="130"/>
      <c r="E189" s="131"/>
      <c r="F189" s="131"/>
      <c r="G189" s="131"/>
      <c r="H189" s="131"/>
      <c r="I189" s="127"/>
      <c r="J189" s="127"/>
      <c r="K189" s="127"/>
      <c r="L189" s="75"/>
      <c r="M189" s="76"/>
      <c r="N189" s="75"/>
      <c r="O189" s="75"/>
      <c r="P189" s="75"/>
      <c r="Q189" s="75"/>
    </row>
    <row r="190" spans="1:17" ht="12.75" customHeight="1">
      <c r="A190" s="75"/>
      <c r="B190" s="124"/>
      <c r="C190" s="125"/>
      <c r="D190" s="130"/>
      <c r="E190" s="131"/>
      <c r="F190" s="131"/>
      <c r="G190" s="131"/>
      <c r="H190" s="131"/>
      <c r="I190" s="127"/>
      <c r="J190" s="127"/>
      <c r="K190" s="127"/>
      <c r="L190" s="75"/>
      <c r="M190" s="76"/>
      <c r="N190" s="75"/>
      <c r="O190" s="75"/>
      <c r="P190" s="75"/>
      <c r="Q190" s="75"/>
    </row>
    <row r="191" spans="1:17" ht="12.75" customHeight="1">
      <c r="A191" s="75"/>
      <c r="B191" s="124"/>
      <c r="C191" s="125"/>
      <c r="D191" s="130"/>
      <c r="E191" s="131"/>
      <c r="F191" s="131"/>
      <c r="G191" s="131"/>
      <c r="H191" s="131"/>
      <c r="I191" s="127"/>
      <c r="J191" s="127"/>
      <c r="K191" s="127"/>
      <c r="L191" s="75"/>
      <c r="M191" s="76"/>
      <c r="N191" s="75"/>
      <c r="O191" s="75"/>
      <c r="P191" s="75"/>
      <c r="Q191" s="75"/>
    </row>
    <row r="192" spans="1:17" ht="12.75" customHeight="1">
      <c r="A192" s="75"/>
      <c r="B192" s="124"/>
      <c r="C192" s="125"/>
      <c r="D192" s="130"/>
      <c r="E192" s="131"/>
      <c r="F192" s="131"/>
      <c r="G192" s="131"/>
      <c r="H192" s="131"/>
      <c r="I192" s="127"/>
      <c r="J192" s="127"/>
      <c r="K192" s="127"/>
      <c r="L192" s="75"/>
      <c r="M192" s="76"/>
      <c r="N192" s="75"/>
      <c r="O192" s="75"/>
      <c r="P192" s="75"/>
      <c r="Q192" s="75"/>
    </row>
    <row r="193" spans="1:17" ht="12.75" customHeight="1">
      <c r="A193" s="75"/>
      <c r="B193" s="124"/>
      <c r="C193" s="125"/>
      <c r="D193" s="130"/>
      <c r="E193" s="131"/>
      <c r="F193" s="131"/>
      <c r="G193" s="131"/>
      <c r="H193" s="131"/>
      <c r="I193" s="127"/>
      <c r="J193" s="127"/>
      <c r="K193" s="127"/>
      <c r="L193" s="75"/>
      <c r="M193" s="76"/>
      <c r="N193" s="75"/>
      <c r="O193" s="75"/>
      <c r="P193" s="75"/>
      <c r="Q193" s="75"/>
    </row>
    <row r="194" spans="1:17" ht="12.75" customHeight="1">
      <c r="A194" s="75"/>
      <c r="B194" s="124"/>
      <c r="C194" s="125"/>
      <c r="D194" s="130"/>
      <c r="E194" s="131"/>
      <c r="F194" s="131"/>
      <c r="G194" s="131"/>
      <c r="H194" s="131"/>
      <c r="I194" s="127"/>
      <c r="J194" s="127"/>
      <c r="K194" s="127"/>
      <c r="L194" s="75"/>
      <c r="M194" s="76"/>
      <c r="N194" s="75"/>
      <c r="O194" s="75"/>
      <c r="P194" s="75"/>
      <c r="Q194" s="75"/>
    </row>
    <row r="195" spans="1:17" ht="12.75" customHeight="1">
      <c r="A195" s="75"/>
      <c r="B195" s="124"/>
      <c r="C195" s="125"/>
      <c r="D195" s="130"/>
      <c r="E195" s="131"/>
      <c r="F195" s="131"/>
      <c r="G195" s="131"/>
      <c r="H195" s="131"/>
      <c r="I195" s="127"/>
      <c r="J195" s="127"/>
      <c r="K195" s="127"/>
      <c r="L195" s="75"/>
      <c r="M195" s="76"/>
      <c r="N195" s="75"/>
      <c r="O195" s="75"/>
      <c r="P195" s="75"/>
      <c r="Q195" s="75"/>
    </row>
    <row r="196" spans="1:17" ht="12.75" customHeight="1">
      <c r="A196" s="75"/>
      <c r="B196" s="124"/>
      <c r="C196" s="125"/>
      <c r="D196" s="130"/>
      <c r="E196" s="131"/>
      <c r="F196" s="131"/>
      <c r="G196" s="131"/>
      <c r="H196" s="131"/>
      <c r="I196" s="127"/>
      <c r="J196" s="127"/>
      <c r="K196" s="127"/>
      <c r="L196" s="75"/>
      <c r="M196" s="76"/>
      <c r="N196" s="75"/>
      <c r="O196" s="75"/>
      <c r="P196" s="75"/>
      <c r="Q196" s="75"/>
    </row>
    <row r="197" spans="1:17" ht="12.75" customHeight="1">
      <c r="A197" s="75"/>
      <c r="B197" s="124"/>
      <c r="C197" s="125"/>
      <c r="D197" s="130"/>
      <c r="E197" s="131"/>
      <c r="F197" s="131"/>
      <c r="G197" s="131"/>
      <c r="H197" s="131"/>
      <c r="I197" s="127"/>
      <c r="J197" s="127"/>
      <c r="K197" s="127"/>
      <c r="L197" s="75"/>
      <c r="M197" s="76"/>
      <c r="N197" s="75"/>
      <c r="O197" s="75"/>
      <c r="P197" s="75"/>
      <c r="Q197" s="75"/>
    </row>
    <row r="198" spans="1:17" ht="12.75" customHeight="1">
      <c r="A198" s="75"/>
      <c r="B198" s="124"/>
      <c r="C198" s="125"/>
      <c r="D198" s="130"/>
      <c r="E198" s="131"/>
      <c r="F198" s="131"/>
      <c r="G198" s="131"/>
      <c r="H198" s="131"/>
      <c r="I198" s="127"/>
      <c r="J198" s="127"/>
      <c r="K198" s="127"/>
      <c r="L198" s="75"/>
      <c r="M198" s="76"/>
      <c r="N198" s="75"/>
      <c r="O198" s="75"/>
      <c r="P198" s="75"/>
      <c r="Q198" s="75"/>
    </row>
    <row r="199" spans="1:17" ht="12.75" customHeight="1">
      <c r="A199" s="75"/>
      <c r="B199" s="124"/>
      <c r="C199" s="125"/>
      <c r="D199" s="130"/>
      <c r="E199" s="131"/>
      <c r="F199" s="131"/>
      <c r="G199" s="131"/>
      <c r="H199" s="131"/>
      <c r="I199" s="127"/>
      <c r="J199" s="127"/>
      <c r="K199" s="127"/>
      <c r="L199" s="75"/>
      <c r="M199" s="76"/>
      <c r="N199" s="75"/>
      <c r="O199" s="75"/>
      <c r="P199" s="75"/>
      <c r="Q199" s="75"/>
    </row>
    <row r="200" spans="1:17" ht="12.75" customHeight="1">
      <c r="A200" s="75"/>
      <c r="B200" s="124"/>
      <c r="C200" s="125"/>
      <c r="D200" s="130"/>
      <c r="E200" s="131"/>
      <c r="F200" s="131"/>
      <c r="G200" s="131"/>
      <c r="H200" s="131"/>
      <c r="I200" s="127"/>
      <c r="J200" s="127"/>
      <c r="K200" s="127"/>
      <c r="L200" s="75"/>
      <c r="M200" s="76"/>
      <c r="N200" s="75"/>
      <c r="O200" s="75"/>
      <c r="P200" s="75"/>
      <c r="Q200" s="75"/>
    </row>
    <row r="201" spans="1:17" ht="12.75" customHeight="1">
      <c r="A201" s="75"/>
      <c r="B201" s="124"/>
      <c r="C201" s="125"/>
      <c r="D201" s="130"/>
      <c r="E201" s="131"/>
      <c r="F201" s="131"/>
      <c r="G201" s="131"/>
      <c r="H201" s="131"/>
      <c r="I201" s="127"/>
      <c r="J201" s="127"/>
      <c r="K201" s="127"/>
      <c r="L201" s="75"/>
      <c r="M201" s="76"/>
      <c r="N201" s="75"/>
      <c r="O201" s="75"/>
      <c r="P201" s="75"/>
      <c r="Q201" s="75"/>
    </row>
    <row r="202" spans="1:17" ht="12.75" customHeight="1">
      <c r="A202" s="75"/>
      <c r="B202" s="124"/>
      <c r="C202" s="125"/>
      <c r="D202" s="130"/>
      <c r="E202" s="131"/>
      <c r="F202" s="131"/>
      <c r="G202" s="131"/>
      <c r="H202" s="131"/>
      <c r="I202" s="127"/>
      <c r="J202" s="127"/>
      <c r="K202" s="127"/>
      <c r="L202" s="75"/>
      <c r="M202" s="76"/>
      <c r="N202" s="75"/>
      <c r="O202" s="75"/>
      <c r="P202" s="75"/>
      <c r="Q202" s="75"/>
    </row>
    <row r="203" spans="1:17" ht="12.75" customHeight="1">
      <c r="A203" s="75"/>
      <c r="B203" s="124"/>
      <c r="C203" s="125"/>
      <c r="D203" s="130"/>
      <c r="E203" s="131"/>
      <c r="F203" s="131"/>
      <c r="G203" s="131"/>
      <c r="H203" s="131"/>
      <c r="I203" s="127"/>
      <c r="J203" s="127"/>
      <c r="K203" s="127"/>
      <c r="L203" s="75"/>
      <c r="M203" s="76"/>
      <c r="N203" s="75"/>
      <c r="O203" s="75"/>
      <c r="P203" s="75"/>
      <c r="Q203" s="75"/>
    </row>
    <row r="204" spans="1:17" ht="12.75" customHeight="1">
      <c r="A204" s="75"/>
      <c r="B204" s="124"/>
      <c r="C204" s="125"/>
      <c r="D204" s="130"/>
      <c r="E204" s="131"/>
      <c r="F204" s="131"/>
      <c r="G204" s="131"/>
      <c r="H204" s="131"/>
      <c r="I204" s="127"/>
      <c r="J204" s="127"/>
      <c r="K204" s="127"/>
      <c r="L204" s="75"/>
      <c r="M204" s="76"/>
      <c r="N204" s="75"/>
      <c r="O204" s="75"/>
      <c r="P204" s="75"/>
      <c r="Q204" s="75"/>
    </row>
    <row r="205" spans="1:17" ht="12.75" customHeight="1">
      <c r="A205" s="75"/>
      <c r="B205" s="124"/>
      <c r="C205" s="125"/>
      <c r="D205" s="130"/>
      <c r="E205" s="131"/>
      <c r="F205" s="131"/>
      <c r="G205" s="131"/>
      <c r="H205" s="131"/>
      <c r="I205" s="127"/>
      <c r="J205" s="127"/>
      <c r="K205" s="127"/>
      <c r="L205" s="75"/>
      <c r="M205" s="76"/>
      <c r="N205" s="75"/>
      <c r="O205" s="75"/>
      <c r="P205" s="75"/>
      <c r="Q205" s="75"/>
    </row>
    <row r="206" spans="1:17" ht="12.75" customHeight="1">
      <c r="A206" s="75"/>
      <c r="B206" s="124"/>
      <c r="C206" s="125"/>
      <c r="D206" s="130"/>
      <c r="E206" s="131"/>
      <c r="F206" s="131"/>
      <c r="G206" s="131"/>
      <c r="H206" s="131"/>
      <c r="I206" s="127"/>
      <c r="J206" s="127"/>
      <c r="K206" s="127"/>
      <c r="L206" s="75"/>
      <c r="M206" s="76"/>
      <c r="N206" s="75"/>
      <c r="O206" s="75"/>
      <c r="P206" s="75"/>
      <c r="Q206" s="75"/>
    </row>
    <row r="207" spans="1:17" ht="12.75" customHeight="1">
      <c r="A207" s="75"/>
      <c r="B207" s="124"/>
      <c r="C207" s="125"/>
      <c r="D207" s="130"/>
      <c r="E207" s="131"/>
      <c r="F207" s="131"/>
      <c r="G207" s="131"/>
      <c r="H207" s="131"/>
      <c r="I207" s="127"/>
      <c r="J207" s="127"/>
      <c r="K207" s="127"/>
      <c r="L207" s="75"/>
      <c r="M207" s="76"/>
      <c r="N207" s="75"/>
      <c r="O207" s="75"/>
      <c r="P207" s="75"/>
      <c r="Q207" s="75"/>
    </row>
    <row r="208" spans="1:17" ht="12.75" customHeight="1">
      <c r="A208" s="75"/>
      <c r="B208" s="124"/>
      <c r="C208" s="125"/>
      <c r="D208" s="130"/>
      <c r="E208" s="131"/>
      <c r="F208" s="131"/>
      <c r="G208" s="131"/>
      <c r="H208" s="131"/>
      <c r="I208" s="127"/>
      <c r="J208" s="127"/>
      <c r="K208" s="127"/>
      <c r="L208" s="75"/>
      <c r="M208" s="76"/>
      <c r="N208" s="75"/>
      <c r="O208" s="75"/>
      <c r="P208" s="75"/>
      <c r="Q208" s="75"/>
    </row>
    <row r="209" spans="1:17" ht="12.75" customHeight="1">
      <c r="A209" s="75"/>
      <c r="B209" s="124"/>
      <c r="C209" s="125"/>
      <c r="D209" s="130"/>
      <c r="E209" s="131"/>
      <c r="F209" s="131"/>
      <c r="G209" s="131"/>
      <c r="H209" s="131"/>
      <c r="I209" s="127"/>
      <c r="J209" s="127"/>
      <c r="K209" s="127"/>
      <c r="L209" s="75"/>
      <c r="M209" s="76"/>
      <c r="N209" s="75"/>
      <c r="O209" s="75"/>
      <c r="P209" s="75"/>
      <c r="Q209" s="75"/>
    </row>
    <row r="210" spans="1:17" ht="12.75" customHeight="1">
      <c r="A210" s="75"/>
      <c r="B210" s="124"/>
      <c r="C210" s="125"/>
      <c r="D210" s="130"/>
      <c r="E210" s="131"/>
      <c r="F210" s="131"/>
      <c r="G210" s="131"/>
      <c r="H210" s="131"/>
      <c r="I210" s="127"/>
      <c r="J210" s="127"/>
      <c r="K210" s="127"/>
      <c r="L210" s="75"/>
      <c r="M210" s="76"/>
      <c r="N210" s="75"/>
      <c r="O210" s="75"/>
      <c r="P210" s="75"/>
      <c r="Q210" s="75"/>
    </row>
    <row r="211" spans="1:17" ht="12.75" customHeight="1">
      <c r="A211" s="75"/>
      <c r="B211" s="124"/>
      <c r="C211" s="125"/>
      <c r="D211" s="130"/>
      <c r="E211" s="131"/>
      <c r="F211" s="131"/>
      <c r="G211" s="131"/>
      <c r="H211" s="131"/>
      <c r="I211" s="127"/>
      <c r="J211" s="127"/>
      <c r="K211" s="127"/>
      <c r="L211" s="75"/>
      <c r="M211" s="76"/>
      <c r="N211" s="75"/>
      <c r="O211" s="75"/>
      <c r="P211" s="75"/>
      <c r="Q211" s="75"/>
    </row>
    <row r="212" spans="1:17" ht="12.75" customHeight="1">
      <c r="A212" s="75"/>
      <c r="B212" s="124"/>
      <c r="C212" s="125"/>
      <c r="D212" s="130"/>
      <c r="E212" s="131"/>
      <c r="F212" s="131"/>
      <c r="G212" s="131"/>
      <c r="H212" s="131"/>
      <c r="I212" s="127"/>
      <c r="J212" s="127"/>
      <c r="K212" s="127"/>
      <c r="L212" s="75"/>
      <c r="M212" s="76"/>
      <c r="N212" s="75"/>
      <c r="O212" s="75"/>
      <c r="P212" s="75"/>
      <c r="Q212" s="75"/>
    </row>
    <row r="213" spans="1:17" ht="12.75" customHeight="1">
      <c r="A213" s="75"/>
      <c r="B213" s="124"/>
      <c r="C213" s="125"/>
      <c r="D213" s="130"/>
      <c r="E213" s="131"/>
      <c r="F213" s="131"/>
      <c r="G213" s="131"/>
      <c r="H213" s="131"/>
      <c r="I213" s="127"/>
      <c r="J213" s="127"/>
      <c r="K213" s="127"/>
      <c r="L213" s="75"/>
      <c r="M213" s="76"/>
      <c r="N213" s="75"/>
      <c r="O213" s="75"/>
      <c r="P213" s="75"/>
      <c r="Q213" s="75"/>
    </row>
    <row r="214" spans="1:17" ht="12.75" customHeight="1">
      <c r="A214" s="75"/>
      <c r="B214" s="124"/>
      <c r="C214" s="125"/>
      <c r="D214" s="130"/>
      <c r="E214" s="131"/>
      <c r="F214" s="131"/>
      <c r="G214" s="131"/>
      <c r="H214" s="131"/>
      <c r="I214" s="127"/>
      <c r="J214" s="127"/>
      <c r="K214" s="127"/>
      <c r="L214" s="75"/>
      <c r="M214" s="76"/>
      <c r="N214" s="75"/>
      <c r="O214" s="75"/>
      <c r="P214" s="75"/>
      <c r="Q214" s="75"/>
    </row>
    <row r="215" spans="1:17" ht="12.75" customHeight="1">
      <c r="A215" s="75"/>
      <c r="B215" s="124"/>
      <c r="C215" s="125"/>
      <c r="D215" s="130"/>
      <c r="E215" s="131"/>
      <c r="F215" s="131"/>
      <c r="G215" s="131"/>
      <c r="H215" s="131"/>
      <c r="I215" s="127"/>
      <c r="J215" s="127"/>
      <c r="K215" s="127"/>
      <c r="L215" s="75"/>
      <c r="M215" s="76"/>
      <c r="N215" s="75"/>
      <c r="O215" s="75"/>
      <c r="P215" s="75"/>
      <c r="Q215" s="75"/>
    </row>
    <row r="216" spans="1:17" ht="12.75" customHeight="1">
      <c r="A216" s="75"/>
      <c r="B216" s="124"/>
      <c r="C216" s="125"/>
      <c r="D216" s="130"/>
      <c r="E216" s="131"/>
      <c r="F216" s="131"/>
      <c r="G216" s="131"/>
      <c r="H216" s="131"/>
      <c r="I216" s="127"/>
      <c r="J216" s="127"/>
      <c r="K216" s="127"/>
      <c r="L216" s="75"/>
      <c r="M216" s="76"/>
      <c r="N216" s="75"/>
      <c r="O216" s="75"/>
      <c r="P216" s="75"/>
      <c r="Q216" s="75"/>
    </row>
    <row r="217" spans="1:17" ht="12.75" customHeight="1">
      <c r="A217" s="75"/>
      <c r="B217" s="124"/>
      <c r="C217" s="125"/>
      <c r="D217" s="130"/>
      <c r="E217" s="131"/>
      <c r="F217" s="131"/>
      <c r="G217" s="131"/>
      <c r="H217" s="131"/>
      <c r="I217" s="127"/>
      <c r="J217" s="127"/>
      <c r="K217" s="127"/>
      <c r="L217" s="75"/>
      <c r="M217" s="76"/>
      <c r="N217" s="75"/>
      <c r="O217" s="75"/>
      <c r="P217" s="75"/>
      <c r="Q217" s="75"/>
    </row>
    <row r="218" spans="1:17" ht="12.75" customHeight="1">
      <c r="A218" s="75"/>
      <c r="B218" s="124"/>
      <c r="C218" s="125"/>
      <c r="D218" s="130"/>
      <c r="E218" s="131"/>
      <c r="F218" s="131"/>
      <c r="G218" s="131"/>
      <c r="H218" s="131"/>
      <c r="I218" s="127"/>
      <c r="J218" s="127"/>
      <c r="K218" s="127"/>
      <c r="L218" s="75"/>
      <c r="M218" s="76"/>
      <c r="N218" s="75"/>
      <c r="O218" s="75"/>
      <c r="P218" s="75"/>
      <c r="Q218" s="75"/>
    </row>
    <row r="219" spans="1:17" ht="12.75" customHeight="1">
      <c r="A219" s="75"/>
      <c r="B219" s="124"/>
      <c r="C219" s="125"/>
      <c r="D219" s="130"/>
      <c r="E219" s="131"/>
      <c r="F219" s="131"/>
      <c r="G219" s="131"/>
      <c r="H219" s="131"/>
      <c r="I219" s="127"/>
      <c r="J219" s="127"/>
      <c r="K219" s="127"/>
      <c r="L219" s="75"/>
      <c r="M219" s="76"/>
      <c r="N219" s="75"/>
      <c r="O219" s="75"/>
      <c r="P219" s="75"/>
      <c r="Q219" s="75"/>
    </row>
    <row r="220" spans="1:17" ht="12.75" customHeight="1">
      <c r="A220" s="75"/>
      <c r="B220" s="124"/>
      <c r="C220" s="125"/>
      <c r="D220" s="130"/>
      <c r="E220" s="131"/>
      <c r="F220" s="131"/>
      <c r="G220" s="131"/>
      <c r="H220" s="131"/>
      <c r="I220" s="127"/>
      <c r="J220" s="127"/>
      <c r="K220" s="127"/>
      <c r="L220" s="75"/>
      <c r="M220" s="76"/>
      <c r="N220" s="75"/>
      <c r="O220" s="75"/>
      <c r="P220" s="75"/>
      <c r="Q220" s="75"/>
    </row>
    <row r="221" spans="1:17" ht="12.75" customHeight="1">
      <c r="A221" s="75"/>
      <c r="B221" s="124"/>
      <c r="C221" s="125"/>
      <c r="D221" s="130"/>
      <c r="E221" s="131"/>
      <c r="F221" s="131"/>
      <c r="G221" s="131"/>
      <c r="H221" s="131"/>
      <c r="I221" s="127"/>
      <c r="J221" s="127"/>
      <c r="K221" s="127"/>
      <c r="L221" s="75"/>
      <c r="M221" s="76"/>
      <c r="N221" s="75"/>
      <c r="O221" s="75"/>
      <c r="P221" s="75"/>
      <c r="Q221" s="75"/>
    </row>
    <row r="222" spans="1:17" ht="12.75" customHeight="1">
      <c r="A222" s="75"/>
      <c r="B222" s="124"/>
      <c r="C222" s="125"/>
      <c r="D222" s="130"/>
      <c r="E222" s="131"/>
      <c r="F222" s="131"/>
      <c r="G222" s="131"/>
      <c r="H222" s="131"/>
      <c r="I222" s="127"/>
      <c r="J222" s="127"/>
      <c r="K222" s="127"/>
      <c r="L222" s="75"/>
      <c r="M222" s="76"/>
      <c r="N222" s="75"/>
      <c r="O222" s="75"/>
      <c r="P222" s="75"/>
      <c r="Q222" s="75"/>
    </row>
    <row r="223" spans="1:17" ht="12.75" customHeight="1">
      <c r="A223" s="75"/>
      <c r="B223" s="124"/>
      <c r="C223" s="125"/>
      <c r="D223" s="130"/>
      <c r="E223" s="76"/>
      <c r="F223" s="76"/>
      <c r="G223" s="76"/>
      <c r="H223" s="76"/>
      <c r="I223" s="127"/>
      <c r="J223" s="127"/>
      <c r="K223" s="127"/>
      <c r="L223" s="75"/>
      <c r="M223" s="76"/>
      <c r="N223" s="75"/>
      <c r="O223" s="75"/>
      <c r="P223" s="75"/>
      <c r="Q223" s="75"/>
    </row>
    <row r="224" spans="1:17" ht="12.75" customHeight="1">
      <c r="A224" s="75"/>
      <c r="B224" s="124"/>
      <c r="C224" s="125"/>
      <c r="D224" s="130"/>
      <c r="E224" s="76"/>
      <c r="F224" s="76"/>
      <c r="G224" s="76"/>
      <c r="H224" s="76"/>
      <c r="I224" s="127"/>
      <c r="J224" s="127"/>
      <c r="K224" s="127"/>
      <c r="L224" s="75"/>
      <c r="M224" s="76"/>
      <c r="N224" s="75"/>
      <c r="O224" s="75"/>
      <c r="P224" s="75"/>
      <c r="Q224" s="75"/>
    </row>
    <row r="225" spans="1:17" ht="12.75" customHeight="1">
      <c r="A225" s="75"/>
      <c r="B225" s="124"/>
      <c r="C225" s="125"/>
      <c r="D225" s="130"/>
      <c r="E225" s="76"/>
      <c r="F225" s="76"/>
      <c r="G225" s="76"/>
      <c r="H225" s="76"/>
      <c r="I225" s="127"/>
      <c r="J225" s="127"/>
      <c r="K225" s="127"/>
      <c r="L225" s="75"/>
      <c r="M225" s="76"/>
      <c r="N225" s="75"/>
      <c r="O225" s="75"/>
      <c r="P225" s="75"/>
      <c r="Q225" s="75"/>
    </row>
    <row r="226" spans="1:17" ht="12.75" customHeight="1">
      <c r="A226" s="75"/>
      <c r="B226" s="124"/>
      <c r="C226" s="125"/>
      <c r="D226" s="130"/>
      <c r="E226" s="76"/>
      <c r="F226" s="76"/>
      <c r="G226" s="76"/>
      <c r="H226" s="76"/>
      <c r="I226" s="127"/>
      <c r="J226" s="127"/>
      <c r="K226" s="127"/>
      <c r="L226" s="75"/>
      <c r="M226" s="76"/>
      <c r="N226" s="75"/>
      <c r="O226" s="75"/>
      <c r="P226" s="75"/>
      <c r="Q226" s="75"/>
    </row>
    <row r="227" spans="1:17" ht="12.75" customHeight="1">
      <c r="A227" s="75"/>
      <c r="B227" s="124"/>
      <c r="C227" s="125"/>
      <c r="D227" s="130"/>
      <c r="E227" s="76"/>
      <c r="F227" s="76"/>
      <c r="G227" s="76"/>
      <c r="H227" s="76"/>
      <c r="I227" s="127"/>
      <c r="J227" s="127"/>
      <c r="K227" s="127"/>
      <c r="L227" s="75"/>
      <c r="M227" s="76"/>
      <c r="N227" s="75"/>
      <c r="O227" s="75"/>
      <c r="P227" s="75"/>
      <c r="Q227" s="75"/>
    </row>
    <row r="228" spans="1:17" ht="12.75" customHeight="1">
      <c r="A228" s="75"/>
      <c r="B228" s="124"/>
      <c r="C228" s="125"/>
      <c r="D228" s="130"/>
      <c r="E228" s="76"/>
      <c r="F228" s="76"/>
      <c r="G228" s="76"/>
      <c r="H228" s="76"/>
      <c r="I228" s="127"/>
      <c r="J228" s="127"/>
      <c r="K228" s="127"/>
      <c r="L228" s="75"/>
      <c r="M228" s="76"/>
      <c r="N228" s="75"/>
      <c r="O228" s="75"/>
      <c r="P228" s="75"/>
      <c r="Q228" s="75"/>
    </row>
    <row r="229" spans="1:17" ht="12.75" customHeight="1">
      <c r="A229" s="75"/>
      <c r="B229" s="124"/>
      <c r="C229" s="125"/>
      <c r="D229" s="130"/>
      <c r="E229" s="76"/>
      <c r="F229" s="76"/>
      <c r="G229" s="76"/>
      <c r="H229" s="76"/>
      <c r="I229" s="127"/>
      <c r="J229" s="127"/>
      <c r="K229" s="127"/>
      <c r="L229" s="75"/>
      <c r="M229" s="76"/>
      <c r="N229" s="75"/>
      <c r="O229" s="75"/>
      <c r="P229" s="75"/>
      <c r="Q229" s="75"/>
    </row>
    <row r="230" spans="1:17" ht="12.75" customHeight="1">
      <c r="A230" s="75"/>
      <c r="B230" s="124"/>
      <c r="C230" s="125"/>
      <c r="D230" s="130"/>
      <c r="E230" s="76"/>
      <c r="F230" s="76"/>
      <c r="G230" s="76"/>
      <c r="H230" s="76"/>
      <c r="I230" s="127"/>
      <c r="J230" s="127"/>
      <c r="K230" s="127"/>
      <c r="L230" s="75"/>
      <c r="M230" s="76"/>
      <c r="N230" s="75"/>
      <c r="O230" s="75"/>
      <c r="P230" s="75"/>
      <c r="Q230" s="75"/>
    </row>
    <row r="231" spans="1:17" ht="12.75" customHeight="1">
      <c r="A231" s="75"/>
      <c r="B231" s="124"/>
      <c r="C231" s="125"/>
      <c r="D231" s="130"/>
      <c r="E231" s="76"/>
      <c r="F231" s="76"/>
      <c r="G231" s="76"/>
      <c r="H231" s="76"/>
      <c r="I231" s="127"/>
      <c r="J231" s="127"/>
      <c r="K231" s="127"/>
      <c r="L231" s="75"/>
      <c r="M231" s="76"/>
      <c r="N231" s="75"/>
      <c r="O231" s="75"/>
      <c r="P231" s="75"/>
      <c r="Q231" s="75"/>
    </row>
    <row r="232" spans="1:17" ht="12.75" customHeight="1">
      <c r="A232" s="75"/>
      <c r="B232" s="124"/>
      <c r="C232" s="125"/>
      <c r="D232" s="130"/>
      <c r="E232" s="76"/>
      <c r="F232" s="76"/>
      <c r="G232" s="76"/>
      <c r="H232" s="76"/>
      <c r="I232" s="127"/>
      <c r="J232" s="127"/>
      <c r="K232" s="127"/>
      <c r="L232" s="75"/>
      <c r="M232" s="76"/>
      <c r="N232" s="75"/>
      <c r="O232" s="75"/>
      <c r="P232" s="75"/>
      <c r="Q232" s="75"/>
    </row>
    <row r="233" spans="1:17" ht="12.75" customHeight="1">
      <c r="A233" s="75"/>
      <c r="B233" s="124"/>
      <c r="C233" s="125"/>
      <c r="D233" s="130"/>
      <c r="E233" s="76"/>
      <c r="F233" s="76"/>
      <c r="G233" s="76"/>
      <c r="H233" s="76"/>
      <c r="I233" s="127"/>
      <c r="J233" s="127"/>
      <c r="K233" s="127"/>
      <c r="L233" s="75"/>
      <c r="M233" s="76"/>
      <c r="N233" s="75"/>
      <c r="O233" s="75"/>
      <c r="P233" s="75"/>
      <c r="Q233" s="75"/>
    </row>
    <row r="234" spans="1:17" ht="12.75" customHeight="1">
      <c r="A234" s="75"/>
      <c r="B234" s="124"/>
      <c r="C234" s="125"/>
      <c r="D234" s="130"/>
      <c r="E234" s="76"/>
      <c r="F234" s="76"/>
      <c r="G234" s="76"/>
      <c r="H234" s="76"/>
      <c r="I234" s="127"/>
      <c r="J234" s="127"/>
      <c r="K234" s="127"/>
      <c r="L234" s="75"/>
      <c r="M234" s="76"/>
      <c r="N234" s="75"/>
      <c r="O234" s="75"/>
      <c r="P234" s="75"/>
      <c r="Q234" s="75"/>
    </row>
    <row r="235" spans="1:17" ht="12.75" customHeight="1">
      <c r="A235" s="75"/>
      <c r="B235" s="124"/>
      <c r="C235" s="125"/>
      <c r="D235" s="130"/>
      <c r="E235" s="76"/>
      <c r="F235" s="76"/>
      <c r="G235" s="76"/>
      <c r="H235" s="76"/>
      <c r="I235" s="127"/>
      <c r="J235" s="127"/>
      <c r="K235" s="127"/>
      <c r="L235" s="75"/>
      <c r="M235" s="76"/>
      <c r="N235" s="75"/>
      <c r="O235" s="75"/>
      <c r="P235" s="75"/>
      <c r="Q235" s="75"/>
    </row>
    <row r="236" spans="1:17" ht="12.75" customHeight="1">
      <c r="A236" s="75"/>
      <c r="B236" s="124"/>
      <c r="C236" s="125"/>
      <c r="D236" s="130"/>
      <c r="E236" s="76"/>
      <c r="F236" s="76"/>
      <c r="G236" s="76"/>
      <c r="H236" s="76"/>
      <c r="I236" s="127"/>
      <c r="J236" s="127"/>
      <c r="K236" s="127"/>
      <c r="L236" s="75"/>
      <c r="M236" s="76"/>
      <c r="N236" s="75"/>
      <c r="O236" s="75"/>
      <c r="P236" s="75"/>
      <c r="Q236" s="75"/>
    </row>
    <row r="237" spans="1:17" ht="12.75" customHeight="1">
      <c r="A237" s="75"/>
      <c r="B237" s="124"/>
      <c r="C237" s="125"/>
      <c r="D237" s="130"/>
      <c r="E237" s="76"/>
      <c r="F237" s="76"/>
      <c r="G237" s="76"/>
      <c r="H237" s="76"/>
      <c r="I237" s="127"/>
      <c r="J237" s="127"/>
      <c r="K237" s="127"/>
      <c r="L237" s="75"/>
      <c r="M237" s="76"/>
      <c r="N237" s="75"/>
      <c r="O237" s="75"/>
      <c r="P237" s="75"/>
      <c r="Q237" s="75"/>
    </row>
    <row r="238" spans="1:17" ht="12.75" customHeight="1">
      <c r="A238" s="75"/>
      <c r="B238" s="124"/>
      <c r="C238" s="125"/>
      <c r="D238" s="130"/>
      <c r="E238" s="76"/>
      <c r="F238" s="76"/>
      <c r="G238" s="76"/>
      <c r="H238" s="76"/>
      <c r="I238" s="127"/>
      <c r="J238" s="127"/>
      <c r="K238" s="127"/>
      <c r="L238" s="75"/>
      <c r="M238" s="76"/>
      <c r="N238" s="75"/>
      <c r="O238" s="75"/>
      <c r="P238" s="75"/>
      <c r="Q238" s="75"/>
    </row>
    <row r="239" spans="1:17" ht="12.75" customHeight="1">
      <c r="A239" s="75"/>
      <c r="B239" s="124"/>
      <c r="C239" s="125"/>
      <c r="D239" s="130"/>
      <c r="E239" s="76"/>
      <c r="F239" s="76"/>
      <c r="G239" s="76"/>
      <c r="H239" s="76"/>
      <c r="I239" s="127"/>
      <c r="J239" s="127"/>
      <c r="K239" s="127"/>
      <c r="L239" s="75"/>
      <c r="M239" s="76"/>
      <c r="N239" s="75"/>
      <c r="O239" s="75"/>
      <c r="P239" s="75"/>
      <c r="Q239" s="75"/>
    </row>
    <row r="240" spans="1:17" ht="12.75" customHeight="1">
      <c r="A240" s="75"/>
      <c r="B240" s="124"/>
      <c r="C240" s="125"/>
      <c r="D240" s="130"/>
      <c r="E240" s="76"/>
      <c r="F240" s="76"/>
      <c r="G240" s="76"/>
      <c r="H240" s="76"/>
      <c r="I240" s="127"/>
      <c r="J240" s="127"/>
      <c r="K240" s="127"/>
      <c r="L240" s="75"/>
      <c r="M240" s="76"/>
      <c r="N240" s="75"/>
      <c r="O240" s="75"/>
      <c r="P240" s="75"/>
      <c r="Q240" s="75"/>
    </row>
    <row r="241" spans="1:17" ht="12.75" customHeight="1">
      <c r="A241" s="75"/>
      <c r="B241" s="124"/>
      <c r="C241" s="125"/>
      <c r="D241" s="130"/>
      <c r="E241" s="76"/>
      <c r="F241" s="76"/>
      <c r="G241" s="76"/>
      <c r="H241" s="76"/>
      <c r="I241" s="127"/>
      <c r="J241" s="127"/>
      <c r="K241" s="127"/>
      <c r="L241" s="75"/>
      <c r="M241" s="76"/>
      <c r="N241" s="75"/>
      <c r="O241" s="75"/>
      <c r="P241" s="75"/>
      <c r="Q241" s="75"/>
    </row>
    <row r="242" spans="1:17" ht="12.75" customHeight="1">
      <c r="A242" s="75"/>
      <c r="B242" s="124"/>
      <c r="C242" s="125"/>
      <c r="D242" s="130"/>
      <c r="E242" s="76"/>
      <c r="F242" s="76"/>
      <c r="G242" s="76"/>
      <c r="H242" s="76"/>
      <c r="I242" s="127"/>
      <c r="J242" s="127"/>
      <c r="K242" s="127"/>
      <c r="L242" s="75"/>
      <c r="M242" s="76"/>
      <c r="N242" s="75"/>
      <c r="O242" s="75"/>
      <c r="P242" s="75"/>
      <c r="Q242" s="75"/>
    </row>
    <row r="243" spans="1:17" ht="12.75" customHeight="1">
      <c r="A243" s="75"/>
      <c r="B243" s="124"/>
      <c r="C243" s="125"/>
      <c r="D243" s="130"/>
      <c r="E243" s="76"/>
      <c r="F243" s="76"/>
      <c r="G243" s="76"/>
      <c r="H243" s="76"/>
      <c r="I243" s="127"/>
      <c r="J243" s="127"/>
      <c r="K243" s="127"/>
      <c r="L243" s="75"/>
      <c r="M243" s="76"/>
      <c r="N243" s="75"/>
      <c r="O243" s="75"/>
      <c r="P243" s="75"/>
      <c r="Q243" s="75"/>
    </row>
    <row r="244" spans="1:17" ht="12.75" customHeight="1">
      <c r="A244" s="75"/>
      <c r="B244" s="124"/>
      <c r="C244" s="125"/>
      <c r="D244" s="130"/>
      <c r="E244" s="76"/>
      <c r="F244" s="76"/>
      <c r="G244" s="76"/>
      <c r="H244" s="76"/>
      <c r="I244" s="127"/>
      <c r="J244" s="127"/>
      <c r="K244" s="127"/>
      <c r="L244" s="75"/>
      <c r="M244" s="76"/>
      <c r="N244" s="75"/>
      <c r="O244" s="75"/>
      <c r="P244" s="75"/>
      <c r="Q244" s="75"/>
    </row>
    <row r="245" spans="1:17" ht="12.75" customHeight="1">
      <c r="A245" s="75"/>
      <c r="B245" s="124"/>
      <c r="C245" s="125"/>
      <c r="D245" s="130"/>
      <c r="E245" s="76"/>
      <c r="F245" s="76"/>
      <c r="G245" s="76"/>
      <c r="H245" s="76"/>
      <c r="I245" s="127"/>
      <c r="J245" s="127"/>
      <c r="K245" s="127"/>
      <c r="L245" s="75"/>
      <c r="M245" s="76"/>
      <c r="N245" s="75"/>
      <c r="O245" s="75"/>
      <c r="P245" s="75"/>
      <c r="Q245" s="75"/>
    </row>
    <row r="246" spans="1:17" ht="12.75" customHeight="1">
      <c r="A246" s="75"/>
      <c r="B246" s="124"/>
      <c r="C246" s="125"/>
      <c r="D246" s="130"/>
      <c r="E246" s="76"/>
      <c r="F246" s="76"/>
      <c r="G246" s="76"/>
      <c r="H246" s="76"/>
      <c r="I246" s="127"/>
      <c r="J246" s="127"/>
      <c r="K246" s="127"/>
      <c r="L246" s="75"/>
      <c r="M246" s="76"/>
      <c r="N246" s="75"/>
      <c r="O246" s="75"/>
      <c r="P246" s="75"/>
      <c r="Q246" s="75"/>
    </row>
    <row r="247" spans="1:17" ht="12.75" customHeight="1">
      <c r="A247" s="75"/>
      <c r="B247" s="124"/>
      <c r="C247" s="125"/>
      <c r="D247" s="130"/>
      <c r="E247" s="76"/>
      <c r="F247" s="76"/>
      <c r="G247" s="76"/>
      <c r="H247" s="76"/>
      <c r="I247" s="127"/>
      <c r="J247" s="127"/>
      <c r="K247" s="127"/>
      <c r="L247" s="75"/>
      <c r="M247" s="76"/>
      <c r="N247" s="75"/>
      <c r="O247" s="75"/>
      <c r="P247" s="75"/>
      <c r="Q247" s="75"/>
    </row>
    <row r="248" spans="1:17" ht="12.75" customHeight="1">
      <c r="A248" s="75"/>
      <c r="B248" s="124"/>
      <c r="C248" s="125"/>
      <c r="D248" s="130"/>
      <c r="E248" s="76"/>
      <c r="F248" s="76"/>
      <c r="G248" s="76"/>
      <c r="H248" s="76"/>
      <c r="I248" s="127"/>
      <c r="J248" s="127"/>
      <c r="K248" s="127"/>
      <c r="L248" s="75"/>
      <c r="M248" s="76"/>
      <c r="N248" s="75"/>
      <c r="O248" s="75"/>
      <c r="P248" s="75"/>
      <c r="Q248" s="75"/>
    </row>
    <row r="249" spans="1:17" ht="12.75" customHeight="1">
      <c r="A249" s="75"/>
      <c r="B249" s="124"/>
      <c r="C249" s="125"/>
      <c r="D249" s="130"/>
      <c r="E249" s="76"/>
      <c r="F249" s="76"/>
      <c r="G249" s="76"/>
      <c r="H249" s="76"/>
      <c r="I249" s="127"/>
      <c r="J249" s="127"/>
      <c r="K249" s="127"/>
      <c r="L249" s="75"/>
      <c r="M249" s="76"/>
      <c r="N249" s="75"/>
      <c r="O249" s="75"/>
      <c r="P249" s="75"/>
      <c r="Q249" s="75"/>
    </row>
    <row r="250" spans="1:17" ht="12.75" customHeight="1">
      <c r="A250" s="75"/>
      <c r="B250" s="124"/>
      <c r="C250" s="125"/>
      <c r="D250" s="130"/>
      <c r="E250" s="76"/>
      <c r="F250" s="76"/>
      <c r="G250" s="76"/>
      <c r="H250" s="76"/>
      <c r="I250" s="127"/>
      <c r="J250" s="127"/>
      <c r="K250" s="127"/>
      <c r="L250" s="75"/>
      <c r="M250" s="76"/>
      <c r="N250" s="75"/>
      <c r="O250" s="75"/>
      <c r="P250" s="75"/>
      <c r="Q250" s="75"/>
    </row>
    <row r="251" spans="1:17" ht="12.75" customHeight="1">
      <c r="A251" s="75"/>
      <c r="B251" s="124"/>
      <c r="C251" s="125"/>
      <c r="D251" s="130"/>
      <c r="E251" s="76"/>
      <c r="F251" s="76"/>
      <c r="G251" s="76"/>
      <c r="H251" s="76"/>
      <c r="I251" s="127"/>
      <c r="J251" s="127"/>
      <c r="K251" s="127"/>
      <c r="L251" s="75"/>
      <c r="M251" s="76"/>
      <c r="N251" s="75"/>
      <c r="O251" s="75"/>
      <c r="P251" s="75"/>
      <c r="Q251" s="75"/>
    </row>
    <row r="252" spans="1:17" ht="12.75" customHeight="1">
      <c r="A252" s="75"/>
      <c r="B252" s="124"/>
      <c r="C252" s="125"/>
      <c r="D252" s="130"/>
      <c r="E252" s="76"/>
      <c r="F252" s="76"/>
      <c r="G252" s="76"/>
      <c r="H252" s="76"/>
      <c r="I252" s="127"/>
      <c r="J252" s="127"/>
      <c r="K252" s="127"/>
      <c r="L252" s="75"/>
      <c r="M252" s="76"/>
      <c r="N252" s="75"/>
      <c r="O252" s="75"/>
      <c r="P252" s="75"/>
      <c r="Q252" s="75"/>
    </row>
    <row r="253" spans="1:17" ht="12.75" customHeight="1">
      <c r="A253" s="75"/>
      <c r="B253" s="124"/>
      <c r="C253" s="125"/>
      <c r="D253" s="130"/>
      <c r="E253" s="76"/>
      <c r="F253" s="76"/>
      <c r="G253" s="76"/>
      <c r="H253" s="76"/>
      <c r="I253" s="127"/>
      <c r="J253" s="127"/>
      <c r="K253" s="127"/>
      <c r="L253" s="75"/>
      <c r="M253" s="76"/>
      <c r="N253" s="75"/>
      <c r="O253" s="75"/>
      <c r="P253" s="75"/>
      <c r="Q253" s="75"/>
    </row>
    <row r="254" spans="1:17" ht="12.75" customHeight="1">
      <c r="A254" s="75"/>
      <c r="B254" s="124"/>
      <c r="C254" s="125"/>
      <c r="D254" s="130"/>
      <c r="E254" s="76"/>
      <c r="F254" s="76"/>
      <c r="G254" s="76"/>
      <c r="H254" s="76"/>
      <c r="I254" s="127"/>
      <c r="J254" s="127"/>
      <c r="K254" s="127"/>
      <c r="L254" s="75"/>
      <c r="M254" s="76"/>
      <c r="N254" s="75"/>
      <c r="O254" s="75"/>
      <c r="P254" s="75"/>
      <c r="Q254" s="75"/>
    </row>
    <row r="255" spans="1:17" ht="12.75" customHeight="1">
      <c r="A255" s="75"/>
      <c r="B255" s="124"/>
      <c r="C255" s="125"/>
      <c r="D255" s="130"/>
      <c r="E255" s="76"/>
      <c r="F255" s="76"/>
      <c r="G255" s="76"/>
      <c r="H255" s="76"/>
      <c r="I255" s="127"/>
      <c r="J255" s="127"/>
      <c r="K255" s="127"/>
      <c r="L255" s="75"/>
      <c r="M255" s="76"/>
      <c r="N255" s="75"/>
      <c r="O255" s="75"/>
      <c r="P255" s="75"/>
      <c r="Q255" s="75"/>
    </row>
    <row r="256" spans="1:17" ht="12.75" customHeight="1">
      <c r="A256" s="75"/>
      <c r="B256" s="124"/>
      <c r="C256" s="125"/>
      <c r="D256" s="130"/>
      <c r="E256" s="76"/>
      <c r="F256" s="76"/>
      <c r="G256" s="76"/>
      <c r="H256" s="76"/>
      <c r="I256" s="127"/>
      <c r="J256" s="127"/>
      <c r="K256" s="127"/>
      <c r="L256" s="75"/>
      <c r="M256" s="76"/>
      <c r="N256" s="75"/>
      <c r="O256" s="75"/>
      <c r="P256" s="75"/>
      <c r="Q256" s="75"/>
    </row>
    <row r="257" spans="1:17" ht="12.75" customHeight="1">
      <c r="A257" s="75"/>
      <c r="B257" s="124"/>
      <c r="C257" s="125"/>
      <c r="D257" s="130"/>
      <c r="E257" s="76"/>
      <c r="F257" s="76"/>
      <c r="G257" s="76"/>
      <c r="H257" s="76"/>
      <c r="I257" s="127"/>
      <c r="J257" s="127"/>
      <c r="K257" s="127"/>
      <c r="L257" s="75"/>
      <c r="M257" s="76"/>
      <c r="N257" s="75"/>
      <c r="O257" s="75"/>
      <c r="P257" s="75"/>
      <c r="Q257" s="75"/>
    </row>
    <row r="258" spans="1:17" ht="12.75" customHeight="1">
      <c r="A258" s="75"/>
      <c r="B258" s="124"/>
      <c r="C258" s="125"/>
      <c r="D258" s="130"/>
      <c r="E258" s="76"/>
      <c r="F258" s="76"/>
      <c r="G258" s="76"/>
      <c r="H258" s="76"/>
      <c r="I258" s="127"/>
      <c r="J258" s="127"/>
      <c r="K258" s="127"/>
      <c r="L258" s="75"/>
      <c r="M258" s="76"/>
      <c r="N258" s="75"/>
      <c r="O258" s="75"/>
      <c r="P258" s="75"/>
      <c r="Q258" s="75"/>
    </row>
    <row r="259" spans="1:17" ht="12.75" customHeight="1">
      <c r="A259" s="75"/>
      <c r="B259" s="124"/>
      <c r="C259" s="125"/>
      <c r="D259" s="130"/>
      <c r="E259" s="76"/>
      <c r="F259" s="76"/>
      <c r="G259" s="76"/>
      <c r="H259" s="76"/>
      <c r="I259" s="127"/>
      <c r="J259" s="127"/>
      <c r="K259" s="127"/>
      <c r="L259" s="75"/>
      <c r="M259" s="76"/>
      <c r="N259" s="75"/>
      <c r="O259" s="75"/>
      <c r="P259" s="75"/>
      <c r="Q259" s="75"/>
    </row>
    <row r="260" spans="1:17" ht="12.75" customHeight="1">
      <c r="A260" s="75"/>
      <c r="B260" s="124"/>
      <c r="C260" s="125"/>
      <c r="D260" s="130"/>
      <c r="E260" s="76"/>
      <c r="F260" s="76"/>
      <c r="G260" s="76"/>
      <c r="H260" s="76"/>
      <c r="I260" s="127"/>
      <c r="J260" s="127"/>
      <c r="K260" s="127"/>
      <c r="L260" s="75"/>
      <c r="M260" s="76"/>
      <c r="N260" s="75"/>
      <c r="O260" s="75"/>
      <c r="P260" s="75"/>
      <c r="Q260" s="75"/>
    </row>
    <row r="261" spans="1:17" ht="12.75" customHeight="1">
      <c r="A261" s="75"/>
      <c r="B261" s="124"/>
      <c r="C261" s="125"/>
      <c r="D261" s="130"/>
      <c r="E261" s="76"/>
      <c r="F261" s="76"/>
      <c r="G261" s="76"/>
      <c r="H261" s="76"/>
      <c r="I261" s="127"/>
      <c r="J261" s="127"/>
      <c r="K261" s="127"/>
      <c r="L261" s="75"/>
      <c r="M261" s="76"/>
      <c r="N261" s="75"/>
      <c r="O261" s="75"/>
      <c r="P261" s="75"/>
      <c r="Q261" s="75"/>
    </row>
    <row r="262" spans="1:17" ht="12.75" customHeight="1">
      <c r="A262" s="75"/>
      <c r="B262" s="124"/>
      <c r="C262" s="125"/>
      <c r="D262" s="130"/>
      <c r="E262" s="76"/>
      <c r="F262" s="76"/>
      <c r="G262" s="76"/>
      <c r="H262" s="76"/>
      <c r="I262" s="127"/>
      <c r="J262" s="127"/>
      <c r="K262" s="127"/>
      <c r="L262" s="75"/>
      <c r="M262" s="76"/>
      <c r="N262" s="75"/>
      <c r="O262" s="75"/>
      <c r="P262" s="75"/>
      <c r="Q262" s="75"/>
    </row>
    <row r="263" spans="1:17" ht="12.75" customHeight="1">
      <c r="A263" s="75"/>
      <c r="B263" s="124"/>
      <c r="C263" s="125"/>
      <c r="D263" s="130"/>
      <c r="E263" s="76"/>
      <c r="F263" s="76"/>
      <c r="G263" s="76"/>
      <c r="H263" s="76"/>
      <c r="I263" s="127"/>
      <c r="J263" s="127"/>
      <c r="K263" s="127"/>
      <c r="L263" s="75"/>
      <c r="M263" s="76"/>
      <c r="N263" s="75"/>
      <c r="O263" s="75"/>
      <c r="P263" s="75"/>
      <c r="Q263" s="75"/>
    </row>
    <row r="264" spans="1:17" ht="12.75" customHeight="1">
      <c r="A264" s="75"/>
      <c r="B264" s="124"/>
      <c r="C264" s="125"/>
      <c r="D264" s="130"/>
      <c r="E264" s="76"/>
      <c r="F264" s="76"/>
      <c r="G264" s="76"/>
      <c r="H264" s="76"/>
      <c r="I264" s="127"/>
      <c r="J264" s="127"/>
      <c r="K264" s="127"/>
      <c r="L264" s="75"/>
      <c r="M264" s="76"/>
      <c r="N264" s="75"/>
      <c r="O264" s="75"/>
      <c r="P264" s="75"/>
      <c r="Q264" s="75"/>
    </row>
    <row r="265" spans="1:17" ht="12.75" customHeight="1">
      <c r="A265" s="75"/>
      <c r="B265" s="124"/>
      <c r="C265" s="125"/>
      <c r="D265" s="130"/>
      <c r="E265" s="76"/>
      <c r="F265" s="76"/>
      <c r="G265" s="76"/>
      <c r="H265" s="76"/>
      <c r="I265" s="127"/>
      <c r="J265" s="127"/>
      <c r="K265" s="127"/>
      <c r="L265" s="75"/>
      <c r="M265" s="76"/>
      <c r="N265" s="75"/>
      <c r="O265" s="75"/>
      <c r="P265" s="75"/>
      <c r="Q265" s="75"/>
    </row>
    <row r="266" spans="1:17" ht="12.75" customHeight="1">
      <c r="A266" s="75"/>
      <c r="B266" s="124"/>
      <c r="C266" s="125"/>
      <c r="D266" s="130"/>
      <c r="E266" s="76"/>
      <c r="F266" s="76"/>
      <c r="G266" s="76"/>
      <c r="H266" s="76"/>
      <c r="I266" s="127"/>
      <c r="J266" s="127"/>
      <c r="K266" s="127"/>
      <c r="L266" s="75"/>
      <c r="M266" s="76"/>
      <c r="N266" s="75"/>
      <c r="O266" s="75"/>
      <c r="P266" s="75"/>
      <c r="Q266" s="75"/>
    </row>
    <row r="267" spans="1:17" ht="12.75" customHeight="1">
      <c r="A267" s="75"/>
      <c r="B267" s="124"/>
      <c r="C267" s="125"/>
      <c r="D267" s="130"/>
      <c r="E267" s="76"/>
      <c r="F267" s="76"/>
      <c r="G267" s="76"/>
      <c r="H267" s="76"/>
      <c r="I267" s="127"/>
      <c r="J267" s="127"/>
      <c r="K267" s="127"/>
      <c r="L267" s="75"/>
      <c r="M267" s="76"/>
      <c r="N267" s="75"/>
      <c r="O267" s="75"/>
      <c r="P267" s="75"/>
      <c r="Q267" s="75"/>
    </row>
    <row r="268" spans="1:17" ht="12.75" customHeight="1">
      <c r="A268" s="75"/>
      <c r="B268" s="124"/>
      <c r="C268" s="125"/>
      <c r="D268" s="130"/>
      <c r="E268" s="76"/>
      <c r="F268" s="76"/>
      <c r="G268" s="76"/>
      <c r="H268" s="76"/>
      <c r="I268" s="127"/>
      <c r="J268" s="127"/>
      <c r="K268" s="127"/>
      <c r="L268" s="75"/>
      <c r="M268" s="76"/>
      <c r="N268" s="75"/>
      <c r="O268" s="75"/>
      <c r="P268" s="75"/>
      <c r="Q268" s="75"/>
    </row>
    <row r="269" spans="1:17" ht="12.75" customHeight="1">
      <c r="A269" s="75"/>
      <c r="B269" s="124"/>
      <c r="C269" s="125"/>
      <c r="D269" s="130"/>
      <c r="E269" s="76"/>
      <c r="F269" s="76"/>
      <c r="G269" s="76"/>
      <c r="H269" s="76"/>
      <c r="I269" s="127"/>
      <c r="J269" s="127"/>
      <c r="K269" s="127"/>
      <c r="L269" s="75"/>
      <c r="M269" s="76"/>
      <c r="N269" s="75"/>
      <c r="O269" s="75"/>
      <c r="P269" s="75"/>
      <c r="Q269" s="75"/>
    </row>
    <row r="270" spans="1:17" ht="12.75" customHeight="1">
      <c r="A270" s="75"/>
      <c r="B270" s="124"/>
      <c r="C270" s="125"/>
      <c r="D270" s="130"/>
      <c r="E270" s="76"/>
      <c r="F270" s="76"/>
      <c r="G270" s="76"/>
      <c r="H270" s="76"/>
      <c r="I270" s="127"/>
      <c r="J270" s="127"/>
      <c r="K270" s="127"/>
      <c r="L270" s="75"/>
      <c r="M270" s="76"/>
      <c r="N270" s="75"/>
      <c r="O270" s="75"/>
      <c r="P270" s="75"/>
      <c r="Q270" s="75"/>
    </row>
    <row r="271" spans="1:17" ht="12.75" customHeight="1">
      <c r="A271" s="75"/>
      <c r="B271" s="124"/>
      <c r="C271" s="125"/>
      <c r="D271" s="130"/>
      <c r="E271" s="76"/>
      <c r="F271" s="76"/>
      <c r="G271" s="76"/>
      <c r="H271" s="76"/>
      <c r="I271" s="127"/>
      <c r="J271" s="127"/>
      <c r="K271" s="127"/>
      <c r="L271" s="75"/>
      <c r="M271" s="76"/>
      <c r="N271" s="75"/>
      <c r="O271" s="75"/>
      <c r="P271" s="75"/>
      <c r="Q271" s="75"/>
    </row>
    <row r="272" spans="1:17" ht="12.75" customHeight="1">
      <c r="A272" s="75"/>
      <c r="B272" s="124"/>
      <c r="C272" s="125"/>
      <c r="D272" s="130"/>
      <c r="E272" s="76"/>
      <c r="F272" s="76"/>
      <c r="G272" s="76"/>
      <c r="H272" s="76"/>
      <c r="I272" s="127"/>
      <c r="J272" s="127"/>
      <c r="K272" s="127"/>
      <c r="L272" s="75"/>
      <c r="M272" s="76"/>
      <c r="N272" s="75"/>
      <c r="O272" s="75"/>
      <c r="P272" s="75"/>
      <c r="Q272" s="75"/>
    </row>
    <row r="273" spans="1:17" ht="12.75" customHeight="1">
      <c r="A273" s="75"/>
      <c r="B273" s="124"/>
      <c r="C273" s="125"/>
      <c r="D273" s="130"/>
      <c r="E273" s="76"/>
      <c r="F273" s="76"/>
      <c r="G273" s="76"/>
      <c r="H273" s="76"/>
      <c r="I273" s="127"/>
      <c r="J273" s="127"/>
      <c r="K273" s="127"/>
      <c r="L273" s="75"/>
      <c r="M273" s="76"/>
      <c r="N273" s="75"/>
      <c r="O273" s="75"/>
      <c r="P273" s="75"/>
      <c r="Q273" s="75"/>
    </row>
    <row r="274" spans="1:17" ht="12.75" customHeight="1">
      <c r="A274" s="75"/>
      <c r="B274" s="124"/>
      <c r="C274" s="125"/>
      <c r="D274" s="130"/>
      <c r="E274" s="76"/>
      <c r="F274" s="76"/>
      <c r="G274" s="76"/>
      <c r="H274" s="76"/>
      <c r="I274" s="127"/>
      <c r="J274" s="127"/>
      <c r="K274" s="127"/>
      <c r="L274" s="75"/>
      <c r="M274" s="76"/>
      <c r="N274" s="75"/>
      <c r="O274" s="75"/>
      <c r="P274" s="75"/>
      <c r="Q274" s="75"/>
    </row>
    <row r="275" spans="1:17" ht="12.75" customHeight="1">
      <c r="A275" s="75"/>
      <c r="B275" s="124"/>
      <c r="C275" s="125"/>
      <c r="D275" s="130"/>
      <c r="E275" s="76"/>
      <c r="F275" s="76"/>
      <c r="G275" s="76"/>
      <c r="H275" s="76"/>
      <c r="I275" s="127"/>
      <c r="J275" s="127"/>
      <c r="K275" s="127"/>
      <c r="L275" s="75"/>
      <c r="M275" s="76"/>
      <c r="N275" s="75"/>
      <c r="O275" s="75"/>
      <c r="P275" s="75"/>
      <c r="Q275" s="75"/>
    </row>
    <row r="276" spans="1:17" ht="12.75" customHeight="1">
      <c r="A276" s="75"/>
      <c r="B276" s="124"/>
      <c r="C276" s="125"/>
      <c r="D276" s="130"/>
      <c r="E276" s="76"/>
      <c r="F276" s="76"/>
      <c r="G276" s="76"/>
      <c r="H276" s="76"/>
      <c r="I276" s="127"/>
      <c r="J276" s="127"/>
      <c r="K276" s="127"/>
      <c r="L276" s="75"/>
      <c r="M276" s="76"/>
      <c r="N276" s="75"/>
      <c r="O276" s="75"/>
      <c r="P276" s="75"/>
      <c r="Q276" s="75"/>
    </row>
    <row r="277" spans="1:17" ht="12.75" customHeight="1">
      <c r="A277" s="75"/>
      <c r="B277" s="124"/>
      <c r="C277" s="125"/>
      <c r="D277" s="130"/>
      <c r="E277" s="76"/>
      <c r="F277" s="76"/>
      <c r="G277" s="76"/>
      <c r="H277" s="76"/>
      <c r="I277" s="127"/>
      <c r="J277" s="127"/>
      <c r="K277" s="127"/>
      <c r="L277" s="75"/>
      <c r="M277" s="76"/>
      <c r="N277" s="75"/>
      <c r="O277" s="75"/>
      <c r="P277" s="75"/>
      <c r="Q277" s="75"/>
    </row>
    <row r="278" spans="1:17" ht="12.75" customHeight="1">
      <c r="A278" s="75"/>
      <c r="B278" s="124"/>
      <c r="C278" s="125"/>
      <c r="D278" s="130"/>
      <c r="E278" s="76"/>
      <c r="F278" s="76"/>
      <c r="G278" s="76"/>
      <c r="H278" s="76"/>
      <c r="I278" s="127"/>
      <c r="J278" s="127"/>
      <c r="K278" s="127"/>
      <c r="L278" s="75"/>
      <c r="M278" s="76"/>
      <c r="N278" s="75"/>
      <c r="O278" s="75"/>
      <c r="P278" s="75"/>
      <c r="Q278" s="75"/>
    </row>
    <row r="279" spans="1:17" ht="12.75" customHeight="1">
      <c r="A279" s="75"/>
      <c r="B279" s="124"/>
      <c r="C279" s="125"/>
      <c r="D279" s="130"/>
      <c r="E279" s="76"/>
      <c r="F279" s="76"/>
      <c r="G279" s="76"/>
      <c r="H279" s="76"/>
      <c r="I279" s="127"/>
      <c r="J279" s="127"/>
      <c r="K279" s="127"/>
      <c r="L279" s="75"/>
      <c r="M279" s="76"/>
      <c r="N279" s="75"/>
      <c r="O279" s="75"/>
      <c r="P279" s="75"/>
      <c r="Q279" s="75"/>
    </row>
    <row r="280" spans="1:17" ht="12.75" customHeight="1">
      <c r="A280" s="75"/>
      <c r="B280" s="124"/>
      <c r="C280" s="125"/>
      <c r="D280" s="130"/>
      <c r="E280" s="76"/>
      <c r="F280" s="76"/>
      <c r="G280" s="76"/>
      <c r="H280" s="76"/>
      <c r="I280" s="127"/>
      <c r="J280" s="127"/>
      <c r="K280" s="127"/>
      <c r="L280" s="75"/>
      <c r="M280" s="76"/>
      <c r="N280" s="75"/>
      <c r="O280" s="75"/>
      <c r="P280" s="75"/>
      <c r="Q280" s="75"/>
    </row>
    <row r="281" spans="1:17" ht="12.75" customHeight="1">
      <c r="A281" s="75"/>
      <c r="B281" s="124"/>
      <c r="C281" s="125"/>
      <c r="D281" s="130"/>
      <c r="E281" s="76"/>
      <c r="F281" s="76"/>
      <c r="G281" s="76"/>
      <c r="H281" s="76"/>
      <c r="I281" s="127"/>
      <c r="J281" s="127"/>
      <c r="K281" s="127"/>
      <c r="L281" s="75"/>
      <c r="M281" s="76"/>
      <c r="N281" s="75"/>
      <c r="O281" s="75"/>
      <c r="P281" s="75"/>
      <c r="Q281" s="75"/>
    </row>
    <row r="282" spans="1:17" ht="12.75" customHeight="1">
      <c r="A282" s="75"/>
      <c r="B282" s="124"/>
      <c r="C282" s="125"/>
      <c r="D282" s="130"/>
      <c r="E282" s="76"/>
      <c r="F282" s="76"/>
      <c r="G282" s="76"/>
      <c r="H282" s="76"/>
      <c r="I282" s="127"/>
      <c r="J282" s="127"/>
      <c r="K282" s="127"/>
      <c r="L282" s="75"/>
      <c r="M282" s="76"/>
      <c r="N282" s="75"/>
      <c r="O282" s="75"/>
      <c r="P282" s="75"/>
      <c r="Q282" s="75"/>
    </row>
    <row r="283" spans="1:17" ht="12.75" customHeight="1">
      <c r="A283" s="75"/>
      <c r="B283" s="124"/>
      <c r="C283" s="125"/>
      <c r="D283" s="130"/>
      <c r="E283" s="76"/>
      <c r="F283" s="76"/>
      <c r="G283" s="76"/>
      <c r="H283" s="76"/>
      <c r="I283" s="127"/>
      <c r="J283" s="127"/>
      <c r="K283" s="127"/>
      <c r="L283" s="75"/>
      <c r="M283" s="76"/>
      <c r="N283" s="75"/>
      <c r="O283" s="75"/>
      <c r="P283" s="75"/>
      <c r="Q283" s="75"/>
    </row>
    <row r="284" spans="1:17" ht="12.75" customHeight="1">
      <c r="A284" s="75"/>
      <c r="B284" s="124"/>
      <c r="C284" s="125"/>
      <c r="D284" s="130"/>
      <c r="E284" s="76"/>
      <c r="F284" s="76"/>
      <c r="G284" s="76"/>
      <c r="H284" s="76"/>
      <c r="I284" s="127"/>
      <c r="J284" s="127"/>
      <c r="K284" s="127"/>
      <c r="L284" s="75"/>
      <c r="M284" s="76"/>
      <c r="N284" s="75"/>
      <c r="O284" s="75"/>
      <c r="P284" s="75"/>
      <c r="Q284" s="75"/>
    </row>
    <row r="285" spans="1:17" ht="12.75" customHeight="1">
      <c r="A285" s="75"/>
      <c r="B285" s="124"/>
      <c r="C285" s="125"/>
      <c r="D285" s="130"/>
      <c r="E285" s="76"/>
      <c r="F285" s="76"/>
      <c r="G285" s="76"/>
      <c r="H285" s="76"/>
      <c r="I285" s="127"/>
      <c r="J285" s="127"/>
      <c r="K285" s="127"/>
      <c r="L285" s="75"/>
      <c r="M285" s="76"/>
      <c r="N285" s="75"/>
      <c r="O285" s="75"/>
      <c r="P285" s="75"/>
      <c r="Q285" s="75"/>
    </row>
    <row r="286" spans="1:17" ht="12.75" customHeight="1">
      <c r="A286" s="75"/>
      <c r="B286" s="124"/>
      <c r="C286" s="125"/>
      <c r="D286" s="130"/>
      <c r="E286" s="76"/>
      <c r="F286" s="76"/>
      <c r="G286" s="76"/>
      <c r="H286" s="76"/>
      <c r="I286" s="127"/>
      <c r="J286" s="127"/>
      <c r="K286" s="127"/>
      <c r="L286" s="75"/>
      <c r="M286" s="76"/>
      <c r="N286" s="75"/>
      <c r="O286" s="75"/>
      <c r="P286" s="75"/>
      <c r="Q286" s="75"/>
    </row>
    <row r="287" spans="1:17" ht="12.75" customHeight="1">
      <c r="A287" s="75"/>
      <c r="B287" s="124"/>
      <c r="C287" s="125"/>
      <c r="D287" s="130"/>
      <c r="E287" s="76"/>
      <c r="F287" s="76"/>
      <c r="G287" s="76"/>
      <c r="H287" s="76"/>
      <c r="I287" s="127"/>
      <c r="J287" s="127"/>
      <c r="K287" s="127"/>
      <c r="L287" s="75"/>
      <c r="M287" s="76"/>
      <c r="N287" s="75"/>
      <c r="O287" s="75"/>
      <c r="P287" s="75"/>
      <c r="Q287" s="75"/>
    </row>
    <row r="288" spans="1:17" ht="12.75" customHeight="1">
      <c r="A288" s="75"/>
      <c r="B288" s="124"/>
      <c r="C288" s="125"/>
      <c r="D288" s="130"/>
      <c r="E288" s="76"/>
      <c r="F288" s="76"/>
      <c r="G288" s="76"/>
      <c r="H288" s="76"/>
      <c r="I288" s="127"/>
      <c r="J288" s="127"/>
      <c r="K288" s="127"/>
      <c r="L288" s="75"/>
      <c r="M288" s="76"/>
      <c r="N288" s="75"/>
      <c r="O288" s="75"/>
      <c r="P288" s="75"/>
      <c r="Q288" s="75"/>
    </row>
    <row r="289" spans="1:17" ht="12.75" customHeight="1">
      <c r="A289" s="75"/>
      <c r="B289" s="124"/>
      <c r="C289" s="125"/>
      <c r="D289" s="130"/>
      <c r="E289" s="76"/>
      <c r="F289" s="76"/>
      <c r="G289" s="76"/>
      <c r="H289" s="76"/>
      <c r="I289" s="127"/>
      <c r="J289" s="127"/>
      <c r="K289" s="127"/>
      <c r="L289" s="75"/>
      <c r="M289" s="76"/>
      <c r="N289" s="75"/>
      <c r="O289" s="75"/>
      <c r="P289" s="75"/>
      <c r="Q289" s="75"/>
    </row>
    <row r="290" spans="1:17" ht="12.75" customHeight="1">
      <c r="A290" s="75"/>
      <c r="B290" s="124"/>
      <c r="C290" s="125"/>
      <c r="D290" s="130"/>
      <c r="E290" s="76"/>
      <c r="F290" s="76"/>
      <c r="G290" s="76"/>
      <c r="H290" s="76"/>
      <c r="I290" s="127"/>
      <c r="J290" s="127"/>
      <c r="K290" s="127"/>
      <c r="L290" s="75"/>
      <c r="M290" s="76"/>
      <c r="N290" s="75"/>
      <c r="O290" s="75"/>
      <c r="P290" s="75"/>
      <c r="Q290" s="75"/>
    </row>
    <row r="291" spans="1:17" ht="12.75" customHeight="1">
      <c r="A291" s="75"/>
      <c r="B291" s="124"/>
      <c r="C291" s="125"/>
      <c r="D291" s="130"/>
      <c r="E291" s="76"/>
      <c r="F291" s="76"/>
      <c r="G291" s="76"/>
      <c r="H291" s="76"/>
      <c r="I291" s="127"/>
      <c r="J291" s="127"/>
      <c r="K291" s="127"/>
      <c r="L291" s="75"/>
      <c r="M291" s="76"/>
      <c r="N291" s="75"/>
      <c r="O291" s="75"/>
      <c r="P291" s="75"/>
      <c r="Q291" s="75"/>
    </row>
    <row r="292" spans="1:17" ht="12.75" customHeight="1">
      <c r="A292" s="75"/>
      <c r="B292" s="124"/>
      <c r="C292" s="125"/>
      <c r="D292" s="130"/>
      <c r="E292" s="76"/>
      <c r="F292" s="76"/>
      <c r="G292" s="76"/>
      <c r="H292" s="76"/>
      <c r="I292" s="127"/>
      <c r="J292" s="127"/>
      <c r="K292" s="127"/>
      <c r="L292" s="75"/>
      <c r="M292" s="76"/>
      <c r="N292" s="75"/>
      <c r="O292" s="75"/>
      <c r="P292" s="75"/>
      <c r="Q292" s="75"/>
    </row>
    <row r="293" spans="1:17" ht="12.75" customHeight="1">
      <c r="A293" s="75"/>
      <c r="B293" s="124"/>
      <c r="C293" s="125"/>
      <c r="D293" s="130"/>
      <c r="E293" s="76"/>
      <c r="F293" s="76"/>
      <c r="G293" s="76"/>
      <c r="H293" s="76"/>
      <c r="I293" s="127"/>
      <c r="J293" s="127"/>
      <c r="K293" s="127"/>
      <c r="L293" s="75"/>
      <c r="M293" s="76"/>
      <c r="N293" s="75"/>
      <c r="O293" s="75"/>
      <c r="P293" s="75"/>
      <c r="Q293" s="75"/>
    </row>
    <row r="294" spans="1:17" ht="12.75" customHeight="1">
      <c r="A294" s="75"/>
      <c r="B294" s="124"/>
      <c r="C294" s="125"/>
      <c r="D294" s="130"/>
      <c r="E294" s="76"/>
      <c r="F294" s="76"/>
      <c r="G294" s="76"/>
      <c r="H294" s="76"/>
      <c r="I294" s="127"/>
      <c r="J294" s="127"/>
      <c r="K294" s="127"/>
      <c r="L294" s="75"/>
      <c r="M294" s="76"/>
      <c r="N294" s="75"/>
      <c r="O294" s="75"/>
      <c r="P294" s="75"/>
      <c r="Q294" s="75"/>
    </row>
    <row r="295" spans="1:17" ht="12.75" customHeight="1">
      <c r="A295" s="75"/>
      <c r="B295" s="124"/>
      <c r="C295" s="125"/>
      <c r="D295" s="130"/>
      <c r="E295" s="76"/>
      <c r="F295" s="76"/>
      <c r="G295" s="76"/>
      <c r="H295" s="76"/>
      <c r="I295" s="127"/>
      <c r="J295" s="127"/>
      <c r="K295" s="127"/>
      <c r="L295" s="75"/>
      <c r="M295" s="76"/>
      <c r="N295" s="75"/>
      <c r="O295" s="75"/>
      <c r="P295" s="75"/>
      <c r="Q295" s="75"/>
    </row>
    <row r="296" spans="1:17" ht="12.75" customHeight="1">
      <c r="A296" s="75"/>
      <c r="B296" s="124"/>
      <c r="C296" s="125"/>
      <c r="D296" s="130"/>
      <c r="E296" s="76"/>
      <c r="F296" s="76"/>
      <c r="G296" s="76"/>
      <c r="H296" s="76"/>
      <c r="I296" s="127"/>
      <c r="J296" s="127"/>
      <c r="K296" s="127"/>
      <c r="L296" s="75"/>
      <c r="M296" s="76"/>
      <c r="N296" s="75"/>
      <c r="O296" s="75"/>
      <c r="P296" s="75"/>
      <c r="Q296" s="75"/>
    </row>
    <row r="297" spans="1:17" ht="12.75" customHeight="1">
      <c r="A297" s="75"/>
      <c r="B297" s="124"/>
      <c r="C297" s="125"/>
      <c r="D297" s="130"/>
      <c r="E297" s="76"/>
      <c r="F297" s="76"/>
      <c r="G297" s="76"/>
      <c r="H297" s="76"/>
      <c r="I297" s="127"/>
      <c r="J297" s="127"/>
      <c r="K297" s="127"/>
      <c r="L297" s="75"/>
      <c r="M297" s="76"/>
      <c r="N297" s="75"/>
      <c r="O297" s="75"/>
      <c r="P297" s="75"/>
      <c r="Q297" s="75"/>
    </row>
    <row r="298" spans="1:17" ht="12.75" customHeight="1">
      <c r="A298" s="75"/>
      <c r="B298" s="124"/>
      <c r="C298" s="125"/>
      <c r="D298" s="130"/>
      <c r="E298" s="76"/>
      <c r="F298" s="76"/>
      <c r="G298" s="76"/>
      <c r="H298" s="76"/>
      <c r="I298" s="127"/>
      <c r="J298" s="127"/>
      <c r="K298" s="127"/>
      <c r="L298" s="75"/>
      <c r="M298" s="76"/>
      <c r="N298" s="75"/>
      <c r="O298" s="75"/>
      <c r="P298" s="75"/>
      <c r="Q298" s="75"/>
    </row>
    <row r="299" spans="1:17" ht="12.75" customHeight="1">
      <c r="A299" s="75"/>
      <c r="B299" s="124"/>
      <c r="C299" s="125"/>
      <c r="D299" s="130"/>
      <c r="E299" s="76"/>
      <c r="F299" s="76"/>
      <c r="G299" s="76"/>
      <c r="H299" s="76"/>
      <c r="I299" s="127"/>
      <c r="J299" s="127"/>
      <c r="K299" s="127"/>
      <c r="L299" s="75"/>
      <c r="M299" s="76"/>
      <c r="N299" s="75"/>
      <c r="O299" s="75"/>
      <c r="P299" s="75"/>
      <c r="Q299" s="75"/>
    </row>
    <row r="300" spans="1:17" ht="12.75" customHeight="1">
      <c r="A300" s="75"/>
      <c r="B300" s="124"/>
      <c r="C300" s="125"/>
      <c r="D300" s="130"/>
      <c r="E300" s="76"/>
      <c r="F300" s="76"/>
      <c r="G300" s="76"/>
      <c r="H300" s="76"/>
      <c r="I300" s="127"/>
      <c r="J300" s="127"/>
      <c r="K300" s="127"/>
      <c r="L300" s="75"/>
      <c r="M300" s="76"/>
      <c r="N300" s="75"/>
      <c r="O300" s="75"/>
      <c r="P300" s="75"/>
      <c r="Q300" s="75"/>
    </row>
    <row r="301" spans="1:17" ht="12.75" customHeight="1">
      <c r="A301" s="75"/>
      <c r="B301" s="124"/>
      <c r="C301" s="125"/>
      <c r="D301" s="130"/>
      <c r="E301" s="76"/>
      <c r="F301" s="76"/>
      <c r="G301" s="76"/>
      <c r="H301" s="76"/>
      <c r="I301" s="127"/>
      <c r="J301" s="127"/>
      <c r="K301" s="127"/>
      <c r="L301" s="75"/>
      <c r="M301" s="76"/>
      <c r="N301" s="75"/>
      <c r="O301" s="75"/>
      <c r="P301" s="75"/>
      <c r="Q301" s="75"/>
    </row>
    <row r="302" spans="1:17" ht="12.75" customHeight="1">
      <c r="A302" s="75"/>
      <c r="B302" s="124"/>
      <c r="C302" s="125"/>
      <c r="D302" s="130"/>
      <c r="E302" s="76"/>
      <c r="F302" s="76"/>
      <c r="G302" s="76"/>
      <c r="H302" s="76"/>
      <c r="I302" s="127"/>
      <c r="J302" s="127"/>
      <c r="K302" s="127"/>
      <c r="L302" s="75"/>
      <c r="M302" s="76"/>
      <c r="N302" s="75"/>
      <c r="O302" s="75"/>
      <c r="P302" s="75"/>
      <c r="Q302" s="75"/>
    </row>
    <row r="303" spans="1:17" ht="12.75" customHeight="1">
      <c r="A303" s="75"/>
      <c r="B303" s="124"/>
      <c r="C303" s="125"/>
      <c r="D303" s="130"/>
      <c r="E303" s="76"/>
      <c r="F303" s="76"/>
      <c r="G303" s="76"/>
      <c r="H303" s="76"/>
      <c r="I303" s="127"/>
      <c r="J303" s="127"/>
      <c r="K303" s="127"/>
      <c r="L303" s="75"/>
      <c r="M303" s="76"/>
      <c r="N303" s="75"/>
      <c r="O303" s="75"/>
      <c r="P303" s="75"/>
      <c r="Q303" s="75"/>
    </row>
    <row r="304" spans="1:17" ht="12.75" customHeight="1">
      <c r="A304" s="75"/>
      <c r="B304" s="124"/>
      <c r="C304" s="125"/>
      <c r="D304" s="130"/>
      <c r="E304" s="76"/>
      <c r="F304" s="76"/>
      <c r="G304" s="76"/>
      <c r="H304" s="76"/>
      <c r="I304" s="127"/>
      <c r="J304" s="127"/>
      <c r="K304" s="127"/>
      <c r="L304" s="75"/>
      <c r="M304" s="76"/>
      <c r="N304" s="75"/>
      <c r="O304" s="75"/>
      <c r="P304" s="75"/>
      <c r="Q304" s="75"/>
    </row>
    <row r="305" spans="1:17" ht="12.75" customHeight="1">
      <c r="A305" s="75"/>
      <c r="B305" s="124"/>
      <c r="C305" s="125"/>
      <c r="D305" s="130"/>
      <c r="E305" s="76"/>
      <c r="F305" s="76"/>
      <c r="G305" s="76"/>
      <c r="H305" s="76"/>
      <c r="I305" s="127"/>
      <c r="J305" s="127"/>
      <c r="K305" s="127"/>
      <c r="L305" s="75"/>
      <c r="M305" s="76"/>
      <c r="N305" s="75"/>
      <c r="O305" s="75"/>
      <c r="P305" s="75"/>
      <c r="Q305" s="75"/>
    </row>
    <row r="306" spans="1:17" ht="12.75" customHeight="1">
      <c r="A306" s="75"/>
      <c r="B306" s="124"/>
      <c r="C306" s="125"/>
      <c r="D306" s="130"/>
      <c r="E306" s="76"/>
      <c r="F306" s="76"/>
      <c r="G306" s="76"/>
      <c r="H306" s="76"/>
      <c r="I306" s="127"/>
      <c r="J306" s="127"/>
      <c r="K306" s="127"/>
      <c r="L306" s="75"/>
      <c r="M306" s="76"/>
      <c r="N306" s="75"/>
      <c r="O306" s="75"/>
      <c r="P306" s="75"/>
      <c r="Q306" s="75"/>
    </row>
    <row r="307" spans="1:17" ht="12.75" customHeight="1">
      <c r="A307" s="75"/>
      <c r="B307" s="124"/>
      <c r="C307" s="125"/>
      <c r="D307" s="130"/>
      <c r="E307" s="76"/>
      <c r="F307" s="76"/>
      <c r="G307" s="76"/>
      <c r="H307" s="76"/>
      <c r="I307" s="127"/>
      <c r="J307" s="127"/>
      <c r="K307" s="127"/>
      <c r="L307" s="75"/>
      <c r="M307" s="76"/>
      <c r="N307" s="75"/>
      <c r="O307" s="75"/>
      <c r="P307" s="75"/>
      <c r="Q307" s="75"/>
    </row>
    <row r="308" spans="1:17" ht="12.75" customHeight="1">
      <c r="A308" s="75"/>
      <c r="B308" s="124"/>
      <c r="C308" s="125"/>
      <c r="D308" s="130"/>
      <c r="E308" s="76"/>
      <c r="F308" s="76"/>
      <c r="G308" s="76"/>
      <c r="H308" s="76"/>
      <c r="I308" s="127"/>
      <c r="J308" s="127"/>
      <c r="K308" s="127"/>
      <c r="L308" s="75"/>
      <c r="M308" s="76"/>
      <c r="N308" s="75"/>
      <c r="O308" s="75"/>
      <c r="P308" s="75"/>
      <c r="Q308" s="75"/>
    </row>
    <row r="309" spans="1:17" ht="12.75" customHeight="1">
      <c r="A309" s="75"/>
      <c r="B309" s="124"/>
      <c r="C309" s="125"/>
      <c r="D309" s="130"/>
      <c r="E309" s="76"/>
      <c r="F309" s="76"/>
      <c r="G309" s="76"/>
      <c r="H309" s="76"/>
      <c r="I309" s="127"/>
      <c r="J309" s="127"/>
      <c r="K309" s="127"/>
      <c r="L309" s="75"/>
      <c r="M309" s="76"/>
      <c r="N309" s="75"/>
      <c r="O309" s="75"/>
      <c r="P309" s="75"/>
      <c r="Q309" s="75"/>
    </row>
    <row r="310" spans="1:17" ht="12.75" customHeight="1">
      <c r="A310" s="75"/>
      <c r="B310" s="124"/>
      <c r="C310" s="125"/>
      <c r="D310" s="130"/>
      <c r="E310" s="76"/>
      <c r="F310" s="76"/>
      <c r="G310" s="76"/>
      <c r="H310" s="76"/>
      <c r="I310" s="127"/>
      <c r="J310" s="127"/>
      <c r="K310" s="127"/>
      <c r="L310" s="75"/>
      <c r="M310" s="76"/>
      <c r="N310" s="75"/>
      <c r="O310" s="75"/>
      <c r="P310" s="75"/>
      <c r="Q310" s="75"/>
    </row>
    <row r="311" spans="1:17" ht="12.75" customHeight="1">
      <c r="A311" s="75"/>
      <c r="B311" s="124"/>
      <c r="C311" s="125"/>
      <c r="D311" s="130"/>
      <c r="E311" s="76"/>
      <c r="F311" s="76"/>
      <c r="G311" s="76"/>
      <c r="H311" s="76"/>
      <c r="I311" s="127"/>
      <c r="J311" s="127"/>
      <c r="K311" s="127"/>
      <c r="L311" s="75"/>
      <c r="M311" s="76"/>
      <c r="N311" s="75"/>
      <c r="O311" s="75"/>
      <c r="P311" s="75"/>
      <c r="Q311" s="75"/>
    </row>
    <row r="312" spans="1:17" ht="12.75" customHeight="1">
      <c r="A312" s="75"/>
      <c r="B312" s="124"/>
      <c r="C312" s="125"/>
      <c r="D312" s="130"/>
      <c r="E312" s="76"/>
      <c r="F312" s="76"/>
      <c r="G312" s="76"/>
      <c r="H312" s="76"/>
      <c r="I312" s="127"/>
      <c r="J312" s="127"/>
      <c r="K312" s="127"/>
      <c r="L312" s="75"/>
      <c r="M312" s="76"/>
      <c r="N312" s="75"/>
      <c r="O312" s="75"/>
      <c r="P312" s="75"/>
      <c r="Q312" s="75"/>
    </row>
    <row r="313" spans="1:17" ht="12.75" customHeight="1">
      <c r="A313" s="75"/>
      <c r="B313" s="124"/>
      <c r="C313" s="125"/>
      <c r="D313" s="130"/>
      <c r="E313" s="76"/>
      <c r="F313" s="76"/>
      <c r="G313" s="76"/>
      <c r="H313" s="76"/>
      <c r="I313" s="127"/>
      <c r="J313" s="127"/>
      <c r="K313" s="127"/>
      <c r="L313" s="75"/>
      <c r="M313" s="76"/>
      <c r="N313" s="75"/>
      <c r="O313" s="75"/>
      <c r="P313" s="75"/>
      <c r="Q313" s="75"/>
    </row>
    <row r="314" spans="1:17" ht="12.75" customHeight="1">
      <c r="A314" s="75"/>
      <c r="B314" s="124"/>
      <c r="C314" s="125"/>
      <c r="D314" s="130"/>
      <c r="E314" s="76"/>
      <c r="F314" s="76"/>
      <c r="G314" s="76"/>
      <c r="H314" s="76"/>
      <c r="I314" s="127"/>
      <c r="J314" s="127"/>
      <c r="K314" s="127"/>
      <c r="L314" s="75"/>
      <c r="M314" s="76"/>
      <c r="N314" s="75"/>
      <c r="O314" s="75"/>
      <c r="P314" s="75"/>
      <c r="Q314" s="75"/>
    </row>
    <row r="315" spans="1:17" ht="12.75" customHeight="1">
      <c r="A315" s="75"/>
      <c r="B315" s="124"/>
      <c r="C315" s="125"/>
      <c r="D315" s="130"/>
      <c r="E315" s="76"/>
      <c r="F315" s="76"/>
      <c r="G315" s="76"/>
      <c r="H315" s="76"/>
      <c r="I315" s="127"/>
      <c r="J315" s="127"/>
      <c r="K315" s="127"/>
      <c r="L315" s="75"/>
      <c r="M315" s="76"/>
      <c r="N315" s="75"/>
      <c r="O315" s="75"/>
      <c r="P315" s="75"/>
      <c r="Q315" s="75"/>
    </row>
    <row r="316" spans="1:17" ht="12.75" customHeight="1">
      <c r="A316" s="75"/>
      <c r="B316" s="124"/>
      <c r="C316" s="125"/>
      <c r="D316" s="130"/>
      <c r="E316" s="76"/>
      <c r="F316" s="76"/>
      <c r="G316" s="76"/>
      <c r="H316" s="76"/>
      <c r="I316" s="127"/>
      <c r="J316" s="127"/>
      <c r="K316" s="127"/>
      <c r="L316" s="75"/>
      <c r="M316" s="76"/>
      <c r="N316" s="75"/>
      <c r="O316" s="75"/>
      <c r="P316" s="75"/>
      <c r="Q316" s="75"/>
    </row>
    <row r="317" spans="1:17" ht="12.75" customHeight="1">
      <c r="A317" s="75"/>
      <c r="B317" s="124"/>
      <c r="C317" s="125"/>
      <c r="D317" s="130"/>
      <c r="E317" s="76"/>
      <c r="F317" s="76"/>
      <c r="G317" s="76"/>
      <c r="H317" s="76"/>
      <c r="I317" s="127"/>
      <c r="J317" s="127"/>
      <c r="K317" s="127"/>
      <c r="L317" s="75"/>
      <c r="M317" s="76"/>
      <c r="N317" s="75"/>
      <c r="O317" s="75"/>
      <c r="P317" s="75"/>
      <c r="Q317" s="75"/>
    </row>
    <row r="318" spans="1:17" ht="12.75" customHeight="1">
      <c r="A318" s="75"/>
      <c r="B318" s="124"/>
      <c r="C318" s="125"/>
      <c r="D318" s="130"/>
      <c r="E318" s="76"/>
      <c r="F318" s="76"/>
      <c r="G318" s="76"/>
      <c r="H318" s="76"/>
      <c r="I318" s="127"/>
      <c r="J318" s="127"/>
      <c r="K318" s="127"/>
      <c r="L318" s="75"/>
      <c r="M318" s="76"/>
      <c r="N318" s="75"/>
      <c r="O318" s="75"/>
      <c r="P318" s="75"/>
      <c r="Q318" s="75"/>
    </row>
    <row r="319" spans="1:17" ht="12.75" customHeight="1">
      <c r="A319" s="75"/>
      <c r="B319" s="124"/>
      <c r="C319" s="125"/>
      <c r="D319" s="130"/>
      <c r="E319" s="76"/>
      <c r="F319" s="76"/>
      <c r="G319" s="76"/>
      <c r="H319" s="76"/>
      <c r="I319" s="127"/>
      <c r="J319" s="127"/>
      <c r="K319" s="127"/>
      <c r="L319" s="75"/>
      <c r="M319" s="76"/>
      <c r="N319" s="75"/>
      <c r="O319" s="75"/>
      <c r="P319" s="75"/>
      <c r="Q319" s="75"/>
    </row>
    <row r="320" spans="1:17" ht="12.75" customHeight="1">
      <c r="A320" s="75"/>
      <c r="B320" s="124"/>
      <c r="C320" s="125"/>
      <c r="D320" s="125"/>
      <c r="E320" s="76"/>
      <c r="F320" s="76"/>
      <c r="G320" s="76"/>
      <c r="H320" s="76"/>
      <c r="I320" s="127"/>
      <c r="J320" s="127"/>
      <c r="K320" s="127"/>
      <c r="L320" s="75"/>
      <c r="M320" s="76"/>
      <c r="N320" s="75"/>
      <c r="O320" s="75"/>
      <c r="P320" s="75"/>
      <c r="Q320" s="75"/>
    </row>
    <row r="321" spans="1:17" ht="12.75" customHeight="1">
      <c r="A321" s="75"/>
      <c r="B321" s="124"/>
      <c r="C321" s="125"/>
      <c r="D321" s="125"/>
      <c r="E321" s="76"/>
      <c r="F321" s="76"/>
      <c r="G321" s="76"/>
      <c r="H321" s="76"/>
      <c r="I321" s="127"/>
      <c r="J321" s="127"/>
      <c r="K321" s="127"/>
      <c r="L321" s="75"/>
      <c r="M321" s="76"/>
      <c r="N321" s="75"/>
      <c r="O321" s="75"/>
      <c r="P321" s="75"/>
      <c r="Q321" s="75"/>
    </row>
    <row r="322" spans="1:17" ht="12.75" customHeight="1">
      <c r="A322" s="75"/>
      <c r="B322" s="124"/>
      <c r="C322" s="125"/>
      <c r="D322" s="125"/>
      <c r="E322" s="76"/>
      <c r="F322" s="76"/>
      <c r="G322" s="76"/>
      <c r="H322" s="76"/>
      <c r="I322" s="127"/>
      <c r="J322" s="127"/>
      <c r="K322" s="127"/>
      <c r="L322" s="75"/>
      <c r="M322" s="76"/>
      <c r="N322" s="75"/>
      <c r="O322" s="75"/>
      <c r="P322" s="75"/>
      <c r="Q322" s="75"/>
    </row>
    <row r="323" spans="1:17" ht="12.75" customHeight="1">
      <c r="A323" s="75"/>
      <c r="B323" s="124"/>
      <c r="C323" s="125"/>
      <c r="D323" s="125"/>
      <c r="E323" s="76"/>
      <c r="F323" s="76"/>
      <c r="G323" s="76"/>
      <c r="H323" s="76"/>
      <c r="I323" s="127"/>
      <c r="J323" s="127"/>
      <c r="K323" s="127"/>
      <c r="L323" s="75"/>
      <c r="M323" s="76"/>
      <c r="N323" s="75"/>
      <c r="O323" s="75"/>
      <c r="P323" s="75"/>
      <c r="Q323" s="75"/>
    </row>
    <row r="324" spans="1:17" ht="12.75" customHeight="1">
      <c r="A324" s="75"/>
      <c r="B324" s="124"/>
      <c r="C324" s="125"/>
      <c r="D324" s="125"/>
      <c r="E324" s="76"/>
      <c r="F324" s="76"/>
      <c r="G324" s="76"/>
      <c r="H324" s="76"/>
      <c r="I324" s="127"/>
      <c r="J324" s="127"/>
      <c r="K324" s="127"/>
      <c r="L324" s="75"/>
      <c r="M324" s="76"/>
      <c r="N324" s="75"/>
      <c r="O324" s="75"/>
      <c r="P324" s="75"/>
      <c r="Q324" s="75"/>
    </row>
    <row r="325" spans="1:17" ht="12.75" customHeight="1">
      <c r="A325" s="75"/>
      <c r="B325" s="124"/>
      <c r="C325" s="125"/>
      <c r="D325" s="125"/>
      <c r="E325" s="76"/>
      <c r="F325" s="76"/>
      <c r="G325" s="76"/>
      <c r="H325" s="76"/>
      <c r="I325" s="127"/>
      <c r="J325" s="127"/>
      <c r="K325" s="127"/>
      <c r="L325" s="75"/>
      <c r="M325" s="76"/>
      <c r="N325" s="75"/>
      <c r="O325" s="75"/>
      <c r="P325" s="75"/>
      <c r="Q325" s="75"/>
    </row>
    <row r="326" spans="1:17" ht="12.75" customHeight="1">
      <c r="A326" s="75"/>
      <c r="B326" s="124"/>
      <c r="C326" s="125"/>
      <c r="D326" s="125"/>
      <c r="E326" s="76"/>
      <c r="F326" s="76"/>
      <c r="G326" s="76"/>
      <c r="H326" s="76"/>
      <c r="I326" s="127"/>
      <c r="J326" s="127"/>
      <c r="K326" s="127"/>
      <c r="L326" s="75"/>
      <c r="M326" s="76"/>
      <c r="N326" s="75"/>
      <c r="O326" s="75"/>
      <c r="P326" s="75"/>
      <c r="Q326" s="75"/>
    </row>
    <row r="327" spans="1:17" ht="12.75" customHeight="1">
      <c r="A327" s="75"/>
      <c r="B327" s="124"/>
      <c r="C327" s="125"/>
      <c r="D327" s="125"/>
      <c r="E327" s="76"/>
      <c r="F327" s="76"/>
      <c r="G327" s="76"/>
      <c r="H327" s="76"/>
      <c r="I327" s="127"/>
      <c r="J327" s="127"/>
      <c r="K327" s="127"/>
      <c r="L327" s="75"/>
      <c r="M327" s="76"/>
      <c r="N327" s="75"/>
      <c r="O327" s="75"/>
      <c r="P327" s="75"/>
      <c r="Q327" s="75"/>
    </row>
    <row r="328" spans="1:17" ht="12.75" customHeight="1">
      <c r="A328" s="75"/>
      <c r="B328" s="124"/>
      <c r="C328" s="125"/>
      <c r="D328" s="125"/>
      <c r="E328" s="76"/>
      <c r="F328" s="76"/>
      <c r="G328" s="76"/>
      <c r="H328" s="76"/>
      <c r="I328" s="127"/>
      <c r="J328" s="127"/>
      <c r="K328" s="127"/>
      <c r="L328" s="75"/>
      <c r="M328" s="76"/>
      <c r="N328" s="75"/>
      <c r="O328" s="75"/>
      <c r="P328" s="75"/>
      <c r="Q328" s="75"/>
    </row>
    <row r="329" spans="1:17" ht="12.75" customHeight="1">
      <c r="A329" s="75"/>
      <c r="B329" s="124"/>
      <c r="C329" s="125"/>
      <c r="D329" s="125"/>
      <c r="E329" s="76"/>
      <c r="F329" s="76"/>
      <c r="G329" s="76"/>
      <c r="H329" s="76"/>
      <c r="I329" s="127"/>
      <c r="J329" s="127"/>
      <c r="K329" s="127"/>
      <c r="L329" s="75"/>
      <c r="M329" s="76"/>
      <c r="N329" s="75"/>
      <c r="O329" s="75"/>
      <c r="P329" s="75"/>
      <c r="Q329" s="75"/>
    </row>
    <row r="330" spans="1:17" ht="12.75" customHeight="1">
      <c r="A330" s="75"/>
      <c r="B330" s="124"/>
      <c r="C330" s="125"/>
      <c r="D330" s="125"/>
      <c r="E330" s="76"/>
      <c r="F330" s="76"/>
      <c r="G330" s="76"/>
      <c r="H330" s="76"/>
      <c r="I330" s="127"/>
      <c r="J330" s="127"/>
      <c r="K330" s="127"/>
      <c r="L330" s="75"/>
      <c r="M330" s="76"/>
      <c r="N330" s="75"/>
      <c r="O330" s="75"/>
      <c r="P330" s="75"/>
      <c r="Q330" s="75"/>
    </row>
    <row r="331" spans="1:17" ht="12.75" customHeight="1">
      <c r="A331" s="75"/>
      <c r="B331" s="124"/>
      <c r="C331" s="125"/>
      <c r="D331" s="125"/>
      <c r="E331" s="76"/>
      <c r="F331" s="76"/>
      <c r="G331" s="76"/>
      <c r="H331" s="76"/>
      <c r="I331" s="127"/>
      <c r="J331" s="127"/>
      <c r="K331" s="127"/>
      <c r="L331" s="75"/>
      <c r="M331" s="76"/>
      <c r="N331" s="75"/>
      <c r="O331" s="75"/>
      <c r="P331" s="75"/>
      <c r="Q331" s="75"/>
    </row>
    <row r="332" spans="1:17" ht="12.75" customHeight="1">
      <c r="A332" s="75"/>
      <c r="B332" s="124"/>
      <c r="C332" s="125"/>
      <c r="D332" s="125"/>
      <c r="E332" s="76"/>
      <c r="F332" s="76"/>
      <c r="G332" s="76"/>
      <c r="H332" s="76"/>
      <c r="I332" s="127"/>
      <c r="J332" s="127"/>
      <c r="K332" s="127"/>
      <c r="L332" s="75"/>
      <c r="M332" s="76"/>
      <c r="N332" s="75"/>
      <c r="O332" s="75"/>
      <c r="P332" s="75"/>
      <c r="Q332" s="75"/>
    </row>
    <row r="333" spans="1:17" ht="12.75" customHeight="1">
      <c r="A333" s="75"/>
      <c r="B333" s="124"/>
      <c r="C333" s="125"/>
      <c r="D333" s="125"/>
      <c r="E333" s="76"/>
      <c r="F333" s="76"/>
      <c r="G333" s="76"/>
      <c r="H333" s="76"/>
      <c r="I333" s="127"/>
      <c r="J333" s="127"/>
      <c r="K333" s="127"/>
      <c r="L333" s="75"/>
      <c r="M333" s="76"/>
      <c r="N333" s="75"/>
      <c r="O333" s="75"/>
      <c r="P333" s="75"/>
      <c r="Q333" s="75"/>
    </row>
    <row r="334" spans="1:17" ht="12.75" customHeight="1">
      <c r="A334" s="75"/>
      <c r="B334" s="124"/>
      <c r="C334" s="125"/>
      <c r="D334" s="125"/>
      <c r="E334" s="76"/>
      <c r="F334" s="76"/>
      <c r="G334" s="76"/>
      <c r="H334" s="76"/>
      <c r="I334" s="127"/>
      <c r="J334" s="127"/>
      <c r="K334" s="127"/>
      <c r="L334" s="75"/>
      <c r="M334" s="76"/>
      <c r="N334" s="75"/>
      <c r="O334" s="75"/>
      <c r="P334" s="75"/>
      <c r="Q334" s="75"/>
    </row>
    <row r="335" spans="1:17" ht="12.75" customHeight="1">
      <c r="A335" s="75"/>
      <c r="B335" s="124"/>
      <c r="C335" s="125"/>
      <c r="D335" s="125"/>
      <c r="E335" s="76"/>
      <c r="F335" s="76"/>
      <c r="G335" s="76"/>
      <c r="H335" s="76"/>
      <c r="I335" s="127"/>
      <c r="J335" s="127"/>
      <c r="K335" s="127"/>
      <c r="L335" s="75"/>
      <c r="M335" s="76"/>
      <c r="N335" s="75"/>
      <c r="O335" s="75"/>
      <c r="P335" s="75"/>
      <c r="Q335" s="75"/>
    </row>
    <row r="336" spans="1:17" ht="12.75" customHeight="1">
      <c r="A336" s="75"/>
      <c r="B336" s="124"/>
      <c r="C336" s="125"/>
      <c r="D336" s="125"/>
      <c r="E336" s="76"/>
      <c r="F336" s="76"/>
      <c r="G336" s="76"/>
      <c r="H336" s="76"/>
      <c r="I336" s="127"/>
      <c r="J336" s="127"/>
      <c r="K336" s="127"/>
      <c r="L336" s="75"/>
      <c r="M336" s="76"/>
      <c r="N336" s="75"/>
      <c r="O336" s="75"/>
      <c r="P336" s="75"/>
      <c r="Q336" s="75"/>
    </row>
    <row r="337" spans="1:17" ht="12.75" customHeight="1">
      <c r="A337" s="75"/>
      <c r="B337" s="124"/>
      <c r="C337" s="125"/>
      <c r="D337" s="125"/>
      <c r="E337" s="76"/>
      <c r="F337" s="76"/>
      <c r="G337" s="76"/>
      <c r="H337" s="76"/>
      <c r="I337" s="127"/>
      <c r="J337" s="127"/>
      <c r="K337" s="127"/>
      <c r="L337" s="75"/>
      <c r="M337" s="76"/>
      <c r="N337" s="75"/>
      <c r="O337" s="75"/>
      <c r="P337" s="75"/>
      <c r="Q337" s="75"/>
    </row>
    <row r="338" spans="1:17" ht="12.75" customHeight="1">
      <c r="A338" s="75"/>
      <c r="B338" s="124"/>
      <c r="C338" s="125"/>
      <c r="D338" s="125"/>
      <c r="E338" s="76"/>
      <c r="F338" s="76"/>
      <c r="G338" s="76"/>
      <c r="H338" s="76"/>
      <c r="I338" s="127"/>
      <c r="J338" s="127"/>
      <c r="K338" s="127"/>
      <c r="L338" s="75"/>
      <c r="M338" s="76"/>
      <c r="N338" s="75"/>
      <c r="O338" s="75"/>
      <c r="P338" s="75"/>
      <c r="Q338" s="75"/>
    </row>
    <row r="339" spans="1:17" ht="12.75" customHeight="1">
      <c r="A339" s="75"/>
      <c r="B339" s="124"/>
      <c r="C339" s="125"/>
      <c r="D339" s="125"/>
      <c r="E339" s="76"/>
      <c r="F339" s="76"/>
      <c r="G339" s="76"/>
      <c r="H339" s="76"/>
      <c r="I339" s="127"/>
      <c r="J339" s="127"/>
      <c r="K339" s="127"/>
      <c r="L339" s="75"/>
      <c r="M339" s="76"/>
      <c r="N339" s="75"/>
      <c r="O339" s="75"/>
      <c r="P339" s="75"/>
      <c r="Q339" s="75"/>
    </row>
    <row r="340" spans="1:17" ht="12.75" customHeight="1">
      <c r="A340" s="75"/>
      <c r="B340" s="124"/>
      <c r="C340" s="125"/>
      <c r="D340" s="125"/>
      <c r="E340" s="76"/>
      <c r="F340" s="76"/>
      <c r="G340" s="76"/>
      <c r="H340" s="76"/>
      <c r="I340" s="127"/>
      <c r="J340" s="127"/>
      <c r="K340" s="127"/>
      <c r="L340" s="75"/>
      <c r="M340" s="76"/>
      <c r="N340" s="75"/>
      <c r="O340" s="75"/>
      <c r="P340" s="75"/>
      <c r="Q340" s="75"/>
    </row>
    <row r="341" spans="1:17" ht="12.75" customHeight="1">
      <c r="A341" s="75"/>
      <c r="B341" s="124"/>
      <c r="C341" s="125"/>
      <c r="D341" s="125"/>
      <c r="E341" s="76"/>
      <c r="F341" s="76"/>
      <c r="G341" s="76"/>
      <c r="H341" s="76"/>
      <c r="I341" s="127"/>
      <c r="J341" s="127"/>
      <c r="K341" s="127"/>
      <c r="L341" s="75"/>
      <c r="M341" s="76"/>
      <c r="N341" s="75"/>
      <c r="O341" s="75"/>
      <c r="P341" s="75"/>
      <c r="Q341" s="75"/>
    </row>
    <row r="342" spans="1:17" ht="12.75" customHeight="1">
      <c r="A342" s="75"/>
      <c r="B342" s="124"/>
      <c r="C342" s="125"/>
      <c r="D342" s="125"/>
      <c r="E342" s="76"/>
      <c r="F342" s="76"/>
      <c r="G342" s="76"/>
      <c r="H342" s="76"/>
      <c r="I342" s="127"/>
      <c r="J342" s="127"/>
      <c r="K342" s="127"/>
      <c r="L342" s="75"/>
      <c r="M342" s="76"/>
      <c r="N342" s="75"/>
      <c r="O342" s="75"/>
      <c r="P342" s="75"/>
      <c r="Q342" s="75"/>
    </row>
    <row r="343" spans="1:17" ht="12.75" customHeight="1">
      <c r="A343" s="75"/>
      <c r="B343" s="124"/>
      <c r="C343" s="125"/>
      <c r="D343" s="125"/>
      <c r="E343" s="76"/>
      <c r="F343" s="76"/>
      <c r="G343" s="76"/>
      <c r="H343" s="76"/>
      <c r="I343" s="127"/>
      <c r="J343" s="127"/>
      <c r="K343" s="127"/>
      <c r="L343" s="75"/>
      <c r="M343" s="76"/>
      <c r="N343" s="75"/>
      <c r="O343" s="75"/>
      <c r="P343" s="75"/>
      <c r="Q343" s="75"/>
    </row>
    <row r="344" spans="1:17" ht="12.75" customHeight="1">
      <c r="A344" s="75"/>
      <c r="B344" s="124"/>
      <c r="C344" s="125"/>
      <c r="D344" s="125"/>
      <c r="E344" s="76"/>
      <c r="F344" s="76"/>
      <c r="G344" s="76"/>
      <c r="H344" s="76"/>
      <c r="I344" s="127"/>
      <c r="J344" s="127"/>
      <c r="K344" s="127"/>
      <c r="L344" s="75"/>
      <c r="M344" s="76"/>
      <c r="N344" s="75"/>
      <c r="O344" s="75"/>
      <c r="P344" s="75"/>
      <c r="Q344" s="75"/>
    </row>
    <row r="345" spans="1:17" ht="12.75" customHeight="1">
      <c r="A345" s="75"/>
      <c r="B345" s="124"/>
      <c r="C345" s="125"/>
      <c r="D345" s="125"/>
      <c r="E345" s="76"/>
      <c r="F345" s="76"/>
      <c r="G345" s="76"/>
      <c r="H345" s="76"/>
      <c r="I345" s="127"/>
      <c r="J345" s="127"/>
      <c r="K345" s="127"/>
      <c r="L345" s="75"/>
      <c r="M345" s="76"/>
      <c r="N345" s="75"/>
      <c r="O345" s="75"/>
      <c r="P345" s="75"/>
      <c r="Q345" s="75"/>
    </row>
    <row r="346" spans="1:17" ht="12.75" customHeight="1">
      <c r="A346" s="75"/>
      <c r="B346" s="124"/>
      <c r="C346" s="125"/>
      <c r="D346" s="125"/>
      <c r="E346" s="76"/>
      <c r="F346" s="76"/>
      <c r="G346" s="76"/>
      <c r="H346" s="76"/>
      <c r="I346" s="127"/>
      <c r="J346" s="127"/>
      <c r="K346" s="127"/>
      <c r="L346" s="75"/>
      <c r="M346" s="76"/>
      <c r="N346" s="75"/>
      <c r="O346" s="75"/>
      <c r="P346" s="75"/>
      <c r="Q346" s="75"/>
    </row>
    <row r="347" spans="1:17" ht="12.75" customHeight="1">
      <c r="A347" s="75"/>
      <c r="B347" s="124"/>
      <c r="C347" s="125"/>
      <c r="D347" s="125"/>
      <c r="E347" s="76"/>
      <c r="F347" s="76"/>
      <c r="G347" s="76"/>
      <c r="H347" s="76"/>
      <c r="I347" s="127"/>
      <c r="J347" s="127"/>
      <c r="K347" s="127"/>
      <c r="L347" s="75"/>
      <c r="M347" s="76"/>
      <c r="N347" s="75"/>
      <c r="O347" s="75"/>
      <c r="P347" s="75"/>
      <c r="Q347" s="75"/>
    </row>
    <row r="348" spans="1:17" ht="12.75" customHeight="1">
      <c r="A348" s="75"/>
      <c r="B348" s="124"/>
      <c r="C348" s="125"/>
      <c r="D348" s="125"/>
      <c r="E348" s="76"/>
      <c r="F348" s="76"/>
      <c r="G348" s="76"/>
      <c r="H348" s="76"/>
      <c r="I348" s="127"/>
      <c r="J348" s="127"/>
      <c r="K348" s="127"/>
      <c r="L348" s="75"/>
      <c r="M348" s="76"/>
      <c r="N348" s="75"/>
      <c r="O348" s="75"/>
      <c r="P348" s="75"/>
      <c r="Q348" s="75"/>
    </row>
    <row r="349" spans="1:17" ht="12.75" customHeight="1">
      <c r="A349" s="75"/>
      <c r="B349" s="124"/>
      <c r="C349" s="125"/>
      <c r="D349" s="125"/>
      <c r="E349" s="76"/>
      <c r="F349" s="76"/>
      <c r="G349" s="76"/>
      <c r="H349" s="76"/>
      <c r="I349" s="127"/>
      <c r="J349" s="127"/>
      <c r="K349" s="127"/>
      <c r="L349" s="75"/>
      <c r="M349" s="76"/>
      <c r="N349" s="75"/>
      <c r="O349" s="75"/>
      <c r="P349" s="75"/>
      <c r="Q349" s="75"/>
    </row>
    <row r="350" spans="1:17" ht="12.75" customHeight="1">
      <c r="A350" s="75"/>
      <c r="B350" s="124"/>
      <c r="C350" s="125"/>
      <c r="D350" s="125"/>
      <c r="E350" s="76"/>
      <c r="F350" s="76"/>
      <c r="G350" s="76"/>
      <c r="H350" s="76"/>
      <c r="I350" s="127"/>
      <c r="J350" s="127"/>
      <c r="K350" s="127"/>
      <c r="L350" s="75"/>
      <c r="M350" s="76"/>
      <c r="N350" s="75"/>
      <c r="O350" s="75"/>
      <c r="P350" s="75"/>
      <c r="Q350" s="75"/>
    </row>
    <row r="351" spans="1:17" ht="12.75" customHeight="1">
      <c r="A351" s="75"/>
      <c r="B351" s="124"/>
      <c r="C351" s="125"/>
      <c r="D351" s="125"/>
      <c r="E351" s="76"/>
      <c r="F351" s="76"/>
      <c r="G351" s="76"/>
      <c r="H351" s="76"/>
      <c r="I351" s="127"/>
      <c r="J351" s="127"/>
      <c r="K351" s="127"/>
      <c r="L351" s="75"/>
      <c r="M351" s="76"/>
      <c r="N351" s="75"/>
      <c r="O351" s="75"/>
      <c r="P351" s="75"/>
      <c r="Q351" s="75"/>
    </row>
    <row r="352" spans="1:17" ht="12.75" customHeight="1">
      <c r="A352" s="75"/>
      <c r="B352" s="124"/>
      <c r="C352" s="125"/>
      <c r="D352" s="125"/>
      <c r="E352" s="76"/>
      <c r="F352" s="76"/>
      <c r="G352" s="76"/>
      <c r="H352" s="76"/>
      <c r="I352" s="127"/>
      <c r="J352" s="127"/>
      <c r="K352" s="127"/>
      <c r="L352" s="75"/>
      <c r="M352" s="76"/>
      <c r="N352" s="75"/>
      <c r="O352" s="75"/>
      <c r="P352" s="75"/>
      <c r="Q352" s="75"/>
    </row>
    <row r="353" spans="1:17" ht="12.75" customHeight="1">
      <c r="A353" s="75"/>
      <c r="B353" s="124"/>
      <c r="C353" s="125"/>
      <c r="D353" s="125"/>
      <c r="E353" s="76"/>
      <c r="F353" s="76"/>
      <c r="G353" s="76"/>
      <c r="H353" s="76"/>
      <c r="I353" s="127"/>
      <c r="J353" s="127"/>
      <c r="K353" s="127"/>
      <c r="L353" s="75"/>
      <c r="M353" s="76"/>
      <c r="N353" s="75"/>
      <c r="O353" s="75"/>
      <c r="P353" s="75"/>
      <c r="Q353" s="75"/>
    </row>
    <row r="354" spans="1:17" ht="12.75" customHeight="1">
      <c r="A354" s="75"/>
      <c r="B354" s="124"/>
      <c r="C354" s="125"/>
      <c r="D354" s="125"/>
      <c r="E354" s="76"/>
      <c r="F354" s="76"/>
      <c r="G354" s="76"/>
      <c r="H354" s="76"/>
      <c r="I354" s="127"/>
      <c r="J354" s="127"/>
      <c r="K354" s="127"/>
      <c r="L354" s="75"/>
      <c r="M354" s="76"/>
      <c r="N354" s="75"/>
      <c r="O354" s="75"/>
      <c r="P354" s="75"/>
      <c r="Q354" s="75"/>
    </row>
    <row r="355" spans="1:17" ht="12.75" customHeight="1">
      <c r="A355" s="75"/>
      <c r="B355" s="124"/>
      <c r="C355" s="125"/>
      <c r="D355" s="125"/>
      <c r="E355" s="76"/>
      <c r="F355" s="76"/>
      <c r="G355" s="76"/>
      <c r="H355" s="76"/>
      <c r="I355" s="127"/>
      <c r="J355" s="127"/>
      <c r="K355" s="127"/>
      <c r="L355" s="75"/>
      <c r="M355" s="76"/>
      <c r="N355" s="75"/>
      <c r="O355" s="75"/>
      <c r="P355" s="75"/>
      <c r="Q355" s="75"/>
    </row>
    <row r="356" spans="1:17" ht="12.75" customHeight="1">
      <c r="A356" s="75"/>
      <c r="B356" s="124"/>
      <c r="C356" s="125"/>
      <c r="D356" s="125"/>
      <c r="E356" s="76"/>
      <c r="F356" s="76"/>
      <c r="G356" s="76"/>
      <c r="H356" s="76"/>
      <c r="I356" s="127"/>
      <c r="J356" s="127"/>
      <c r="K356" s="127"/>
      <c r="L356" s="75"/>
      <c r="M356" s="76"/>
      <c r="N356" s="75"/>
      <c r="O356" s="75"/>
      <c r="P356" s="75"/>
      <c r="Q356" s="75"/>
    </row>
    <row r="357" spans="1:17" ht="12.75" customHeight="1">
      <c r="A357" s="75"/>
      <c r="B357" s="124"/>
      <c r="C357" s="125"/>
      <c r="D357" s="125"/>
      <c r="E357" s="76"/>
      <c r="F357" s="76"/>
      <c r="G357" s="76"/>
      <c r="H357" s="76"/>
      <c r="I357" s="127"/>
      <c r="J357" s="127"/>
      <c r="K357" s="127"/>
      <c r="L357" s="75"/>
      <c r="M357" s="76"/>
      <c r="N357" s="75"/>
      <c r="O357" s="75"/>
      <c r="P357" s="75"/>
      <c r="Q357" s="75"/>
    </row>
    <row r="358" spans="1:17" ht="12.75" customHeight="1">
      <c r="A358" s="75"/>
      <c r="B358" s="124"/>
      <c r="C358" s="125"/>
      <c r="D358" s="125"/>
      <c r="E358" s="76"/>
      <c r="F358" s="76"/>
      <c r="G358" s="76"/>
      <c r="H358" s="76"/>
      <c r="I358" s="127"/>
      <c r="J358" s="127"/>
      <c r="K358" s="127"/>
      <c r="L358" s="75"/>
      <c r="M358" s="76"/>
      <c r="N358" s="75"/>
      <c r="O358" s="75"/>
      <c r="P358" s="75"/>
      <c r="Q358" s="75"/>
    </row>
    <row r="359" spans="1:17" ht="12.75" customHeight="1">
      <c r="A359" s="75"/>
      <c r="B359" s="124"/>
      <c r="C359" s="125"/>
      <c r="D359" s="125"/>
      <c r="E359" s="76"/>
      <c r="F359" s="76"/>
      <c r="G359" s="76"/>
      <c r="H359" s="76"/>
      <c r="I359" s="127"/>
      <c r="J359" s="127"/>
      <c r="K359" s="127"/>
      <c r="L359" s="75"/>
      <c r="M359" s="76"/>
      <c r="N359" s="75"/>
      <c r="O359" s="75"/>
      <c r="P359" s="75"/>
      <c r="Q359" s="75"/>
    </row>
    <row r="360" spans="1:17" ht="12.75" customHeight="1">
      <c r="A360" s="75"/>
      <c r="B360" s="124"/>
      <c r="C360" s="125"/>
      <c r="D360" s="125"/>
      <c r="E360" s="76"/>
      <c r="F360" s="76"/>
      <c r="G360" s="76"/>
      <c r="H360" s="76"/>
      <c r="I360" s="127"/>
      <c r="J360" s="127"/>
      <c r="K360" s="127"/>
      <c r="L360" s="75"/>
      <c r="M360" s="76"/>
      <c r="N360" s="75"/>
      <c r="O360" s="75"/>
      <c r="P360" s="75"/>
      <c r="Q360" s="75"/>
    </row>
    <row r="361" spans="1:17" ht="12.75" customHeight="1">
      <c r="A361" s="75"/>
      <c r="B361" s="124"/>
      <c r="C361" s="125"/>
      <c r="D361" s="125"/>
      <c r="E361" s="76"/>
      <c r="F361" s="76"/>
      <c r="G361" s="76"/>
      <c r="H361" s="76"/>
      <c r="I361" s="127"/>
      <c r="J361" s="127"/>
      <c r="K361" s="127"/>
      <c r="L361" s="75"/>
      <c r="M361" s="76"/>
      <c r="N361" s="75"/>
      <c r="O361" s="75"/>
      <c r="P361" s="75"/>
      <c r="Q361" s="75"/>
    </row>
    <row r="362" spans="1:17" ht="12.75" customHeight="1">
      <c r="A362" s="75"/>
      <c r="B362" s="124"/>
      <c r="C362" s="125"/>
      <c r="D362" s="125"/>
      <c r="E362" s="76"/>
      <c r="F362" s="76"/>
      <c r="G362" s="76"/>
      <c r="H362" s="76"/>
      <c r="I362" s="127"/>
      <c r="J362" s="127"/>
      <c r="K362" s="127"/>
      <c r="L362" s="75"/>
      <c r="M362" s="76"/>
      <c r="N362" s="75"/>
      <c r="O362" s="75"/>
      <c r="P362" s="75"/>
      <c r="Q362" s="75"/>
    </row>
    <row r="363" spans="1:17" ht="12.75" customHeight="1">
      <c r="A363" s="75"/>
      <c r="B363" s="124"/>
      <c r="C363" s="125"/>
      <c r="D363" s="125"/>
      <c r="E363" s="76"/>
      <c r="F363" s="76"/>
      <c r="G363" s="76"/>
      <c r="H363" s="76"/>
      <c r="I363" s="127"/>
      <c r="J363" s="127"/>
      <c r="K363" s="127"/>
      <c r="L363" s="75"/>
      <c r="M363" s="76"/>
      <c r="N363" s="75"/>
      <c r="O363" s="75"/>
      <c r="P363" s="75"/>
      <c r="Q363" s="75"/>
    </row>
    <row r="364" spans="1:17" ht="12.75" customHeight="1">
      <c r="A364" s="75"/>
      <c r="B364" s="124"/>
      <c r="C364" s="125"/>
      <c r="D364" s="125"/>
      <c r="E364" s="76"/>
      <c r="F364" s="76"/>
      <c r="G364" s="76"/>
      <c r="H364" s="76"/>
      <c r="I364" s="127"/>
      <c r="J364" s="127"/>
      <c r="K364" s="127"/>
      <c r="L364" s="75"/>
      <c r="M364" s="76"/>
      <c r="N364" s="75"/>
      <c r="O364" s="75"/>
      <c r="P364" s="75"/>
      <c r="Q364" s="75"/>
    </row>
    <row r="365" spans="1:17" ht="12.75" customHeight="1">
      <c r="A365" s="75"/>
      <c r="B365" s="124"/>
      <c r="C365" s="125"/>
      <c r="D365" s="125"/>
      <c r="E365" s="76"/>
      <c r="F365" s="76"/>
      <c r="G365" s="76"/>
      <c r="H365" s="76"/>
      <c r="I365" s="127"/>
      <c r="J365" s="127"/>
      <c r="K365" s="127"/>
      <c r="L365" s="75"/>
      <c r="M365" s="76"/>
      <c r="N365" s="75"/>
      <c r="O365" s="75"/>
      <c r="P365" s="75"/>
      <c r="Q365" s="75"/>
    </row>
    <row r="366" spans="1:17" ht="12.75" customHeight="1">
      <c r="A366" s="75"/>
      <c r="B366" s="124"/>
      <c r="C366" s="125"/>
      <c r="D366" s="125"/>
      <c r="E366" s="76"/>
      <c r="F366" s="76"/>
      <c r="G366" s="76"/>
      <c r="H366" s="76"/>
      <c r="I366" s="127"/>
      <c r="J366" s="127"/>
      <c r="K366" s="127"/>
      <c r="L366" s="75"/>
      <c r="M366" s="76"/>
      <c r="N366" s="75"/>
      <c r="O366" s="75"/>
      <c r="P366" s="75"/>
      <c r="Q366" s="75"/>
    </row>
    <row r="367" spans="1:17" ht="12.75" customHeight="1">
      <c r="A367" s="75"/>
      <c r="B367" s="124"/>
      <c r="C367" s="125"/>
      <c r="D367" s="125"/>
      <c r="E367" s="76"/>
      <c r="F367" s="76"/>
      <c r="G367" s="76"/>
      <c r="H367" s="76"/>
      <c r="I367" s="127"/>
      <c r="J367" s="127"/>
      <c r="K367" s="127"/>
      <c r="L367" s="75"/>
      <c r="M367" s="76"/>
      <c r="N367" s="75"/>
      <c r="O367" s="75"/>
      <c r="P367" s="75"/>
      <c r="Q367" s="75"/>
    </row>
    <row r="368" spans="1:17" ht="12.75" customHeight="1">
      <c r="A368" s="75"/>
      <c r="B368" s="124"/>
      <c r="C368" s="125"/>
      <c r="D368" s="125"/>
      <c r="E368" s="76"/>
      <c r="F368" s="76"/>
      <c r="G368" s="76"/>
      <c r="H368" s="76"/>
      <c r="I368" s="127"/>
      <c r="J368" s="127"/>
      <c r="K368" s="127"/>
      <c r="L368" s="75"/>
      <c r="M368" s="76"/>
      <c r="N368" s="75"/>
      <c r="O368" s="75"/>
      <c r="P368" s="75"/>
      <c r="Q368" s="75"/>
    </row>
    <row r="369" spans="1:17" ht="12.75" customHeight="1">
      <c r="A369" s="75"/>
      <c r="B369" s="124"/>
      <c r="C369" s="125"/>
      <c r="D369" s="125"/>
      <c r="E369" s="76"/>
      <c r="F369" s="76"/>
      <c r="G369" s="76"/>
      <c r="H369" s="76"/>
      <c r="I369" s="127"/>
      <c r="J369" s="127"/>
      <c r="K369" s="127"/>
      <c r="L369" s="75"/>
      <c r="M369" s="76"/>
      <c r="N369" s="75"/>
      <c r="O369" s="75"/>
      <c r="P369" s="75"/>
      <c r="Q369" s="75"/>
    </row>
    <row r="370" spans="1:17" ht="12.75" customHeight="1">
      <c r="A370" s="75"/>
      <c r="B370" s="124"/>
      <c r="C370" s="125"/>
      <c r="D370" s="125"/>
      <c r="E370" s="76"/>
      <c r="F370" s="76"/>
      <c r="G370" s="76"/>
      <c r="H370" s="76"/>
      <c r="I370" s="127"/>
      <c r="J370" s="127"/>
      <c r="K370" s="127"/>
      <c r="L370" s="75"/>
      <c r="M370" s="76"/>
      <c r="N370" s="75"/>
      <c r="O370" s="75"/>
      <c r="P370" s="75"/>
      <c r="Q370" s="75"/>
    </row>
    <row r="371" spans="1:17" ht="12.75" customHeight="1">
      <c r="A371" s="75"/>
      <c r="B371" s="124"/>
      <c r="C371" s="125"/>
      <c r="D371" s="125"/>
      <c r="E371" s="76"/>
      <c r="F371" s="76"/>
      <c r="G371" s="76"/>
      <c r="H371" s="76"/>
      <c r="I371" s="127"/>
      <c r="J371" s="127"/>
      <c r="K371" s="127"/>
      <c r="L371" s="75"/>
      <c r="M371" s="76"/>
      <c r="N371" s="75"/>
      <c r="O371" s="75"/>
      <c r="P371" s="75"/>
      <c r="Q371" s="75"/>
    </row>
    <row r="372" spans="1:17" ht="12.75" customHeight="1">
      <c r="A372" s="75"/>
      <c r="B372" s="124"/>
      <c r="C372" s="125"/>
      <c r="D372" s="125"/>
      <c r="E372" s="76"/>
      <c r="F372" s="76"/>
      <c r="G372" s="76"/>
      <c r="H372" s="76"/>
      <c r="I372" s="127"/>
      <c r="J372" s="127"/>
      <c r="K372" s="127"/>
      <c r="L372" s="75"/>
      <c r="M372" s="76"/>
      <c r="N372" s="75"/>
      <c r="O372" s="75"/>
      <c r="P372" s="75"/>
      <c r="Q372" s="75"/>
    </row>
    <row r="373" spans="1:17" ht="12.75" customHeight="1">
      <c r="A373" s="75"/>
      <c r="B373" s="124"/>
      <c r="C373" s="125"/>
      <c r="D373" s="125"/>
      <c r="E373" s="76"/>
      <c r="F373" s="76"/>
      <c r="G373" s="76"/>
      <c r="H373" s="76"/>
      <c r="I373" s="127"/>
      <c r="J373" s="127"/>
      <c r="K373" s="127"/>
      <c r="L373" s="75"/>
      <c r="M373" s="76"/>
      <c r="N373" s="75"/>
      <c r="O373" s="75"/>
      <c r="P373" s="75"/>
      <c r="Q373" s="75"/>
    </row>
    <row r="374" spans="1:17" ht="12.75" customHeight="1">
      <c r="A374" s="75"/>
      <c r="B374" s="124"/>
      <c r="C374" s="125"/>
      <c r="D374" s="125"/>
      <c r="E374" s="76"/>
      <c r="F374" s="76"/>
      <c r="G374" s="76"/>
      <c r="H374" s="76"/>
      <c r="I374" s="127"/>
      <c r="J374" s="127"/>
      <c r="K374" s="127"/>
      <c r="L374" s="75"/>
      <c r="M374" s="76"/>
      <c r="N374" s="75"/>
      <c r="O374" s="75"/>
      <c r="P374" s="75"/>
      <c r="Q374" s="75"/>
    </row>
    <row r="375" spans="1:17" ht="12.75" customHeight="1">
      <c r="A375" s="75"/>
      <c r="B375" s="124"/>
      <c r="C375" s="125"/>
      <c r="D375" s="125"/>
      <c r="E375" s="76"/>
      <c r="F375" s="76"/>
      <c r="G375" s="76"/>
      <c r="H375" s="76"/>
      <c r="I375" s="127"/>
      <c r="J375" s="127"/>
      <c r="K375" s="127"/>
      <c r="L375" s="75"/>
      <c r="M375" s="76"/>
      <c r="N375" s="75"/>
      <c r="O375" s="75"/>
      <c r="P375" s="75"/>
      <c r="Q375" s="75"/>
    </row>
    <row r="376" spans="1:17" ht="12.75" customHeight="1">
      <c r="A376" s="75"/>
      <c r="B376" s="124"/>
      <c r="C376" s="125"/>
      <c r="D376" s="125"/>
      <c r="E376" s="76"/>
      <c r="F376" s="76"/>
      <c r="G376" s="76"/>
      <c r="H376" s="76"/>
      <c r="I376" s="127"/>
      <c r="J376" s="127"/>
      <c r="K376" s="127"/>
      <c r="L376" s="75"/>
      <c r="M376" s="76"/>
      <c r="N376" s="75"/>
      <c r="O376" s="75"/>
      <c r="P376" s="75"/>
      <c r="Q376" s="75"/>
    </row>
    <row r="377" spans="1:17" ht="12.75" customHeight="1">
      <c r="A377" s="75"/>
      <c r="B377" s="124"/>
      <c r="C377" s="125"/>
      <c r="D377" s="125"/>
      <c r="E377" s="76"/>
      <c r="F377" s="76"/>
      <c r="G377" s="76"/>
      <c r="H377" s="76"/>
      <c r="I377" s="127"/>
      <c r="J377" s="127"/>
      <c r="K377" s="127"/>
      <c r="L377" s="75"/>
      <c r="M377" s="76"/>
      <c r="N377" s="75"/>
      <c r="O377" s="75"/>
      <c r="P377" s="75"/>
      <c r="Q377" s="75"/>
    </row>
    <row r="378" spans="1:17" ht="12.75" customHeight="1">
      <c r="A378" s="75"/>
      <c r="B378" s="124"/>
      <c r="C378" s="125"/>
      <c r="D378" s="125"/>
      <c r="E378" s="76"/>
      <c r="F378" s="76"/>
      <c r="G378" s="76"/>
      <c r="H378" s="76"/>
      <c r="I378" s="127"/>
      <c r="J378" s="127"/>
      <c r="K378" s="127"/>
      <c r="L378" s="75"/>
      <c r="M378" s="76"/>
      <c r="N378" s="75"/>
      <c r="O378" s="75"/>
      <c r="P378" s="75"/>
      <c r="Q378" s="75"/>
    </row>
    <row r="379" spans="1:17" ht="12.75" customHeight="1">
      <c r="A379" s="75"/>
      <c r="B379" s="124"/>
      <c r="C379" s="125"/>
      <c r="D379" s="125"/>
      <c r="E379" s="76"/>
      <c r="F379" s="76"/>
      <c r="G379" s="76"/>
      <c r="H379" s="76"/>
      <c r="I379" s="127"/>
      <c r="J379" s="127"/>
      <c r="K379" s="127"/>
      <c r="L379" s="75"/>
      <c r="M379" s="76"/>
      <c r="N379" s="75"/>
      <c r="O379" s="75"/>
      <c r="P379" s="75"/>
      <c r="Q379" s="75"/>
    </row>
    <row r="380" spans="1:17" ht="12.75" customHeight="1">
      <c r="A380" s="75"/>
      <c r="B380" s="124"/>
      <c r="C380" s="125"/>
      <c r="D380" s="125"/>
      <c r="E380" s="76"/>
      <c r="F380" s="76"/>
      <c r="G380" s="76"/>
      <c r="H380" s="76"/>
      <c r="I380" s="127"/>
      <c r="J380" s="127"/>
      <c r="K380" s="127"/>
      <c r="L380" s="75"/>
      <c r="M380" s="76"/>
      <c r="N380" s="75"/>
      <c r="O380" s="75"/>
      <c r="P380" s="75"/>
      <c r="Q380" s="75"/>
    </row>
    <row r="381" spans="1:17" ht="12.75" customHeight="1">
      <c r="A381" s="75"/>
      <c r="B381" s="124"/>
      <c r="C381" s="125"/>
      <c r="D381" s="125"/>
      <c r="E381" s="76"/>
      <c r="F381" s="76"/>
      <c r="G381" s="76"/>
      <c r="H381" s="76"/>
      <c r="I381" s="127"/>
      <c r="J381" s="127"/>
      <c r="K381" s="127"/>
      <c r="L381" s="75"/>
      <c r="M381" s="76"/>
      <c r="N381" s="75"/>
      <c r="O381" s="75"/>
      <c r="P381" s="75"/>
      <c r="Q381" s="75"/>
    </row>
    <row r="382" spans="1:17" ht="12.75" customHeight="1">
      <c r="A382" s="75"/>
      <c r="B382" s="124"/>
      <c r="C382" s="125"/>
      <c r="D382" s="125"/>
      <c r="E382" s="76"/>
      <c r="F382" s="76"/>
      <c r="G382" s="76"/>
      <c r="H382" s="76"/>
      <c r="I382" s="127"/>
      <c r="J382" s="127"/>
      <c r="K382" s="127"/>
      <c r="L382" s="75"/>
      <c r="M382" s="76"/>
      <c r="N382" s="75"/>
      <c r="O382" s="75"/>
      <c r="P382" s="75"/>
      <c r="Q382" s="75"/>
    </row>
    <row r="383" spans="1:17" ht="12.75" customHeight="1">
      <c r="A383" s="75"/>
      <c r="B383" s="124"/>
      <c r="C383" s="125"/>
      <c r="D383" s="125"/>
      <c r="E383" s="76"/>
      <c r="F383" s="76"/>
      <c r="G383" s="76"/>
      <c r="H383" s="76"/>
      <c r="I383" s="127"/>
      <c r="J383" s="127"/>
      <c r="K383" s="127"/>
      <c r="L383" s="75"/>
      <c r="M383" s="76"/>
      <c r="N383" s="75"/>
      <c r="O383" s="75"/>
      <c r="P383" s="75"/>
      <c r="Q383" s="75"/>
    </row>
    <row r="384" spans="1:17" ht="12.75" customHeight="1">
      <c r="A384" s="75"/>
      <c r="B384" s="124"/>
      <c r="C384" s="125"/>
      <c r="D384" s="125"/>
      <c r="E384" s="76"/>
      <c r="F384" s="76"/>
      <c r="G384" s="76"/>
      <c r="H384" s="76"/>
      <c r="I384" s="127"/>
      <c r="J384" s="127"/>
      <c r="K384" s="127"/>
      <c r="L384" s="75"/>
      <c r="M384" s="76"/>
      <c r="N384" s="75"/>
      <c r="O384" s="75"/>
      <c r="P384" s="75"/>
      <c r="Q384" s="75"/>
    </row>
    <row r="385" spans="1:17" ht="12.75" customHeight="1">
      <c r="A385" s="75"/>
      <c r="B385" s="124"/>
      <c r="C385" s="125"/>
      <c r="D385" s="125"/>
      <c r="E385" s="76"/>
      <c r="F385" s="76"/>
      <c r="G385" s="76"/>
      <c r="H385" s="76"/>
      <c r="I385" s="127"/>
      <c r="J385" s="127"/>
      <c r="K385" s="127"/>
      <c r="L385" s="75"/>
      <c r="M385" s="76"/>
      <c r="N385" s="75"/>
      <c r="O385" s="75"/>
      <c r="P385" s="75"/>
      <c r="Q385" s="75"/>
    </row>
    <row r="386" spans="1:17" ht="12.75" customHeight="1">
      <c r="A386" s="75"/>
      <c r="B386" s="124"/>
      <c r="C386" s="125"/>
      <c r="D386" s="125"/>
      <c r="E386" s="76"/>
      <c r="F386" s="76"/>
      <c r="G386" s="76"/>
      <c r="H386" s="76"/>
      <c r="I386" s="127"/>
      <c r="J386" s="127"/>
      <c r="K386" s="127"/>
      <c r="L386" s="75"/>
      <c r="M386" s="76"/>
      <c r="N386" s="75"/>
      <c r="O386" s="75"/>
      <c r="P386" s="75"/>
      <c r="Q386" s="75"/>
    </row>
    <row r="387" spans="1:17" ht="12.75" customHeight="1">
      <c r="A387" s="75"/>
      <c r="B387" s="124"/>
      <c r="C387" s="125"/>
      <c r="D387" s="125"/>
      <c r="E387" s="76"/>
      <c r="F387" s="76"/>
      <c r="G387" s="76"/>
      <c r="H387" s="76"/>
      <c r="I387" s="127"/>
      <c r="J387" s="127"/>
      <c r="K387" s="127"/>
      <c r="L387" s="75"/>
      <c r="M387" s="76"/>
      <c r="N387" s="75"/>
      <c r="O387" s="75"/>
      <c r="P387" s="75"/>
      <c r="Q387" s="75"/>
    </row>
    <row r="388" spans="1:17" ht="12.75" customHeight="1">
      <c r="A388" s="75"/>
      <c r="B388" s="124"/>
      <c r="C388" s="125"/>
      <c r="D388" s="125"/>
      <c r="E388" s="76"/>
      <c r="F388" s="76"/>
      <c r="G388" s="76"/>
      <c r="H388" s="76"/>
      <c r="I388" s="127"/>
      <c r="J388" s="127"/>
      <c r="K388" s="127"/>
      <c r="L388" s="75"/>
      <c r="M388" s="76"/>
      <c r="N388" s="75"/>
      <c r="O388" s="75"/>
      <c r="P388" s="75"/>
      <c r="Q388" s="75"/>
    </row>
    <row r="389" spans="1:17" ht="12.75" customHeight="1">
      <c r="A389" s="75"/>
      <c r="B389" s="124"/>
      <c r="C389" s="125"/>
      <c r="D389" s="125"/>
      <c r="E389" s="76"/>
      <c r="F389" s="76"/>
      <c r="G389" s="76"/>
      <c r="H389" s="76"/>
      <c r="I389" s="127"/>
      <c r="J389" s="127"/>
      <c r="K389" s="127"/>
      <c r="L389" s="75"/>
      <c r="M389" s="76"/>
      <c r="N389" s="75"/>
      <c r="O389" s="75"/>
      <c r="P389" s="75"/>
      <c r="Q389" s="75"/>
    </row>
    <row r="390" spans="1:17" ht="12.75" customHeight="1">
      <c r="A390" s="75"/>
      <c r="B390" s="124"/>
      <c r="C390" s="125"/>
      <c r="D390" s="125"/>
      <c r="E390" s="76"/>
      <c r="F390" s="76"/>
      <c r="G390" s="76"/>
      <c r="H390" s="76"/>
      <c r="I390" s="127"/>
      <c r="J390" s="127"/>
      <c r="K390" s="127"/>
      <c r="L390" s="75"/>
      <c r="M390" s="76"/>
      <c r="N390" s="75"/>
      <c r="O390" s="75"/>
      <c r="P390" s="75"/>
      <c r="Q390" s="75"/>
    </row>
    <row r="391" spans="1:17" ht="12.75" customHeight="1">
      <c r="A391" s="75"/>
      <c r="B391" s="124"/>
      <c r="C391" s="125"/>
      <c r="D391" s="125"/>
      <c r="E391" s="76"/>
      <c r="F391" s="76"/>
      <c r="G391" s="76"/>
      <c r="H391" s="76"/>
      <c r="I391" s="127"/>
      <c r="J391" s="127"/>
      <c r="K391" s="127"/>
      <c r="L391" s="75"/>
      <c r="M391" s="76"/>
      <c r="N391" s="75"/>
      <c r="O391" s="75"/>
      <c r="P391" s="75"/>
      <c r="Q391" s="75"/>
    </row>
    <row r="392" spans="1:17" ht="12.75" customHeight="1">
      <c r="A392" s="75"/>
      <c r="B392" s="124"/>
      <c r="C392" s="125"/>
      <c r="D392" s="125"/>
      <c r="E392" s="76"/>
      <c r="F392" s="76"/>
      <c r="G392" s="76"/>
      <c r="H392" s="76"/>
      <c r="I392" s="127"/>
      <c r="J392" s="127"/>
      <c r="K392" s="127"/>
      <c r="L392" s="75"/>
      <c r="M392" s="76"/>
      <c r="N392" s="75"/>
      <c r="O392" s="75"/>
      <c r="P392" s="75"/>
      <c r="Q392" s="75"/>
    </row>
    <row r="393" spans="1:17" ht="12.75" customHeight="1">
      <c r="A393" s="75"/>
      <c r="B393" s="124"/>
      <c r="C393" s="125"/>
      <c r="D393" s="125"/>
      <c r="E393" s="76"/>
      <c r="F393" s="76"/>
      <c r="G393" s="76"/>
      <c r="H393" s="76"/>
      <c r="I393" s="127"/>
      <c r="J393" s="127"/>
      <c r="K393" s="127"/>
      <c r="L393" s="75"/>
      <c r="M393" s="76"/>
      <c r="N393" s="75"/>
      <c r="O393" s="75"/>
      <c r="P393" s="75"/>
      <c r="Q393" s="75"/>
    </row>
    <row r="394" spans="1:17" ht="12.75" customHeight="1">
      <c r="A394" s="75"/>
      <c r="B394" s="124"/>
      <c r="C394" s="125"/>
      <c r="D394" s="125"/>
      <c r="E394" s="76"/>
      <c r="F394" s="76"/>
      <c r="G394" s="76"/>
      <c r="H394" s="76"/>
      <c r="I394" s="127"/>
      <c r="J394" s="127"/>
      <c r="K394" s="127"/>
      <c r="L394" s="75"/>
      <c r="M394" s="76"/>
      <c r="N394" s="75"/>
      <c r="O394" s="75"/>
      <c r="P394" s="75"/>
      <c r="Q394" s="75"/>
    </row>
    <row r="395" spans="1:17" ht="12.75" customHeight="1">
      <c r="A395" s="75"/>
      <c r="B395" s="124"/>
      <c r="C395" s="125"/>
      <c r="D395" s="125"/>
      <c r="E395" s="76"/>
      <c r="F395" s="76"/>
      <c r="G395" s="76"/>
      <c r="H395" s="76"/>
      <c r="I395" s="127"/>
      <c r="J395" s="127"/>
      <c r="K395" s="127"/>
      <c r="L395" s="75"/>
      <c r="M395" s="76"/>
      <c r="N395" s="75"/>
      <c r="O395" s="75"/>
      <c r="P395" s="75"/>
      <c r="Q395" s="75"/>
    </row>
    <row r="396" spans="1:17" ht="12.75" customHeight="1">
      <c r="A396" s="75"/>
      <c r="B396" s="124"/>
      <c r="C396" s="125"/>
      <c r="D396" s="125"/>
      <c r="E396" s="76"/>
      <c r="F396" s="76"/>
      <c r="G396" s="76"/>
      <c r="H396" s="76"/>
      <c r="I396" s="127"/>
      <c r="J396" s="127"/>
      <c r="K396" s="127"/>
      <c r="L396" s="75"/>
      <c r="M396" s="76"/>
      <c r="N396" s="75"/>
      <c r="O396" s="75"/>
      <c r="P396" s="75"/>
      <c r="Q396" s="75"/>
    </row>
    <row r="397" spans="1:17" ht="12.75" customHeight="1">
      <c r="A397" s="75"/>
      <c r="B397" s="124"/>
      <c r="C397" s="125"/>
      <c r="D397" s="125"/>
      <c r="E397" s="76"/>
      <c r="F397" s="76"/>
      <c r="G397" s="76"/>
      <c r="H397" s="76"/>
      <c r="I397" s="127"/>
      <c r="J397" s="127"/>
      <c r="K397" s="127"/>
      <c r="L397" s="75"/>
      <c r="M397" s="76"/>
      <c r="N397" s="75"/>
      <c r="O397" s="75"/>
      <c r="P397" s="75"/>
      <c r="Q397" s="75"/>
    </row>
    <row r="398" spans="1:17" ht="12.75" customHeight="1">
      <c r="A398" s="75"/>
      <c r="B398" s="124"/>
      <c r="C398" s="125"/>
      <c r="D398" s="125"/>
      <c r="E398" s="76"/>
      <c r="F398" s="76"/>
      <c r="G398" s="76"/>
      <c r="H398" s="76"/>
      <c r="I398" s="127"/>
      <c r="J398" s="127"/>
      <c r="K398" s="127"/>
      <c r="L398" s="75"/>
      <c r="M398" s="76"/>
      <c r="N398" s="75"/>
      <c r="O398" s="75"/>
      <c r="P398" s="75"/>
      <c r="Q398" s="75"/>
    </row>
    <row r="399" spans="1:17" ht="12.75" customHeight="1">
      <c r="A399" s="75"/>
      <c r="B399" s="124"/>
      <c r="C399" s="125"/>
      <c r="D399" s="125"/>
      <c r="E399" s="76"/>
      <c r="F399" s="76"/>
      <c r="G399" s="76"/>
      <c r="H399" s="76"/>
      <c r="I399" s="127"/>
      <c r="J399" s="127"/>
      <c r="K399" s="127"/>
      <c r="L399" s="75"/>
      <c r="M399" s="76"/>
      <c r="N399" s="75"/>
      <c r="O399" s="75"/>
      <c r="P399" s="75"/>
      <c r="Q399" s="75"/>
    </row>
    <row r="400" spans="1:17" ht="12.75" customHeight="1">
      <c r="A400" s="75"/>
      <c r="B400" s="124"/>
      <c r="C400" s="125"/>
      <c r="D400" s="125"/>
      <c r="E400" s="76"/>
      <c r="F400" s="76"/>
      <c r="G400" s="76"/>
      <c r="H400" s="76"/>
      <c r="I400" s="127"/>
      <c r="J400" s="127"/>
      <c r="K400" s="127"/>
      <c r="L400" s="75"/>
      <c r="M400" s="76"/>
      <c r="N400" s="75"/>
      <c r="O400" s="75"/>
      <c r="P400" s="75"/>
      <c r="Q400" s="75"/>
    </row>
    <row r="401" spans="1:17" ht="12.75" customHeight="1">
      <c r="A401" s="75"/>
      <c r="B401" s="124"/>
      <c r="C401" s="125"/>
      <c r="D401" s="125"/>
      <c r="E401" s="76"/>
      <c r="F401" s="76"/>
      <c r="G401" s="76"/>
      <c r="H401" s="76"/>
      <c r="I401" s="127"/>
      <c r="J401" s="127"/>
      <c r="K401" s="127"/>
      <c r="L401" s="75"/>
      <c r="M401" s="76"/>
      <c r="N401" s="75"/>
      <c r="O401" s="75"/>
      <c r="P401" s="75"/>
      <c r="Q401" s="75"/>
    </row>
    <row r="402" spans="1:17" ht="12.75" customHeight="1">
      <c r="A402" s="75"/>
      <c r="B402" s="124"/>
      <c r="C402" s="125"/>
      <c r="D402" s="125"/>
      <c r="E402" s="76"/>
      <c r="F402" s="76"/>
      <c r="G402" s="76"/>
      <c r="H402" s="76"/>
      <c r="I402" s="127"/>
      <c r="J402" s="127"/>
      <c r="K402" s="127"/>
      <c r="L402" s="75"/>
      <c r="M402" s="76"/>
      <c r="N402" s="75"/>
      <c r="O402" s="75"/>
      <c r="P402" s="75"/>
      <c r="Q402" s="75"/>
    </row>
    <row r="403" spans="1:17" ht="12.75" customHeight="1">
      <c r="A403" s="75"/>
      <c r="B403" s="124"/>
      <c r="C403" s="125"/>
      <c r="D403" s="125"/>
      <c r="E403" s="76"/>
      <c r="F403" s="76"/>
      <c r="G403" s="76"/>
      <c r="H403" s="76"/>
      <c r="I403" s="127"/>
      <c r="J403" s="127"/>
      <c r="K403" s="127"/>
      <c r="L403" s="75"/>
      <c r="M403" s="76"/>
      <c r="N403" s="75"/>
      <c r="O403" s="75"/>
      <c r="P403" s="75"/>
      <c r="Q403" s="75"/>
    </row>
    <row r="404" spans="1:17" ht="12.75" customHeight="1">
      <c r="A404" s="75"/>
      <c r="B404" s="124"/>
      <c r="C404" s="125"/>
      <c r="D404" s="125"/>
      <c r="E404" s="76"/>
      <c r="F404" s="76"/>
      <c r="G404" s="76"/>
      <c r="H404" s="76"/>
      <c r="I404" s="127"/>
      <c r="J404" s="127"/>
      <c r="K404" s="127"/>
      <c r="L404" s="75"/>
      <c r="M404" s="76"/>
      <c r="N404" s="75"/>
      <c r="O404" s="75"/>
      <c r="P404" s="75"/>
      <c r="Q404" s="75"/>
    </row>
    <row r="405" spans="1:17" ht="12.75" customHeight="1">
      <c r="A405" s="75"/>
      <c r="B405" s="124"/>
      <c r="C405" s="125"/>
      <c r="D405" s="125"/>
      <c r="E405" s="76"/>
      <c r="F405" s="76"/>
      <c r="G405" s="76"/>
      <c r="H405" s="76"/>
      <c r="I405" s="127"/>
      <c r="J405" s="127"/>
      <c r="K405" s="127"/>
      <c r="L405" s="75"/>
      <c r="M405" s="76"/>
      <c r="N405" s="75"/>
      <c r="O405" s="75"/>
      <c r="P405" s="75"/>
      <c r="Q405" s="75"/>
    </row>
    <row r="406" spans="1:17" ht="12.75" customHeight="1">
      <c r="A406" s="75"/>
      <c r="B406" s="124"/>
      <c r="C406" s="125"/>
      <c r="D406" s="125"/>
      <c r="E406" s="76"/>
      <c r="F406" s="76"/>
      <c r="G406" s="76"/>
      <c r="H406" s="76"/>
      <c r="I406" s="127"/>
      <c r="J406" s="127"/>
      <c r="K406" s="127"/>
      <c r="L406" s="75"/>
      <c r="M406" s="76"/>
      <c r="N406" s="75"/>
      <c r="O406" s="75"/>
      <c r="P406" s="75"/>
      <c r="Q406" s="75"/>
    </row>
    <row r="407" spans="1:17" ht="12.75" customHeight="1">
      <c r="A407" s="75"/>
      <c r="B407" s="124"/>
      <c r="C407" s="125"/>
      <c r="D407" s="125"/>
      <c r="E407" s="76"/>
      <c r="F407" s="76"/>
      <c r="G407" s="76"/>
      <c r="H407" s="76"/>
      <c r="I407" s="127"/>
      <c r="J407" s="127"/>
      <c r="K407" s="127"/>
      <c r="L407" s="75"/>
      <c r="M407" s="76"/>
      <c r="N407" s="75"/>
      <c r="O407" s="75"/>
      <c r="P407" s="75"/>
      <c r="Q407" s="75"/>
    </row>
    <row r="408" spans="1:17" ht="12.75" customHeight="1">
      <c r="A408" s="75"/>
      <c r="B408" s="124"/>
      <c r="C408" s="125"/>
      <c r="D408" s="125"/>
      <c r="E408" s="76"/>
      <c r="F408" s="76"/>
      <c r="G408" s="76"/>
      <c r="H408" s="76"/>
      <c r="I408" s="127"/>
      <c r="J408" s="127"/>
      <c r="K408" s="127"/>
      <c r="L408" s="75"/>
      <c r="M408" s="76"/>
      <c r="N408" s="75"/>
      <c r="O408" s="75"/>
      <c r="P408" s="75"/>
      <c r="Q408" s="75"/>
    </row>
    <row r="409" spans="1:17" ht="12.75" customHeight="1">
      <c r="A409" s="75"/>
      <c r="B409" s="124"/>
      <c r="C409" s="125"/>
      <c r="D409" s="125"/>
      <c r="E409" s="76"/>
      <c r="F409" s="76"/>
      <c r="G409" s="76"/>
      <c r="H409" s="76"/>
      <c r="I409" s="127"/>
      <c r="J409" s="127"/>
      <c r="K409" s="127"/>
      <c r="L409" s="75"/>
      <c r="M409" s="76"/>
      <c r="N409" s="75"/>
      <c r="O409" s="75"/>
      <c r="P409" s="75"/>
      <c r="Q409" s="75"/>
    </row>
    <row r="410" spans="1:17" ht="12.75" customHeight="1">
      <c r="A410" s="75"/>
      <c r="B410" s="124"/>
      <c r="C410" s="125"/>
      <c r="D410" s="125"/>
      <c r="E410" s="76"/>
      <c r="F410" s="76"/>
      <c r="G410" s="76"/>
      <c r="H410" s="76"/>
      <c r="I410" s="127"/>
      <c r="J410" s="127"/>
      <c r="K410" s="127"/>
      <c r="L410" s="75"/>
      <c r="M410" s="76"/>
      <c r="N410" s="75"/>
      <c r="O410" s="75"/>
      <c r="P410" s="75"/>
      <c r="Q410" s="75"/>
    </row>
    <row r="411" spans="1:17" ht="12.75" customHeight="1">
      <c r="A411" s="75"/>
      <c r="B411" s="124"/>
      <c r="C411" s="125"/>
      <c r="D411" s="125"/>
      <c r="E411" s="76"/>
      <c r="F411" s="76"/>
      <c r="G411" s="76"/>
      <c r="H411" s="76"/>
      <c r="I411" s="127"/>
      <c r="J411" s="127"/>
      <c r="K411" s="127"/>
      <c r="L411" s="75"/>
      <c r="M411" s="76"/>
      <c r="N411" s="75"/>
      <c r="O411" s="75"/>
      <c r="P411" s="75"/>
      <c r="Q411" s="75"/>
    </row>
    <row r="412" spans="1:17" ht="12.75" customHeight="1">
      <c r="A412" s="75"/>
      <c r="B412" s="124"/>
      <c r="C412" s="125"/>
      <c r="D412" s="125"/>
      <c r="E412" s="76"/>
      <c r="F412" s="76"/>
      <c r="G412" s="76"/>
      <c r="H412" s="76"/>
      <c r="I412" s="127"/>
      <c r="J412" s="127"/>
      <c r="K412" s="127"/>
      <c r="L412" s="75"/>
      <c r="M412" s="76"/>
      <c r="N412" s="75"/>
      <c r="O412" s="75"/>
      <c r="P412" s="75"/>
      <c r="Q412" s="75"/>
    </row>
    <row r="413" spans="1:17" ht="12.75" customHeight="1">
      <c r="A413" s="75"/>
      <c r="B413" s="124"/>
      <c r="C413" s="125"/>
      <c r="D413" s="125"/>
      <c r="E413" s="76"/>
      <c r="F413" s="76"/>
      <c r="G413" s="76"/>
      <c r="H413" s="76"/>
      <c r="I413" s="127"/>
      <c r="J413" s="127"/>
      <c r="K413" s="127"/>
      <c r="L413" s="75"/>
      <c r="M413" s="76"/>
      <c r="N413" s="75"/>
      <c r="O413" s="75"/>
      <c r="P413" s="75"/>
      <c r="Q413" s="75"/>
    </row>
    <row r="414" spans="1:17" ht="12.75" customHeight="1">
      <c r="A414" s="75"/>
      <c r="B414" s="124"/>
      <c r="C414" s="125"/>
      <c r="D414" s="125"/>
      <c r="E414" s="76"/>
      <c r="F414" s="76"/>
      <c r="G414" s="76"/>
      <c r="H414" s="76"/>
      <c r="I414" s="127"/>
      <c r="J414" s="127"/>
      <c r="K414" s="127"/>
      <c r="L414" s="75"/>
      <c r="M414" s="76"/>
      <c r="N414" s="75"/>
      <c r="O414" s="75"/>
      <c r="P414" s="75"/>
      <c r="Q414" s="75"/>
    </row>
    <row r="415" spans="1:17" ht="12.75" customHeight="1">
      <c r="A415" s="75"/>
      <c r="B415" s="124"/>
      <c r="C415" s="125"/>
      <c r="D415" s="125"/>
      <c r="E415" s="76"/>
      <c r="F415" s="76"/>
      <c r="G415" s="76"/>
      <c r="H415" s="76"/>
      <c r="I415" s="127"/>
      <c r="J415" s="127"/>
      <c r="K415" s="127"/>
      <c r="L415" s="75"/>
      <c r="M415" s="76"/>
      <c r="N415" s="75"/>
      <c r="O415" s="75"/>
      <c r="P415" s="75"/>
      <c r="Q415" s="75"/>
    </row>
    <row r="416" spans="1:17" ht="12.75" customHeight="1">
      <c r="A416" s="75"/>
      <c r="B416" s="124"/>
      <c r="C416" s="125"/>
      <c r="D416" s="125"/>
      <c r="E416" s="76"/>
      <c r="F416" s="76"/>
      <c r="G416" s="76"/>
      <c r="H416" s="76"/>
      <c r="I416" s="127"/>
      <c r="J416" s="127"/>
      <c r="K416" s="127"/>
      <c r="L416" s="75"/>
      <c r="M416" s="76"/>
      <c r="N416" s="75"/>
      <c r="O416" s="75"/>
      <c r="P416" s="75"/>
      <c r="Q416" s="75"/>
    </row>
    <row r="417" spans="1:17" ht="12.75" customHeight="1">
      <c r="A417" s="75"/>
      <c r="B417" s="124"/>
      <c r="C417" s="125"/>
      <c r="D417" s="125"/>
      <c r="E417" s="76"/>
      <c r="F417" s="76"/>
      <c r="G417" s="76"/>
      <c r="H417" s="76"/>
      <c r="I417" s="127"/>
      <c r="J417" s="127"/>
      <c r="K417" s="127"/>
      <c r="L417" s="75"/>
      <c r="M417" s="76"/>
      <c r="N417" s="75"/>
      <c r="O417" s="75"/>
      <c r="P417" s="75"/>
      <c r="Q417" s="75"/>
    </row>
    <row r="418" spans="1:17" ht="12.75" customHeight="1">
      <c r="A418" s="75"/>
      <c r="B418" s="124"/>
      <c r="C418" s="125"/>
      <c r="D418" s="125"/>
      <c r="E418" s="76"/>
      <c r="F418" s="76"/>
      <c r="G418" s="76"/>
      <c r="H418" s="76"/>
      <c r="I418" s="127"/>
      <c r="J418" s="127"/>
      <c r="K418" s="127"/>
      <c r="L418" s="75"/>
      <c r="M418" s="76"/>
      <c r="N418" s="75"/>
      <c r="O418" s="75"/>
      <c r="P418" s="75"/>
      <c r="Q418" s="75"/>
    </row>
    <row r="419" spans="1:17" ht="12.75" customHeight="1">
      <c r="A419" s="75"/>
      <c r="B419" s="124"/>
      <c r="C419" s="125"/>
      <c r="D419" s="125"/>
      <c r="E419" s="76"/>
      <c r="F419" s="76"/>
      <c r="G419" s="76"/>
      <c r="H419" s="76"/>
      <c r="I419" s="127"/>
      <c r="J419" s="127"/>
      <c r="K419" s="127"/>
      <c r="L419" s="75"/>
      <c r="M419" s="76"/>
      <c r="N419" s="75"/>
      <c r="O419" s="75"/>
      <c r="P419" s="75"/>
      <c r="Q419" s="75"/>
    </row>
    <row r="420" spans="1:17" ht="12.75" customHeight="1">
      <c r="A420" s="75"/>
      <c r="B420" s="124"/>
      <c r="C420" s="125"/>
      <c r="D420" s="125"/>
      <c r="E420" s="76"/>
      <c r="F420" s="76"/>
      <c r="G420" s="76"/>
      <c r="H420" s="76"/>
      <c r="I420" s="127"/>
      <c r="J420" s="127"/>
      <c r="K420" s="127"/>
      <c r="L420" s="75"/>
      <c r="M420" s="76"/>
      <c r="N420" s="75"/>
      <c r="O420" s="75"/>
      <c r="P420" s="75"/>
      <c r="Q420" s="75"/>
    </row>
    <row r="421" spans="1:17" ht="12.75" customHeight="1">
      <c r="A421" s="75"/>
      <c r="B421" s="124"/>
      <c r="C421" s="125"/>
      <c r="D421" s="125"/>
      <c r="E421" s="76"/>
      <c r="F421" s="76"/>
      <c r="G421" s="76"/>
      <c r="H421" s="76"/>
      <c r="I421" s="127"/>
      <c r="J421" s="127"/>
      <c r="K421" s="127"/>
      <c r="L421" s="75"/>
      <c r="M421" s="76"/>
      <c r="N421" s="75"/>
      <c r="O421" s="75"/>
      <c r="P421" s="75"/>
      <c r="Q421" s="75"/>
    </row>
    <row r="422" spans="1:17" ht="12.75" customHeight="1">
      <c r="A422" s="75"/>
      <c r="B422" s="124"/>
      <c r="C422" s="125"/>
      <c r="D422" s="125"/>
      <c r="E422" s="76"/>
      <c r="F422" s="76"/>
      <c r="G422" s="76"/>
      <c r="H422" s="76"/>
      <c r="I422" s="127"/>
      <c r="J422" s="127"/>
      <c r="K422" s="127"/>
      <c r="L422" s="75"/>
      <c r="M422" s="76"/>
      <c r="N422" s="75"/>
      <c r="O422" s="75"/>
      <c r="P422" s="75"/>
      <c r="Q422" s="75"/>
    </row>
    <row r="423" spans="1:17" ht="12.75" customHeight="1">
      <c r="A423" s="75"/>
      <c r="B423" s="124"/>
      <c r="C423" s="125"/>
      <c r="D423" s="125"/>
      <c r="E423" s="76"/>
      <c r="F423" s="76"/>
      <c r="G423" s="76"/>
      <c r="H423" s="76"/>
      <c r="I423" s="127"/>
      <c r="J423" s="127"/>
      <c r="K423" s="127"/>
      <c r="L423" s="75"/>
      <c r="M423" s="76"/>
      <c r="N423" s="75"/>
      <c r="O423" s="75"/>
      <c r="P423" s="75"/>
      <c r="Q423" s="75"/>
    </row>
    <row r="424" spans="1:17" ht="12.75" customHeight="1">
      <c r="A424" s="75"/>
      <c r="B424" s="124"/>
      <c r="C424" s="125"/>
      <c r="D424" s="125"/>
      <c r="E424" s="76"/>
      <c r="F424" s="76"/>
      <c r="G424" s="76"/>
      <c r="H424" s="76"/>
      <c r="I424" s="127"/>
      <c r="J424" s="127"/>
      <c r="K424" s="127"/>
      <c r="L424" s="75"/>
      <c r="M424" s="76"/>
      <c r="N424" s="75"/>
      <c r="O424" s="75"/>
      <c r="P424" s="75"/>
      <c r="Q424" s="75"/>
    </row>
    <row r="425" spans="1:17" ht="12.75" customHeight="1">
      <c r="A425" s="75"/>
      <c r="B425" s="124"/>
      <c r="C425" s="125"/>
      <c r="D425" s="125"/>
      <c r="E425" s="76"/>
      <c r="F425" s="76"/>
      <c r="G425" s="76"/>
      <c r="H425" s="76"/>
      <c r="I425" s="127"/>
      <c r="J425" s="127"/>
      <c r="K425" s="127"/>
      <c r="L425" s="75"/>
      <c r="M425" s="76"/>
      <c r="N425" s="75"/>
      <c r="O425" s="75"/>
      <c r="P425" s="75"/>
      <c r="Q425" s="75"/>
    </row>
    <row r="426" spans="1:17" ht="12.75" customHeight="1">
      <c r="A426" s="75"/>
      <c r="B426" s="124"/>
      <c r="C426" s="125"/>
      <c r="D426" s="125"/>
      <c r="E426" s="76"/>
      <c r="F426" s="76"/>
      <c r="G426" s="76"/>
      <c r="H426" s="76"/>
      <c r="I426" s="127"/>
      <c r="J426" s="127"/>
      <c r="K426" s="127"/>
      <c r="L426" s="75"/>
      <c r="M426" s="76"/>
      <c r="N426" s="75"/>
      <c r="O426" s="75"/>
      <c r="P426" s="75"/>
      <c r="Q426" s="75"/>
    </row>
    <row r="427" spans="1:17" ht="12.75" customHeight="1">
      <c r="A427" s="75"/>
      <c r="B427" s="124"/>
      <c r="C427" s="125"/>
      <c r="D427" s="125"/>
      <c r="E427" s="76"/>
      <c r="F427" s="76"/>
      <c r="G427" s="76"/>
      <c r="H427" s="76"/>
      <c r="I427" s="127"/>
      <c r="J427" s="127"/>
      <c r="K427" s="127"/>
      <c r="L427" s="75"/>
      <c r="M427" s="76"/>
      <c r="N427" s="75"/>
      <c r="O427" s="75"/>
      <c r="P427" s="75"/>
      <c r="Q427" s="75"/>
    </row>
    <row r="428" spans="1:17" ht="12.75" customHeight="1">
      <c r="A428" s="75"/>
      <c r="B428" s="124"/>
      <c r="C428" s="125"/>
      <c r="D428" s="125"/>
      <c r="E428" s="76"/>
      <c r="F428" s="76"/>
      <c r="G428" s="76"/>
      <c r="H428" s="76"/>
      <c r="I428" s="127"/>
      <c r="J428" s="127"/>
      <c r="K428" s="127"/>
      <c r="L428" s="75"/>
      <c r="M428" s="76"/>
      <c r="N428" s="75"/>
      <c r="O428" s="75"/>
      <c r="P428" s="75"/>
      <c r="Q428" s="75"/>
    </row>
    <row r="429" spans="1:17" ht="12.75" customHeight="1">
      <c r="A429" s="75"/>
      <c r="B429" s="124"/>
      <c r="C429" s="125"/>
      <c r="D429" s="125"/>
      <c r="E429" s="76"/>
      <c r="F429" s="76"/>
      <c r="G429" s="76"/>
      <c r="H429" s="76"/>
      <c r="I429" s="127"/>
      <c r="J429" s="127"/>
      <c r="K429" s="127"/>
      <c r="L429" s="75"/>
      <c r="M429" s="76"/>
      <c r="N429" s="75"/>
      <c r="O429" s="75"/>
      <c r="P429" s="75"/>
      <c r="Q429" s="75"/>
    </row>
    <row r="430" spans="1:17" ht="12.75" customHeight="1">
      <c r="A430" s="75"/>
      <c r="B430" s="124"/>
      <c r="C430" s="125"/>
      <c r="D430" s="125"/>
      <c r="E430" s="76"/>
      <c r="F430" s="76"/>
      <c r="G430" s="76"/>
      <c r="H430" s="76"/>
      <c r="I430" s="127"/>
      <c r="J430" s="127"/>
      <c r="K430" s="127"/>
      <c r="L430" s="75"/>
      <c r="M430" s="76"/>
      <c r="N430" s="75"/>
      <c r="O430" s="75"/>
      <c r="P430" s="75"/>
      <c r="Q430" s="75"/>
    </row>
    <row r="431" spans="1:17" ht="12.75" customHeight="1">
      <c r="A431" s="75"/>
      <c r="B431" s="124"/>
      <c r="C431" s="125"/>
      <c r="D431" s="125"/>
      <c r="E431" s="76"/>
      <c r="F431" s="76"/>
      <c r="G431" s="76"/>
      <c r="H431" s="76"/>
      <c r="I431" s="127"/>
      <c r="J431" s="127"/>
      <c r="K431" s="127"/>
      <c r="L431" s="75"/>
      <c r="M431" s="76"/>
      <c r="N431" s="75"/>
      <c r="O431" s="75"/>
      <c r="P431" s="75"/>
      <c r="Q431" s="75"/>
    </row>
    <row r="432" spans="1:17" ht="12.75" customHeight="1">
      <c r="A432" s="75"/>
      <c r="B432" s="124"/>
      <c r="C432" s="125"/>
      <c r="D432" s="125"/>
      <c r="E432" s="76"/>
      <c r="F432" s="76"/>
      <c r="G432" s="76"/>
      <c r="H432" s="76"/>
      <c r="I432" s="127"/>
      <c r="J432" s="127"/>
      <c r="K432" s="127"/>
      <c r="L432" s="75"/>
      <c r="M432" s="76"/>
      <c r="N432" s="75"/>
      <c r="O432" s="75"/>
      <c r="P432" s="75"/>
      <c r="Q432" s="75"/>
    </row>
    <row r="433" spans="1:17" ht="12.75" customHeight="1">
      <c r="A433" s="75"/>
      <c r="B433" s="124"/>
      <c r="C433" s="125"/>
      <c r="D433" s="125"/>
      <c r="E433" s="76"/>
      <c r="F433" s="76"/>
      <c r="G433" s="76"/>
      <c r="H433" s="76"/>
      <c r="I433" s="127"/>
      <c r="J433" s="127"/>
      <c r="K433" s="127"/>
      <c r="L433" s="75"/>
      <c r="M433" s="76"/>
      <c r="N433" s="75"/>
      <c r="O433" s="75"/>
      <c r="P433" s="75"/>
      <c r="Q433" s="75"/>
    </row>
    <row r="434" spans="1:17" ht="12.75" customHeight="1">
      <c r="A434" s="75"/>
      <c r="B434" s="124"/>
      <c r="C434" s="125"/>
      <c r="D434" s="125"/>
      <c r="E434" s="76"/>
      <c r="F434" s="76"/>
      <c r="G434" s="76"/>
      <c r="H434" s="76"/>
      <c r="I434" s="127"/>
      <c r="J434" s="127"/>
      <c r="K434" s="127"/>
      <c r="L434" s="75"/>
      <c r="M434" s="76"/>
      <c r="N434" s="75"/>
      <c r="O434" s="75"/>
      <c r="P434" s="75"/>
      <c r="Q434" s="75"/>
    </row>
    <row r="435" spans="1:17" ht="12.75" customHeight="1">
      <c r="A435" s="75"/>
      <c r="B435" s="124"/>
      <c r="C435" s="125"/>
      <c r="D435" s="125"/>
      <c r="E435" s="76"/>
      <c r="F435" s="76"/>
      <c r="G435" s="76"/>
      <c r="H435" s="76"/>
      <c r="I435" s="127"/>
      <c r="J435" s="127"/>
      <c r="K435" s="127"/>
      <c r="L435" s="75"/>
      <c r="M435" s="76"/>
      <c r="N435" s="75"/>
      <c r="O435" s="75"/>
      <c r="P435" s="75"/>
      <c r="Q435" s="75"/>
    </row>
    <row r="436" spans="1:17" ht="12.75" customHeight="1">
      <c r="A436" s="75"/>
      <c r="B436" s="124"/>
      <c r="C436" s="125"/>
      <c r="D436" s="125"/>
      <c r="E436" s="76"/>
      <c r="F436" s="76"/>
      <c r="G436" s="76"/>
      <c r="H436" s="76"/>
      <c r="I436" s="127"/>
      <c r="J436" s="127"/>
      <c r="K436" s="127"/>
      <c r="L436" s="75"/>
      <c r="M436" s="76"/>
      <c r="N436" s="75"/>
      <c r="O436" s="75"/>
      <c r="P436" s="75"/>
      <c r="Q436" s="75"/>
    </row>
    <row r="437" spans="1:17" ht="12.75" customHeight="1">
      <c r="A437" s="75"/>
      <c r="B437" s="124"/>
      <c r="C437" s="125"/>
      <c r="D437" s="125"/>
      <c r="E437" s="76"/>
      <c r="F437" s="76"/>
      <c r="G437" s="76"/>
      <c r="H437" s="76"/>
      <c r="I437" s="127"/>
      <c r="J437" s="127"/>
      <c r="K437" s="127"/>
      <c r="L437" s="75"/>
      <c r="M437" s="76"/>
      <c r="N437" s="75"/>
      <c r="O437" s="75"/>
      <c r="P437" s="75"/>
      <c r="Q437" s="75"/>
    </row>
    <row r="438" spans="1:17" ht="12.75" customHeight="1">
      <c r="A438" s="75"/>
      <c r="B438" s="124"/>
      <c r="C438" s="125"/>
      <c r="D438" s="125"/>
      <c r="E438" s="76"/>
      <c r="F438" s="76"/>
      <c r="G438" s="76"/>
      <c r="H438" s="76"/>
      <c r="I438" s="127"/>
      <c r="J438" s="127"/>
      <c r="K438" s="127"/>
      <c r="L438" s="75"/>
      <c r="M438" s="76"/>
      <c r="N438" s="75"/>
      <c r="O438" s="75"/>
      <c r="P438" s="75"/>
      <c r="Q438" s="75"/>
    </row>
    <row r="439" spans="1:17" ht="12.75" customHeight="1">
      <c r="A439" s="75"/>
      <c r="B439" s="124"/>
      <c r="C439" s="125"/>
      <c r="D439" s="125"/>
      <c r="E439" s="76"/>
      <c r="F439" s="76"/>
      <c r="G439" s="76"/>
      <c r="H439" s="76"/>
      <c r="I439" s="127"/>
      <c r="J439" s="127"/>
      <c r="K439" s="127"/>
      <c r="L439" s="75"/>
      <c r="M439" s="76"/>
      <c r="N439" s="75"/>
      <c r="O439" s="75"/>
      <c r="P439" s="75"/>
      <c r="Q439" s="75"/>
    </row>
    <row r="440" spans="1:17" ht="12.75" customHeight="1">
      <c r="A440" s="75"/>
      <c r="B440" s="124"/>
      <c r="C440" s="125"/>
      <c r="D440" s="125"/>
      <c r="E440" s="76"/>
      <c r="F440" s="76"/>
      <c r="G440" s="76"/>
      <c r="H440" s="76"/>
      <c r="I440" s="127"/>
      <c r="J440" s="127"/>
      <c r="K440" s="127"/>
      <c r="L440" s="75"/>
      <c r="M440" s="76"/>
      <c r="N440" s="75"/>
      <c r="O440" s="75"/>
      <c r="P440" s="75"/>
      <c r="Q440" s="75"/>
    </row>
    <row r="441" spans="1:17" ht="12.75" customHeight="1">
      <c r="A441" s="75"/>
      <c r="B441" s="124"/>
      <c r="C441" s="125"/>
      <c r="D441" s="125"/>
      <c r="E441" s="76"/>
      <c r="F441" s="76"/>
      <c r="G441" s="76"/>
      <c r="H441" s="76"/>
      <c r="I441" s="127"/>
      <c r="J441" s="127"/>
      <c r="K441" s="127"/>
      <c r="L441" s="75"/>
      <c r="M441" s="76"/>
      <c r="N441" s="75"/>
      <c r="O441" s="75"/>
      <c r="P441" s="75"/>
      <c r="Q441" s="75"/>
    </row>
    <row r="442" spans="1:17" ht="12.75" customHeight="1">
      <c r="A442" s="75"/>
      <c r="B442" s="124"/>
      <c r="C442" s="125"/>
      <c r="D442" s="125"/>
      <c r="E442" s="76"/>
      <c r="F442" s="76"/>
      <c r="G442" s="76"/>
      <c r="H442" s="76"/>
      <c r="I442" s="127"/>
      <c r="J442" s="127"/>
      <c r="K442" s="127"/>
      <c r="L442" s="75"/>
      <c r="M442" s="76"/>
      <c r="N442" s="75"/>
      <c r="O442" s="75"/>
      <c r="P442" s="75"/>
      <c r="Q442" s="75"/>
    </row>
    <row r="443" spans="1:17" ht="12.75" customHeight="1">
      <c r="A443" s="75"/>
      <c r="B443" s="124"/>
      <c r="C443" s="125"/>
      <c r="D443" s="125"/>
      <c r="E443" s="76"/>
      <c r="F443" s="76"/>
      <c r="G443" s="76"/>
      <c r="H443" s="76"/>
      <c r="I443" s="127"/>
      <c r="J443" s="127"/>
      <c r="K443" s="127"/>
      <c r="L443" s="75"/>
      <c r="M443" s="76"/>
      <c r="N443" s="75"/>
      <c r="O443" s="75"/>
      <c r="P443" s="75"/>
      <c r="Q443" s="75"/>
    </row>
    <row r="444" spans="1:17" ht="12.75" customHeight="1">
      <c r="A444" s="75"/>
      <c r="B444" s="124"/>
      <c r="C444" s="125"/>
      <c r="D444" s="125"/>
      <c r="E444" s="76"/>
      <c r="F444" s="76"/>
      <c r="G444" s="76"/>
      <c r="H444" s="76"/>
      <c r="I444" s="127"/>
      <c r="J444" s="127"/>
      <c r="K444" s="127"/>
      <c r="L444" s="75"/>
      <c r="M444" s="76"/>
      <c r="N444" s="75"/>
      <c r="O444" s="75"/>
      <c r="P444" s="75"/>
      <c r="Q444" s="75"/>
    </row>
    <row r="445" spans="1:17" ht="12.75" customHeight="1">
      <c r="A445" s="75"/>
      <c r="B445" s="124"/>
      <c r="C445" s="125"/>
      <c r="D445" s="125"/>
      <c r="E445" s="76"/>
      <c r="F445" s="76"/>
      <c r="G445" s="76"/>
      <c r="H445" s="76"/>
      <c r="I445" s="127"/>
      <c r="J445" s="127"/>
      <c r="K445" s="127"/>
      <c r="L445" s="75"/>
      <c r="M445" s="76"/>
      <c r="N445" s="75"/>
      <c r="O445" s="75"/>
      <c r="P445" s="75"/>
      <c r="Q445" s="75"/>
    </row>
    <row r="446" spans="1:17" ht="12.75" customHeight="1">
      <c r="A446" s="75"/>
      <c r="B446" s="124"/>
      <c r="C446" s="125"/>
      <c r="D446" s="125"/>
      <c r="E446" s="76"/>
      <c r="F446" s="76"/>
      <c r="G446" s="76"/>
      <c r="H446" s="76"/>
      <c r="I446" s="127"/>
      <c r="J446" s="127"/>
      <c r="K446" s="127"/>
      <c r="L446" s="75"/>
      <c r="M446" s="76"/>
      <c r="N446" s="75"/>
      <c r="O446" s="75"/>
      <c r="P446" s="75"/>
      <c r="Q446" s="75"/>
    </row>
    <row r="447" spans="1:17" ht="12.75" customHeight="1">
      <c r="A447" s="75"/>
      <c r="B447" s="124"/>
      <c r="C447" s="125"/>
      <c r="D447" s="125"/>
      <c r="E447" s="76"/>
      <c r="F447" s="76"/>
      <c r="G447" s="76"/>
      <c r="H447" s="76"/>
      <c r="I447" s="127"/>
      <c r="J447" s="127"/>
      <c r="K447" s="127"/>
      <c r="L447" s="75"/>
      <c r="M447" s="76"/>
      <c r="N447" s="75"/>
      <c r="O447" s="75"/>
      <c r="P447" s="75"/>
      <c r="Q447" s="75"/>
    </row>
    <row r="448" spans="1:17" ht="12.75" customHeight="1">
      <c r="A448" s="75"/>
      <c r="B448" s="124"/>
      <c r="C448" s="125"/>
      <c r="D448" s="125"/>
      <c r="E448" s="76"/>
      <c r="F448" s="76"/>
      <c r="G448" s="76"/>
      <c r="H448" s="76"/>
      <c r="I448" s="127"/>
      <c r="J448" s="127"/>
      <c r="K448" s="127"/>
      <c r="L448" s="75"/>
      <c r="M448" s="76"/>
      <c r="N448" s="75"/>
      <c r="O448" s="75"/>
      <c r="P448" s="75"/>
      <c r="Q448" s="75"/>
    </row>
    <row r="449" spans="1:17" ht="12.75" customHeight="1">
      <c r="A449" s="75"/>
      <c r="B449" s="124"/>
      <c r="C449" s="125"/>
      <c r="D449" s="125"/>
      <c r="E449" s="76"/>
      <c r="F449" s="76"/>
      <c r="G449" s="76"/>
      <c r="H449" s="76"/>
      <c r="I449" s="127"/>
      <c r="J449" s="127"/>
      <c r="K449" s="127"/>
      <c r="L449" s="75"/>
      <c r="M449" s="76"/>
      <c r="N449" s="75"/>
      <c r="O449" s="75"/>
      <c r="P449" s="75"/>
      <c r="Q449" s="75"/>
    </row>
    <row r="450" spans="1:17" ht="12.75" customHeight="1">
      <c r="A450" s="75"/>
      <c r="B450" s="124"/>
      <c r="C450" s="125"/>
      <c r="D450" s="125"/>
      <c r="E450" s="76"/>
      <c r="F450" s="76"/>
      <c r="G450" s="76"/>
      <c r="H450" s="76"/>
      <c r="I450" s="127"/>
      <c r="J450" s="127"/>
      <c r="K450" s="127"/>
      <c r="L450" s="75"/>
      <c r="M450" s="76"/>
      <c r="N450" s="75"/>
      <c r="O450" s="75"/>
      <c r="P450" s="75"/>
      <c r="Q450" s="75"/>
    </row>
    <row r="451" spans="1:17" ht="12.75" customHeight="1">
      <c r="A451" s="75"/>
      <c r="B451" s="124"/>
      <c r="C451" s="125"/>
      <c r="D451" s="125"/>
      <c r="E451" s="76"/>
      <c r="F451" s="76"/>
      <c r="G451" s="76"/>
      <c r="H451" s="76"/>
      <c r="I451" s="127"/>
      <c r="J451" s="127"/>
      <c r="K451" s="127"/>
      <c r="L451" s="75"/>
      <c r="M451" s="76"/>
      <c r="N451" s="75"/>
      <c r="O451" s="75"/>
      <c r="P451" s="75"/>
      <c r="Q451" s="75"/>
    </row>
    <row r="452" spans="1:17" ht="12.75" customHeight="1">
      <c r="A452" s="75"/>
      <c r="B452" s="124"/>
      <c r="C452" s="125"/>
      <c r="D452" s="125"/>
      <c r="E452" s="76"/>
      <c r="F452" s="76"/>
      <c r="G452" s="76"/>
      <c r="H452" s="76"/>
      <c r="I452" s="127"/>
      <c r="J452" s="127"/>
      <c r="K452" s="127"/>
      <c r="L452" s="75"/>
      <c r="M452" s="76"/>
      <c r="N452" s="75"/>
      <c r="O452" s="75"/>
      <c r="P452" s="75"/>
      <c r="Q452" s="75"/>
    </row>
    <row r="453" spans="1:17" ht="12.75" customHeight="1">
      <c r="A453" s="75"/>
      <c r="B453" s="124"/>
      <c r="C453" s="125"/>
      <c r="D453" s="125"/>
      <c r="E453" s="76"/>
      <c r="F453" s="76"/>
      <c r="G453" s="76"/>
      <c r="H453" s="76"/>
      <c r="I453" s="127"/>
      <c r="J453" s="127"/>
      <c r="K453" s="127"/>
      <c r="L453" s="75"/>
      <c r="M453" s="76"/>
      <c r="N453" s="75"/>
      <c r="O453" s="75"/>
      <c r="P453" s="75"/>
      <c r="Q453" s="75"/>
    </row>
    <row r="454" spans="1:17" ht="12.75" customHeight="1">
      <c r="A454" s="75"/>
      <c r="B454" s="124"/>
      <c r="C454" s="125"/>
      <c r="D454" s="125"/>
      <c r="E454" s="76"/>
      <c r="F454" s="76"/>
      <c r="G454" s="76"/>
      <c r="H454" s="76"/>
      <c r="I454" s="127"/>
      <c r="J454" s="127"/>
      <c r="K454" s="127"/>
      <c r="L454" s="75"/>
      <c r="M454" s="76"/>
      <c r="N454" s="75"/>
      <c r="O454" s="75"/>
      <c r="P454" s="75"/>
      <c r="Q454" s="75"/>
    </row>
    <row r="455" spans="1:17" ht="12.75" customHeight="1">
      <c r="A455" s="75"/>
      <c r="B455" s="124"/>
      <c r="C455" s="125"/>
      <c r="D455" s="125"/>
      <c r="E455" s="76"/>
      <c r="F455" s="76"/>
      <c r="G455" s="76"/>
      <c r="H455" s="76"/>
      <c r="I455" s="127"/>
      <c r="J455" s="127"/>
      <c r="K455" s="127"/>
      <c r="L455" s="75"/>
      <c r="M455" s="76"/>
      <c r="N455" s="75"/>
      <c r="O455" s="75"/>
      <c r="P455" s="75"/>
      <c r="Q455" s="75"/>
    </row>
    <row r="456" spans="1:17" ht="12.75" customHeight="1">
      <c r="A456" s="75"/>
      <c r="B456" s="124"/>
      <c r="C456" s="125"/>
      <c r="D456" s="125"/>
      <c r="E456" s="76"/>
      <c r="F456" s="76"/>
      <c r="G456" s="76"/>
      <c r="H456" s="76"/>
      <c r="I456" s="127"/>
      <c r="J456" s="127"/>
      <c r="K456" s="127"/>
      <c r="L456" s="75"/>
      <c r="M456" s="76"/>
      <c r="N456" s="75"/>
      <c r="O456" s="75"/>
      <c r="P456" s="75"/>
      <c r="Q456" s="75"/>
    </row>
    <row r="457" spans="1:17" ht="12.75" customHeight="1">
      <c r="A457" s="75"/>
      <c r="B457" s="124"/>
      <c r="C457" s="125"/>
      <c r="D457" s="125"/>
      <c r="E457" s="76"/>
      <c r="F457" s="76"/>
      <c r="G457" s="76"/>
      <c r="H457" s="76"/>
      <c r="I457" s="127"/>
      <c r="J457" s="127"/>
      <c r="K457" s="127"/>
      <c r="L457" s="75"/>
      <c r="M457" s="76"/>
      <c r="N457" s="75"/>
      <c r="O457" s="75"/>
      <c r="P457" s="75"/>
      <c r="Q457" s="75"/>
    </row>
    <row r="458" spans="1:17" ht="12.75" customHeight="1">
      <c r="A458" s="75"/>
      <c r="B458" s="124"/>
      <c r="C458" s="125"/>
      <c r="D458" s="125"/>
      <c r="E458" s="76"/>
      <c r="F458" s="76"/>
      <c r="G458" s="76"/>
      <c r="H458" s="76"/>
      <c r="I458" s="127"/>
      <c r="J458" s="127"/>
      <c r="K458" s="127"/>
      <c r="L458" s="75"/>
      <c r="M458" s="76"/>
      <c r="N458" s="75"/>
      <c r="O458" s="75"/>
      <c r="P458" s="75"/>
      <c r="Q458" s="75"/>
    </row>
    <row r="459" spans="1:17" ht="12.75" customHeight="1">
      <c r="A459" s="75"/>
      <c r="B459" s="124"/>
      <c r="C459" s="125"/>
      <c r="D459" s="125"/>
      <c r="E459" s="76"/>
      <c r="F459" s="76"/>
      <c r="G459" s="76"/>
      <c r="H459" s="76"/>
      <c r="I459" s="127"/>
      <c r="J459" s="127"/>
      <c r="K459" s="127"/>
      <c r="L459" s="75"/>
      <c r="M459" s="76"/>
      <c r="N459" s="75"/>
      <c r="O459" s="75"/>
      <c r="P459" s="75"/>
      <c r="Q459" s="75"/>
    </row>
    <row r="460" spans="1:17" ht="12.75" customHeight="1">
      <c r="A460" s="75"/>
      <c r="B460" s="124"/>
      <c r="C460" s="125"/>
      <c r="D460" s="125"/>
      <c r="E460" s="76"/>
      <c r="F460" s="76"/>
      <c r="G460" s="76"/>
      <c r="H460" s="76"/>
      <c r="I460" s="127"/>
      <c r="J460" s="127"/>
      <c r="K460" s="127"/>
      <c r="L460" s="75"/>
      <c r="M460" s="76"/>
      <c r="N460" s="75"/>
      <c r="O460" s="75"/>
      <c r="P460" s="75"/>
      <c r="Q460" s="75"/>
    </row>
    <row r="461" spans="1:17" ht="12.75" customHeight="1">
      <c r="A461" s="75"/>
      <c r="B461" s="124"/>
      <c r="C461" s="125"/>
      <c r="D461" s="125"/>
      <c r="E461" s="76"/>
      <c r="F461" s="76"/>
      <c r="G461" s="76"/>
      <c r="H461" s="76"/>
      <c r="I461" s="127"/>
      <c r="J461" s="127"/>
      <c r="K461" s="127"/>
      <c r="L461" s="75"/>
      <c r="M461" s="76"/>
      <c r="N461" s="75"/>
      <c r="O461" s="75"/>
      <c r="P461" s="75"/>
      <c r="Q461" s="75"/>
    </row>
    <row r="462" spans="1:17" ht="12.75" customHeight="1">
      <c r="A462" s="75"/>
      <c r="B462" s="124"/>
      <c r="C462" s="125"/>
      <c r="D462" s="125"/>
      <c r="E462" s="76"/>
      <c r="F462" s="76"/>
      <c r="G462" s="76"/>
      <c r="H462" s="76"/>
      <c r="I462" s="127"/>
      <c r="J462" s="127"/>
      <c r="K462" s="127"/>
      <c r="L462" s="75"/>
      <c r="M462" s="76"/>
      <c r="N462" s="75"/>
      <c r="O462" s="75"/>
      <c r="P462" s="75"/>
      <c r="Q462" s="75"/>
    </row>
    <row r="463" spans="1:17" ht="12.75" customHeight="1">
      <c r="A463" s="75"/>
      <c r="B463" s="124"/>
      <c r="C463" s="125"/>
      <c r="D463" s="125"/>
      <c r="E463" s="76"/>
      <c r="F463" s="76"/>
      <c r="G463" s="76"/>
      <c r="H463" s="76"/>
      <c r="I463" s="127"/>
      <c r="J463" s="127"/>
      <c r="K463" s="127"/>
      <c r="L463" s="75"/>
      <c r="M463" s="76"/>
      <c r="N463" s="75"/>
      <c r="O463" s="75"/>
      <c r="P463" s="75"/>
      <c r="Q463" s="75"/>
    </row>
    <row r="464" spans="1:17" ht="12.75" customHeight="1">
      <c r="A464" s="75"/>
      <c r="B464" s="124"/>
      <c r="C464" s="125"/>
      <c r="D464" s="125"/>
      <c r="E464" s="76"/>
      <c r="F464" s="76"/>
      <c r="G464" s="76"/>
      <c r="H464" s="76"/>
      <c r="I464" s="127"/>
      <c r="J464" s="127"/>
      <c r="K464" s="127"/>
      <c r="L464" s="75"/>
      <c r="M464" s="76"/>
      <c r="N464" s="75"/>
      <c r="O464" s="75"/>
      <c r="P464" s="75"/>
      <c r="Q464" s="75"/>
    </row>
    <row r="465" spans="1:17" ht="12.75" customHeight="1">
      <c r="A465" s="75"/>
      <c r="B465" s="124"/>
      <c r="C465" s="125"/>
      <c r="D465" s="125"/>
      <c r="E465" s="76"/>
      <c r="F465" s="76"/>
      <c r="G465" s="76"/>
      <c r="H465" s="76"/>
      <c r="I465" s="127"/>
      <c r="J465" s="127"/>
      <c r="K465" s="127"/>
      <c r="L465" s="75"/>
      <c r="M465" s="76"/>
      <c r="N465" s="75"/>
      <c r="O465" s="75"/>
      <c r="P465" s="75"/>
      <c r="Q465" s="75"/>
    </row>
    <row r="466" spans="1:17" ht="12.75" customHeight="1">
      <c r="A466" s="75"/>
      <c r="B466" s="124"/>
      <c r="C466" s="125"/>
      <c r="D466" s="125"/>
      <c r="E466" s="76"/>
      <c r="F466" s="76"/>
      <c r="G466" s="76"/>
      <c r="H466" s="76"/>
      <c r="I466" s="127"/>
      <c r="J466" s="127"/>
      <c r="K466" s="127"/>
      <c r="L466" s="75"/>
      <c r="M466" s="76"/>
      <c r="N466" s="75"/>
      <c r="O466" s="75"/>
      <c r="P466" s="75"/>
      <c r="Q466" s="75"/>
    </row>
    <row r="467" spans="1:17" ht="12.75" customHeight="1">
      <c r="A467" s="75"/>
      <c r="B467" s="124"/>
      <c r="C467" s="125"/>
      <c r="D467" s="125"/>
      <c r="E467" s="76"/>
      <c r="F467" s="76"/>
      <c r="G467" s="76"/>
      <c r="H467" s="76"/>
      <c r="I467" s="127"/>
      <c r="J467" s="127"/>
      <c r="K467" s="127"/>
      <c r="L467" s="75"/>
      <c r="M467" s="76"/>
      <c r="N467" s="75"/>
      <c r="O467" s="75"/>
      <c r="P467" s="75"/>
      <c r="Q467" s="75"/>
    </row>
    <row r="468" spans="1:17" ht="12.75" customHeight="1">
      <c r="A468" s="75"/>
      <c r="B468" s="124"/>
      <c r="C468" s="125"/>
      <c r="D468" s="125"/>
      <c r="E468" s="76"/>
      <c r="F468" s="76"/>
      <c r="G468" s="76"/>
      <c r="H468" s="76"/>
      <c r="I468" s="127"/>
      <c r="J468" s="127"/>
      <c r="K468" s="127"/>
      <c r="L468" s="75"/>
      <c r="M468" s="76"/>
      <c r="N468" s="75"/>
      <c r="O468" s="75"/>
      <c r="P468" s="75"/>
      <c r="Q468" s="75"/>
    </row>
    <row r="469" spans="1:17" ht="12.75" customHeight="1">
      <c r="A469" s="75"/>
      <c r="B469" s="124"/>
      <c r="C469" s="125"/>
      <c r="D469" s="125"/>
      <c r="E469" s="76"/>
      <c r="F469" s="76"/>
      <c r="G469" s="76"/>
      <c r="H469" s="76"/>
      <c r="I469" s="127"/>
      <c r="J469" s="127"/>
      <c r="K469" s="127"/>
      <c r="L469" s="75"/>
      <c r="M469" s="76"/>
      <c r="N469" s="75"/>
      <c r="O469" s="75"/>
      <c r="P469" s="75"/>
      <c r="Q469" s="75"/>
    </row>
    <row r="470" spans="1:17" ht="12.75" customHeight="1">
      <c r="A470" s="75"/>
      <c r="B470" s="124"/>
      <c r="C470" s="125"/>
      <c r="D470" s="125"/>
      <c r="E470" s="76"/>
      <c r="F470" s="76"/>
      <c r="G470" s="76"/>
      <c r="H470" s="76"/>
      <c r="I470" s="127"/>
      <c r="J470" s="127"/>
      <c r="K470" s="127"/>
      <c r="L470" s="75"/>
      <c r="M470" s="76"/>
      <c r="N470" s="75"/>
      <c r="O470" s="75"/>
      <c r="P470" s="75"/>
      <c r="Q470" s="75"/>
    </row>
    <row r="471" spans="1:17" ht="12.75" customHeight="1">
      <c r="A471" s="75"/>
      <c r="B471" s="124"/>
      <c r="C471" s="125"/>
      <c r="D471" s="125"/>
      <c r="E471" s="76"/>
      <c r="F471" s="76"/>
      <c r="G471" s="76"/>
      <c r="H471" s="76"/>
      <c r="I471" s="127"/>
      <c r="J471" s="127"/>
      <c r="K471" s="127"/>
      <c r="L471" s="75"/>
      <c r="M471" s="76"/>
      <c r="N471" s="75"/>
      <c r="O471" s="75"/>
      <c r="P471" s="75"/>
      <c r="Q471" s="75"/>
    </row>
    <row r="472" spans="1:17" ht="12.75" customHeight="1">
      <c r="A472" s="75"/>
      <c r="B472" s="124"/>
      <c r="C472" s="125"/>
      <c r="D472" s="125"/>
      <c r="E472" s="76"/>
      <c r="F472" s="76"/>
      <c r="G472" s="76"/>
      <c r="H472" s="76"/>
      <c r="I472" s="127"/>
      <c r="J472" s="127"/>
      <c r="K472" s="127"/>
      <c r="L472" s="75"/>
      <c r="M472" s="76"/>
      <c r="N472" s="75"/>
      <c r="O472" s="75"/>
      <c r="P472" s="75"/>
      <c r="Q472" s="75"/>
    </row>
    <row r="473" spans="1:17" ht="12.75" customHeight="1">
      <c r="A473" s="75"/>
      <c r="B473" s="124"/>
      <c r="C473" s="125"/>
      <c r="D473" s="125"/>
      <c r="E473" s="76"/>
      <c r="F473" s="76"/>
      <c r="G473" s="76"/>
      <c r="H473" s="76"/>
      <c r="I473" s="127"/>
      <c r="J473" s="127"/>
      <c r="K473" s="127"/>
      <c r="L473" s="75"/>
      <c r="M473" s="76"/>
      <c r="N473" s="75"/>
      <c r="O473" s="75"/>
      <c r="P473" s="75"/>
      <c r="Q473" s="75"/>
    </row>
    <row r="474" spans="1:17" ht="12.75" customHeight="1">
      <c r="A474" s="75"/>
      <c r="B474" s="124"/>
      <c r="C474" s="125"/>
      <c r="D474" s="125"/>
      <c r="E474" s="76"/>
      <c r="F474" s="76"/>
      <c r="G474" s="76"/>
      <c r="H474" s="76"/>
      <c r="I474" s="127"/>
      <c r="J474" s="127"/>
      <c r="K474" s="127"/>
      <c r="L474" s="75"/>
      <c r="M474" s="76"/>
      <c r="N474" s="75"/>
      <c r="O474" s="75"/>
      <c r="P474" s="75"/>
      <c r="Q474" s="75"/>
    </row>
    <row r="475" spans="1:17" ht="12.75" customHeight="1">
      <c r="A475" s="75"/>
      <c r="B475" s="124"/>
      <c r="C475" s="125"/>
      <c r="D475" s="125"/>
      <c r="E475" s="76"/>
      <c r="F475" s="76"/>
      <c r="G475" s="76"/>
      <c r="H475" s="76"/>
      <c r="I475" s="127"/>
      <c r="J475" s="127"/>
      <c r="K475" s="127"/>
      <c r="L475" s="75"/>
      <c r="M475" s="76"/>
      <c r="N475" s="75"/>
      <c r="O475" s="75"/>
      <c r="P475" s="75"/>
      <c r="Q475" s="75"/>
    </row>
    <row r="476" spans="1:17" ht="12.75" customHeight="1">
      <c r="A476" s="75"/>
      <c r="B476" s="124"/>
      <c r="C476" s="125"/>
      <c r="D476" s="125"/>
      <c r="E476" s="76"/>
      <c r="F476" s="76"/>
      <c r="G476" s="76"/>
      <c r="H476" s="76"/>
      <c r="I476" s="127"/>
      <c r="J476" s="127"/>
      <c r="K476" s="127"/>
      <c r="L476" s="75"/>
      <c r="M476" s="76"/>
      <c r="N476" s="75"/>
      <c r="O476" s="75"/>
      <c r="P476" s="75"/>
      <c r="Q476" s="75"/>
    </row>
    <row r="477" spans="1:17" ht="12.75" customHeight="1">
      <c r="A477" s="75"/>
      <c r="B477" s="124"/>
      <c r="C477" s="125"/>
      <c r="D477" s="125"/>
      <c r="E477" s="76"/>
      <c r="F477" s="76"/>
      <c r="G477" s="76"/>
      <c r="H477" s="76"/>
      <c r="I477" s="127"/>
      <c r="J477" s="127"/>
      <c r="K477" s="127"/>
      <c r="L477" s="75"/>
      <c r="M477" s="76"/>
      <c r="N477" s="75"/>
      <c r="O477" s="75"/>
      <c r="P477" s="75"/>
      <c r="Q477" s="75"/>
    </row>
    <row r="478" spans="1:17" ht="12.75" customHeight="1">
      <c r="A478" s="75"/>
      <c r="B478" s="124"/>
      <c r="C478" s="125"/>
      <c r="D478" s="125"/>
      <c r="E478" s="76"/>
      <c r="F478" s="76"/>
      <c r="G478" s="76"/>
      <c r="H478" s="76"/>
      <c r="I478" s="127"/>
      <c r="J478" s="127"/>
      <c r="K478" s="127"/>
      <c r="L478" s="75"/>
      <c r="M478" s="76"/>
      <c r="N478" s="75"/>
      <c r="O478" s="75"/>
      <c r="P478" s="75"/>
      <c r="Q478" s="75"/>
    </row>
    <row r="479" spans="1:17" ht="12.75" customHeight="1">
      <c r="A479" s="75"/>
      <c r="B479" s="124"/>
      <c r="C479" s="125"/>
      <c r="D479" s="125"/>
      <c r="E479" s="76"/>
      <c r="F479" s="76"/>
      <c r="G479" s="76"/>
      <c r="H479" s="76"/>
      <c r="I479" s="127"/>
      <c r="J479" s="127"/>
      <c r="K479" s="127"/>
      <c r="L479" s="75"/>
      <c r="M479" s="76"/>
      <c r="N479" s="75"/>
      <c r="O479" s="75"/>
      <c r="P479" s="75"/>
      <c r="Q479" s="75"/>
    </row>
    <row r="480" spans="1:17" ht="12.75" customHeight="1">
      <c r="A480" s="75"/>
      <c r="B480" s="124"/>
      <c r="C480" s="125"/>
      <c r="D480" s="125"/>
      <c r="E480" s="76"/>
      <c r="F480" s="76"/>
      <c r="G480" s="76"/>
      <c r="H480" s="76"/>
      <c r="I480" s="127"/>
      <c r="J480" s="127"/>
      <c r="K480" s="127"/>
      <c r="L480" s="75"/>
      <c r="M480" s="76"/>
      <c r="N480" s="75"/>
      <c r="O480" s="75"/>
      <c r="P480" s="75"/>
      <c r="Q480" s="75"/>
    </row>
    <row r="481" spans="1:17" ht="12.75" customHeight="1">
      <c r="A481" s="75"/>
      <c r="B481" s="124"/>
      <c r="C481" s="125"/>
      <c r="D481" s="125"/>
      <c r="E481" s="76"/>
      <c r="F481" s="76"/>
      <c r="G481" s="76"/>
      <c r="H481" s="76"/>
      <c r="I481" s="127"/>
      <c r="J481" s="127"/>
      <c r="K481" s="127"/>
      <c r="L481" s="75"/>
      <c r="M481" s="76"/>
      <c r="N481" s="75"/>
      <c r="O481" s="75"/>
      <c r="P481" s="75"/>
      <c r="Q481" s="75"/>
    </row>
    <row r="482" spans="1:17" ht="12.75" customHeight="1">
      <c r="A482" s="75"/>
      <c r="B482" s="124"/>
      <c r="C482" s="125"/>
      <c r="D482" s="125"/>
      <c r="E482" s="76"/>
      <c r="F482" s="76"/>
      <c r="G482" s="76"/>
      <c r="H482" s="76"/>
      <c r="I482" s="127"/>
      <c r="J482" s="127"/>
      <c r="K482" s="127"/>
      <c r="L482" s="75"/>
      <c r="M482" s="76"/>
      <c r="N482" s="75"/>
      <c r="O482" s="75"/>
      <c r="P482" s="75"/>
      <c r="Q482" s="75"/>
    </row>
    <row r="483" spans="1:17" ht="12.75" customHeight="1">
      <c r="A483" s="75"/>
      <c r="B483" s="124"/>
      <c r="C483" s="125"/>
      <c r="D483" s="125"/>
      <c r="E483" s="76"/>
      <c r="F483" s="76"/>
      <c r="G483" s="76"/>
      <c r="H483" s="76"/>
      <c r="I483" s="127"/>
      <c r="J483" s="127"/>
      <c r="K483" s="127"/>
      <c r="L483" s="75"/>
      <c r="M483" s="76"/>
      <c r="N483" s="75"/>
      <c r="O483" s="75"/>
      <c r="P483" s="75"/>
      <c r="Q483" s="75"/>
    </row>
    <row r="484" spans="1:17" ht="12.75" customHeight="1">
      <c r="A484" s="75"/>
      <c r="B484" s="124"/>
      <c r="C484" s="125"/>
      <c r="D484" s="125"/>
      <c r="E484" s="76"/>
      <c r="F484" s="76"/>
      <c r="G484" s="76"/>
      <c r="H484" s="76"/>
      <c r="I484" s="127"/>
      <c r="J484" s="127"/>
      <c r="K484" s="127"/>
      <c r="L484" s="75"/>
      <c r="M484" s="76"/>
      <c r="N484" s="75"/>
      <c r="O484" s="75"/>
      <c r="P484" s="75"/>
      <c r="Q484" s="75"/>
    </row>
    <row r="485" spans="1:17" ht="12.75" customHeight="1">
      <c r="A485" s="75"/>
      <c r="B485" s="124"/>
      <c r="C485" s="125"/>
      <c r="D485" s="125"/>
      <c r="E485" s="76"/>
      <c r="F485" s="76"/>
      <c r="G485" s="76"/>
      <c r="H485" s="76"/>
      <c r="I485" s="127"/>
      <c r="J485" s="127"/>
      <c r="K485" s="127"/>
      <c r="L485" s="75"/>
      <c r="M485" s="76"/>
      <c r="N485" s="75"/>
      <c r="O485" s="75"/>
      <c r="P485" s="75"/>
      <c r="Q485" s="75"/>
    </row>
    <row r="486" spans="1:17" ht="12.75" customHeight="1">
      <c r="A486" s="75"/>
      <c r="B486" s="124"/>
      <c r="C486" s="125"/>
      <c r="D486" s="125"/>
      <c r="E486" s="76"/>
      <c r="F486" s="76"/>
      <c r="G486" s="76"/>
      <c r="H486" s="76"/>
      <c r="I486" s="127"/>
      <c r="J486" s="127"/>
      <c r="K486" s="127"/>
      <c r="L486" s="75"/>
      <c r="M486" s="76"/>
      <c r="N486" s="75"/>
      <c r="O486" s="75"/>
      <c r="P486" s="75"/>
      <c r="Q486" s="75"/>
    </row>
    <row r="487" spans="1:17" ht="12.75" customHeight="1">
      <c r="A487" s="75"/>
      <c r="B487" s="124"/>
      <c r="C487" s="125"/>
      <c r="D487" s="125"/>
      <c r="E487" s="76"/>
      <c r="F487" s="76"/>
      <c r="G487" s="76"/>
      <c r="H487" s="76"/>
      <c r="I487" s="127"/>
      <c r="J487" s="127"/>
      <c r="K487" s="127"/>
      <c r="L487" s="75"/>
      <c r="M487" s="76"/>
      <c r="N487" s="75"/>
      <c r="O487" s="75"/>
      <c r="P487" s="75"/>
      <c r="Q487" s="75"/>
    </row>
    <row r="488" spans="1:17" ht="12.75" customHeight="1">
      <c r="A488" s="75"/>
      <c r="B488" s="124"/>
      <c r="C488" s="125"/>
      <c r="D488" s="125"/>
      <c r="E488" s="76"/>
      <c r="F488" s="76"/>
      <c r="G488" s="76"/>
      <c r="H488" s="76"/>
      <c r="I488" s="127"/>
      <c r="J488" s="127"/>
      <c r="K488" s="127"/>
      <c r="L488" s="75"/>
      <c r="M488" s="76"/>
      <c r="N488" s="75"/>
      <c r="O488" s="75"/>
      <c r="P488" s="75"/>
      <c r="Q488" s="75"/>
    </row>
    <row r="489" spans="1:17" ht="12.75" customHeight="1">
      <c r="A489" s="75"/>
      <c r="B489" s="124"/>
      <c r="C489" s="125"/>
      <c r="D489" s="125"/>
      <c r="E489" s="76"/>
      <c r="F489" s="76"/>
      <c r="G489" s="76"/>
      <c r="H489" s="76"/>
      <c r="I489" s="127"/>
      <c r="J489" s="127"/>
      <c r="K489" s="127"/>
      <c r="L489" s="75"/>
      <c r="M489" s="76"/>
      <c r="N489" s="75"/>
      <c r="O489" s="75"/>
      <c r="P489" s="75"/>
      <c r="Q489" s="75"/>
    </row>
    <row r="490" spans="1:17" ht="12.75" customHeight="1">
      <c r="A490" s="75"/>
      <c r="B490" s="124"/>
      <c r="C490" s="125"/>
      <c r="D490" s="125"/>
      <c r="E490" s="76"/>
      <c r="F490" s="76"/>
      <c r="G490" s="76"/>
      <c r="H490" s="76"/>
      <c r="I490" s="127"/>
      <c r="J490" s="127"/>
      <c r="K490" s="127"/>
      <c r="L490" s="75"/>
      <c r="M490" s="76"/>
      <c r="N490" s="75"/>
      <c r="O490" s="75"/>
      <c r="P490" s="75"/>
      <c r="Q490" s="75"/>
    </row>
    <row r="491" spans="1:17" ht="12.75" customHeight="1">
      <c r="A491" s="75"/>
      <c r="B491" s="124"/>
      <c r="C491" s="125"/>
      <c r="D491" s="125"/>
      <c r="E491" s="76"/>
      <c r="F491" s="76"/>
      <c r="G491" s="76"/>
      <c r="H491" s="76"/>
      <c r="I491" s="127"/>
      <c r="J491" s="127"/>
      <c r="K491" s="127"/>
      <c r="L491" s="75"/>
      <c r="M491" s="76"/>
      <c r="N491" s="75"/>
      <c r="O491" s="75"/>
      <c r="P491" s="75"/>
      <c r="Q491" s="75"/>
    </row>
    <row r="492" spans="1:17" ht="12.75" customHeight="1">
      <c r="A492" s="75"/>
      <c r="B492" s="124"/>
      <c r="C492" s="125"/>
      <c r="D492" s="125"/>
      <c r="E492" s="76"/>
      <c r="F492" s="76"/>
      <c r="G492" s="76"/>
      <c r="H492" s="76"/>
      <c r="I492" s="127"/>
      <c r="J492" s="127"/>
      <c r="K492" s="127"/>
      <c r="L492" s="75"/>
      <c r="M492" s="76"/>
      <c r="N492" s="75"/>
      <c r="O492" s="75"/>
      <c r="P492" s="75"/>
      <c r="Q492" s="75"/>
    </row>
    <row r="493" spans="1:17" ht="12.75" customHeight="1">
      <c r="A493" s="75"/>
      <c r="B493" s="124"/>
      <c r="C493" s="125"/>
      <c r="D493" s="125"/>
      <c r="E493" s="76"/>
      <c r="F493" s="76"/>
      <c r="G493" s="76"/>
      <c r="H493" s="76"/>
      <c r="I493" s="127"/>
      <c r="J493" s="127"/>
      <c r="K493" s="127"/>
      <c r="L493" s="75"/>
      <c r="M493" s="76"/>
      <c r="N493" s="75"/>
      <c r="O493" s="75"/>
      <c r="P493" s="75"/>
      <c r="Q493" s="75"/>
    </row>
    <row r="494" spans="1:17" ht="12.75" customHeight="1">
      <c r="A494" s="75"/>
      <c r="B494" s="124"/>
      <c r="C494" s="125"/>
      <c r="D494" s="125"/>
      <c r="E494" s="76"/>
      <c r="F494" s="76"/>
      <c r="G494" s="76"/>
      <c r="H494" s="76"/>
      <c r="I494" s="127"/>
      <c r="J494" s="127"/>
      <c r="K494" s="127"/>
      <c r="L494" s="75"/>
      <c r="M494" s="76"/>
      <c r="N494" s="75"/>
      <c r="O494" s="75"/>
      <c r="P494" s="75"/>
      <c r="Q494" s="75"/>
    </row>
    <row r="495" spans="1:17" ht="12.75" customHeight="1">
      <c r="A495" s="75"/>
      <c r="B495" s="124"/>
      <c r="C495" s="125"/>
      <c r="D495" s="125"/>
      <c r="E495" s="76"/>
      <c r="F495" s="76"/>
      <c r="G495" s="76"/>
      <c r="H495" s="76"/>
      <c r="I495" s="127"/>
      <c r="J495" s="127"/>
      <c r="K495" s="127"/>
      <c r="L495" s="75"/>
      <c r="M495" s="76"/>
      <c r="N495" s="75"/>
      <c r="O495" s="75"/>
      <c r="P495" s="75"/>
      <c r="Q495" s="75"/>
    </row>
    <row r="496" spans="1:17" ht="12.75" customHeight="1">
      <c r="A496" s="75"/>
      <c r="B496" s="124"/>
      <c r="C496" s="125"/>
      <c r="D496" s="125"/>
      <c r="E496" s="76"/>
      <c r="F496" s="76"/>
      <c r="G496" s="76"/>
      <c r="H496" s="76"/>
      <c r="I496" s="127"/>
      <c r="J496" s="127"/>
      <c r="K496" s="127"/>
      <c r="L496" s="75"/>
      <c r="M496" s="76"/>
      <c r="N496" s="75"/>
      <c r="O496" s="75"/>
      <c r="P496" s="75"/>
      <c r="Q496" s="75"/>
    </row>
    <row r="497" spans="1:17" ht="12.75" customHeight="1">
      <c r="A497" s="75"/>
      <c r="B497" s="124"/>
      <c r="C497" s="125"/>
      <c r="D497" s="125"/>
      <c r="E497" s="76"/>
      <c r="F497" s="76"/>
      <c r="G497" s="76"/>
      <c r="H497" s="76"/>
      <c r="I497" s="127"/>
      <c r="J497" s="127"/>
      <c r="K497" s="127"/>
      <c r="L497" s="75"/>
      <c r="M497" s="76"/>
      <c r="N497" s="75"/>
      <c r="O497" s="75"/>
      <c r="P497" s="75"/>
      <c r="Q497" s="75"/>
    </row>
    <row r="498" spans="1:17" ht="12.75" customHeight="1">
      <c r="A498" s="75"/>
      <c r="B498" s="124"/>
      <c r="C498" s="125"/>
      <c r="D498" s="125"/>
      <c r="E498" s="76"/>
      <c r="F498" s="76"/>
      <c r="G498" s="76"/>
      <c r="H498" s="76"/>
      <c r="I498" s="127"/>
      <c r="J498" s="127"/>
      <c r="K498" s="127"/>
      <c r="L498" s="75"/>
      <c r="M498" s="76"/>
      <c r="N498" s="75"/>
      <c r="O498" s="75"/>
      <c r="P498" s="75"/>
      <c r="Q498" s="75"/>
    </row>
    <row r="499" spans="1:17" ht="12.75" customHeight="1">
      <c r="A499" s="75"/>
      <c r="B499" s="124"/>
      <c r="C499" s="125"/>
      <c r="D499" s="125"/>
      <c r="E499" s="76"/>
      <c r="F499" s="76"/>
      <c r="G499" s="76"/>
      <c r="H499" s="76"/>
      <c r="I499" s="127"/>
      <c r="J499" s="127"/>
      <c r="K499" s="127"/>
      <c r="L499" s="75"/>
      <c r="M499" s="76"/>
      <c r="N499" s="75"/>
      <c r="O499" s="75"/>
      <c r="P499" s="75"/>
      <c r="Q499" s="75"/>
    </row>
    <row r="500" spans="1:17" ht="12.75" customHeight="1">
      <c r="A500" s="75"/>
      <c r="B500" s="124"/>
      <c r="C500" s="125"/>
      <c r="D500" s="125"/>
      <c r="E500" s="76"/>
      <c r="F500" s="76"/>
      <c r="G500" s="76"/>
      <c r="H500" s="76"/>
      <c r="I500" s="127"/>
      <c r="J500" s="127"/>
      <c r="K500" s="127"/>
      <c r="L500" s="75"/>
      <c r="M500" s="76"/>
      <c r="N500" s="75"/>
      <c r="O500" s="75"/>
      <c r="P500" s="75"/>
      <c r="Q500" s="75"/>
    </row>
    <row r="501" spans="1:17" ht="12.75" customHeight="1">
      <c r="A501" s="75"/>
      <c r="B501" s="124"/>
      <c r="C501" s="125"/>
      <c r="D501" s="125"/>
      <c r="E501" s="76"/>
      <c r="F501" s="76"/>
      <c r="G501" s="76"/>
      <c r="H501" s="76"/>
      <c r="I501" s="127"/>
      <c r="J501" s="127"/>
      <c r="K501" s="127"/>
      <c r="L501" s="75"/>
      <c r="M501" s="76"/>
      <c r="N501" s="75"/>
      <c r="O501" s="75"/>
      <c r="P501" s="75"/>
      <c r="Q501" s="75"/>
    </row>
    <row r="502" spans="1:17" ht="12.75" customHeight="1">
      <c r="A502" s="75"/>
      <c r="B502" s="124"/>
      <c r="C502" s="125"/>
      <c r="D502" s="125"/>
      <c r="E502" s="76"/>
      <c r="F502" s="76"/>
      <c r="G502" s="76"/>
      <c r="H502" s="76"/>
      <c r="I502" s="127"/>
      <c r="J502" s="127"/>
      <c r="K502" s="127"/>
      <c r="L502" s="75"/>
      <c r="M502" s="76"/>
      <c r="N502" s="75"/>
      <c r="O502" s="75"/>
      <c r="P502" s="75"/>
      <c r="Q502" s="75"/>
    </row>
    <row r="503" spans="1:17" ht="12.75" customHeight="1">
      <c r="A503" s="75"/>
      <c r="B503" s="124"/>
      <c r="C503" s="125"/>
      <c r="D503" s="125"/>
      <c r="E503" s="76"/>
      <c r="F503" s="76"/>
      <c r="G503" s="76"/>
      <c r="H503" s="76"/>
      <c r="I503" s="127"/>
      <c r="J503" s="127"/>
      <c r="K503" s="127"/>
      <c r="L503" s="75"/>
      <c r="M503" s="76"/>
      <c r="N503" s="75"/>
      <c r="O503" s="75"/>
      <c r="P503" s="75"/>
      <c r="Q503" s="75"/>
    </row>
    <row r="504" spans="1:17" ht="12.75" customHeight="1">
      <c r="A504" s="75"/>
      <c r="B504" s="124"/>
      <c r="C504" s="125"/>
      <c r="D504" s="125"/>
      <c r="E504" s="76"/>
      <c r="F504" s="76"/>
      <c r="G504" s="76"/>
      <c r="H504" s="76"/>
      <c r="I504" s="127"/>
      <c r="J504" s="127"/>
      <c r="K504" s="127"/>
      <c r="L504" s="75"/>
      <c r="M504" s="76"/>
      <c r="N504" s="75"/>
      <c r="O504" s="75"/>
      <c r="P504" s="75"/>
      <c r="Q504" s="75"/>
    </row>
    <row r="505" spans="1:17" ht="12.75" customHeight="1">
      <c r="A505" s="75"/>
      <c r="B505" s="124"/>
      <c r="C505" s="125"/>
      <c r="D505" s="125"/>
      <c r="E505" s="76"/>
      <c r="F505" s="76"/>
      <c r="G505" s="76"/>
      <c r="H505" s="76"/>
      <c r="I505" s="127"/>
      <c r="J505" s="127"/>
      <c r="K505" s="127"/>
      <c r="L505" s="75"/>
      <c r="M505" s="76"/>
      <c r="N505" s="75"/>
      <c r="O505" s="75"/>
      <c r="P505" s="75"/>
      <c r="Q505" s="75"/>
    </row>
    <row r="506" spans="1:17" ht="12.75" customHeight="1">
      <c r="A506" s="75"/>
      <c r="B506" s="124"/>
      <c r="C506" s="125"/>
      <c r="D506" s="125"/>
      <c r="E506" s="76"/>
      <c r="F506" s="76"/>
      <c r="G506" s="76"/>
      <c r="H506" s="76"/>
      <c r="I506" s="127"/>
      <c r="J506" s="127"/>
      <c r="K506" s="127"/>
      <c r="L506" s="75"/>
      <c r="M506" s="76"/>
      <c r="N506" s="75"/>
      <c r="O506" s="75"/>
      <c r="P506" s="75"/>
      <c r="Q506" s="75"/>
    </row>
    <row r="507" spans="1:17" ht="12.75" customHeight="1">
      <c r="A507" s="75"/>
      <c r="B507" s="124"/>
      <c r="C507" s="125"/>
      <c r="D507" s="125"/>
      <c r="E507" s="76"/>
      <c r="F507" s="76"/>
      <c r="G507" s="76"/>
      <c r="H507" s="76"/>
      <c r="I507" s="127"/>
      <c r="J507" s="127"/>
      <c r="K507" s="127"/>
      <c r="L507" s="75"/>
      <c r="M507" s="76"/>
      <c r="N507" s="75"/>
      <c r="O507" s="75"/>
      <c r="P507" s="75"/>
      <c r="Q507" s="75"/>
    </row>
    <row r="508" spans="1:17" ht="12.75" customHeight="1">
      <c r="A508" s="75"/>
      <c r="B508" s="124"/>
      <c r="C508" s="125"/>
      <c r="D508" s="125"/>
      <c r="E508" s="76"/>
      <c r="F508" s="76"/>
      <c r="G508" s="76"/>
      <c r="H508" s="76"/>
      <c r="I508" s="127"/>
      <c r="J508" s="127"/>
      <c r="K508" s="127"/>
      <c r="L508" s="75"/>
      <c r="M508" s="76"/>
      <c r="N508" s="75"/>
      <c r="O508" s="75"/>
      <c r="P508" s="75"/>
      <c r="Q508" s="75"/>
    </row>
    <row r="509" spans="1:17" ht="12.75" customHeight="1">
      <c r="A509" s="75"/>
      <c r="B509" s="124"/>
      <c r="C509" s="125"/>
      <c r="D509" s="125"/>
      <c r="E509" s="76"/>
      <c r="F509" s="76"/>
      <c r="G509" s="76"/>
      <c r="H509" s="76"/>
      <c r="I509" s="127"/>
      <c r="J509" s="127"/>
      <c r="K509" s="127"/>
      <c r="L509" s="75"/>
      <c r="M509" s="76"/>
      <c r="N509" s="75"/>
      <c r="O509" s="75"/>
      <c r="P509" s="75"/>
      <c r="Q509" s="75"/>
    </row>
    <row r="510" spans="1:17" ht="12.75" customHeight="1">
      <c r="A510" s="75"/>
      <c r="B510" s="124"/>
      <c r="C510" s="125"/>
      <c r="D510" s="125"/>
      <c r="E510" s="76"/>
      <c r="F510" s="76"/>
      <c r="G510" s="76"/>
      <c r="H510" s="76"/>
      <c r="I510" s="127"/>
      <c r="J510" s="127"/>
      <c r="K510" s="127"/>
      <c r="L510" s="75"/>
      <c r="M510" s="76"/>
      <c r="N510" s="75"/>
      <c r="O510" s="75"/>
      <c r="P510" s="75"/>
      <c r="Q510" s="75"/>
    </row>
    <row r="511" spans="1:17" ht="12.75" customHeight="1">
      <c r="A511" s="75"/>
      <c r="B511" s="124"/>
      <c r="C511" s="125"/>
      <c r="D511" s="125"/>
      <c r="E511" s="76"/>
      <c r="F511" s="76"/>
      <c r="G511" s="76"/>
      <c r="H511" s="76"/>
      <c r="I511" s="127"/>
      <c r="J511" s="127"/>
      <c r="K511" s="127"/>
      <c r="L511" s="75"/>
      <c r="M511" s="76"/>
      <c r="N511" s="75"/>
      <c r="O511" s="75"/>
      <c r="P511" s="75"/>
      <c r="Q511" s="75"/>
    </row>
    <row r="512" spans="1:17" ht="12.75" customHeight="1">
      <c r="A512" s="75"/>
      <c r="B512" s="124"/>
      <c r="C512" s="125"/>
      <c r="D512" s="125"/>
      <c r="E512" s="76"/>
      <c r="F512" s="76"/>
      <c r="G512" s="76"/>
      <c r="H512" s="76"/>
      <c r="I512" s="127"/>
      <c r="J512" s="127"/>
      <c r="K512" s="127"/>
      <c r="L512" s="75"/>
      <c r="M512" s="76"/>
      <c r="N512" s="75"/>
      <c r="O512" s="75"/>
      <c r="P512" s="75"/>
      <c r="Q512" s="75"/>
    </row>
    <row r="513" spans="1:17" ht="12.75" customHeight="1">
      <c r="A513" s="75"/>
      <c r="B513" s="124"/>
      <c r="C513" s="125"/>
      <c r="D513" s="125"/>
      <c r="E513" s="76"/>
      <c r="F513" s="76"/>
      <c r="G513" s="76"/>
      <c r="H513" s="76"/>
      <c r="I513" s="127"/>
      <c r="J513" s="127"/>
      <c r="K513" s="127"/>
      <c r="L513" s="75"/>
      <c r="M513" s="76"/>
      <c r="N513" s="75"/>
      <c r="O513" s="75"/>
      <c r="P513" s="75"/>
      <c r="Q513" s="75"/>
    </row>
    <row r="514" spans="1:17" ht="12.75" customHeight="1">
      <c r="A514" s="75"/>
      <c r="B514" s="124"/>
      <c r="C514" s="125"/>
      <c r="D514" s="125"/>
      <c r="E514" s="76"/>
      <c r="F514" s="76"/>
      <c r="G514" s="76"/>
      <c r="H514" s="76"/>
      <c r="I514" s="127"/>
      <c r="J514" s="127"/>
      <c r="K514" s="127"/>
      <c r="L514" s="75"/>
      <c r="M514" s="76"/>
      <c r="N514" s="75"/>
      <c r="O514" s="75"/>
      <c r="P514" s="75"/>
      <c r="Q514" s="75"/>
    </row>
    <row r="515" spans="1:17" ht="12.75" customHeight="1">
      <c r="A515" s="75"/>
      <c r="B515" s="124"/>
      <c r="C515" s="125"/>
      <c r="D515" s="125"/>
      <c r="E515" s="76"/>
      <c r="F515" s="76"/>
      <c r="G515" s="76"/>
      <c r="H515" s="76"/>
      <c r="I515" s="127"/>
      <c r="J515" s="127"/>
      <c r="K515" s="127"/>
      <c r="L515" s="75"/>
      <c r="M515" s="76"/>
      <c r="N515" s="75"/>
      <c r="O515" s="75"/>
      <c r="P515" s="75"/>
      <c r="Q515" s="75"/>
    </row>
    <row r="516" spans="1:17" ht="12.75" customHeight="1">
      <c r="A516" s="75"/>
      <c r="B516" s="124"/>
      <c r="C516" s="125"/>
      <c r="D516" s="125"/>
      <c r="E516" s="76"/>
      <c r="F516" s="76"/>
      <c r="G516" s="76"/>
      <c r="H516" s="76"/>
      <c r="I516" s="127"/>
      <c r="J516" s="127"/>
      <c r="K516" s="127"/>
      <c r="L516" s="75"/>
      <c r="M516" s="76"/>
      <c r="N516" s="75"/>
      <c r="O516" s="75"/>
      <c r="P516" s="75"/>
      <c r="Q516" s="75"/>
    </row>
    <row r="517" spans="1:17" ht="12.75" customHeight="1">
      <c r="A517" s="75"/>
      <c r="B517" s="124"/>
      <c r="C517" s="125"/>
      <c r="D517" s="125"/>
      <c r="E517" s="76"/>
      <c r="F517" s="76"/>
      <c r="G517" s="76"/>
      <c r="H517" s="76"/>
      <c r="I517" s="127"/>
      <c r="J517" s="127"/>
      <c r="K517" s="127"/>
      <c r="L517" s="75"/>
      <c r="M517" s="76"/>
      <c r="N517" s="75"/>
      <c r="O517" s="75"/>
      <c r="P517" s="75"/>
      <c r="Q517" s="75"/>
    </row>
    <row r="518" spans="1:17" ht="12.75" customHeight="1">
      <c r="A518" s="75"/>
      <c r="B518" s="124"/>
      <c r="C518" s="125"/>
      <c r="D518" s="125"/>
      <c r="E518" s="76"/>
      <c r="F518" s="76"/>
      <c r="G518" s="76"/>
      <c r="H518" s="76"/>
      <c r="I518" s="127"/>
      <c r="J518" s="127"/>
      <c r="K518" s="127"/>
      <c r="L518" s="75"/>
      <c r="M518" s="76"/>
      <c r="N518" s="75"/>
      <c r="O518" s="75"/>
      <c r="P518" s="75"/>
      <c r="Q518" s="75"/>
    </row>
    <row r="519" spans="1:17" ht="12.75" customHeight="1">
      <c r="A519" s="75"/>
      <c r="B519" s="124"/>
      <c r="C519" s="125"/>
      <c r="D519" s="125"/>
      <c r="E519" s="76"/>
      <c r="F519" s="76"/>
      <c r="G519" s="76"/>
      <c r="H519" s="76"/>
      <c r="I519" s="127"/>
      <c r="J519" s="127"/>
      <c r="K519" s="127"/>
      <c r="L519" s="75"/>
      <c r="M519" s="76"/>
      <c r="N519" s="75"/>
      <c r="O519" s="75"/>
      <c r="P519" s="75"/>
      <c r="Q519" s="75"/>
    </row>
    <row r="520" spans="1:17" ht="12.75" customHeight="1">
      <c r="A520" s="75"/>
      <c r="B520" s="124"/>
      <c r="C520" s="125"/>
      <c r="D520" s="125"/>
      <c r="E520" s="76"/>
      <c r="F520" s="76"/>
      <c r="G520" s="76"/>
      <c r="H520" s="76"/>
      <c r="I520" s="127"/>
      <c r="J520" s="127"/>
      <c r="K520" s="127"/>
      <c r="L520" s="75"/>
      <c r="M520" s="76"/>
      <c r="N520" s="75"/>
      <c r="O520" s="75"/>
      <c r="P520" s="75"/>
      <c r="Q520" s="75"/>
    </row>
    <row r="521" spans="1:17" ht="12.75" customHeight="1">
      <c r="A521" s="75"/>
      <c r="B521" s="124"/>
      <c r="C521" s="125"/>
      <c r="D521" s="125"/>
      <c r="E521" s="76"/>
      <c r="F521" s="76"/>
      <c r="G521" s="76"/>
      <c r="H521" s="76"/>
      <c r="I521" s="127"/>
      <c r="J521" s="127"/>
      <c r="K521" s="127"/>
      <c r="L521" s="75"/>
      <c r="M521" s="76"/>
      <c r="N521" s="75"/>
      <c r="O521" s="75"/>
      <c r="P521" s="75"/>
      <c r="Q521" s="75"/>
    </row>
    <row r="522" spans="1:17" ht="12.75" customHeight="1">
      <c r="A522" s="75"/>
      <c r="B522" s="124"/>
      <c r="C522" s="125"/>
      <c r="D522" s="125"/>
      <c r="E522" s="76"/>
      <c r="F522" s="76"/>
      <c r="G522" s="76"/>
      <c r="H522" s="76"/>
      <c r="I522" s="127"/>
      <c r="J522" s="127"/>
      <c r="K522" s="127"/>
      <c r="L522" s="75"/>
      <c r="M522" s="76"/>
      <c r="N522" s="75"/>
      <c r="O522" s="75"/>
      <c r="P522" s="75"/>
      <c r="Q522" s="75"/>
    </row>
    <row r="523" spans="1:17" ht="12.75" customHeight="1">
      <c r="A523" s="75"/>
      <c r="B523" s="124"/>
      <c r="C523" s="125"/>
      <c r="D523" s="125"/>
      <c r="E523" s="76"/>
      <c r="F523" s="76"/>
      <c r="G523" s="76"/>
      <c r="H523" s="76"/>
      <c r="I523" s="127"/>
      <c r="J523" s="127"/>
      <c r="K523" s="127"/>
      <c r="L523" s="75"/>
      <c r="M523" s="76"/>
      <c r="N523" s="75"/>
      <c r="O523" s="75"/>
      <c r="P523" s="75"/>
      <c r="Q523" s="75"/>
    </row>
    <row r="524" spans="1:17" ht="12.75" customHeight="1">
      <c r="A524" s="75"/>
      <c r="B524" s="124"/>
      <c r="C524" s="125"/>
      <c r="D524" s="125"/>
      <c r="E524" s="76"/>
      <c r="F524" s="76"/>
      <c r="G524" s="76"/>
      <c r="H524" s="76"/>
      <c r="I524" s="127"/>
      <c r="J524" s="127"/>
      <c r="K524" s="127"/>
      <c r="L524" s="75"/>
      <c r="M524" s="76"/>
      <c r="N524" s="75"/>
      <c r="O524" s="75"/>
      <c r="P524" s="75"/>
      <c r="Q524" s="75"/>
    </row>
    <row r="525" spans="1:17" ht="12.75" customHeight="1">
      <c r="A525" s="75"/>
      <c r="B525" s="124"/>
      <c r="C525" s="125"/>
      <c r="D525" s="125"/>
      <c r="E525" s="76"/>
      <c r="F525" s="76"/>
      <c r="G525" s="76"/>
      <c r="H525" s="76"/>
      <c r="I525" s="127"/>
      <c r="J525" s="127"/>
      <c r="K525" s="127"/>
      <c r="L525" s="75"/>
      <c r="M525" s="76"/>
      <c r="N525" s="75"/>
      <c r="O525" s="75"/>
      <c r="P525" s="75"/>
      <c r="Q525" s="75"/>
    </row>
    <row r="526" spans="1:17" ht="12.75" customHeight="1">
      <c r="A526" s="75"/>
      <c r="B526" s="124"/>
      <c r="C526" s="125"/>
      <c r="D526" s="125"/>
      <c r="E526" s="76"/>
      <c r="F526" s="76"/>
      <c r="G526" s="76"/>
      <c r="H526" s="76"/>
      <c r="I526" s="127"/>
      <c r="J526" s="127"/>
      <c r="K526" s="127"/>
      <c r="L526" s="75"/>
      <c r="M526" s="76"/>
      <c r="N526" s="75"/>
      <c r="O526" s="75"/>
      <c r="P526" s="75"/>
      <c r="Q526" s="75"/>
    </row>
    <row r="527" spans="1:17" ht="12.75" customHeight="1">
      <c r="A527" s="75"/>
      <c r="B527" s="124"/>
      <c r="C527" s="125"/>
      <c r="D527" s="125"/>
      <c r="E527" s="76"/>
      <c r="F527" s="76"/>
      <c r="G527" s="76"/>
      <c r="H527" s="76"/>
      <c r="I527" s="127"/>
      <c r="J527" s="127"/>
      <c r="K527" s="127"/>
      <c r="L527" s="75"/>
      <c r="M527" s="76"/>
      <c r="N527" s="75"/>
      <c r="O527" s="75"/>
      <c r="P527" s="75"/>
      <c r="Q527" s="75"/>
    </row>
    <row r="528" spans="1:17" ht="12.75" customHeight="1">
      <c r="A528" s="75"/>
      <c r="B528" s="124"/>
      <c r="C528" s="125"/>
      <c r="D528" s="125"/>
      <c r="E528" s="76"/>
      <c r="F528" s="76"/>
      <c r="G528" s="76"/>
      <c r="H528" s="76"/>
      <c r="I528" s="127"/>
      <c r="J528" s="127"/>
      <c r="K528" s="127"/>
      <c r="L528" s="75"/>
      <c r="M528" s="76"/>
      <c r="N528" s="75"/>
      <c r="O528" s="75"/>
      <c r="P528" s="75"/>
      <c r="Q528" s="75"/>
    </row>
    <row r="529" spans="1:17" ht="12.75" customHeight="1">
      <c r="A529" s="75"/>
      <c r="B529" s="124"/>
      <c r="C529" s="125"/>
      <c r="D529" s="125"/>
      <c r="E529" s="76"/>
      <c r="F529" s="76"/>
      <c r="G529" s="76"/>
      <c r="H529" s="76"/>
      <c r="I529" s="127"/>
      <c r="J529" s="127"/>
      <c r="K529" s="127"/>
      <c r="L529" s="75"/>
      <c r="M529" s="76"/>
      <c r="N529" s="75"/>
      <c r="O529" s="75"/>
      <c r="P529" s="75"/>
      <c r="Q529" s="75"/>
    </row>
    <row r="530" spans="1:17" ht="12.75" customHeight="1">
      <c r="A530" s="75"/>
      <c r="B530" s="124"/>
      <c r="C530" s="125"/>
      <c r="D530" s="125"/>
      <c r="E530" s="76"/>
      <c r="F530" s="76"/>
      <c r="G530" s="76"/>
      <c r="H530" s="76"/>
      <c r="I530" s="127"/>
      <c r="J530" s="127"/>
      <c r="K530" s="127"/>
      <c r="L530" s="75"/>
      <c r="M530" s="76"/>
      <c r="N530" s="75"/>
      <c r="O530" s="75"/>
      <c r="P530" s="75"/>
      <c r="Q530" s="75"/>
    </row>
    <row r="531" spans="1:17" ht="12.75" customHeight="1">
      <c r="A531" s="75"/>
      <c r="B531" s="124"/>
      <c r="C531" s="125"/>
      <c r="D531" s="125"/>
      <c r="E531" s="76"/>
      <c r="F531" s="76"/>
      <c r="G531" s="76"/>
      <c r="H531" s="76"/>
      <c r="I531" s="127"/>
      <c r="J531" s="127"/>
      <c r="K531" s="127"/>
      <c r="L531" s="75"/>
      <c r="M531" s="76"/>
      <c r="N531" s="75"/>
      <c r="O531" s="75"/>
      <c r="P531" s="75"/>
      <c r="Q531" s="75"/>
    </row>
    <row r="532" spans="1:17" ht="12.75" customHeight="1">
      <c r="A532" s="75"/>
      <c r="B532" s="124"/>
      <c r="C532" s="125"/>
      <c r="D532" s="125"/>
      <c r="E532" s="76"/>
      <c r="F532" s="76"/>
      <c r="G532" s="76"/>
      <c r="H532" s="76"/>
      <c r="I532" s="127"/>
      <c r="J532" s="127"/>
      <c r="K532" s="127"/>
      <c r="L532" s="75"/>
      <c r="M532" s="76"/>
      <c r="N532" s="75"/>
      <c r="O532" s="75"/>
      <c r="P532" s="75"/>
      <c r="Q532" s="75"/>
    </row>
    <row r="533" spans="1:17" ht="12.75" customHeight="1">
      <c r="A533" s="75"/>
      <c r="B533" s="124"/>
      <c r="C533" s="125"/>
      <c r="D533" s="125"/>
      <c r="E533" s="76"/>
      <c r="F533" s="76"/>
      <c r="G533" s="76"/>
      <c r="H533" s="76"/>
      <c r="I533" s="127"/>
      <c r="J533" s="127"/>
      <c r="K533" s="127"/>
      <c r="L533" s="75"/>
      <c r="M533" s="76"/>
      <c r="N533" s="75"/>
      <c r="O533" s="75"/>
      <c r="P533" s="75"/>
      <c r="Q533" s="75"/>
    </row>
    <row r="534" spans="1:17" ht="12.75" customHeight="1">
      <c r="A534" s="75"/>
      <c r="B534" s="124"/>
      <c r="C534" s="125"/>
      <c r="D534" s="125"/>
      <c r="E534" s="76"/>
      <c r="F534" s="76"/>
      <c r="G534" s="76"/>
      <c r="H534" s="76"/>
      <c r="I534" s="127"/>
      <c r="J534" s="127"/>
      <c r="K534" s="127"/>
      <c r="L534" s="75"/>
      <c r="M534" s="76"/>
      <c r="N534" s="75"/>
      <c r="O534" s="75"/>
      <c r="P534" s="75"/>
      <c r="Q534" s="75"/>
    </row>
    <row r="535" spans="1:17" ht="12.75" customHeight="1">
      <c r="A535" s="75"/>
      <c r="B535" s="124"/>
      <c r="C535" s="125"/>
      <c r="D535" s="125"/>
      <c r="E535" s="76"/>
      <c r="F535" s="76"/>
      <c r="G535" s="76"/>
      <c r="H535" s="76"/>
      <c r="I535" s="127"/>
      <c r="J535" s="127"/>
      <c r="K535" s="127"/>
      <c r="L535" s="75"/>
      <c r="M535" s="76"/>
      <c r="N535" s="75"/>
      <c r="O535" s="75"/>
      <c r="P535" s="75"/>
      <c r="Q535" s="75"/>
    </row>
    <row r="536" spans="1:17" ht="12.75" customHeight="1">
      <c r="A536" s="75"/>
      <c r="B536" s="124"/>
      <c r="C536" s="125"/>
      <c r="D536" s="125"/>
      <c r="E536" s="76"/>
      <c r="F536" s="76"/>
      <c r="G536" s="76"/>
      <c r="H536" s="76"/>
      <c r="I536" s="127"/>
      <c r="J536" s="127"/>
      <c r="K536" s="127"/>
      <c r="L536" s="75"/>
      <c r="M536" s="76"/>
      <c r="N536" s="75"/>
      <c r="O536" s="75"/>
      <c r="P536" s="75"/>
      <c r="Q536" s="75"/>
    </row>
    <row r="537" spans="1:17" ht="12.75" customHeight="1">
      <c r="A537" s="75"/>
      <c r="B537" s="124"/>
      <c r="C537" s="125"/>
      <c r="D537" s="125"/>
      <c r="E537" s="76"/>
      <c r="F537" s="76"/>
      <c r="G537" s="76"/>
      <c r="H537" s="76"/>
      <c r="I537" s="127"/>
      <c r="J537" s="127"/>
      <c r="K537" s="127"/>
      <c r="L537" s="75"/>
      <c r="M537" s="76"/>
      <c r="N537" s="75"/>
      <c r="O537" s="75"/>
      <c r="P537" s="75"/>
      <c r="Q537" s="75"/>
    </row>
    <row r="538" spans="1:17" ht="12.75" customHeight="1">
      <c r="A538" s="75"/>
      <c r="B538" s="124"/>
      <c r="C538" s="125"/>
      <c r="D538" s="125"/>
      <c r="E538" s="76"/>
      <c r="F538" s="76"/>
      <c r="G538" s="76"/>
      <c r="H538" s="76"/>
      <c r="I538" s="127"/>
      <c r="J538" s="127"/>
      <c r="K538" s="127"/>
      <c r="L538" s="75"/>
      <c r="M538" s="76"/>
      <c r="N538" s="75"/>
      <c r="O538" s="75"/>
      <c r="P538" s="75"/>
      <c r="Q538" s="75"/>
    </row>
    <row r="539" spans="1:17" ht="12.75" customHeight="1">
      <c r="A539" s="75"/>
      <c r="B539" s="124"/>
      <c r="C539" s="125"/>
      <c r="D539" s="125"/>
      <c r="E539" s="76"/>
      <c r="F539" s="76"/>
      <c r="G539" s="76"/>
      <c r="H539" s="76"/>
      <c r="I539" s="127"/>
      <c r="J539" s="127"/>
      <c r="K539" s="127"/>
      <c r="L539" s="75"/>
      <c r="M539" s="76"/>
      <c r="N539" s="75"/>
      <c r="O539" s="75"/>
      <c r="P539" s="75"/>
      <c r="Q539" s="75"/>
    </row>
    <row r="540" spans="1:17" ht="12.75" customHeight="1">
      <c r="A540" s="75"/>
      <c r="B540" s="124"/>
      <c r="C540" s="125"/>
      <c r="D540" s="125"/>
      <c r="E540" s="76"/>
      <c r="F540" s="76"/>
      <c r="G540" s="76"/>
      <c r="H540" s="76"/>
      <c r="I540" s="127"/>
      <c r="J540" s="127"/>
      <c r="K540" s="127"/>
      <c r="L540" s="75"/>
      <c r="M540" s="76"/>
      <c r="N540" s="75"/>
      <c r="O540" s="75"/>
      <c r="P540" s="75"/>
      <c r="Q540" s="75"/>
    </row>
    <row r="541" spans="1:17" ht="12.75" customHeight="1">
      <c r="A541" s="75"/>
      <c r="B541" s="124"/>
      <c r="C541" s="125"/>
      <c r="D541" s="125"/>
      <c r="E541" s="76"/>
      <c r="F541" s="76"/>
      <c r="G541" s="76"/>
      <c r="H541" s="76"/>
      <c r="I541" s="127"/>
      <c r="J541" s="127"/>
      <c r="K541" s="127"/>
      <c r="L541" s="75"/>
      <c r="M541" s="76"/>
      <c r="N541" s="75"/>
      <c r="O541" s="75"/>
      <c r="P541" s="75"/>
      <c r="Q541" s="75"/>
    </row>
    <row r="542" spans="1:17" ht="12.75" customHeight="1">
      <c r="A542" s="75"/>
      <c r="B542" s="124"/>
      <c r="C542" s="125"/>
      <c r="D542" s="125"/>
      <c r="E542" s="76"/>
      <c r="F542" s="76"/>
      <c r="G542" s="76"/>
      <c r="H542" s="76"/>
      <c r="I542" s="127"/>
      <c r="J542" s="127"/>
      <c r="K542" s="127"/>
      <c r="L542" s="75"/>
      <c r="M542" s="76"/>
      <c r="N542" s="75"/>
      <c r="O542" s="75"/>
      <c r="P542" s="75"/>
      <c r="Q542" s="75"/>
    </row>
    <row r="543" spans="1:17" ht="12.75" customHeight="1">
      <c r="A543" s="75"/>
      <c r="B543" s="124"/>
      <c r="C543" s="125"/>
      <c r="D543" s="125"/>
      <c r="E543" s="76"/>
      <c r="F543" s="76"/>
      <c r="G543" s="76"/>
      <c r="H543" s="76"/>
      <c r="I543" s="127"/>
      <c r="J543" s="127"/>
      <c r="K543" s="127"/>
      <c r="L543" s="75"/>
      <c r="M543" s="76"/>
      <c r="N543" s="75"/>
      <c r="O543" s="75"/>
      <c r="P543" s="75"/>
      <c r="Q543" s="75"/>
    </row>
    <row r="544" spans="1:17" ht="12.75" customHeight="1">
      <c r="A544" s="75"/>
      <c r="B544" s="124"/>
      <c r="C544" s="125"/>
      <c r="D544" s="125"/>
      <c r="E544" s="76"/>
      <c r="F544" s="76"/>
      <c r="G544" s="76"/>
      <c r="H544" s="76"/>
      <c r="I544" s="127"/>
      <c r="J544" s="127"/>
      <c r="K544" s="127"/>
      <c r="L544" s="75"/>
      <c r="M544" s="76"/>
      <c r="N544" s="75"/>
      <c r="O544" s="75"/>
      <c r="P544" s="75"/>
      <c r="Q544" s="75"/>
    </row>
    <row r="545" spans="1:17" ht="12.75" customHeight="1">
      <c r="A545" s="75"/>
      <c r="B545" s="124"/>
      <c r="C545" s="125"/>
      <c r="D545" s="125"/>
      <c r="E545" s="76"/>
      <c r="F545" s="76"/>
      <c r="G545" s="76"/>
      <c r="H545" s="76"/>
      <c r="I545" s="127"/>
      <c r="J545" s="127"/>
      <c r="K545" s="127"/>
      <c r="L545" s="75"/>
      <c r="M545" s="76"/>
      <c r="N545" s="75"/>
      <c r="O545" s="75"/>
      <c r="P545" s="75"/>
      <c r="Q545" s="75"/>
    </row>
    <row r="546" spans="1:17" ht="12.75" customHeight="1">
      <c r="A546" s="75"/>
      <c r="B546" s="124"/>
      <c r="C546" s="125"/>
      <c r="D546" s="125"/>
      <c r="E546" s="76"/>
      <c r="F546" s="76"/>
      <c r="G546" s="76"/>
      <c r="H546" s="76"/>
      <c r="I546" s="127"/>
      <c r="J546" s="127"/>
      <c r="K546" s="127"/>
      <c r="L546" s="75"/>
      <c r="M546" s="76"/>
      <c r="N546" s="75"/>
      <c r="O546" s="75"/>
      <c r="P546" s="75"/>
      <c r="Q546" s="75"/>
    </row>
    <row r="547" spans="1:17" ht="12.75" customHeight="1">
      <c r="A547" s="75"/>
      <c r="B547" s="124"/>
      <c r="C547" s="125"/>
      <c r="D547" s="125"/>
      <c r="E547" s="76"/>
      <c r="F547" s="76"/>
      <c r="G547" s="76"/>
      <c r="H547" s="76"/>
      <c r="I547" s="127"/>
      <c r="J547" s="127"/>
      <c r="K547" s="127"/>
      <c r="L547" s="75"/>
      <c r="M547" s="76"/>
      <c r="N547" s="75"/>
      <c r="O547" s="75"/>
      <c r="P547" s="75"/>
      <c r="Q547" s="75"/>
    </row>
    <row r="548" spans="1:17" ht="12.75" customHeight="1">
      <c r="A548" s="75"/>
      <c r="B548" s="124"/>
      <c r="C548" s="125"/>
      <c r="D548" s="125"/>
      <c r="E548" s="76"/>
      <c r="F548" s="76"/>
      <c r="G548" s="76"/>
      <c r="H548" s="76"/>
      <c r="I548" s="127"/>
      <c r="J548" s="127"/>
      <c r="K548" s="127"/>
      <c r="L548" s="75"/>
      <c r="M548" s="76"/>
      <c r="N548" s="75"/>
      <c r="O548" s="75"/>
      <c r="P548" s="75"/>
      <c r="Q548" s="75"/>
    </row>
    <row r="549" spans="1:17" ht="12.75" customHeight="1">
      <c r="A549" s="75"/>
      <c r="B549" s="124"/>
      <c r="C549" s="125"/>
      <c r="D549" s="125"/>
      <c r="E549" s="76"/>
      <c r="F549" s="76"/>
      <c r="G549" s="76"/>
      <c r="H549" s="76"/>
      <c r="I549" s="127"/>
      <c r="J549" s="127"/>
      <c r="K549" s="127"/>
      <c r="L549" s="75"/>
      <c r="M549" s="76"/>
      <c r="N549" s="75"/>
      <c r="O549" s="75"/>
      <c r="P549" s="75"/>
      <c r="Q549" s="75"/>
    </row>
    <row r="550" spans="1:17" ht="12.75" customHeight="1">
      <c r="A550" s="75"/>
      <c r="B550" s="124"/>
      <c r="C550" s="125"/>
      <c r="D550" s="125"/>
      <c r="E550" s="76"/>
      <c r="F550" s="76"/>
      <c r="G550" s="76"/>
      <c r="H550" s="76"/>
      <c r="I550" s="127"/>
      <c r="J550" s="127"/>
      <c r="K550" s="127"/>
      <c r="L550" s="75"/>
      <c r="M550" s="76"/>
      <c r="N550" s="75"/>
      <c r="O550" s="75"/>
      <c r="P550" s="75"/>
      <c r="Q550" s="75"/>
    </row>
    <row r="551" spans="1:17" ht="12.75" customHeight="1">
      <c r="A551" s="75"/>
      <c r="B551" s="124"/>
      <c r="C551" s="125"/>
      <c r="D551" s="125"/>
      <c r="E551" s="76"/>
      <c r="F551" s="76"/>
      <c r="G551" s="76"/>
      <c r="H551" s="76"/>
      <c r="I551" s="127"/>
      <c r="J551" s="127"/>
      <c r="K551" s="127"/>
      <c r="L551" s="75"/>
      <c r="M551" s="76"/>
      <c r="N551" s="75"/>
      <c r="O551" s="75"/>
      <c r="P551" s="75"/>
      <c r="Q551" s="75"/>
    </row>
    <row r="552" spans="1:17" ht="12.75" customHeight="1">
      <c r="A552" s="75"/>
      <c r="B552" s="124"/>
      <c r="C552" s="125"/>
      <c r="D552" s="125"/>
      <c r="E552" s="76"/>
      <c r="F552" s="76"/>
      <c r="G552" s="76"/>
      <c r="H552" s="76"/>
      <c r="I552" s="127"/>
      <c r="J552" s="127"/>
      <c r="K552" s="127"/>
      <c r="L552" s="75"/>
      <c r="M552" s="76"/>
      <c r="N552" s="75"/>
      <c r="O552" s="75"/>
      <c r="P552" s="75"/>
      <c r="Q552" s="75"/>
    </row>
    <row r="553" spans="1:17" ht="12.75" customHeight="1">
      <c r="A553" s="75"/>
      <c r="B553" s="124"/>
      <c r="C553" s="125"/>
      <c r="D553" s="125"/>
      <c r="E553" s="76"/>
      <c r="F553" s="76"/>
      <c r="G553" s="76"/>
      <c r="H553" s="76"/>
      <c r="I553" s="127"/>
      <c r="J553" s="127"/>
      <c r="K553" s="127"/>
      <c r="L553" s="75"/>
      <c r="M553" s="76"/>
      <c r="N553" s="75"/>
      <c r="O553" s="75"/>
      <c r="P553" s="75"/>
      <c r="Q553" s="75"/>
    </row>
    <row r="554" spans="1:17" ht="12.75" customHeight="1">
      <c r="A554" s="75"/>
      <c r="B554" s="124"/>
      <c r="C554" s="125"/>
      <c r="D554" s="125"/>
      <c r="E554" s="76"/>
      <c r="F554" s="76"/>
      <c r="G554" s="76"/>
      <c r="H554" s="76"/>
      <c r="I554" s="127"/>
      <c r="J554" s="127"/>
      <c r="K554" s="127"/>
      <c r="L554" s="75"/>
      <c r="M554" s="76"/>
      <c r="N554" s="75"/>
      <c r="O554" s="75"/>
      <c r="P554" s="75"/>
      <c r="Q554" s="75"/>
    </row>
    <row r="555" spans="1:17" ht="12.75" customHeight="1">
      <c r="A555" s="75"/>
      <c r="B555" s="124"/>
      <c r="C555" s="125"/>
      <c r="D555" s="125"/>
      <c r="E555" s="76"/>
      <c r="F555" s="76"/>
      <c r="G555" s="76"/>
      <c r="H555" s="76"/>
      <c r="I555" s="127"/>
      <c r="J555" s="127"/>
      <c r="K555" s="127"/>
      <c r="L555" s="75"/>
      <c r="M555" s="76"/>
      <c r="N555" s="75"/>
      <c r="O555" s="75"/>
      <c r="P555" s="75"/>
      <c r="Q555" s="75"/>
    </row>
    <row r="556" spans="1:17" ht="12.75" customHeight="1">
      <c r="A556" s="75"/>
      <c r="B556" s="124"/>
      <c r="C556" s="125"/>
      <c r="D556" s="125"/>
      <c r="E556" s="76"/>
      <c r="F556" s="76"/>
      <c r="G556" s="76"/>
      <c r="H556" s="76"/>
      <c r="I556" s="127"/>
      <c r="J556" s="127"/>
      <c r="K556" s="127"/>
      <c r="L556" s="75"/>
      <c r="M556" s="76"/>
      <c r="N556" s="75"/>
      <c r="O556" s="75"/>
      <c r="P556" s="75"/>
      <c r="Q556" s="75"/>
    </row>
    <row r="557" spans="1:17" ht="12.75" customHeight="1">
      <c r="A557" s="75"/>
      <c r="B557" s="124"/>
      <c r="C557" s="125"/>
      <c r="D557" s="125"/>
      <c r="E557" s="76"/>
      <c r="F557" s="76"/>
      <c r="G557" s="76"/>
      <c r="H557" s="76"/>
      <c r="I557" s="127"/>
      <c r="J557" s="127"/>
      <c r="K557" s="127"/>
      <c r="L557" s="75"/>
      <c r="M557" s="76"/>
      <c r="N557" s="75"/>
      <c r="O557" s="75"/>
      <c r="P557" s="75"/>
      <c r="Q557" s="75"/>
    </row>
    <row r="558" spans="1:17" ht="12.75" customHeight="1">
      <c r="A558" s="75"/>
      <c r="B558" s="124"/>
      <c r="C558" s="125"/>
      <c r="D558" s="125"/>
      <c r="E558" s="76"/>
      <c r="F558" s="76"/>
      <c r="G558" s="76"/>
      <c r="H558" s="76"/>
      <c r="I558" s="127"/>
      <c r="J558" s="127"/>
      <c r="K558" s="127"/>
      <c r="L558" s="75"/>
      <c r="M558" s="76"/>
      <c r="N558" s="75"/>
      <c r="O558" s="75"/>
      <c r="P558" s="75"/>
      <c r="Q558" s="75"/>
    </row>
    <row r="559" spans="1:17" ht="12.75" customHeight="1">
      <c r="A559" s="75"/>
      <c r="B559" s="124"/>
      <c r="C559" s="125"/>
      <c r="D559" s="125"/>
      <c r="E559" s="76"/>
      <c r="F559" s="76"/>
      <c r="G559" s="76"/>
      <c r="H559" s="76"/>
      <c r="I559" s="127"/>
      <c r="J559" s="127"/>
      <c r="K559" s="127"/>
      <c r="L559" s="75"/>
      <c r="M559" s="76"/>
      <c r="N559" s="75"/>
      <c r="O559" s="75"/>
      <c r="P559" s="75"/>
      <c r="Q559" s="75"/>
    </row>
    <row r="560" spans="1:17" ht="12.75" customHeight="1">
      <c r="A560" s="75"/>
      <c r="B560" s="124"/>
      <c r="C560" s="125"/>
      <c r="D560" s="125"/>
      <c r="E560" s="76"/>
      <c r="F560" s="76"/>
      <c r="G560" s="76"/>
      <c r="H560" s="76"/>
      <c r="I560" s="127"/>
      <c r="J560" s="127"/>
      <c r="K560" s="127"/>
      <c r="L560" s="75"/>
      <c r="M560" s="76"/>
      <c r="N560" s="75"/>
      <c r="O560" s="75"/>
      <c r="P560" s="75"/>
      <c r="Q560" s="75"/>
    </row>
    <row r="561" spans="1:17" ht="12.75" customHeight="1">
      <c r="A561" s="75"/>
      <c r="B561" s="124"/>
      <c r="C561" s="125"/>
      <c r="D561" s="125"/>
      <c r="E561" s="76"/>
      <c r="F561" s="76"/>
      <c r="G561" s="76"/>
      <c r="H561" s="76"/>
      <c r="I561" s="127"/>
      <c r="J561" s="127"/>
      <c r="K561" s="127"/>
      <c r="L561" s="75"/>
      <c r="M561" s="76"/>
      <c r="N561" s="75"/>
      <c r="O561" s="75"/>
      <c r="P561" s="75"/>
      <c r="Q561" s="75"/>
    </row>
    <row r="562" spans="1:17" ht="12.75" customHeight="1">
      <c r="A562" s="75"/>
      <c r="B562" s="124"/>
      <c r="C562" s="125"/>
      <c r="D562" s="125"/>
      <c r="E562" s="76"/>
      <c r="F562" s="76"/>
      <c r="G562" s="76"/>
      <c r="H562" s="76"/>
      <c r="I562" s="127"/>
      <c r="J562" s="127"/>
      <c r="K562" s="127"/>
      <c r="L562" s="75"/>
      <c r="M562" s="76"/>
      <c r="N562" s="75"/>
      <c r="O562" s="75"/>
      <c r="P562" s="75"/>
      <c r="Q562" s="75"/>
    </row>
    <row r="563" spans="1:17" ht="12.75" customHeight="1">
      <c r="A563" s="75"/>
      <c r="B563" s="124"/>
      <c r="C563" s="125"/>
      <c r="D563" s="125"/>
      <c r="E563" s="76"/>
      <c r="F563" s="76"/>
      <c r="G563" s="76"/>
      <c r="H563" s="76"/>
      <c r="I563" s="127"/>
      <c r="J563" s="127"/>
      <c r="K563" s="127"/>
      <c r="L563" s="75"/>
      <c r="M563" s="76"/>
      <c r="N563" s="75"/>
      <c r="O563" s="75"/>
      <c r="P563" s="75"/>
      <c r="Q563" s="75"/>
    </row>
    <row r="564" spans="1:17" ht="12.75" customHeight="1">
      <c r="A564" s="75"/>
      <c r="B564" s="124"/>
      <c r="C564" s="125"/>
      <c r="D564" s="125"/>
      <c r="E564" s="76"/>
      <c r="F564" s="76"/>
      <c r="G564" s="76"/>
      <c r="H564" s="76"/>
      <c r="I564" s="127"/>
      <c r="J564" s="127"/>
      <c r="K564" s="127"/>
      <c r="L564" s="75"/>
      <c r="M564" s="76"/>
      <c r="N564" s="75"/>
      <c r="O564" s="75"/>
      <c r="P564" s="75"/>
      <c r="Q564" s="75"/>
    </row>
    <row r="565" spans="1:17" ht="12.75" customHeight="1">
      <c r="A565" s="75"/>
      <c r="B565" s="124"/>
      <c r="C565" s="125"/>
      <c r="D565" s="125"/>
      <c r="E565" s="76"/>
      <c r="F565" s="76"/>
      <c r="G565" s="76"/>
      <c r="H565" s="76"/>
      <c r="I565" s="127"/>
      <c r="J565" s="127"/>
      <c r="K565" s="127"/>
      <c r="L565" s="75"/>
      <c r="M565" s="76"/>
      <c r="N565" s="75"/>
      <c r="O565" s="75"/>
      <c r="P565" s="75"/>
      <c r="Q565" s="75"/>
    </row>
    <row r="566" spans="1:17" ht="12.75" customHeight="1">
      <c r="A566" s="75"/>
      <c r="B566" s="124"/>
      <c r="C566" s="125"/>
      <c r="D566" s="125"/>
      <c r="E566" s="76"/>
      <c r="F566" s="76"/>
      <c r="G566" s="76"/>
      <c r="H566" s="76"/>
      <c r="I566" s="127"/>
      <c r="J566" s="127"/>
      <c r="K566" s="127"/>
      <c r="L566" s="75"/>
      <c r="M566" s="76"/>
      <c r="N566" s="75"/>
      <c r="O566" s="75"/>
      <c r="P566" s="75"/>
      <c r="Q566" s="75"/>
    </row>
    <row r="567" spans="1:17" ht="12.75" customHeight="1">
      <c r="A567" s="75"/>
      <c r="B567" s="124"/>
      <c r="C567" s="125"/>
      <c r="D567" s="125"/>
      <c r="E567" s="76"/>
      <c r="F567" s="76"/>
      <c r="G567" s="76"/>
      <c r="H567" s="76"/>
      <c r="I567" s="127"/>
      <c r="J567" s="127"/>
      <c r="K567" s="127"/>
      <c r="L567" s="75"/>
      <c r="M567" s="76"/>
      <c r="N567" s="75"/>
      <c r="O567" s="75"/>
      <c r="P567" s="75"/>
      <c r="Q567" s="75"/>
    </row>
    <row r="568" spans="1:17" ht="12.75" customHeight="1">
      <c r="A568" s="75"/>
      <c r="B568" s="124"/>
      <c r="C568" s="125"/>
      <c r="D568" s="125"/>
      <c r="E568" s="76"/>
      <c r="F568" s="76"/>
      <c r="G568" s="76"/>
      <c r="H568" s="76"/>
      <c r="I568" s="127"/>
      <c r="J568" s="127"/>
      <c r="K568" s="127"/>
      <c r="L568" s="75"/>
      <c r="M568" s="76"/>
      <c r="N568" s="75"/>
      <c r="O568" s="75"/>
      <c r="P568" s="75"/>
      <c r="Q568" s="75"/>
    </row>
    <row r="569" spans="1:17" ht="12.75" customHeight="1">
      <c r="A569" s="75"/>
      <c r="B569" s="124"/>
      <c r="C569" s="125"/>
      <c r="D569" s="125"/>
      <c r="E569" s="76"/>
      <c r="F569" s="76"/>
      <c r="G569" s="76"/>
      <c r="H569" s="76"/>
      <c r="I569" s="127"/>
      <c r="J569" s="127"/>
      <c r="K569" s="127"/>
      <c r="L569" s="75"/>
      <c r="M569" s="76"/>
      <c r="N569" s="75"/>
      <c r="O569" s="75"/>
      <c r="P569" s="75"/>
      <c r="Q569" s="75"/>
    </row>
    <row r="570" spans="1:17" ht="12.75" customHeight="1">
      <c r="A570" s="75"/>
      <c r="B570" s="124"/>
      <c r="C570" s="125"/>
      <c r="D570" s="125"/>
      <c r="E570" s="76"/>
      <c r="F570" s="76"/>
      <c r="G570" s="76"/>
      <c r="H570" s="76"/>
      <c r="I570" s="127"/>
      <c r="J570" s="127"/>
      <c r="K570" s="127"/>
      <c r="L570" s="75"/>
      <c r="M570" s="76"/>
      <c r="N570" s="75"/>
      <c r="O570" s="75"/>
      <c r="P570" s="75"/>
      <c r="Q570" s="75"/>
    </row>
    <row r="571" spans="1:17" ht="12.75" customHeight="1">
      <c r="A571" s="75"/>
      <c r="B571" s="124"/>
      <c r="C571" s="125"/>
      <c r="D571" s="125"/>
      <c r="E571" s="76"/>
      <c r="F571" s="76"/>
      <c r="G571" s="76"/>
      <c r="H571" s="76"/>
      <c r="I571" s="127"/>
      <c r="J571" s="127"/>
      <c r="K571" s="127"/>
      <c r="L571" s="75"/>
      <c r="M571" s="76"/>
      <c r="N571" s="75"/>
      <c r="O571" s="75"/>
      <c r="P571" s="75"/>
      <c r="Q571" s="75"/>
    </row>
    <row r="572" spans="1:17" ht="12.75" customHeight="1">
      <c r="A572" s="75"/>
      <c r="B572" s="124"/>
      <c r="C572" s="125"/>
      <c r="D572" s="125"/>
      <c r="E572" s="76"/>
      <c r="F572" s="76"/>
      <c r="G572" s="76"/>
      <c r="H572" s="76"/>
      <c r="I572" s="127"/>
      <c r="J572" s="127"/>
      <c r="K572" s="127"/>
      <c r="L572" s="75"/>
      <c r="M572" s="76"/>
      <c r="N572" s="75"/>
      <c r="O572" s="75"/>
      <c r="P572" s="75"/>
      <c r="Q572" s="75"/>
    </row>
    <row r="573" spans="1:17" ht="12.75" customHeight="1">
      <c r="A573" s="75"/>
      <c r="B573" s="124"/>
      <c r="C573" s="125"/>
      <c r="D573" s="125"/>
      <c r="E573" s="76"/>
      <c r="F573" s="76"/>
      <c r="G573" s="76"/>
      <c r="H573" s="76"/>
      <c r="I573" s="127"/>
      <c r="J573" s="127"/>
      <c r="K573" s="127"/>
      <c r="L573" s="75"/>
      <c r="M573" s="76"/>
      <c r="N573" s="75"/>
      <c r="O573" s="75"/>
      <c r="P573" s="75"/>
      <c r="Q573" s="75"/>
    </row>
    <row r="574" spans="1:17" ht="12.75" customHeight="1">
      <c r="A574" s="75"/>
      <c r="B574" s="124"/>
      <c r="C574" s="125"/>
      <c r="D574" s="125"/>
      <c r="E574" s="76"/>
      <c r="F574" s="76"/>
      <c r="G574" s="76"/>
      <c r="H574" s="76"/>
      <c r="I574" s="127"/>
      <c r="J574" s="127"/>
      <c r="K574" s="127"/>
      <c r="L574" s="75"/>
      <c r="M574" s="76"/>
      <c r="N574" s="75"/>
      <c r="O574" s="75"/>
      <c r="P574" s="75"/>
      <c r="Q574" s="75"/>
    </row>
    <row r="575" spans="1:17" ht="12.75" customHeight="1">
      <c r="A575" s="75"/>
      <c r="B575" s="124"/>
      <c r="C575" s="125"/>
      <c r="D575" s="125"/>
      <c r="E575" s="76"/>
      <c r="F575" s="76"/>
      <c r="G575" s="76"/>
      <c r="H575" s="76"/>
      <c r="I575" s="127"/>
      <c r="J575" s="127"/>
      <c r="K575" s="127"/>
      <c r="L575" s="75"/>
      <c r="M575" s="76"/>
      <c r="N575" s="75"/>
      <c r="O575" s="75"/>
      <c r="P575" s="75"/>
      <c r="Q575" s="75"/>
    </row>
    <row r="576" spans="1:17" ht="12.75" customHeight="1">
      <c r="A576" s="75"/>
      <c r="B576" s="124"/>
      <c r="C576" s="125"/>
      <c r="D576" s="125"/>
      <c r="E576" s="76"/>
      <c r="F576" s="76"/>
      <c r="G576" s="76"/>
      <c r="H576" s="76"/>
      <c r="I576" s="127"/>
      <c r="J576" s="127"/>
      <c r="K576" s="127"/>
      <c r="L576" s="75"/>
      <c r="M576" s="76"/>
      <c r="N576" s="75"/>
      <c r="O576" s="75"/>
      <c r="P576" s="75"/>
      <c r="Q576" s="75"/>
    </row>
    <row r="577" spans="1:17" ht="12.75" customHeight="1">
      <c r="A577" s="75"/>
      <c r="B577" s="124"/>
      <c r="C577" s="125"/>
      <c r="D577" s="125"/>
      <c r="E577" s="76"/>
      <c r="F577" s="76"/>
      <c r="G577" s="76"/>
      <c r="H577" s="76"/>
      <c r="I577" s="127"/>
      <c r="J577" s="127"/>
      <c r="K577" s="127"/>
      <c r="L577" s="75"/>
      <c r="M577" s="76"/>
      <c r="N577" s="75"/>
      <c r="O577" s="75"/>
      <c r="P577" s="75"/>
      <c r="Q577" s="75"/>
    </row>
    <row r="578" spans="1:17" ht="12.75" customHeight="1">
      <c r="A578" s="75"/>
      <c r="B578" s="124"/>
      <c r="C578" s="125"/>
      <c r="D578" s="125"/>
      <c r="E578" s="76"/>
      <c r="F578" s="76"/>
      <c r="G578" s="76"/>
      <c r="H578" s="76"/>
      <c r="I578" s="127"/>
      <c r="J578" s="127"/>
      <c r="K578" s="127"/>
      <c r="L578" s="75"/>
      <c r="M578" s="76"/>
      <c r="N578" s="75"/>
      <c r="O578" s="75"/>
      <c r="P578" s="75"/>
      <c r="Q578" s="75"/>
    </row>
    <row r="579" spans="1:17" ht="12.75" customHeight="1">
      <c r="A579" s="75"/>
      <c r="B579" s="124"/>
      <c r="C579" s="125"/>
      <c r="D579" s="125"/>
      <c r="E579" s="76"/>
      <c r="F579" s="76"/>
      <c r="G579" s="76"/>
      <c r="H579" s="76"/>
      <c r="I579" s="127"/>
      <c r="J579" s="127"/>
      <c r="K579" s="127"/>
      <c r="L579" s="75"/>
      <c r="M579" s="76"/>
      <c r="N579" s="75"/>
      <c r="O579" s="75"/>
      <c r="P579" s="75"/>
      <c r="Q579" s="75"/>
    </row>
    <row r="580" spans="1:17" ht="12.75" customHeight="1">
      <c r="A580" s="75"/>
      <c r="B580" s="124"/>
      <c r="C580" s="125"/>
      <c r="D580" s="125"/>
      <c r="E580" s="76"/>
      <c r="F580" s="76"/>
      <c r="G580" s="76"/>
      <c r="H580" s="76"/>
      <c r="I580" s="127"/>
      <c r="J580" s="127"/>
      <c r="K580" s="127"/>
      <c r="L580" s="75"/>
      <c r="M580" s="76"/>
      <c r="N580" s="75"/>
      <c r="O580" s="75"/>
      <c r="P580" s="75"/>
      <c r="Q580" s="75"/>
    </row>
    <row r="581" spans="1:17" ht="12.75" customHeight="1">
      <c r="A581" s="75"/>
      <c r="B581" s="124"/>
      <c r="C581" s="125"/>
      <c r="D581" s="125"/>
      <c r="E581" s="76"/>
      <c r="F581" s="76"/>
      <c r="G581" s="76"/>
      <c r="H581" s="76"/>
      <c r="I581" s="127"/>
      <c r="J581" s="127"/>
      <c r="K581" s="127"/>
      <c r="L581" s="75"/>
      <c r="M581" s="76"/>
      <c r="N581" s="75"/>
      <c r="O581" s="75"/>
      <c r="P581" s="75"/>
      <c r="Q581" s="75"/>
    </row>
    <row r="582" spans="1:17" ht="12.75" customHeight="1">
      <c r="A582" s="75"/>
      <c r="B582" s="124"/>
      <c r="C582" s="125"/>
      <c r="D582" s="125"/>
      <c r="E582" s="76"/>
      <c r="F582" s="76"/>
      <c r="G582" s="76"/>
      <c r="H582" s="76"/>
      <c r="I582" s="127"/>
      <c r="J582" s="127"/>
      <c r="K582" s="127"/>
      <c r="L582" s="75"/>
      <c r="M582" s="76"/>
      <c r="N582" s="75"/>
      <c r="O582" s="75"/>
      <c r="P582" s="75"/>
      <c r="Q582" s="75"/>
    </row>
    <row r="583" spans="1:17" ht="12.75" customHeight="1">
      <c r="A583" s="75"/>
      <c r="B583" s="124"/>
      <c r="C583" s="125"/>
      <c r="D583" s="125"/>
      <c r="E583" s="76"/>
      <c r="F583" s="76"/>
      <c r="G583" s="76"/>
      <c r="H583" s="76"/>
      <c r="I583" s="127"/>
      <c r="J583" s="127"/>
      <c r="K583" s="127"/>
      <c r="L583" s="75"/>
      <c r="M583" s="76"/>
      <c r="N583" s="75"/>
      <c r="O583" s="75"/>
      <c r="P583" s="75"/>
      <c r="Q583" s="75"/>
    </row>
    <row r="584" spans="1:17" ht="12.75" customHeight="1">
      <c r="A584" s="75"/>
      <c r="B584" s="124"/>
      <c r="C584" s="125"/>
      <c r="D584" s="125"/>
      <c r="E584" s="76"/>
      <c r="F584" s="76"/>
      <c r="G584" s="76"/>
      <c r="H584" s="76"/>
      <c r="I584" s="127"/>
      <c r="J584" s="127"/>
      <c r="K584" s="127"/>
      <c r="L584" s="75"/>
      <c r="M584" s="76"/>
      <c r="N584" s="75"/>
      <c r="O584" s="75"/>
      <c r="P584" s="75"/>
      <c r="Q584" s="75"/>
    </row>
    <row r="585" spans="1:17" ht="12.75" customHeight="1">
      <c r="A585" s="75"/>
      <c r="B585" s="124"/>
      <c r="C585" s="125"/>
      <c r="D585" s="125"/>
      <c r="E585" s="76"/>
      <c r="F585" s="76"/>
      <c r="G585" s="76"/>
      <c r="H585" s="76"/>
      <c r="I585" s="127"/>
      <c r="J585" s="127"/>
      <c r="K585" s="127"/>
      <c r="L585" s="75"/>
      <c r="M585" s="76"/>
      <c r="N585" s="75"/>
      <c r="O585" s="75"/>
      <c r="P585" s="75"/>
      <c r="Q585" s="75"/>
    </row>
    <row r="586" spans="1:17" ht="12.75" customHeight="1">
      <c r="A586" s="75"/>
      <c r="B586" s="124"/>
      <c r="C586" s="125"/>
      <c r="D586" s="125"/>
      <c r="E586" s="76"/>
      <c r="F586" s="76"/>
      <c r="G586" s="76"/>
      <c r="H586" s="76"/>
      <c r="I586" s="127"/>
      <c r="J586" s="127"/>
      <c r="K586" s="127"/>
      <c r="L586" s="75"/>
      <c r="M586" s="76"/>
      <c r="N586" s="75"/>
      <c r="O586" s="75"/>
      <c r="P586" s="75"/>
      <c r="Q586" s="75"/>
    </row>
    <row r="587" spans="1:17" ht="12.75" customHeight="1">
      <c r="A587" s="75"/>
      <c r="B587" s="124"/>
      <c r="C587" s="125"/>
      <c r="D587" s="125"/>
      <c r="E587" s="76"/>
      <c r="F587" s="76"/>
      <c r="G587" s="76"/>
      <c r="H587" s="76"/>
      <c r="I587" s="127"/>
      <c r="J587" s="127"/>
      <c r="K587" s="127"/>
      <c r="L587" s="75"/>
      <c r="M587" s="76"/>
      <c r="N587" s="75"/>
      <c r="O587" s="75"/>
      <c r="P587" s="75"/>
      <c r="Q587" s="75"/>
    </row>
    <row r="588" spans="1:17" ht="12.75" customHeight="1">
      <c r="A588" s="75"/>
      <c r="B588" s="124"/>
      <c r="C588" s="125"/>
      <c r="D588" s="125"/>
      <c r="E588" s="76"/>
      <c r="F588" s="76"/>
      <c r="G588" s="76"/>
      <c r="H588" s="76"/>
      <c r="I588" s="127"/>
      <c r="J588" s="127"/>
      <c r="K588" s="127"/>
      <c r="L588" s="75"/>
      <c r="M588" s="76"/>
      <c r="N588" s="75"/>
      <c r="O588" s="75"/>
      <c r="P588" s="75"/>
      <c r="Q588" s="75"/>
    </row>
    <row r="589" spans="1:17" ht="12.75" customHeight="1">
      <c r="A589" s="75"/>
      <c r="B589" s="124"/>
      <c r="C589" s="125"/>
      <c r="D589" s="125"/>
      <c r="E589" s="76"/>
      <c r="F589" s="76"/>
      <c r="G589" s="76"/>
      <c r="H589" s="76"/>
      <c r="I589" s="127"/>
      <c r="J589" s="127"/>
      <c r="K589" s="127"/>
      <c r="L589" s="75"/>
      <c r="M589" s="76"/>
      <c r="N589" s="75"/>
      <c r="O589" s="75"/>
      <c r="P589" s="75"/>
      <c r="Q589" s="75"/>
    </row>
    <row r="590" spans="1:17" ht="12.75" customHeight="1">
      <c r="A590" s="75"/>
      <c r="B590" s="124"/>
      <c r="C590" s="125"/>
      <c r="D590" s="125"/>
      <c r="E590" s="76"/>
      <c r="F590" s="76"/>
      <c r="G590" s="76"/>
      <c r="H590" s="76"/>
      <c r="I590" s="127"/>
      <c r="J590" s="127"/>
      <c r="K590" s="127"/>
      <c r="L590" s="75"/>
      <c r="M590" s="76"/>
      <c r="N590" s="75"/>
      <c r="O590" s="75"/>
      <c r="P590" s="75"/>
      <c r="Q590" s="75"/>
    </row>
    <row r="591" spans="1:17" ht="12.75" customHeight="1">
      <c r="A591" s="75"/>
      <c r="B591" s="124"/>
      <c r="C591" s="125"/>
      <c r="D591" s="125"/>
      <c r="E591" s="76"/>
      <c r="F591" s="76"/>
      <c r="G591" s="76"/>
      <c r="H591" s="76"/>
      <c r="I591" s="127"/>
      <c r="J591" s="127"/>
      <c r="K591" s="127"/>
      <c r="L591" s="75"/>
      <c r="M591" s="76"/>
      <c r="N591" s="75"/>
      <c r="O591" s="75"/>
      <c r="P591" s="75"/>
      <c r="Q591" s="75"/>
    </row>
    <row r="592" spans="1:17" ht="12.75" customHeight="1">
      <c r="A592" s="75"/>
      <c r="B592" s="124"/>
      <c r="C592" s="125"/>
      <c r="D592" s="125"/>
      <c r="E592" s="76"/>
      <c r="F592" s="76"/>
      <c r="G592" s="76"/>
      <c r="H592" s="76"/>
      <c r="I592" s="127"/>
      <c r="J592" s="127"/>
      <c r="K592" s="127"/>
      <c r="L592" s="75"/>
      <c r="M592" s="76"/>
      <c r="N592" s="75"/>
      <c r="O592" s="75"/>
      <c r="P592" s="75"/>
      <c r="Q592" s="75"/>
    </row>
    <row r="593" spans="1:17" ht="12.75" customHeight="1">
      <c r="A593" s="75"/>
      <c r="B593" s="124"/>
      <c r="C593" s="125"/>
      <c r="D593" s="125"/>
      <c r="E593" s="76"/>
      <c r="F593" s="76"/>
      <c r="G593" s="76"/>
      <c r="H593" s="76"/>
      <c r="I593" s="127"/>
      <c r="J593" s="127"/>
      <c r="K593" s="127"/>
      <c r="L593" s="75"/>
      <c r="M593" s="76"/>
      <c r="N593" s="75"/>
      <c r="O593" s="75"/>
      <c r="P593" s="75"/>
      <c r="Q593" s="75"/>
    </row>
    <row r="594" spans="1:17" ht="12.75" customHeight="1">
      <c r="A594" s="75"/>
      <c r="B594" s="124"/>
      <c r="C594" s="125"/>
      <c r="D594" s="125"/>
      <c r="E594" s="76"/>
      <c r="F594" s="76"/>
      <c r="G594" s="76"/>
      <c r="H594" s="76"/>
      <c r="I594" s="127"/>
      <c r="J594" s="127"/>
      <c r="K594" s="127"/>
      <c r="L594" s="75"/>
      <c r="M594" s="76"/>
      <c r="N594" s="75"/>
      <c r="O594" s="75"/>
      <c r="P594" s="75"/>
      <c r="Q594" s="75"/>
    </row>
    <row r="595" spans="1:17" ht="12.75" customHeight="1">
      <c r="A595" s="75"/>
      <c r="B595" s="124"/>
      <c r="C595" s="125"/>
      <c r="D595" s="125"/>
      <c r="E595" s="76"/>
      <c r="F595" s="76"/>
      <c r="G595" s="76"/>
      <c r="H595" s="76"/>
      <c r="I595" s="127"/>
      <c r="J595" s="127"/>
      <c r="K595" s="127"/>
      <c r="L595" s="75"/>
      <c r="M595" s="76"/>
      <c r="N595" s="75"/>
      <c r="O595" s="75"/>
      <c r="P595" s="75"/>
      <c r="Q595" s="75"/>
    </row>
    <row r="596" spans="1:17" ht="12.75" customHeight="1">
      <c r="A596" s="75"/>
      <c r="B596" s="124"/>
      <c r="C596" s="125"/>
      <c r="D596" s="125"/>
      <c r="E596" s="76"/>
      <c r="F596" s="76"/>
      <c r="G596" s="76"/>
      <c r="H596" s="76"/>
      <c r="I596" s="127"/>
      <c r="J596" s="127"/>
      <c r="K596" s="127"/>
      <c r="L596" s="75"/>
      <c r="M596" s="76"/>
      <c r="N596" s="75"/>
      <c r="O596" s="75"/>
      <c r="P596" s="75"/>
      <c r="Q596" s="75"/>
    </row>
    <row r="597" spans="1:17" ht="12.75" customHeight="1">
      <c r="A597" s="75"/>
      <c r="B597" s="124"/>
      <c r="C597" s="125"/>
      <c r="D597" s="125"/>
      <c r="E597" s="76"/>
      <c r="F597" s="76"/>
      <c r="G597" s="76"/>
      <c r="H597" s="76"/>
      <c r="I597" s="127"/>
      <c r="J597" s="127"/>
      <c r="K597" s="127"/>
      <c r="L597" s="75"/>
      <c r="M597" s="76"/>
      <c r="N597" s="75"/>
      <c r="O597" s="75"/>
      <c r="P597" s="75"/>
      <c r="Q597" s="75"/>
    </row>
    <row r="598" spans="1:17" ht="12.75" customHeight="1">
      <c r="A598" s="75"/>
      <c r="B598" s="124"/>
      <c r="C598" s="125"/>
      <c r="D598" s="125"/>
      <c r="E598" s="76"/>
      <c r="F598" s="76"/>
      <c r="G598" s="76"/>
      <c r="H598" s="76"/>
      <c r="I598" s="127"/>
      <c r="J598" s="127"/>
      <c r="K598" s="127"/>
      <c r="L598" s="75"/>
      <c r="M598" s="76"/>
      <c r="N598" s="75"/>
      <c r="O598" s="75"/>
      <c r="P598" s="75"/>
      <c r="Q598" s="75"/>
    </row>
    <row r="599" spans="1:17" ht="12.75" customHeight="1">
      <c r="A599" s="75"/>
      <c r="B599" s="124"/>
      <c r="C599" s="125"/>
      <c r="D599" s="125"/>
      <c r="E599" s="76"/>
      <c r="F599" s="76"/>
      <c r="G599" s="76"/>
      <c r="H599" s="76"/>
      <c r="I599" s="127"/>
      <c r="J599" s="127"/>
      <c r="K599" s="127"/>
      <c r="L599" s="75"/>
      <c r="M599" s="76"/>
      <c r="N599" s="75"/>
      <c r="O599" s="75"/>
      <c r="P599" s="75"/>
      <c r="Q599" s="75"/>
    </row>
    <row r="600" spans="1:17" ht="12.75" customHeight="1">
      <c r="A600" s="75"/>
      <c r="B600" s="124"/>
      <c r="C600" s="125"/>
      <c r="D600" s="125"/>
      <c r="E600" s="76"/>
      <c r="F600" s="76"/>
      <c r="G600" s="76"/>
      <c r="H600" s="76"/>
      <c r="I600" s="127"/>
      <c r="J600" s="127"/>
      <c r="K600" s="127"/>
      <c r="L600" s="75"/>
      <c r="M600" s="76"/>
      <c r="N600" s="75"/>
      <c r="O600" s="75"/>
      <c r="P600" s="75"/>
      <c r="Q600" s="75"/>
    </row>
    <row r="601" spans="1:17" ht="12.75" customHeight="1">
      <c r="A601" s="75"/>
      <c r="B601" s="124"/>
      <c r="C601" s="125"/>
      <c r="D601" s="125"/>
      <c r="E601" s="76"/>
      <c r="F601" s="76"/>
      <c r="G601" s="76"/>
      <c r="H601" s="76"/>
      <c r="I601" s="127"/>
      <c r="J601" s="127"/>
      <c r="K601" s="127"/>
      <c r="L601" s="75"/>
      <c r="M601" s="76"/>
      <c r="N601" s="75"/>
      <c r="O601" s="75"/>
      <c r="P601" s="75"/>
      <c r="Q601" s="75"/>
    </row>
    <row r="602" spans="1:17" ht="12.75" customHeight="1">
      <c r="A602" s="75"/>
      <c r="B602" s="124"/>
      <c r="C602" s="125"/>
      <c r="D602" s="125"/>
      <c r="E602" s="76"/>
      <c r="F602" s="76"/>
      <c r="G602" s="76"/>
      <c r="H602" s="76"/>
      <c r="I602" s="127"/>
      <c r="J602" s="127"/>
      <c r="K602" s="127"/>
      <c r="L602" s="75"/>
      <c r="M602" s="76"/>
      <c r="N602" s="75"/>
      <c r="O602" s="75"/>
      <c r="P602" s="75"/>
      <c r="Q602" s="75"/>
    </row>
    <row r="603" spans="1:17" ht="12.75" customHeight="1">
      <c r="A603" s="75"/>
      <c r="B603" s="124"/>
      <c r="C603" s="125"/>
      <c r="D603" s="125"/>
      <c r="E603" s="76"/>
      <c r="F603" s="76"/>
      <c r="G603" s="76"/>
      <c r="H603" s="76"/>
      <c r="I603" s="127"/>
      <c r="J603" s="127"/>
      <c r="K603" s="127"/>
      <c r="L603" s="75"/>
      <c r="M603" s="76"/>
      <c r="N603" s="75"/>
      <c r="O603" s="75"/>
      <c r="P603" s="75"/>
      <c r="Q603" s="75"/>
    </row>
    <row r="604" spans="1:17" ht="12.75" customHeight="1">
      <c r="A604" s="75"/>
      <c r="B604" s="124"/>
      <c r="C604" s="125"/>
      <c r="D604" s="125"/>
      <c r="E604" s="76"/>
      <c r="F604" s="76"/>
      <c r="G604" s="76"/>
      <c r="H604" s="76"/>
      <c r="I604" s="127"/>
      <c r="J604" s="127"/>
      <c r="K604" s="127"/>
      <c r="L604" s="75"/>
      <c r="M604" s="76"/>
      <c r="N604" s="75"/>
      <c r="O604" s="75"/>
      <c r="P604" s="75"/>
      <c r="Q604" s="75"/>
    </row>
    <row r="605" spans="1:17" ht="12.75" customHeight="1">
      <c r="A605" s="75"/>
      <c r="B605" s="124"/>
      <c r="C605" s="125"/>
      <c r="D605" s="125"/>
      <c r="E605" s="76"/>
      <c r="F605" s="76"/>
      <c r="G605" s="76"/>
      <c r="H605" s="76"/>
      <c r="I605" s="127"/>
      <c r="J605" s="127"/>
      <c r="K605" s="127"/>
      <c r="L605" s="75"/>
      <c r="M605" s="76"/>
      <c r="N605" s="75"/>
      <c r="O605" s="75"/>
      <c r="P605" s="75"/>
      <c r="Q605" s="75"/>
    </row>
    <row r="606" spans="1:17" ht="12.75" customHeight="1">
      <c r="A606" s="75"/>
      <c r="B606" s="124"/>
      <c r="C606" s="125"/>
      <c r="D606" s="125"/>
      <c r="E606" s="76"/>
      <c r="F606" s="76"/>
      <c r="G606" s="76"/>
      <c r="H606" s="76"/>
      <c r="I606" s="127"/>
      <c r="J606" s="127"/>
      <c r="K606" s="127"/>
      <c r="L606" s="75"/>
      <c r="M606" s="76"/>
      <c r="N606" s="75"/>
      <c r="O606" s="75"/>
      <c r="P606" s="75"/>
      <c r="Q606" s="75"/>
    </row>
    <row r="607" spans="1:17" ht="12.75" customHeight="1">
      <c r="A607" s="75"/>
      <c r="B607" s="124"/>
      <c r="C607" s="125"/>
      <c r="D607" s="125"/>
      <c r="E607" s="76"/>
      <c r="F607" s="76"/>
      <c r="G607" s="76"/>
      <c r="H607" s="76"/>
      <c r="I607" s="127"/>
      <c r="J607" s="127"/>
      <c r="K607" s="127"/>
      <c r="L607" s="75"/>
      <c r="M607" s="76"/>
      <c r="N607" s="75"/>
      <c r="O607" s="75"/>
      <c r="P607" s="75"/>
      <c r="Q607" s="75"/>
    </row>
    <row r="608" spans="1:17" ht="12.75" customHeight="1">
      <c r="A608" s="75"/>
      <c r="B608" s="124"/>
      <c r="C608" s="125"/>
      <c r="D608" s="125"/>
      <c r="E608" s="76"/>
      <c r="F608" s="76"/>
      <c r="G608" s="76"/>
      <c r="H608" s="76"/>
      <c r="I608" s="127"/>
      <c r="J608" s="127"/>
      <c r="K608" s="127"/>
      <c r="L608" s="75"/>
      <c r="M608" s="76"/>
      <c r="N608" s="75"/>
      <c r="O608" s="75"/>
      <c r="P608" s="75"/>
      <c r="Q608" s="75"/>
    </row>
    <row r="609" spans="1:17" ht="12.75" customHeight="1">
      <c r="A609" s="75"/>
      <c r="B609" s="124"/>
      <c r="C609" s="125"/>
      <c r="D609" s="125"/>
      <c r="E609" s="76"/>
      <c r="F609" s="76"/>
      <c r="G609" s="76"/>
      <c r="H609" s="76"/>
      <c r="I609" s="127"/>
      <c r="J609" s="127"/>
      <c r="K609" s="127"/>
      <c r="L609" s="75"/>
      <c r="M609" s="76"/>
      <c r="N609" s="75"/>
      <c r="O609" s="75"/>
      <c r="P609" s="75"/>
      <c r="Q609" s="75"/>
    </row>
    <row r="610" spans="1:17" ht="12.75" customHeight="1">
      <c r="A610" s="75"/>
      <c r="B610" s="124"/>
      <c r="C610" s="125"/>
      <c r="D610" s="125"/>
      <c r="E610" s="76"/>
      <c r="F610" s="76"/>
      <c r="G610" s="76"/>
      <c r="H610" s="76"/>
      <c r="I610" s="127"/>
      <c r="J610" s="127"/>
      <c r="K610" s="127"/>
      <c r="L610" s="75"/>
      <c r="M610" s="76"/>
      <c r="N610" s="75"/>
      <c r="O610" s="75"/>
      <c r="P610" s="75"/>
      <c r="Q610" s="75"/>
    </row>
    <row r="611" spans="1:17" ht="12.75" customHeight="1">
      <c r="A611" s="75"/>
      <c r="B611" s="124"/>
      <c r="C611" s="125"/>
      <c r="D611" s="125"/>
      <c r="E611" s="76"/>
      <c r="F611" s="76"/>
      <c r="G611" s="76"/>
      <c r="H611" s="76"/>
      <c r="I611" s="127"/>
      <c r="J611" s="127"/>
      <c r="K611" s="127"/>
      <c r="L611" s="75"/>
      <c r="M611" s="76"/>
      <c r="N611" s="75"/>
      <c r="O611" s="75"/>
      <c r="P611" s="75"/>
      <c r="Q611" s="75"/>
    </row>
    <row r="612" spans="1:17" ht="12.75" customHeight="1">
      <c r="A612" s="75"/>
      <c r="B612" s="124"/>
      <c r="C612" s="125"/>
      <c r="D612" s="125"/>
      <c r="E612" s="76"/>
      <c r="F612" s="76"/>
      <c r="G612" s="76"/>
      <c r="H612" s="76"/>
      <c r="I612" s="127"/>
      <c r="J612" s="127"/>
      <c r="K612" s="127"/>
      <c r="L612" s="75"/>
      <c r="M612" s="76"/>
      <c r="N612" s="75"/>
      <c r="O612" s="75"/>
      <c r="P612" s="75"/>
      <c r="Q612" s="75"/>
    </row>
    <row r="613" spans="1:17" ht="12.75" customHeight="1">
      <c r="A613" s="75"/>
      <c r="B613" s="124"/>
      <c r="C613" s="125"/>
      <c r="D613" s="125"/>
      <c r="E613" s="76"/>
      <c r="F613" s="76"/>
      <c r="G613" s="76"/>
      <c r="H613" s="76"/>
      <c r="I613" s="127"/>
      <c r="J613" s="127"/>
      <c r="K613" s="127"/>
      <c r="L613" s="75"/>
      <c r="M613" s="76"/>
      <c r="N613" s="75"/>
      <c r="O613" s="75"/>
      <c r="P613" s="75"/>
      <c r="Q613" s="75"/>
    </row>
    <row r="614" spans="1:17" ht="12.75" customHeight="1">
      <c r="A614" s="75"/>
      <c r="B614" s="124"/>
      <c r="C614" s="125"/>
      <c r="D614" s="125"/>
      <c r="E614" s="76"/>
      <c r="F614" s="76"/>
      <c r="G614" s="76"/>
      <c r="H614" s="76"/>
      <c r="I614" s="127"/>
      <c r="J614" s="127"/>
      <c r="K614" s="127"/>
      <c r="L614" s="75"/>
      <c r="M614" s="76"/>
      <c r="N614" s="75"/>
      <c r="O614" s="75"/>
      <c r="P614" s="75"/>
      <c r="Q614" s="75"/>
    </row>
    <row r="615" spans="1:17" ht="12.75" customHeight="1">
      <c r="A615" s="75"/>
      <c r="B615" s="124"/>
      <c r="C615" s="125"/>
      <c r="D615" s="125"/>
      <c r="E615" s="76"/>
      <c r="F615" s="76"/>
      <c r="G615" s="76"/>
      <c r="H615" s="76"/>
      <c r="I615" s="127"/>
      <c r="J615" s="127"/>
      <c r="K615" s="127"/>
      <c r="L615" s="75"/>
      <c r="M615" s="76"/>
      <c r="N615" s="75"/>
      <c r="O615" s="75"/>
      <c r="P615" s="75"/>
      <c r="Q615" s="75"/>
    </row>
    <row r="616" spans="1:17" ht="12.75" customHeight="1">
      <c r="A616" s="75"/>
      <c r="B616" s="124"/>
      <c r="C616" s="125"/>
      <c r="D616" s="125"/>
      <c r="E616" s="76"/>
      <c r="F616" s="76"/>
      <c r="G616" s="76"/>
      <c r="H616" s="76"/>
      <c r="I616" s="127"/>
      <c r="J616" s="127"/>
      <c r="K616" s="127"/>
      <c r="L616" s="75"/>
      <c r="M616" s="76"/>
      <c r="N616" s="75"/>
      <c r="O616" s="75"/>
      <c r="P616" s="75"/>
      <c r="Q616" s="75"/>
    </row>
    <row r="617" spans="1:17" ht="12.75" customHeight="1">
      <c r="A617" s="75"/>
      <c r="B617" s="124"/>
      <c r="C617" s="125"/>
      <c r="D617" s="125"/>
      <c r="E617" s="76"/>
      <c r="F617" s="76"/>
      <c r="G617" s="76"/>
      <c r="H617" s="76"/>
      <c r="I617" s="127"/>
      <c r="J617" s="127"/>
      <c r="K617" s="127"/>
      <c r="L617" s="75"/>
      <c r="M617" s="76"/>
      <c r="N617" s="75"/>
      <c r="O617" s="75"/>
      <c r="P617" s="75"/>
      <c r="Q617" s="75"/>
    </row>
    <row r="618" spans="1:17" ht="12.75" customHeight="1">
      <c r="A618" s="75"/>
      <c r="B618" s="124"/>
      <c r="C618" s="125"/>
      <c r="D618" s="125"/>
      <c r="E618" s="76"/>
      <c r="F618" s="76"/>
      <c r="G618" s="76"/>
      <c r="H618" s="76"/>
      <c r="I618" s="127"/>
      <c r="J618" s="127"/>
      <c r="K618" s="127"/>
      <c r="L618" s="75"/>
      <c r="M618" s="76"/>
      <c r="N618" s="75"/>
      <c r="O618" s="75"/>
      <c r="P618" s="75"/>
      <c r="Q618" s="75"/>
    </row>
    <row r="619" spans="1:17" ht="12.75" customHeight="1">
      <c r="A619" s="75"/>
      <c r="B619" s="124"/>
      <c r="C619" s="125"/>
      <c r="D619" s="125"/>
      <c r="E619" s="76"/>
      <c r="F619" s="76"/>
      <c r="G619" s="76"/>
      <c r="H619" s="76"/>
      <c r="I619" s="127"/>
      <c r="J619" s="127"/>
      <c r="K619" s="127"/>
      <c r="L619" s="75"/>
      <c r="M619" s="76"/>
      <c r="N619" s="75"/>
      <c r="O619" s="75"/>
      <c r="P619" s="75"/>
      <c r="Q619" s="75"/>
    </row>
    <row r="620" spans="1:17" ht="12.75" customHeight="1">
      <c r="A620" s="75"/>
      <c r="B620" s="124"/>
      <c r="C620" s="125"/>
      <c r="D620" s="125"/>
      <c r="E620" s="76"/>
      <c r="F620" s="76"/>
      <c r="G620" s="76"/>
      <c r="H620" s="76"/>
      <c r="I620" s="127"/>
      <c r="J620" s="127"/>
      <c r="K620" s="127"/>
      <c r="L620" s="75"/>
      <c r="M620" s="76"/>
      <c r="N620" s="75"/>
      <c r="O620" s="75"/>
      <c r="P620" s="75"/>
      <c r="Q620" s="75"/>
    </row>
    <row r="621" spans="1:17" ht="12.75" customHeight="1">
      <c r="A621" s="75"/>
      <c r="B621" s="124"/>
      <c r="C621" s="125"/>
      <c r="D621" s="125"/>
      <c r="E621" s="76"/>
      <c r="F621" s="76"/>
      <c r="G621" s="76"/>
      <c r="H621" s="76"/>
      <c r="I621" s="127"/>
      <c r="J621" s="127"/>
      <c r="K621" s="127"/>
      <c r="L621" s="75"/>
      <c r="M621" s="76"/>
      <c r="N621" s="75"/>
      <c r="O621" s="75"/>
      <c r="P621" s="75"/>
      <c r="Q621" s="75"/>
    </row>
    <row r="622" spans="1:17" ht="12.75" customHeight="1">
      <c r="A622" s="75"/>
      <c r="B622" s="124"/>
      <c r="C622" s="125"/>
      <c r="D622" s="125"/>
      <c r="E622" s="76"/>
      <c r="F622" s="76"/>
      <c r="G622" s="76"/>
      <c r="H622" s="76"/>
      <c r="I622" s="127"/>
      <c r="J622" s="127"/>
      <c r="K622" s="127"/>
      <c r="L622" s="75"/>
      <c r="M622" s="76"/>
      <c r="N622" s="75"/>
      <c r="O622" s="75"/>
      <c r="P622" s="75"/>
      <c r="Q622" s="75"/>
    </row>
    <row r="623" spans="1:17" ht="12.75" customHeight="1">
      <c r="A623" s="75"/>
      <c r="B623" s="124"/>
      <c r="C623" s="125"/>
      <c r="D623" s="125"/>
      <c r="E623" s="76"/>
      <c r="F623" s="76"/>
      <c r="G623" s="76"/>
      <c r="H623" s="76"/>
      <c r="I623" s="127"/>
      <c r="J623" s="127"/>
      <c r="K623" s="127"/>
      <c r="L623" s="75"/>
      <c r="M623" s="76"/>
      <c r="N623" s="75"/>
      <c r="O623" s="75"/>
      <c r="P623" s="75"/>
      <c r="Q623" s="75"/>
    </row>
    <row r="624" spans="1:17" ht="12.75" customHeight="1">
      <c r="A624" s="75"/>
      <c r="B624" s="124"/>
      <c r="C624" s="125"/>
      <c r="D624" s="125"/>
      <c r="E624" s="76"/>
      <c r="F624" s="76"/>
      <c r="G624" s="76"/>
      <c r="H624" s="76"/>
      <c r="I624" s="127"/>
      <c r="J624" s="127"/>
      <c r="K624" s="127"/>
      <c r="L624" s="75"/>
      <c r="M624" s="76"/>
      <c r="N624" s="75"/>
      <c r="O624" s="75"/>
      <c r="P624" s="75"/>
      <c r="Q624" s="75"/>
    </row>
    <row r="625" spans="1:17" ht="12.75" customHeight="1">
      <c r="A625" s="75"/>
      <c r="B625" s="124"/>
      <c r="C625" s="125"/>
      <c r="D625" s="125"/>
      <c r="E625" s="76"/>
      <c r="F625" s="76"/>
      <c r="G625" s="76"/>
      <c r="H625" s="76"/>
      <c r="I625" s="127"/>
      <c r="J625" s="127"/>
      <c r="K625" s="127"/>
      <c r="L625" s="75"/>
      <c r="M625" s="76"/>
      <c r="N625" s="75"/>
      <c r="O625" s="75"/>
      <c r="P625" s="75"/>
      <c r="Q625" s="75"/>
    </row>
    <row r="626" spans="1:17" ht="12.75" customHeight="1">
      <c r="A626" s="75"/>
      <c r="B626" s="124"/>
      <c r="C626" s="125"/>
      <c r="D626" s="125"/>
      <c r="E626" s="76"/>
      <c r="F626" s="76"/>
      <c r="G626" s="76"/>
      <c r="H626" s="76"/>
      <c r="I626" s="127"/>
      <c r="J626" s="127"/>
      <c r="K626" s="127"/>
      <c r="L626" s="75"/>
      <c r="M626" s="76"/>
      <c r="N626" s="75"/>
      <c r="O626" s="75"/>
      <c r="P626" s="75"/>
      <c r="Q626" s="75"/>
    </row>
    <row r="627" spans="1:17" ht="12.75" customHeight="1">
      <c r="A627" s="75"/>
      <c r="B627" s="124"/>
      <c r="C627" s="125"/>
      <c r="D627" s="125"/>
      <c r="E627" s="76"/>
      <c r="F627" s="76"/>
      <c r="G627" s="76"/>
      <c r="H627" s="76"/>
      <c r="I627" s="127"/>
      <c r="J627" s="127"/>
      <c r="K627" s="127"/>
      <c r="L627" s="75"/>
      <c r="M627" s="76"/>
      <c r="N627" s="75"/>
      <c r="O627" s="75"/>
      <c r="P627" s="75"/>
      <c r="Q627" s="75"/>
    </row>
    <row r="628" spans="1:17" ht="12.75" customHeight="1">
      <c r="A628" s="75"/>
      <c r="B628" s="124"/>
      <c r="C628" s="125"/>
      <c r="D628" s="125"/>
      <c r="E628" s="76"/>
      <c r="F628" s="76"/>
      <c r="G628" s="76"/>
      <c r="H628" s="76"/>
      <c r="I628" s="127"/>
      <c r="J628" s="127"/>
      <c r="K628" s="127"/>
      <c r="L628" s="75"/>
      <c r="M628" s="76"/>
      <c r="N628" s="75"/>
      <c r="O628" s="75"/>
      <c r="P628" s="75"/>
      <c r="Q628" s="75"/>
    </row>
    <row r="629" spans="1:17" ht="12.75" customHeight="1">
      <c r="A629" s="75"/>
      <c r="B629" s="124"/>
      <c r="C629" s="125"/>
      <c r="D629" s="125"/>
      <c r="E629" s="76"/>
      <c r="F629" s="76"/>
      <c r="G629" s="76"/>
      <c r="H629" s="76"/>
      <c r="I629" s="127"/>
      <c r="J629" s="127"/>
      <c r="K629" s="127"/>
      <c r="L629" s="75"/>
      <c r="M629" s="76"/>
      <c r="N629" s="75"/>
      <c r="O629" s="75"/>
      <c r="P629" s="75"/>
      <c r="Q629" s="75"/>
    </row>
    <row r="630" spans="1:17" ht="12.75" customHeight="1">
      <c r="A630" s="75"/>
      <c r="B630" s="124"/>
      <c r="C630" s="125"/>
      <c r="D630" s="125"/>
      <c r="E630" s="76"/>
      <c r="F630" s="76"/>
      <c r="G630" s="76"/>
      <c r="H630" s="76"/>
      <c r="I630" s="127"/>
      <c r="J630" s="127"/>
      <c r="K630" s="127"/>
      <c r="L630" s="75"/>
      <c r="M630" s="76"/>
      <c r="N630" s="75"/>
      <c r="O630" s="75"/>
      <c r="P630" s="75"/>
      <c r="Q630" s="75"/>
    </row>
    <row r="631" spans="1:17" ht="12.75" customHeight="1">
      <c r="A631" s="75"/>
      <c r="B631" s="124"/>
      <c r="C631" s="125"/>
      <c r="D631" s="125"/>
      <c r="E631" s="76"/>
      <c r="F631" s="76"/>
      <c r="G631" s="76"/>
      <c r="H631" s="76"/>
      <c r="I631" s="127"/>
      <c r="J631" s="127"/>
      <c r="K631" s="127"/>
      <c r="L631" s="75"/>
      <c r="M631" s="76"/>
      <c r="N631" s="75"/>
      <c r="O631" s="75"/>
      <c r="P631" s="75"/>
      <c r="Q631" s="75"/>
    </row>
    <row r="632" spans="1:17" ht="12.75" customHeight="1">
      <c r="A632" s="75"/>
      <c r="B632" s="124"/>
      <c r="C632" s="125"/>
      <c r="D632" s="125"/>
      <c r="E632" s="76"/>
      <c r="F632" s="76"/>
      <c r="G632" s="76"/>
      <c r="H632" s="76"/>
      <c r="I632" s="127"/>
      <c r="J632" s="127"/>
      <c r="K632" s="127"/>
      <c r="L632" s="75"/>
      <c r="M632" s="76"/>
      <c r="N632" s="75"/>
      <c r="O632" s="75"/>
      <c r="P632" s="75"/>
      <c r="Q632" s="75"/>
    </row>
    <row r="633" spans="1:17" ht="12.75" customHeight="1">
      <c r="A633" s="75"/>
      <c r="B633" s="124"/>
      <c r="C633" s="125"/>
      <c r="D633" s="125"/>
      <c r="E633" s="76"/>
      <c r="F633" s="76"/>
      <c r="G633" s="76"/>
      <c r="H633" s="76"/>
      <c r="I633" s="127"/>
      <c r="J633" s="127"/>
      <c r="K633" s="127"/>
      <c r="L633" s="75"/>
      <c r="M633" s="76"/>
      <c r="N633" s="75"/>
      <c r="O633" s="75"/>
      <c r="P633" s="75"/>
      <c r="Q633" s="75"/>
    </row>
    <row r="634" spans="1:17" ht="12.75" customHeight="1">
      <c r="A634" s="75"/>
      <c r="B634" s="124"/>
      <c r="C634" s="125"/>
      <c r="D634" s="125"/>
      <c r="E634" s="76"/>
      <c r="F634" s="76"/>
      <c r="G634" s="76"/>
      <c r="H634" s="76"/>
      <c r="I634" s="127"/>
      <c r="J634" s="127"/>
      <c r="K634" s="127"/>
      <c r="L634" s="75"/>
      <c r="M634" s="76"/>
      <c r="N634" s="75"/>
      <c r="O634" s="75"/>
      <c r="P634" s="75"/>
      <c r="Q634" s="75"/>
    </row>
    <row r="635" spans="1:17" ht="12.75" customHeight="1">
      <c r="A635" s="75"/>
      <c r="B635" s="124"/>
      <c r="C635" s="125"/>
      <c r="D635" s="125"/>
      <c r="E635" s="76"/>
      <c r="F635" s="76"/>
      <c r="G635" s="76"/>
      <c r="H635" s="76"/>
      <c r="I635" s="127"/>
      <c r="J635" s="127"/>
      <c r="K635" s="127"/>
      <c r="L635" s="75"/>
      <c r="M635" s="76"/>
      <c r="N635" s="75"/>
      <c r="O635" s="75"/>
      <c r="P635" s="75"/>
      <c r="Q635" s="75"/>
    </row>
    <row r="636" spans="1:17" ht="12.75" customHeight="1">
      <c r="A636" s="75"/>
      <c r="B636" s="124"/>
      <c r="C636" s="125"/>
      <c r="D636" s="125"/>
      <c r="E636" s="76"/>
      <c r="F636" s="76"/>
      <c r="G636" s="76"/>
      <c r="H636" s="76"/>
      <c r="I636" s="127"/>
      <c r="J636" s="127"/>
      <c r="K636" s="127"/>
      <c r="L636" s="75"/>
      <c r="M636" s="76"/>
      <c r="N636" s="75"/>
      <c r="O636" s="75"/>
      <c r="P636" s="75"/>
      <c r="Q636" s="75"/>
    </row>
    <row r="637" spans="1:17" ht="12.75" customHeight="1">
      <c r="A637" s="75"/>
      <c r="B637" s="124"/>
      <c r="C637" s="125"/>
      <c r="D637" s="125"/>
      <c r="E637" s="76"/>
      <c r="F637" s="76"/>
      <c r="G637" s="76"/>
      <c r="H637" s="76"/>
      <c r="I637" s="127"/>
      <c r="J637" s="127"/>
      <c r="K637" s="127"/>
      <c r="L637" s="75"/>
      <c r="M637" s="76"/>
      <c r="N637" s="75"/>
      <c r="O637" s="75"/>
      <c r="P637" s="75"/>
      <c r="Q637" s="75"/>
    </row>
    <row r="638" spans="1:17" ht="12.75" customHeight="1">
      <c r="A638" s="75"/>
      <c r="B638" s="124"/>
      <c r="C638" s="125"/>
      <c r="D638" s="125"/>
      <c r="E638" s="76"/>
      <c r="F638" s="76"/>
      <c r="G638" s="76"/>
      <c r="H638" s="76"/>
      <c r="I638" s="127"/>
      <c r="J638" s="127"/>
      <c r="K638" s="127"/>
      <c r="L638" s="75"/>
      <c r="M638" s="76"/>
      <c r="N638" s="75"/>
      <c r="O638" s="75"/>
      <c r="P638" s="75"/>
      <c r="Q638" s="75"/>
    </row>
    <row r="639" spans="1:17" ht="12.75" customHeight="1">
      <c r="A639" s="75"/>
      <c r="B639" s="124"/>
      <c r="C639" s="125"/>
      <c r="D639" s="125"/>
      <c r="E639" s="76"/>
      <c r="F639" s="76"/>
      <c r="G639" s="76"/>
      <c r="H639" s="76"/>
      <c r="I639" s="127"/>
      <c r="J639" s="127"/>
      <c r="K639" s="127"/>
      <c r="L639" s="75"/>
      <c r="M639" s="76"/>
      <c r="N639" s="75"/>
      <c r="O639" s="75"/>
      <c r="P639" s="75"/>
      <c r="Q639" s="75"/>
    </row>
    <row r="640" spans="1:17" ht="12.75" customHeight="1">
      <c r="A640" s="75"/>
      <c r="B640" s="124"/>
      <c r="C640" s="125"/>
      <c r="D640" s="125"/>
      <c r="E640" s="76"/>
      <c r="F640" s="76"/>
      <c r="G640" s="76"/>
      <c r="H640" s="76"/>
      <c r="I640" s="127"/>
      <c r="J640" s="127"/>
      <c r="K640" s="127"/>
      <c r="L640" s="75"/>
      <c r="M640" s="76"/>
      <c r="N640" s="75"/>
      <c r="O640" s="75"/>
      <c r="P640" s="75"/>
      <c r="Q640" s="75"/>
    </row>
    <row r="641" spans="1:17" ht="12.75" customHeight="1">
      <c r="A641" s="75"/>
      <c r="B641" s="124"/>
      <c r="C641" s="125"/>
      <c r="D641" s="125"/>
      <c r="E641" s="76"/>
      <c r="F641" s="76"/>
      <c r="G641" s="76"/>
      <c r="H641" s="76"/>
      <c r="I641" s="127"/>
      <c r="J641" s="127"/>
      <c r="K641" s="127"/>
      <c r="L641" s="75"/>
      <c r="M641" s="76"/>
      <c r="N641" s="75"/>
      <c r="O641" s="75"/>
      <c r="P641" s="75"/>
      <c r="Q641" s="75"/>
    </row>
    <row r="642" spans="1:17" ht="12.75" customHeight="1">
      <c r="A642" s="75"/>
      <c r="B642" s="124"/>
      <c r="C642" s="125"/>
      <c r="D642" s="125"/>
      <c r="E642" s="76"/>
      <c r="F642" s="76"/>
      <c r="G642" s="76"/>
      <c r="H642" s="76"/>
      <c r="I642" s="127"/>
      <c r="J642" s="127"/>
      <c r="K642" s="127"/>
      <c r="L642" s="75"/>
      <c r="M642" s="76"/>
      <c r="N642" s="75"/>
      <c r="O642" s="75"/>
      <c r="P642" s="75"/>
      <c r="Q642" s="75"/>
    </row>
    <row r="643" spans="1:17" ht="12.75" customHeight="1">
      <c r="A643" s="75"/>
      <c r="B643" s="124"/>
      <c r="C643" s="125"/>
      <c r="D643" s="125"/>
      <c r="E643" s="76"/>
      <c r="F643" s="76"/>
      <c r="G643" s="76"/>
      <c r="H643" s="76"/>
      <c r="I643" s="127"/>
      <c r="J643" s="127"/>
      <c r="K643" s="127"/>
      <c r="L643" s="75"/>
      <c r="M643" s="76"/>
      <c r="N643" s="75"/>
      <c r="O643" s="75"/>
      <c r="P643" s="75"/>
      <c r="Q643" s="75"/>
    </row>
    <row r="644" spans="1:17" ht="12.75" customHeight="1">
      <c r="A644" s="75"/>
      <c r="B644" s="124"/>
      <c r="C644" s="125"/>
      <c r="D644" s="125"/>
      <c r="E644" s="76"/>
      <c r="F644" s="76"/>
      <c r="G644" s="76"/>
      <c r="H644" s="76"/>
      <c r="I644" s="127"/>
      <c r="J644" s="127"/>
      <c r="K644" s="127"/>
      <c r="L644" s="75"/>
      <c r="M644" s="76"/>
      <c r="N644" s="75"/>
      <c r="O644" s="75"/>
      <c r="P644" s="75"/>
      <c r="Q644" s="75"/>
    </row>
    <row r="645" spans="1:17" ht="12.75" customHeight="1">
      <c r="A645" s="75"/>
      <c r="B645" s="124"/>
      <c r="C645" s="125"/>
      <c r="D645" s="125"/>
      <c r="E645" s="76"/>
      <c r="F645" s="76"/>
      <c r="G645" s="76"/>
      <c r="H645" s="76"/>
      <c r="I645" s="127"/>
      <c r="J645" s="127"/>
      <c r="K645" s="127"/>
      <c r="L645" s="75"/>
      <c r="M645" s="76"/>
      <c r="N645" s="75"/>
      <c r="O645" s="75"/>
      <c r="P645" s="75"/>
      <c r="Q645" s="75"/>
    </row>
    <row r="646" spans="1:17" ht="12.75" customHeight="1">
      <c r="A646" s="75"/>
      <c r="B646" s="124"/>
      <c r="C646" s="125"/>
      <c r="D646" s="125"/>
      <c r="E646" s="76"/>
      <c r="F646" s="76"/>
      <c r="G646" s="76"/>
      <c r="H646" s="76"/>
      <c r="I646" s="127"/>
      <c r="J646" s="127"/>
      <c r="K646" s="127"/>
      <c r="L646" s="75"/>
      <c r="M646" s="76"/>
      <c r="N646" s="75"/>
      <c r="O646" s="75"/>
      <c r="P646" s="75"/>
      <c r="Q646" s="75"/>
    </row>
    <row r="647" spans="1:17" ht="12.75" customHeight="1">
      <c r="A647" s="75"/>
      <c r="B647" s="124"/>
      <c r="C647" s="125"/>
      <c r="D647" s="125"/>
      <c r="E647" s="76"/>
      <c r="F647" s="76"/>
      <c r="G647" s="76"/>
      <c r="H647" s="76"/>
      <c r="I647" s="127"/>
      <c r="J647" s="127"/>
      <c r="K647" s="127"/>
      <c r="L647" s="75"/>
      <c r="M647" s="76"/>
      <c r="N647" s="75"/>
      <c r="O647" s="75"/>
      <c r="P647" s="75"/>
      <c r="Q647" s="75"/>
    </row>
    <row r="648" spans="1:17" ht="12.75" customHeight="1">
      <c r="A648" s="75"/>
      <c r="B648" s="124"/>
      <c r="C648" s="125"/>
      <c r="D648" s="125"/>
      <c r="E648" s="76"/>
      <c r="F648" s="76"/>
      <c r="G648" s="76"/>
      <c r="H648" s="76"/>
      <c r="I648" s="127"/>
      <c r="J648" s="127"/>
      <c r="K648" s="127"/>
      <c r="L648" s="75"/>
      <c r="M648" s="76"/>
      <c r="N648" s="75"/>
      <c r="O648" s="75"/>
      <c r="P648" s="75"/>
      <c r="Q648" s="75"/>
    </row>
    <row r="649" spans="1:17" ht="12.75" customHeight="1">
      <c r="A649" s="75"/>
      <c r="B649" s="124"/>
      <c r="C649" s="125"/>
      <c r="D649" s="125"/>
      <c r="E649" s="76"/>
      <c r="F649" s="76"/>
      <c r="G649" s="76"/>
      <c r="H649" s="76"/>
      <c r="I649" s="127"/>
      <c r="J649" s="127"/>
      <c r="K649" s="127"/>
      <c r="L649" s="75"/>
      <c r="M649" s="76"/>
      <c r="N649" s="75"/>
      <c r="O649" s="75"/>
      <c r="P649" s="75"/>
      <c r="Q649" s="75"/>
    </row>
    <row r="650" spans="1:17" ht="12.75" customHeight="1">
      <c r="A650" s="75"/>
      <c r="B650" s="124"/>
      <c r="C650" s="125"/>
      <c r="D650" s="125"/>
      <c r="E650" s="76"/>
      <c r="F650" s="76"/>
      <c r="G650" s="76"/>
      <c r="H650" s="76"/>
      <c r="I650" s="127"/>
      <c r="J650" s="127"/>
      <c r="K650" s="127"/>
      <c r="L650" s="75"/>
      <c r="M650" s="76"/>
      <c r="N650" s="75"/>
      <c r="O650" s="75"/>
      <c r="P650" s="75"/>
      <c r="Q650" s="75"/>
    </row>
    <row r="651" spans="1:17" ht="12.75" customHeight="1">
      <c r="A651" s="75"/>
      <c r="B651" s="124"/>
      <c r="C651" s="125"/>
      <c r="D651" s="125"/>
      <c r="E651" s="76"/>
      <c r="F651" s="76"/>
      <c r="G651" s="76"/>
      <c r="H651" s="76"/>
      <c r="I651" s="127"/>
      <c r="J651" s="127"/>
      <c r="K651" s="127"/>
      <c r="L651" s="75"/>
      <c r="M651" s="76"/>
      <c r="N651" s="75"/>
      <c r="O651" s="75"/>
      <c r="P651" s="75"/>
      <c r="Q651" s="75"/>
    </row>
    <row r="652" spans="1:17" ht="12.75" customHeight="1">
      <c r="A652" s="75"/>
      <c r="B652" s="124"/>
      <c r="C652" s="125"/>
      <c r="D652" s="125"/>
      <c r="E652" s="76"/>
      <c r="F652" s="76"/>
      <c r="G652" s="76"/>
      <c r="H652" s="76"/>
      <c r="I652" s="127"/>
      <c r="J652" s="127"/>
      <c r="K652" s="127"/>
      <c r="L652" s="75"/>
      <c r="M652" s="76"/>
      <c r="N652" s="75"/>
      <c r="O652" s="75"/>
      <c r="P652" s="75"/>
      <c r="Q652" s="75"/>
    </row>
    <row r="653" spans="1:17" ht="12.75" customHeight="1">
      <c r="A653" s="75"/>
      <c r="B653" s="124"/>
      <c r="C653" s="125"/>
      <c r="D653" s="125"/>
      <c r="E653" s="76"/>
      <c r="F653" s="76"/>
      <c r="G653" s="76"/>
      <c r="H653" s="76"/>
      <c r="I653" s="127"/>
      <c r="J653" s="127"/>
      <c r="K653" s="127"/>
      <c r="L653" s="75"/>
      <c r="M653" s="76"/>
      <c r="N653" s="75"/>
      <c r="O653" s="75"/>
      <c r="P653" s="75"/>
      <c r="Q653" s="75"/>
    </row>
    <row r="654" spans="1:17" ht="12.75" customHeight="1">
      <c r="A654" s="75"/>
      <c r="B654" s="124"/>
      <c r="C654" s="125"/>
      <c r="D654" s="125"/>
      <c r="E654" s="76"/>
      <c r="F654" s="76"/>
      <c r="G654" s="76"/>
      <c r="H654" s="76"/>
      <c r="I654" s="127"/>
      <c r="J654" s="127"/>
      <c r="K654" s="127"/>
      <c r="L654" s="75"/>
      <c r="M654" s="76"/>
      <c r="N654" s="75"/>
      <c r="O654" s="75"/>
      <c r="P654" s="75"/>
      <c r="Q654" s="75"/>
    </row>
    <row r="655" spans="1:17" ht="12.75" customHeight="1">
      <c r="A655" s="75"/>
      <c r="B655" s="124"/>
      <c r="C655" s="125"/>
      <c r="D655" s="125"/>
      <c r="E655" s="76"/>
      <c r="F655" s="76"/>
      <c r="G655" s="76"/>
      <c r="H655" s="76"/>
      <c r="I655" s="127"/>
      <c r="J655" s="127"/>
      <c r="K655" s="127"/>
      <c r="L655" s="75"/>
      <c r="M655" s="76"/>
      <c r="N655" s="75"/>
      <c r="O655" s="75"/>
      <c r="P655" s="75"/>
      <c r="Q655" s="75"/>
    </row>
    <row r="656" spans="1:17" ht="12.75" customHeight="1">
      <c r="A656" s="75"/>
      <c r="B656" s="124"/>
      <c r="C656" s="125"/>
      <c r="D656" s="125"/>
      <c r="E656" s="76"/>
      <c r="F656" s="76"/>
      <c r="G656" s="76"/>
      <c r="H656" s="76"/>
      <c r="I656" s="127"/>
      <c r="J656" s="127"/>
      <c r="K656" s="127"/>
      <c r="L656" s="75"/>
      <c r="M656" s="76"/>
      <c r="N656" s="75"/>
      <c r="O656" s="75"/>
      <c r="P656" s="75"/>
      <c r="Q656" s="75"/>
    </row>
    <row r="657" spans="1:17" ht="12.75" customHeight="1">
      <c r="A657" s="75"/>
      <c r="B657" s="124"/>
      <c r="C657" s="125"/>
      <c r="D657" s="125"/>
      <c r="E657" s="76"/>
      <c r="F657" s="76"/>
      <c r="G657" s="76"/>
      <c r="H657" s="76"/>
      <c r="I657" s="127"/>
      <c r="J657" s="127"/>
      <c r="K657" s="127"/>
      <c r="L657" s="75"/>
      <c r="M657" s="76"/>
      <c r="N657" s="75"/>
      <c r="O657" s="75"/>
      <c r="P657" s="75"/>
      <c r="Q657" s="75"/>
    </row>
    <row r="658" spans="1:17" ht="12.75" customHeight="1">
      <c r="A658" s="75"/>
      <c r="B658" s="124"/>
      <c r="C658" s="125"/>
      <c r="D658" s="125"/>
      <c r="E658" s="76"/>
      <c r="F658" s="76"/>
      <c r="G658" s="76"/>
      <c r="H658" s="76"/>
      <c r="I658" s="127"/>
      <c r="J658" s="127"/>
      <c r="K658" s="127"/>
      <c r="L658" s="75"/>
      <c r="M658" s="76"/>
      <c r="N658" s="75"/>
      <c r="O658" s="75"/>
      <c r="P658" s="75"/>
      <c r="Q658" s="75"/>
    </row>
    <row r="659" spans="1:17" ht="12.75" customHeight="1">
      <c r="A659" s="75"/>
      <c r="B659" s="124"/>
      <c r="C659" s="125"/>
      <c r="D659" s="125"/>
      <c r="E659" s="76"/>
      <c r="F659" s="76"/>
      <c r="G659" s="76"/>
      <c r="H659" s="76"/>
      <c r="I659" s="127"/>
      <c r="J659" s="127"/>
      <c r="K659" s="127"/>
      <c r="L659" s="75"/>
      <c r="M659" s="76"/>
      <c r="N659" s="75"/>
      <c r="O659" s="75"/>
      <c r="P659" s="75"/>
      <c r="Q659" s="75"/>
    </row>
    <row r="660" spans="1:17" ht="12.75" customHeight="1">
      <c r="A660" s="75"/>
      <c r="B660" s="124"/>
      <c r="C660" s="125"/>
      <c r="D660" s="125"/>
      <c r="E660" s="76"/>
      <c r="F660" s="76"/>
      <c r="G660" s="76"/>
      <c r="H660" s="76"/>
      <c r="I660" s="127"/>
      <c r="J660" s="127"/>
      <c r="K660" s="127"/>
      <c r="L660" s="75"/>
      <c r="M660" s="76"/>
      <c r="N660" s="75"/>
      <c r="O660" s="75"/>
      <c r="P660" s="75"/>
      <c r="Q660" s="75"/>
    </row>
    <row r="661" spans="1:17" ht="12.75" customHeight="1">
      <c r="A661" s="75"/>
      <c r="B661" s="124"/>
      <c r="C661" s="125"/>
      <c r="D661" s="125"/>
      <c r="E661" s="76"/>
      <c r="F661" s="76"/>
      <c r="G661" s="76"/>
      <c r="H661" s="76"/>
      <c r="I661" s="127"/>
      <c r="J661" s="127"/>
      <c r="K661" s="127"/>
      <c r="L661" s="75"/>
      <c r="M661" s="76"/>
      <c r="N661" s="75"/>
      <c r="O661" s="75"/>
      <c r="P661" s="75"/>
      <c r="Q661" s="75"/>
    </row>
    <row r="662" spans="1:17" ht="12.75" customHeight="1">
      <c r="A662" s="75"/>
      <c r="B662" s="124"/>
      <c r="C662" s="125"/>
      <c r="D662" s="125"/>
      <c r="E662" s="76"/>
      <c r="F662" s="76"/>
      <c r="G662" s="76"/>
      <c r="H662" s="76"/>
      <c r="I662" s="127"/>
      <c r="J662" s="127"/>
      <c r="K662" s="127"/>
      <c r="L662" s="75"/>
      <c r="M662" s="76"/>
      <c r="N662" s="75"/>
      <c r="O662" s="75"/>
      <c r="P662" s="75"/>
      <c r="Q662" s="75"/>
    </row>
    <row r="663" spans="1:17" ht="12.75" customHeight="1">
      <c r="A663" s="75"/>
      <c r="B663" s="124"/>
      <c r="C663" s="125"/>
      <c r="D663" s="125"/>
      <c r="E663" s="76"/>
      <c r="F663" s="76"/>
      <c r="G663" s="76"/>
      <c r="H663" s="76"/>
      <c r="I663" s="127"/>
      <c r="J663" s="127"/>
      <c r="K663" s="127"/>
      <c r="L663" s="75"/>
      <c r="M663" s="76"/>
      <c r="N663" s="75"/>
      <c r="O663" s="75"/>
      <c r="P663" s="75"/>
      <c r="Q663" s="75"/>
    </row>
    <row r="664" spans="1:17" ht="12.75" customHeight="1">
      <c r="A664" s="75"/>
      <c r="B664" s="124"/>
      <c r="C664" s="125"/>
      <c r="D664" s="125"/>
      <c r="E664" s="76"/>
      <c r="F664" s="76"/>
      <c r="G664" s="76"/>
      <c r="H664" s="76"/>
      <c r="I664" s="127"/>
      <c r="J664" s="127"/>
      <c r="K664" s="127"/>
      <c r="L664" s="75"/>
      <c r="M664" s="76"/>
      <c r="N664" s="75"/>
      <c r="O664" s="75"/>
      <c r="P664" s="75"/>
      <c r="Q664" s="75"/>
    </row>
    <row r="665" spans="1:17" ht="12.75" customHeight="1">
      <c r="A665" s="75"/>
      <c r="B665" s="124"/>
      <c r="C665" s="125"/>
      <c r="D665" s="125"/>
      <c r="E665" s="76"/>
      <c r="F665" s="76"/>
      <c r="G665" s="76"/>
      <c r="H665" s="76"/>
      <c r="I665" s="127"/>
      <c r="J665" s="127"/>
      <c r="K665" s="127"/>
      <c r="L665" s="75"/>
      <c r="M665" s="76"/>
      <c r="N665" s="75"/>
      <c r="O665" s="75"/>
      <c r="P665" s="75"/>
      <c r="Q665" s="75"/>
    </row>
    <row r="666" spans="1:17" ht="12.75" customHeight="1">
      <c r="A666" s="75"/>
      <c r="B666" s="124"/>
      <c r="C666" s="125"/>
      <c r="D666" s="125"/>
      <c r="E666" s="76"/>
      <c r="F666" s="76"/>
      <c r="G666" s="76"/>
      <c r="H666" s="76"/>
      <c r="I666" s="127"/>
      <c r="J666" s="127"/>
      <c r="K666" s="127"/>
      <c r="L666" s="75"/>
      <c r="M666" s="76"/>
      <c r="N666" s="75"/>
      <c r="O666" s="75"/>
      <c r="P666" s="75"/>
      <c r="Q666" s="75"/>
    </row>
    <row r="667" spans="1:17" ht="12.75" customHeight="1">
      <c r="A667" s="75"/>
      <c r="B667" s="124"/>
      <c r="C667" s="125"/>
      <c r="D667" s="125"/>
      <c r="E667" s="76"/>
      <c r="F667" s="76"/>
      <c r="G667" s="76"/>
      <c r="H667" s="76"/>
      <c r="I667" s="127"/>
      <c r="J667" s="127"/>
      <c r="K667" s="127"/>
      <c r="L667" s="75"/>
      <c r="M667" s="76"/>
      <c r="N667" s="75"/>
      <c r="O667" s="75"/>
      <c r="P667" s="75"/>
      <c r="Q667" s="75"/>
    </row>
    <row r="668" spans="1:17" ht="12.75" customHeight="1">
      <c r="A668" s="75"/>
      <c r="B668" s="124"/>
      <c r="C668" s="125"/>
      <c r="D668" s="125"/>
      <c r="E668" s="76"/>
      <c r="F668" s="76"/>
      <c r="G668" s="76"/>
      <c r="H668" s="76"/>
      <c r="I668" s="127"/>
      <c r="J668" s="127"/>
      <c r="K668" s="127"/>
      <c r="L668" s="75"/>
      <c r="M668" s="76"/>
      <c r="N668" s="75"/>
      <c r="O668" s="75"/>
      <c r="P668" s="75"/>
      <c r="Q668" s="75"/>
    </row>
    <row r="669" spans="1:17" ht="12.75" customHeight="1">
      <c r="A669" s="75"/>
      <c r="B669" s="124"/>
      <c r="C669" s="125"/>
      <c r="D669" s="125"/>
      <c r="E669" s="76"/>
      <c r="F669" s="76"/>
      <c r="G669" s="76"/>
      <c r="H669" s="76"/>
      <c r="I669" s="127"/>
      <c r="J669" s="127"/>
      <c r="K669" s="127"/>
      <c r="L669" s="75"/>
      <c r="M669" s="76"/>
      <c r="N669" s="75"/>
      <c r="O669" s="75"/>
      <c r="P669" s="75"/>
      <c r="Q669" s="75"/>
    </row>
    <row r="670" spans="1:17" ht="12.75" customHeight="1">
      <c r="A670" s="75"/>
      <c r="B670" s="124"/>
      <c r="C670" s="125"/>
      <c r="D670" s="125"/>
      <c r="E670" s="76"/>
      <c r="F670" s="76"/>
      <c r="G670" s="76"/>
      <c r="H670" s="76"/>
      <c r="I670" s="127"/>
      <c r="J670" s="127"/>
      <c r="K670" s="127"/>
      <c r="L670" s="75"/>
      <c r="M670" s="76"/>
      <c r="N670" s="75"/>
      <c r="O670" s="75"/>
      <c r="P670" s="75"/>
      <c r="Q670" s="75"/>
    </row>
    <row r="671" spans="1:17" ht="12.75" customHeight="1">
      <c r="A671" s="75"/>
      <c r="B671" s="124"/>
      <c r="C671" s="125"/>
      <c r="D671" s="125"/>
      <c r="E671" s="76"/>
      <c r="F671" s="76"/>
      <c r="G671" s="76"/>
      <c r="H671" s="76"/>
      <c r="I671" s="127"/>
      <c r="J671" s="127"/>
      <c r="K671" s="127"/>
      <c r="L671" s="75"/>
      <c r="M671" s="76"/>
      <c r="N671" s="75"/>
      <c r="O671" s="75"/>
      <c r="P671" s="75"/>
      <c r="Q671" s="75"/>
    </row>
    <row r="672" spans="1:17" ht="12.75" customHeight="1">
      <c r="A672" s="75"/>
      <c r="B672" s="124"/>
      <c r="C672" s="125"/>
      <c r="D672" s="125"/>
      <c r="E672" s="76"/>
      <c r="F672" s="76"/>
      <c r="G672" s="76"/>
      <c r="H672" s="76"/>
      <c r="I672" s="127"/>
      <c r="J672" s="127"/>
      <c r="K672" s="127"/>
      <c r="L672" s="75"/>
      <c r="M672" s="76"/>
      <c r="N672" s="75"/>
      <c r="O672" s="75"/>
      <c r="P672" s="75"/>
      <c r="Q672" s="75"/>
    </row>
    <row r="673" spans="1:17" ht="12.75" customHeight="1">
      <c r="A673" s="75"/>
      <c r="B673" s="124"/>
      <c r="C673" s="125"/>
      <c r="D673" s="125"/>
      <c r="E673" s="76"/>
      <c r="F673" s="76"/>
      <c r="G673" s="76"/>
      <c r="H673" s="76"/>
      <c r="I673" s="127"/>
      <c r="J673" s="127"/>
      <c r="K673" s="127"/>
      <c r="L673" s="75"/>
      <c r="M673" s="76"/>
      <c r="N673" s="75"/>
      <c r="O673" s="75"/>
      <c r="P673" s="75"/>
      <c r="Q673" s="75"/>
    </row>
    <row r="674" spans="1:17" ht="12.75" customHeight="1">
      <c r="A674" s="75"/>
      <c r="B674" s="124"/>
      <c r="C674" s="125"/>
      <c r="D674" s="125"/>
      <c r="E674" s="76"/>
      <c r="F674" s="76"/>
      <c r="G674" s="76"/>
      <c r="H674" s="76"/>
      <c r="I674" s="127"/>
      <c r="J674" s="127"/>
      <c r="K674" s="127"/>
      <c r="L674" s="75"/>
      <c r="M674" s="76"/>
      <c r="N674" s="75"/>
      <c r="O674" s="75"/>
      <c r="P674" s="75"/>
      <c r="Q674" s="75"/>
    </row>
    <row r="675" spans="1:17" ht="12.75" customHeight="1">
      <c r="A675" s="75"/>
      <c r="B675" s="124"/>
      <c r="C675" s="125"/>
      <c r="D675" s="125"/>
      <c r="E675" s="76"/>
      <c r="F675" s="76"/>
      <c r="G675" s="76"/>
      <c r="H675" s="76"/>
      <c r="I675" s="127"/>
      <c r="J675" s="127"/>
      <c r="K675" s="127"/>
      <c r="L675" s="75"/>
      <c r="M675" s="76"/>
      <c r="N675" s="75"/>
      <c r="O675" s="75"/>
      <c r="P675" s="75"/>
      <c r="Q675" s="75"/>
    </row>
    <row r="676" spans="1:17" ht="12.75" customHeight="1">
      <c r="A676" s="75"/>
      <c r="B676" s="124"/>
      <c r="C676" s="125"/>
      <c r="D676" s="125"/>
      <c r="E676" s="76"/>
      <c r="F676" s="76"/>
      <c r="G676" s="76"/>
      <c r="H676" s="76"/>
      <c r="I676" s="127"/>
      <c r="J676" s="127"/>
      <c r="K676" s="127"/>
      <c r="L676" s="75"/>
      <c r="M676" s="76"/>
      <c r="N676" s="75"/>
      <c r="O676" s="75"/>
      <c r="P676" s="75"/>
      <c r="Q676" s="75"/>
    </row>
    <row r="677" spans="1:17" ht="12.75" customHeight="1">
      <c r="A677" s="75"/>
      <c r="B677" s="124"/>
      <c r="C677" s="125"/>
      <c r="D677" s="125"/>
      <c r="E677" s="76"/>
      <c r="F677" s="76"/>
      <c r="G677" s="76"/>
      <c r="H677" s="76"/>
      <c r="I677" s="127"/>
      <c r="J677" s="127"/>
      <c r="K677" s="127"/>
      <c r="L677" s="75"/>
      <c r="M677" s="76"/>
      <c r="N677" s="75"/>
      <c r="O677" s="75"/>
      <c r="P677" s="75"/>
      <c r="Q677" s="75"/>
    </row>
    <row r="678" spans="1:17" ht="12.75" customHeight="1">
      <c r="A678" s="75"/>
      <c r="B678" s="124"/>
      <c r="C678" s="125"/>
      <c r="D678" s="125"/>
      <c r="E678" s="76"/>
      <c r="F678" s="76"/>
      <c r="G678" s="76"/>
      <c r="H678" s="76"/>
      <c r="I678" s="127"/>
      <c r="J678" s="127"/>
      <c r="K678" s="127"/>
      <c r="L678" s="75"/>
      <c r="M678" s="76"/>
      <c r="N678" s="75"/>
      <c r="O678" s="75"/>
      <c r="P678" s="75"/>
      <c r="Q678" s="75"/>
    </row>
    <row r="679" spans="1:17" ht="12.75" customHeight="1">
      <c r="A679" s="75"/>
      <c r="B679" s="124"/>
      <c r="C679" s="125"/>
      <c r="D679" s="125"/>
      <c r="E679" s="76"/>
      <c r="F679" s="76"/>
      <c r="G679" s="76"/>
      <c r="H679" s="76"/>
      <c r="I679" s="127"/>
      <c r="J679" s="127"/>
      <c r="K679" s="127"/>
      <c r="L679" s="75"/>
      <c r="M679" s="76"/>
      <c r="N679" s="75"/>
      <c r="O679" s="75"/>
      <c r="P679" s="75"/>
      <c r="Q679" s="75"/>
    </row>
    <row r="680" spans="1:17" ht="12.75" customHeight="1">
      <c r="A680" s="75"/>
      <c r="B680" s="124"/>
      <c r="C680" s="125"/>
      <c r="D680" s="125"/>
      <c r="E680" s="76"/>
      <c r="F680" s="76"/>
      <c r="G680" s="76"/>
      <c r="H680" s="76"/>
      <c r="I680" s="127"/>
      <c r="J680" s="127"/>
      <c r="K680" s="127"/>
      <c r="L680" s="75"/>
      <c r="M680" s="76"/>
      <c r="N680" s="75"/>
      <c r="O680" s="75"/>
      <c r="P680" s="75"/>
      <c r="Q680" s="75"/>
    </row>
    <row r="681" spans="1:17" ht="12.75" customHeight="1">
      <c r="A681" s="75"/>
      <c r="B681" s="124"/>
      <c r="C681" s="125"/>
      <c r="D681" s="125"/>
      <c r="E681" s="76"/>
      <c r="F681" s="76"/>
      <c r="G681" s="76"/>
      <c r="H681" s="76"/>
      <c r="I681" s="127"/>
      <c r="J681" s="127"/>
      <c r="K681" s="127"/>
      <c r="L681" s="75"/>
      <c r="M681" s="76"/>
      <c r="N681" s="75"/>
      <c r="O681" s="75"/>
      <c r="P681" s="75"/>
      <c r="Q681" s="75"/>
    </row>
    <row r="682" spans="1:17" ht="12.75" customHeight="1">
      <c r="A682" s="75"/>
      <c r="B682" s="124"/>
      <c r="C682" s="125"/>
      <c r="D682" s="125"/>
      <c r="E682" s="76"/>
      <c r="F682" s="76"/>
      <c r="G682" s="76"/>
      <c r="H682" s="76"/>
      <c r="I682" s="127"/>
      <c r="J682" s="127"/>
      <c r="K682" s="127"/>
      <c r="L682" s="75"/>
      <c r="M682" s="76"/>
      <c r="N682" s="75"/>
      <c r="O682" s="75"/>
      <c r="P682" s="75"/>
      <c r="Q682" s="75"/>
    </row>
    <row r="683" spans="1:17" ht="12.75" customHeight="1">
      <c r="A683" s="75"/>
      <c r="B683" s="124"/>
      <c r="C683" s="125"/>
      <c r="D683" s="125"/>
      <c r="E683" s="76"/>
      <c r="F683" s="76"/>
      <c r="G683" s="76"/>
      <c r="H683" s="76"/>
      <c r="I683" s="127"/>
      <c r="J683" s="127"/>
      <c r="K683" s="127"/>
      <c r="L683" s="75"/>
      <c r="M683" s="76"/>
      <c r="N683" s="75"/>
      <c r="O683" s="75"/>
      <c r="P683" s="75"/>
      <c r="Q683" s="75"/>
    </row>
    <row r="684" spans="1:17" ht="12.75" customHeight="1">
      <c r="A684" s="75"/>
      <c r="B684" s="124"/>
      <c r="C684" s="125"/>
      <c r="D684" s="125"/>
      <c r="E684" s="76"/>
      <c r="F684" s="76"/>
      <c r="G684" s="76"/>
      <c r="H684" s="76"/>
      <c r="I684" s="127"/>
      <c r="J684" s="127"/>
      <c r="K684" s="127"/>
      <c r="L684" s="75"/>
      <c r="M684" s="76"/>
      <c r="N684" s="75"/>
      <c r="O684" s="75"/>
      <c r="P684" s="75"/>
      <c r="Q684" s="75"/>
    </row>
    <row r="685" spans="1:17" ht="12.75" customHeight="1">
      <c r="A685" s="75"/>
      <c r="B685" s="124"/>
      <c r="C685" s="125"/>
      <c r="D685" s="125"/>
      <c r="E685" s="76"/>
      <c r="F685" s="76"/>
      <c r="G685" s="76"/>
      <c r="H685" s="76"/>
      <c r="I685" s="127"/>
      <c r="J685" s="127"/>
      <c r="K685" s="127"/>
      <c r="L685" s="75"/>
      <c r="M685" s="76"/>
      <c r="N685" s="75"/>
      <c r="O685" s="75"/>
      <c r="P685" s="75"/>
      <c r="Q685" s="75"/>
    </row>
    <row r="686" spans="1:17" ht="12.75" customHeight="1">
      <c r="A686" s="75"/>
      <c r="B686" s="124"/>
      <c r="C686" s="125"/>
      <c r="D686" s="125"/>
      <c r="E686" s="76"/>
      <c r="F686" s="76"/>
      <c r="G686" s="76"/>
      <c r="H686" s="76"/>
      <c r="I686" s="127"/>
      <c r="J686" s="127"/>
      <c r="K686" s="127"/>
      <c r="L686" s="75"/>
      <c r="M686" s="76"/>
      <c r="N686" s="75"/>
      <c r="O686" s="75"/>
      <c r="P686" s="75"/>
      <c r="Q686" s="75"/>
    </row>
    <row r="687" spans="1:17" ht="12.75" customHeight="1">
      <c r="A687" s="75"/>
      <c r="B687" s="124"/>
      <c r="C687" s="125"/>
      <c r="D687" s="125"/>
      <c r="E687" s="76"/>
      <c r="F687" s="76"/>
      <c r="G687" s="76"/>
      <c r="H687" s="76"/>
      <c r="I687" s="127"/>
      <c r="J687" s="127"/>
      <c r="K687" s="127"/>
      <c r="L687" s="75"/>
      <c r="M687" s="76"/>
      <c r="N687" s="75"/>
      <c r="O687" s="75"/>
      <c r="P687" s="75"/>
      <c r="Q687" s="75"/>
    </row>
    <row r="688" spans="1:17" ht="12.75" customHeight="1">
      <c r="A688" s="75"/>
      <c r="B688" s="124"/>
      <c r="C688" s="125"/>
      <c r="D688" s="125"/>
      <c r="E688" s="76"/>
      <c r="F688" s="76"/>
      <c r="G688" s="76"/>
      <c r="H688" s="76"/>
      <c r="I688" s="127"/>
      <c r="J688" s="127"/>
      <c r="K688" s="127"/>
      <c r="L688" s="75"/>
      <c r="M688" s="76"/>
      <c r="N688" s="75"/>
      <c r="O688" s="75"/>
      <c r="P688" s="75"/>
      <c r="Q688" s="75"/>
    </row>
    <row r="689" spans="1:17" ht="12.75" customHeight="1">
      <c r="A689" s="75"/>
      <c r="B689" s="124"/>
      <c r="C689" s="125"/>
      <c r="D689" s="125"/>
      <c r="E689" s="76"/>
      <c r="F689" s="76"/>
      <c r="G689" s="76"/>
      <c r="H689" s="76"/>
      <c r="I689" s="127"/>
      <c r="J689" s="127"/>
      <c r="K689" s="127"/>
      <c r="L689" s="75"/>
      <c r="M689" s="76"/>
      <c r="N689" s="75"/>
      <c r="O689" s="75"/>
      <c r="P689" s="75"/>
      <c r="Q689" s="75"/>
    </row>
    <row r="690" spans="1:17" ht="12.75" customHeight="1">
      <c r="A690" s="75"/>
      <c r="B690" s="124"/>
      <c r="C690" s="125"/>
      <c r="D690" s="125"/>
      <c r="E690" s="76"/>
      <c r="F690" s="76"/>
      <c r="G690" s="76"/>
      <c r="H690" s="76"/>
      <c r="I690" s="127"/>
      <c r="J690" s="127"/>
      <c r="K690" s="127"/>
      <c r="L690" s="75"/>
      <c r="M690" s="76"/>
      <c r="N690" s="75"/>
      <c r="O690" s="75"/>
      <c r="P690" s="75"/>
      <c r="Q690" s="75"/>
    </row>
    <row r="691" spans="1:17" ht="12.75" customHeight="1">
      <c r="A691" s="75"/>
      <c r="B691" s="124"/>
      <c r="C691" s="125"/>
      <c r="D691" s="125"/>
      <c r="E691" s="76"/>
      <c r="F691" s="76"/>
      <c r="G691" s="76"/>
      <c r="H691" s="76"/>
      <c r="I691" s="127"/>
      <c r="J691" s="127"/>
      <c r="K691" s="127"/>
      <c r="L691" s="75"/>
      <c r="M691" s="76"/>
      <c r="N691" s="75"/>
      <c r="O691" s="75"/>
      <c r="P691" s="75"/>
      <c r="Q691" s="75"/>
    </row>
    <row r="692" spans="1:17" ht="12.75" customHeight="1">
      <c r="A692" s="75"/>
      <c r="B692" s="124"/>
      <c r="C692" s="125"/>
      <c r="D692" s="125"/>
      <c r="E692" s="76"/>
      <c r="F692" s="76"/>
      <c r="G692" s="76"/>
      <c r="H692" s="76"/>
      <c r="I692" s="127"/>
      <c r="J692" s="127"/>
      <c r="K692" s="127"/>
      <c r="L692" s="75"/>
      <c r="M692" s="76"/>
      <c r="N692" s="75"/>
      <c r="O692" s="75"/>
      <c r="P692" s="75"/>
      <c r="Q692" s="75"/>
    </row>
    <row r="693" spans="1:17" ht="12.75" customHeight="1">
      <c r="A693" s="75"/>
      <c r="B693" s="124"/>
      <c r="C693" s="125"/>
      <c r="D693" s="125"/>
      <c r="E693" s="76"/>
      <c r="F693" s="76"/>
      <c r="G693" s="76"/>
      <c r="H693" s="76"/>
      <c r="I693" s="127"/>
      <c r="J693" s="127"/>
      <c r="K693" s="127"/>
      <c r="L693" s="75"/>
      <c r="M693" s="76"/>
      <c r="N693" s="75"/>
      <c r="O693" s="75"/>
      <c r="P693" s="75"/>
      <c r="Q693" s="75"/>
    </row>
    <row r="694" spans="1:17" ht="12.75" customHeight="1">
      <c r="A694" s="75"/>
      <c r="B694" s="124"/>
      <c r="C694" s="125"/>
      <c r="D694" s="125"/>
      <c r="E694" s="76"/>
      <c r="F694" s="76"/>
      <c r="G694" s="76"/>
      <c r="H694" s="76"/>
      <c r="I694" s="127"/>
      <c r="J694" s="127"/>
      <c r="K694" s="127"/>
      <c r="L694" s="75"/>
      <c r="M694" s="76"/>
      <c r="N694" s="75"/>
      <c r="O694" s="75"/>
      <c r="P694" s="75"/>
      <c r="Q694" s="75"/>
    </row>
    <row r="695" spans="1:17" ht="12.75" customHeight="1">
      <c r="A695" s="75"/>
      <c r="B695" s="124"/>
      <c r="C695" s="125"/>
      <c r="D695" s="125"/>
      <c r="E695" s="76"/>
      <c r="F695" s="76"/>
      <c r="G695" s="76"/>
      <c r="H695" s="76"/>
      <c r="I695" s="127"/>
      <c r="J695" s="127"/>
      <c r="K695" s="127"/>
      <c r="L695" s="75"/>
      <c r="M695" s="76"/>
      <c r="N695" s="75"/>
      <c r="O695" s="75"/>
      <c r="P695" s="75"/>
      <c r="Q695" s="75"/>
    </row>
    <row r="696" spans="1:17" ht="12.75" customHeight="1">
      <c r="A696" s="75"/>
      <c r="B696" s="124"/>
      <c r="C696" s="125"/>
      <c r="D696" s="125"/>
      <c r="E696" s="76"/>
      <c r="F696" s="76"/>
      <c r="G696" s="76"/>
      <c r="H696" s="76"/>
      <c r="I696" s="127"/>
      <c r="J696" s="127"/>
      <c r="K696" s="127"/>
      <c r="L696" s="75"/>
      <c r="M696" s="76"/>
      <c r="N696" s="75"/>
      <c r="O696" s="75"/>
      <c r="P696" s="75"/>
      <c r="Q696" s="75"/>
    </row>
    <row r="697" spans="1:17" ht="12.75" customHeight="1">
      <c r="A697" s="75"/>
      <c r="B697" s="124"/>
      <c r="C697" s="125"/>
      <c r="D697" s="125"/>
      <c r="E697" s="76"/>
      <c r="F697" s="76"/>
      <c r="G697" s="76"/>
      <c r="H697" s="76"/>
      <c r="I697" s="127"/>
      <c r="J697" s="127"/>
      <c r="K697" s="127"/>
      <c r="L697" s="75"/>
      <c r="M697" s="76"/>
      <c r="N697" s="75"/>
      <c r="O697" s="75"/>
      <c r="P697" s="75"/>
      <c r="Q697" s="75"/>
    </row>
    <row r="698" spans="1:17" ht="12.75" customHeight="1">
      <c r="A698" s="75"/>
      <c r="B698" s="124"/>
      <c r="C698" s="125"/>
      <c r="D698" s="125"/>
      <c r="E698" s="76"/>
      <c r="F698" s="76"/>
      <c r="G698" s="76"/>
      <c r="H698" s="76"/>
      <c r="I698" s="127"/>
      <c r="J698" s="127"/>
      <c r="K698" s="127"/>
      <c r="L698" s="75"/>
      <c r="M698" s="76"/>
      <c r="N698" s="75"/>
      <c r="O698" s="75"/>
      <c r="P698" s="75"/>
      <c r="Q698" s="75"/>
    </row>
    <row r="699" spans="1:17" ht="12.75" customHeight="1">
      <c r="A699" s="75"/>
      <c r="B699" s="124"/>
      <c r="C699" s="125"/>
      <c r="D699" s="125"/>
      <c r="E699" s="76"/>
      <c r="F699" s="76"/>
      <c r="G699" s="76"/>
      <c r="H699" s="76"/>
      <c r="I699" s="127"/>
      <c r="J699" s="127"/>
      <c r="K699" s="127"/>
      <c r="L699" s="75"/>
      <c r="M699" s="76"/>
      <c r="N699" s="75"/>
      <c r="O699" s="75"/>
      <c r="P699" s="75"/>
      <c r="Q699" s="75"/>
    </row>
    <row r="700" spans="1:17" ht="12.75" customHeight="1">
      <c r="A700" s="75"/>
      <c r="B700" s="124"/>
      <c r="C700" s="125"/>
      <c r="D700" s="125"/>
      <c r="E700" s="76"/>
      <c r="F700" s="76"/>
      <c r="G700" s="76"/>
      <c r="H700" s="76"/>
      <c r="I700" s="127"/>
      <c r="J700" s="127"/>
      <c r="K700" s="127"/>
      <c r="L700" s="75"/>
      <c r="M700" s="76"/>
      <c r="N700" s="75"/>
      <c r="O700" s="75"/>
      <c r="P700" s="75"/>
      <c r="Q700" s="75"/>
    </row>
    <row r="701" spans="1:17" ht="12.75" customHeight="1">
      <c r="A701" s="75"/>
      <c r="B701" s="124"/>
      <c r="C701" s="125"/>
      <c r="D701" s="125"/>
      <c r="E701" s="76"/>
      <c r="F701" s="76"/>
      <c r="G701" s="76"/>
      <c r="H701" s="76"/>
      <c r="I701" s="127"/>
      <c r="J701" s="127"/>
      <c r="K701" s="127"/>
      <c r="L701" s="75"/>
      <c r="M701" s="76"/>
      <c r="N701" s="75"/>
      <c r="O701" s="75"/>
      <c r="P701" s="75"/>
      <c r="Q701" s="75"/>
    </row>
    <row r="702" spans="1:17" ht="12.75" customHeight="1">
      <c r="A702" s="75"/>
      <c r="B702" s="124"/>
      <c r="C702" s="125"/>
      <c r="D702" s="125"/>
      <c r="E702" s="76"/>
      <c r="F702" s="76"/>
      <c r="G702" s="76"/>
      <c r="H702" s="76"/>
      <c r="I702" s="127"/>
      <c r="J702" s="127"/>
      <c r="K702" s="127"/>
      <c r="L702" s="75"/>
      <c r="M702" s="76"/>
      <c r="N702" s="75"/>
      <c r="O702" s="75"/>
      <c r="P702" s="75"/>
      <c r="Q702" s="75"/>
    </row>
    <row r="703" spans="1:17" ht="12.75" customHeight="1">
      <c r="A703" s="75"/>
      <c r="B703" s="124"/>
      <c r="C703" s="125"/>
      <c r="D703" s="125"/>
      <c r="E703" s="76"/>
      <c r="F703" s="76"/>
      <c r="G703" s="76"/>
      <c r="H703" s="76"/>
      <c r="I703" s="127"/>
      <c r="J703" s="127"/>
      <c r="K703" s="127"/>
      <c r="L703" s="75"/>
      <c r="M703" s="76"/>
      <c r="N703" s="75"/>
      <c r="O703" s="75"/>
      <c r="P703" s="75"/>
      <c r="Q703" s="75"/>
    </row>
    <row r="704" spans="1:17" ht="12.75" customHeight="1">
      <c r="A704" s="75"/>
      <c r="B704" s="124"/>
      <c r="C704" s="125"/>
      <c r="D704" s="125"/>
      <c r="E704" s="76"/>
      <c r="F704" s="76"/>
      <c r="G704" s="76"/>
      <c r="H704" s="76"/>
      <c r="I704" s="127"/>
      <c r="J704" s="127"/>
      <c r="K704" s="127"/>
      <c r="L704" s="75"/>
      <c r="M704" s="76"/>
      <c r="N704" s="75"/>
      <c r="O704" s="75"/>
      <c r="P704" s="75"/>
      <c r="Q704" s="75"/>
    </row>
    <row r="705" spans="1:17" ht="12.75" customHeight="1">
      <c r="A705" s="75"/>
      <c r="B705" s="124"/>
      <c r="C705" s="125"/>
      <c r="D705" s="125"/>
      <c r="E705" s="76"/>
      <c r="F705" s="76"/>
      <c r="G705" s="76"/>
      <c r="H705" s="76"/>
      <c r="I705" s="127"/>
      <c r="J705" s="127"/>
      <c r="K705" s="127"/>
      <c r="L705" s="75"/>
      <c r="M705" s="76"/>
      <c r="N705" s="75"/>
      <c r="O705" s="75"/>
      <c r="P705" s="75"/>
      <c r="Q705" s="75"/>
    </row>
    <row r="706" spans="1:17" ht="12.75" customHeight="1">
      <c r="A706" s="75"/>
      <c r="B706" s="124"/>
      <c r="C706" s="125"/>
      <c r="D706" s="125"/>
      <c r="E706" s="76"/>
      <c r="F706" s="76"/>
      <c r="G706" s="76"/>
      <c r="H706" s="76"/>
      <c r="I706" s="127"/>
      <c r="J706" s="127"/>
      <c r="K706" s="127"/>
      <c r="L706" s="75"/>
      <c r="M706" s="76"/>
      <c r="N706" s="75"/>
      <c r="O706" s="75"/>
      <c r="P706" s="75"/>
      <c r="Q706" s="75"/>
    </row>
    <row r="707" spans="1:17" ht="12.75" customHeight="1">
      <c r="A707" s="75"/>
      <c r="B707" s="124"/>
      <c r="C707" s="125"/>
      <c r="D707" s="125"/>
      <c r="E707" s="76"/>
      <c r="F707" s="76"/>
      <c r="G707" s="76"/>
      <c r="H707" s="76"/>
      <c r="I707" s="127"/>
      <c r="J707" s="127"/>
      <c r="K707" s="127"/>
      <c r="L707" s="75"/>
      <c r="M707" s="76"/>
      <c r="N707" s="75"/>
      <c r="O707" s="75"/>
      <c r="P707" s="75"/>
      <c r="Q707" s="75"/>
    </row>
    <row r="708" spans="1:17" ht="12.75" customHeight="1">
      <c r="A708" s="75"/>
      <c r="B708" s="124"/>
      <c r="C708" s="125"/>
      <c r="D708" s="125"/>
      <c r="E708" s="76"/>
      <c r="F708" s="76"/>
      <c r="G708" s="76"/>
      <c r="H708" s="76"/>
      <c r="I708" s="127"/>
      <c r="J708" s="127"/>
      <c r="K708" s="127"/>
      <c r="L708" s="75"/>
      <c r="M708" s="76"/>
      <c r="N708" s="75"/>
      <c r="O708" s="75"/>
      <c r="P708" s="75"/>
      <c r="Q708" s="75"/>
    </row>
    <row r="709" spans="1:17" ht="12.75" customHeight="1">
      <c r="A709" s="75"/>
      <c r="B709" s="124"/>
      <c r="C709" s="125"/>
      <c r="D709" s="125"/>
      <c r="E709" s="76"/>
      <c r="F709" s="76"/>
      <c r="G709" s="76"/>
      <c r="H709" s="76"/>
      <c r="I709" s="127"/>
      <c r="J709" s="127"/>
      <c r="K709" s="127"/>
      <c r="L709" s="75"/>
      <c r="M709" s="76"/>
      <c r="N709" s="75"/>
      <c r="O709" s="75"/>
      <c r="P709" s="75"/>
      <c r="Q709" s="75"/>
    </row>
    <row r="710" spans="1:17" ht="12.75" customHeight="1">
      <c r="A710" s="75"/>
      <c r="B710" s="124"/>
      <c r="C710" s="125"/>
      <c r="D710" s="125"/>
      <c r="E710" s="76"/>
      <c r="F710" s="76"/>
      <c r="G710" s="76"/>
      <c r="H710" s="76"/>
      <c r="I710" s="127"/>
      <c r="J710" s="127"/>
      <c r="K710" s="127"/>
      <c r="L710" s="75"/>
      <c r="M710" s="76"/>
      <c r="N710" s="75"/>
      <c r="O710" s="75"/>
      <c r="P710" s="75"/>
      <c r="Q710" s="75"/>
    </row>
    <row r="711" spans="1:17" ht="12.75" customHeight="1">
      <c r="A711" s="75"/>
      <c r="B711" s="124"/>
      <c r="C711" s="125"/>
      <c r="D711" s="125"/>
      <c r="E711" s="76"/>
      <c r="F711" s="76"/>
      <c r="G711" s="76"/>
      <c r="H711" s="76"/>
      <c r="I711" s="127"/>
      <c r="J711" s="127"/>
      <c r="K711" s="127"/>
      <c r="L711" s="75"/>
      <c r="M711" s="76"/>
      <c r="N711" s="75"/>
      <c r="O711" s="75"/>
      <c r="P711" s="75"/>
      <c r="Q711" s="75"/>
    </row>
    <row r="712" spans="1:17" ht="12.75" customHeight="1">
      <c r="A712" s="75"/>
      <c r="B712" s="124"/>
      <c r="C712" s="125"/>
      <c r="D712" s="125"/>
      <c r="E712" s="76"/>
      <c r="F712" s="76"/>
      <c r="G712" s="76"/>
      <c r="H712" s="76"/>
      <c r="I712" s="127"/>
      <c r="J712" s="127"/>
      <c r="K712" s="127"/>
      <c r="L712" s="75"/>
      <c r="M712" s="76"/>
      <c r="N712" s="75"/>
      <c r="O712" s="75"/>
      <c r="P712" s="75"/>
      <c r="Q712" s="75"/>
    </row>
    <row r="713" spans="1:17" ht="12.75" customHeight="1">
      <c r="A713" s="75"/>
      <c r="B713" s="124"/>
      <c r="C713" s="125"/>
      <c r="D713" s="125"/>
      <c r="E713" s="76"/>
      <c r="F713" s="76"/>
      <c r="G713" s="76"/>
      <c r="H713" s="76"/>
      <c r="I713" s="127"/>
      <c r="J713" s="127"/>
      <c r="K713" s="127"/>
      <c r="L713" s="75"/>
      <c r="M713" s="76"/>
      <c r="N713" s="75"/>
      <c r="O713" s="75"/>
      <c r="P713" s="75"/>
      <c r="Q713" s="75"/>
    </row>
    <row r="714" spans="1:17" ht="12.75" customHeight="1">
      <c r="A714" s="75"/>
      <c r="B714" s="124"/>
      <c r="C714" s="125"/>
      <c r="D714" s="125"/>
      <c r="E714" s="76"/>
      <c r="F714" s="76"/>
      <c r="G714" s="76"/>
      <c r="H714" s="76"/>
      <c r="I714" s="127"/>
      <c r="J714" s="127"/>
      <c r="K714" s="127"/>
      <c r="L714" s="75"/>
      <c r="M714" s="76"/>
      <c r="N714" s="75"/>
      <c r="O714" s="75"/>
      <c r="P714" s="75"/>
      <c r="Q714" s="75"/>
    </row>
    <row r="715" spans="1:17" ht="12.75" customHeight="1">
      <c r="A715" s="75"/>
      <c r="B715" s="124"/>
      <c r="C715" s="125"/>
      <c r="D715" s="125"/>
      <c r="E715" s="76"/>
      <c r="F715" s="76"/>
      <c r="G715" s="76"/>
      <c r="H715" s="76"/>
      <c r="I715" s="127"/>
      <c r="J715" s="127"/>
      <c r="K715" s="127"/>
      <c r="L715" s="75"/>
      <c r="M715" s="76"/>
      <c r="N715" s="75"/>
      <c r="O715" s="75"/>
      <c r="P715" s="75"/>
      <c r="Q715" s="75"/>
    </row>
    <row r="716" spans="1:17" ht="12.75" customHeight="1">
      <c r="A716" s="75"/>
      <c r="B716" s="124"/>
      <c r="C716" s="125"/>
      <c r="D716" s="125"/>
      <c r="E716" s="76"/>
      <c r="F716" s="76"/>
      <c r="G716" s="76"/>
      <c r="H716" s="76"/>
      <c r="I716" s="127"/>
      <c r="J716" s="127"/>
      <c r="K716" s="127"/>
      <c r="L716" s="75"/>
      <c r="M716" s="76"/>
      <c r="N716" s="75"/>
      <c r="O716" s="75"/>
      <c r="P716" s="75"/>
      <c r="Q716" s="75"/>
    </row>
    <row r="717" spans="1:17" ht="12.75" customHeight="1">
      <c r="A717" s="75"/>
      <c r="B717" s="124"/>
      <c r="C717" s="125"/>
      <c r="D717" s="125"/>
      <c r="E717" s="76"/>
      <c r="F717" s="76"/>
      <c r="G717" s="76"/>
      <c r="H717" s="76"/>
      <c r="I717" s="127"/>
      <c r="J717" s="127"/>
      <c r="K717" s="127"/>
      <c r="L717" s="75"/>
      <c r="M717" s="76"/>
      <c r="N717" s="75"/>
      <c r="O717" s="75"/>
      <c r="P717" s="75"/>
      <c r="Q717" s="75"/>
    </row>
    <row r="718" spans="1:17" ht="12.75" customHeight="1">
      <c r="A718" s="75"/>
      <c r="B718" s="124"/>
      <c r="C718" s="125"/>
      <c r="D718" s="125"/>
      <c r="E718" s="76"/>
      <c r="F718" s="76"/>
      <c r="G718" s="76"/>
      <c r="H718" s="76"/>
      <c r="I718" s="127"/>
      <c r="J718" s="127"/>
      <c r="K718" s="127"/>
      <c r="L718" s="75"/>
      <c r="M718" s="76"/>
      <c r="N718" s="75"/>
      <c r="O718" s="75"/>
      <c r="P718" s="75"/>
      <c r="Q718" s="75"/>
    </row>
    <row r="719" spans="1:17" ht="12.75" customHeight="1">
      <c r="A719" s="75"/>
      <c r="B719" s="124"/>
      <c r="C719" s="125"/>
      <c r="D719" s="125"/>
      <c r="E719" s="76"/>
      <c r="F719" s="76"/>
      <c r="G719" s="76"/>
      <c r="H719" s="76"/>
      <c r="I719" s="127"/>
      <c r="J719" s="127"/>
      <c r="K719" s="127"/>
      <c r="L719" s="75"/>
      <c r="M719" s="76"/>
      <c r="N719" s="75"/>
      <c r="O719" s="75"/>
      <c r="P719" s="75"/>
      <c r="Q719" s="75"/>
    </row>
    <row r="720" spans="1:17" ht="12.75" customHeight="1">
      <c r="A720" s="75"/>
      <c r="B720" s="124"/>
      <c r="C720" s="125"/>
      <c r="D720" s="125"/>
      <c r="E720" s="76"/>
      <c r="F720" s="76"/>
      <c r="G720" s="76"/>
      <c r="H720" s="76"/>
      <c r="I720" s="127"/>
      <c r="J720" s="127"/>
      <c r="K720" s="127"/>
      <c r="L720" s="75"/>
      <c r="M720" s="76"/>
      <c r="N720" s="75"/>
      <c r="O720" s="75"/>
      <c r="P720" s="75"/>
      <c r="Q720" s="75"/>
    </row>
    <row r="721" spans="1:17" ht="12.75" customHeight="1">
      <c r="A721" s="75"/>
      <c r="B721" s="124"/>
      <c r="C721" s="125"/>
      <c r="D721" s="125"/>
      <c r="E721" s="76"/>
      <c r="F721" s="76"/>
      <c r="G721" s="76"/>
      <c r="H721" s="76"/>
      <c r="I721" s="127"/>
      <c r="J721" s="127"/>
      <c r="K721" s="127"/>
      <c r="L721" s="75"/>
      <c r="M721" s="76"/>
      <c r="N721" s="75"/>
      <c r="O721" s="75"/>
      <c r="P721" s="75"/>
      <c r="Q721" s="75"/>
    </row>
    <row r="722" spans="1:17" ht="12.75" customHeight="1">
      <c r="A722" s="75"/>
      <c r="B722" s="124"/>
      <c r="C722" s="125"/>
      <c r="D722" s="125"/>
      <c r="E722" s="76"/>
      <c r="F722" s="76"/>
      <c r="G722" s="76"/>
      <c r="H722" s="76"/>
      <c r="I722" s="127"/>
      <c r="J722" s="127"/>
      <c r="K722" s="127"/>
      <c r="L722" s="75"/>
      <c r="M722" s="76"/>
      <c r="N722" s="75"/>
      <c r="O722" s="75"/>
      <c r="P722" s="75"/>
      <c r="Q722" s="75"/>
    </row>
    <row r="723" spans="1:17" ht="12.75" customHeight="1">
      <c r="A723" s="75"/>
      <c r="B723" s="124"/>
      <c r="C723" s="125"/>
      <c r="D723" s="125"/>
      <c r="E723" s="76"/>
      <c r="F723" s="76"/>
      <c r="G723" s="76"/>
      <c r="H723" s="76"/>
      <c r="I723" s="127"/>
      <c r="J723" s="127"/>
      <c r="K723" s="127"/>
      <c r="L723" s="75"/>
      <c r="M723" s="76"/>
      <c r="N723" s="75"/>
      <c r="O723" s="75"/>
      <c r="P723" s="75"/>
      <c r="Q723" s="75"/>
    </row>
    <row r="724" spans="1:17" ht="12.75" customHeight="1">
      <c r="A724" s="75"/>
      <c r="B724" s="124"/>
      <c r="C724" s="125"/>
      <c r="D724" s="125"/>
      <c r="E724" s="76"/>
      <c r="F724" s="76"/>
      <c r="G724" s="76"/>
      <c r="H724" s="76"/>
      <c r="I724" s="127"/>
      <c r="J724" s="127"/>
      <c r="K724" s="127"/>
      <c r="L724" s="75"/>
      <c r="M724" s="76"/>
      <c r="N724" s="75"/>
      <c r="O724" s="75"/>
      <c r="P724" s="75"/>
      <c r="Q724" s="75"/>
    </row>
    <row r="725" spans="1:17" ht="12.75" customHeight="1">
      <c r="A725" s="75"/>
      <c r="B725" s="124"/>
      <c r="C725" s="125"/>
      <c r="D725" s="125"/>
      <c r="E725" s="76"/>
      <c r="F725" s="76"/>
      <c r="G725" s="76"/>
      <c r="H725" s="76"/>
      <c r="I725" s="127"/>
      <c r="J725" s="127"/>
      <c r="K725" s="127"/>
      <c r="L725" s="75"/>
      <c r="M725" s="76"/>
      <c r="N725" s="75"/>
      <c r="O725" s="75"/>
      <c r="P725" s="75"/>
      <c r="Q725" s="75"/>
    </row>
    <row r="726" spans="1:17" ht="12.75" customHeight="1">
      <c r="A726" s="75"/>
      <c r="B726" s="124"/>
      <c r="C726" s="125"/>
      <c r="D726" s="125"/>
      <c r="E726" s="76"/>
      <c r="F726" s="76"/>
      <c r="G726" s="76"/>
      <c r="H726" s="76"/>
      <c r="I726" s="127"/>
      <c r="J726" s="127"/>
      <c r="K726" s="127"/>
      <c r="L726" s="75"/>
      <c r="M726" s="76"/>
      <c r="N726" s="75"/>
      <c r="O726" s="75"/>
      <c r="P726" s="75"/>
      <c r="Q726" s="75"/>
    </row>
    <row r="727" spans="1:17" ht="12.75" customHeight="1">
      <c r="A727" s="75"/>
      <c r="B727" s="124"/>
      <c r="C727" s="125"/>
      <c r="D727" s="125"/>
      <c r="E727" s="76"/>
      <c r="F727" s="76"/>
      <c r="G727" s="76"/>
      <c r="H727" s="76"/>
      <c r="I727" s="127"/>
      <c r="J727" s="127"/>
      <c r="K727" s="127"/>
      <c r="L727" s="75"/>
      <c r="M727" s="76"/>
      <c r="N727" s="75"/>
      <c r="O727" s="75"/>
      <c r="P727" s="75"/>
      <c r="Q727" s="75"/>
    </row>
    <row r="728" spans="1:17" ht="12.75" customHeight="1">
      <c r="A728" s="75"/>
      <c r="B728" s="124"/>
      <c r="C728" s="125"/>
      <c r="D728" s="125"/>
      <c r="E728" s="76"/>
      <c r="F728" s="76"/>
      <c r="G728" s="76"/>
      <c r="H728" s="76"/>
      <c r="I728" s="127"/>
      <c r="J728" s="127"/>
      <c r="K728" s="127"/>
      <c r="L728" s="75"/>
      <c r="M728" s="76"/>
      <c r="N728" s="75"/>
      <c r="O728" s="75"/>
      <c r="P728" s="75"/>
      <c r="Q728" s="75"/>
    </row>
    <row r="729" spans="1:17" ht="12.75" customHeight="1">
      <c r="A729" s="75"/>
      <c r="B729" s="124"/>
      <c r="C729" s="125"/>
      <c r="D729" s="125"/>
      <c r="E729" s="76"/>
      <c r="F729" s="76"/>
      <c r="G729" s="76"/>
      <c r="H729" s="76"/>
      <c r="I729" s="127"/>
      <c r="J729" s="127"/>
      <c r="K729" s="127"/>
      <c r="L729" s="75"/>
      <c r="M729" s="76"/>
      <c r="N729" s="75"/>
      <c r="O729" s="75"/>
      <c r="P729" s="75"/>
      <c r="Q729" s="75"/>
    </row>
    <row r="730" spans="1:17" ht="12.75" customHeight="1">
      <c r="A730" s="75"/>
      <c r="B730" s="124"/>
      <c r="C730" s="125"/>
      <c r="D730" s="125"/>
      <c r="E730" s="76"/>
      <c r="F730" s="76"/>
      <c r="G730" s="76"/>
      <c r="H730" s="76"/>
      <c r="I730" s="127"/>
      <c r="J730" s="127"/>
      <c r="K730" s="127"/>
      <c r="L730" s="75"/>
      <c r="M730" s="76"/>
      <c r="N730" s="75"/>
      <c r="O730" s="75"/>
      <c r="P730" s="75"/>
      <c r="Q730" s="75"/>
    </row>
    <row r="731" spans="1:17" ht="12.75" customHeight="1">
      <c r="A731" s="75"/>
      <c r="B731" s="124"/>
      <c r="C731" s="125"/>
      <c r="D731" s="125"/>
      <c r="E731" s="76"/>
      <c r="F731" s="76"/>
      <c r="G731" s="76"/>
      <c r="H731" s="76"/>
      <c r="I731" s="127"/>
      <c r="J731" s="127"/>
      <c r="K731" s="127"/>
      <c r="L731" s="75"/>
      <c r="M731" s="76"/>
      <c r="N731" s="75"/>
      <c r="O731" s="75"/>
      <c r="P731" s="75"/>
      <c r="Q731" s="75"/>
    </row>
    <row r="732" spans="1:17" ht="12.75" customHeight="1">
      <c r="A732" s="75"/>
      <c r="B732" s="124"/>
      <c r="C732" s="125"/>
      <c r="D732" s="125"/>
      <c r="E732" s="76"/>
      <c r="F732" s="76"/>
      <c r="G732" s="76"/>
      <c r="H732" s="76"/>
      <c r="I732" s="127"/>
      <c r="J732" s="127"/>
      <c r="K732" s="127"/>
      <c r="L732" s="75"/>
      <c r="M732" s="76"/>
      <c r="N732" s="75"/>
      <c r="O732" s="75"/>
      <c r="P732" s="75"/>
      <c r="Q732" s="75"/>
    </row>
    <row r="733" spans="1:17" ht="12.75" customHeight="1">
      <c r="A733" s="75"/>
      <c r="B733" s="124"/>
      <c r="C733" s="125"/>
      <c r="D733" s="125"/>
      <c r="E733" s="76"/>
      <c r="F733" s="76"/>
      <c r="G733" s="76"/>
      <c r="H733" s="76"/>
      <c r="I733" s="127"/>
      <c r="J733" s="127"/>
      <c r="K733" s="127"/>
      <c r="L733" s="75"/>
      <c r="M733" s="76"/>
      <c r="N733" s="75"/>
      <c r="O733" s="75"/>
      <c r="P733" s="75"/>
      <c r="Q733" s="75"/>
    </row>
    <row r="734" spans="1:17" ht="12.75" customHeight="1">
      <c r="A734" s="75"/>
      <c r="B734" s="124"/>
      <c r="C734" s="125"/>
      <c r="D734" s="125"/>
      <c r="E734" s="76"/>
      <c r="F734" s="76"/>
      <c r="G734" s="76"/>
      <c r="H734" s="76"/>
      <c r="I734" s="127"/>
      <c r="J734" s="127"/>
      <c r="K734" s="127"/>
      <c r="L734" s="75"/>
      <c r="M734" s="76"/>
      <c r="N734" s="75"/>
      <c r="O734" s="75"/>
      <c r="P734" s="75"/>
      <c r="Q734" s="75"/>
    </row>
    <row r="735" spans="1:17" ht="12.75" customHeight="1">
      <c r="A735" s="75"/>
      <c r="B735" s="124"/>
      <c r="C735" s="125"/>
      <c r="D735" s="125"/>
      <c r="E735" s="76"/>
      <c r="F735" s="76"/>
      <c r="G735" s="76"/>
      <c r="H735" s="76"/>
      <c r="I735" s="127"/>
      <c r="J735" s="127"/>
      <c r="K735" s="127"/>
      <c r="L735" s="75"/>
      <c r="M735" s="76"/>
      <c r="N735" s="75"/>
      <c r="O735" s="75"/>
      <c r="P735" s="75"/>
      <c r="Q735" s="75"/>
    </row>
    <row r="736" spans="1:17" ht="12.75" customHeight="1">
      <c r="A736" s="75"/>
      <c r="B736" s="124"/>
      <c r="C736" s="125"/>
      <c r="D736" s="125"/>
      <c r="E736" s="76"/>
      <c r="F736" s="76"/>
      <c r="G736" s="76"/>
      <c r="H736" s="76"/>
      <c r="I736" s="127"/>
      <c r="J736" s="127"/>
      <c r="K736" s="127"/>
      <c r="L736" s="75"/>
      <c r="M736" s="76"/>
      <c r="N736" s="75"/>
      <c r="O736" s="75"/>
      <c r="P736" s="75"/>
      <c r="Q736" s="75"/>
    </row>
    <row r="737" spans="1:17" ht="12.75" customHeight="1">
      <c r="A737" s="75"/>
      <c r="B737" s="124"/>
      <c r="C737" s="125"/>
      <c r="D737" s="125"/>
      <c r="E737" s="76"/>
      <c r="F737" s="76"/>
      <c r="G737" s="76"/>
      <c r="H737" s="76"/>
      <c r="I737" s="127"/>
      <c r="J737" s="127"/>
      <c r="K737" s="127"/>
      <c r="L737" s="75"/>
      <c r="M737" s="76"/>
      <c r="N737" s="75"/>
      <c r="O737" s="75"/>
      <c r="P737" s="75"/>
      <c r="Q737" s="75"/>
    </row>
    <row r="738" spans="1:17" ht="12.75" customHeight="1">
      <c r="A738" s="75"/>
      <c r="B738" s="124"/>
      <c r="C738" s="125"/>
      <c r="D738" s="125"/>
      <c r="E738" s="76"/>
      <c r="F738" s="76"/>
      <c r="G738" s="76"/>
      <c r="H738" s="76"/>
      <c r="I738" s="127"/>
      <c r="J738" s="127"/>
      <c r="K738" s="127"/>
      <c r="L738" s="75"/>
      <c r="M738" s="76"/>
      <c r="N738" s="75"/>
      <c r="O738" s="75"/>
      <c r="P738" s="75"/>
      <c r="Q738" s="75"/>
    </row>
    <row r="739" spans="1:17" ht="12.75" customHeight="1">
      <c r="A739" s="75"/>
      <c r="B739" s="124"/>
      <c r="C739" s="125"/>
      <c r="D739" s="125"/>
      <c r="E739" s="76"/>
      <c r="F739" s="76"/>
      <c r="G739" s="76"/>
      <c r="H739" s="76"/>
      <c r="I739" s="127"/>
      <c r="J739" s="127"/>
      <c r="K739" s="127"/>
      <c r="L739" s="75"/>
      <c r="M739" s="76"/>
      <c r="N739" s="75"/>
      <c r="O739" s="75"/>
      <c r="P739" s="75"/>
      <c r="Q739" s="75"/>
    </row>
    <row r="740" spans="1:17" ht="12.75" customHeight="1">
      <c r="A740" s="75"/>
      <c r="B740" s="124"/>
      <c r="C740" s="125"/>
      <c r="D740" s="125"/>
      <c r="E740" s="76"/>
      <c r="F740" s="76"/>
      <c r="G740" s="76"/>
      <c r="H740" s="76"/>
      <c r="I740" s="127"/>
      <c r="J740" s="127"/>
      <c r="K740" s="127"/>
      <c r="L740" s="75"/>
      <c r="M740" s="76"/>
      <c r="N740" s="75"/>
      <c r="O740" s="75"/>
      <c r="P740" s="75"/>
      <c r="Q740" s="75"/>
    </row>
    <row r="741" spans="1:17" ht="12.75" customHeight="1">
      <c r="A741" s="75"/>
      <c r="B741" s="124"/>
      <c r="C741" s="125"/>
      <c r="D741" s="125"/>
      <c r="E741" s="76"/>
      <c r="F741" s="76"/>
      <c r="G741" s="76"/>
      <c r="H741" s="76"/>
      <c r="I741" s="127"/>
      <c r="J741" s="127"/>
      <c r="K741" s="127"/>
      <c r="L741" s="75"/>
      <c r="M741" s="76"/>
      <c r="N741" s="75"/>
      <c r="O741" s="75"/>
      <c r="P741" s="75"/>
      <c r="Q741" s="75"/>
    </row>
    <row r="742" spans="1:17" ht="12.75" customHeight="1">
      <c r="A742" s="75"/>
      <c r="B742" s="124"/>
      <c r="C742" s="125"/>
      <c r="D742" s="125"/>
      <c r="E742" s="76"/>
      <c r="F742" s="76"/>
      <c r="G742" s="76"/>
      <c r="H742" s="76"/>
      <c r="I742" s="127"/>
      <c r="J742" s="127"/>
      <c r="K742" s="127"/>
      <c r="L742" s="75"/>
      <c r="M742" s="76"/>
      <c r="N742" s="75"/>
      <c r="O742" s="75"/>
      <c r="P742" s="75"/>
      <c r="Q742" s="75"/>
    </row>
    <row r="743" spans="1:17" ht="12.75" customHeight="1">
      <c r="A743" s="75"/>
      <c r="B743" s="124"/>
      <c r="C743" s="125"/>
      <c r="D743" s="125"/>
      <c r="E743" s="76"/>
      <c r="F743" s="76"/>
      <c r="G743" s="76"/>
      <c r="H743" s="76"/>
      <c r="I743" s="127"/>
      <c r="J743" s="127"/>
      <c r="K743" s="127"/>
      <c r="L743" s="75"/>
      <c r="M743" s="76"/>
      <c r="N743" s="75"/>
      <c r="O743" s="75"/>
      <c r="P743" s="75"/>
      <c r="Q743" s="75"/>
    </row>
    <row r="744" spans="1:17" ht="12.75" customHeight="1">
      <c r="A744" s="75"/>
      <c r="B744" s="124"/>
      <c r="C744" s="125"/>
      <c r="D744" s="125"/>
      <c r="E744" s="76"/>
      <c r="F744" s="76"/>
      <c r="G744" s="76"/>
      <c r="H744" s="76"/>
      <c r="I744" s="127"/>
      <c r="J744" s="127"/>
      <c r="K744" s="127"/>
      <c r="L744" s="75"/>
      <c r="M744" s="76"/>
      <c r="N744" s="75"/>
      <c r="O744" s="75"/>
      <c r="P744" s="75"/>
      <c r="Q744" s="75"/>
    </row>
    <row r="745" spans="1:17" ht="12.75" customHeight="1">
      <c r="A745" s="75"/>
      <c r="B745" s="124"/>
      <c r="C745" s="125"/>
      <c r="D745" s="125"/>
      <c r="E745" s="76"/>
      <c r="F745" s="76"/>
      <c r="G745" s="76"/>
      <c r="H745" s="76"/>
      <c r="I745" s="127"/>
      <c r="J745" s="127"/>
      <c r="K745" s="127"/>
      <c r="L745" s="75"/>
      <c r="M745" s="76"/>
      <c r="N745" s="75"/>
      <c r="O745" s="75"/>
      <c r="P745" s="75"/>
      <c r="Q745" s="75"/>
    </row>
    <row r="746" spans="1:17" ht="12.75" customHeight="1">
      <c r="A746" s="75"/>
      <c r="B746" s="124"/>
      <c r="C746" s="125"/>
      <c r="D746" s="125"/>
      <c r="E746" s="76"/>
      <c r="F746" s="76"/>
      <c r="G746" s="76"/>
      <c r="H746" s="76"/>
      <c r="I746" s="127"/>
      <c r="J746" s="127"/>
      <c r="K746" s="127"/>
      <c r="L746" s="75"/>
      <c r="M746" s="76"/>
      <c r="N746" s="75"/>
      <c r="O746" s="75"/>
      <c r="P746" s="75"/>
      <c r="Q746" s="75"/>
    </row>
    <row r="747" spans="1:17" ht="12.75" customHeight="1">
      <c r="A747" s="75"/>
      <c r="B747" s="124"/>
      <c r="C747" s="125"/>
      <c r="D747" s="125"/>
      <c r="E747" s="76"/>
      <c r="F747" s="76"/>
      <c r="G747" s="76"/>
      <c r="H747" s="76"/>
      <c r="I747" s="127"/>
      <c r="J747" s="127"/>
      <c r="K747" s="127"/>
      <c r="L747" s="75"/>
      <c r="M747" s="76"/>
      <c r="N747" s="75"/>
      <c r="O747" s="75"/>
      <c r="P747" s="75"/>
      <c r="Q747" s="75"/>
    </row>
    <row r="748" spans="1:17" ht="12.75" customHeight="1">
      <c r="A748" s="75"/>
      <c r="B748" s="124"/>
      <c r="C748" s="125"/>
      <c r="D748" s="125"/>
      <c r="E748" s="76"/>
      <c r="F748" s="76"/>
      <c r="G748" s="76"/>
      <c r="H748" s="76"/>
      <c r="I748" s="127"/>
      <c r="J748" s="127"/>
      <c r="K748" s="127"/>
      <c r="L748" s="75"/>
      <c r="M748" s="76"/>
      <c r="N748" s="75"/>
      <c r="O748" s="75"/>
      <c r="P748" s="75"/>
      <c r="Q748" s="75"/>
    </row>
    <row r="749" spans="1:17" ht="12.75" customHeight="1">
      <c r="A749" s="75"/>
      <c r="B749" s="124"/>
      <c r="C749" s="125"/>
      <c r="D749" s="125"/>
      <c r="E749" s="76"/>
      <c r="F749" s="76"/>
      <c r="G749" s="76"/>
      <c r="H749" s="76"/>
      <c r="I749" s="127"/>
      <c r="J749" s="127"/>
      <c r="K749" s="127"/>
      <c r="L749" s="75"/>
      <c r="M749" s="76"/>
      <c r="N749" s="75"/>
      <c r="O749" s="75"/>
      <c r="P749" s="75"/>
      <c r="Q749" s="75"/>
    </row>
    <row r="750" spans="1:17" ht="12.75" customHeight="1">
      <c r="A750" s="75"/>
      <c r="B750" s="124"/>
      <c r="C750" s="125"/>
      <c r="D750" s="125"/>
      <c r="E750" s="76"/>
      <c r="F750" s="76"/>
      <c r="G750" s="76"/>
      <c r="H750" s="76"/>
      <c r="I750" s="127"/>
      <c r="J750" s="127"/>
      <c r="K750" s="127"/>
      <c r="L750" s="75"/>
      <c r="M750" s="76"/>
      <c r="N750" s="75"/>
      <c r="O750" s="75"/>
      <c r="P750" s="75"/>
      <c r="Q750" s="75"/>
    </row>
    <row r="751" spans="1:17" ht="12.75" customHeight="1">
      <c r="A751" s="75"/>
      <c r="B751" s="124"/>
      <c r="C751" s="125"/>
      <c r="D751" s="125"/>
      <c r="E751" s="76"/>
      <c r="F751" s="76"/>
      <c r="G751" s="76"/>
      <c r="H751" s="76"/>
      <c r="I751" s="127"/>
      <c r="J751" s="127"/>
      <c r="K751" s="127"/>
      <c r="L751" s="75"/>
      <c r="M751" s="76"/>
      <c r="N751" s="75"/>
      <c r="O751" s="75"/>
      <c r="P751" s="75"/>
      <c r="Q751" s="75"/>
    </row>
    <row r="752" spans="1:17" ht="12.75" customHeight="1">
      <c r="A752" s="75"/>
      <c r="B752" s="124"/>
      <c r="C752" s="125"/>
      <c r="D752" s="125"/>
      <c r="E752" s="76"/>
      <c r="F752" s="76"/>
      <c r="G752" s="76"/>
      <c r="H752" s="76"/>
      <c r="I752" s="127"/>
      <c r="J752" s="127"/>
      <c r="K752" s="127"/>
      <c r="L752" s="75"/>
      <c r="M752" s="76"/>
      <c r="N752" s="75"/>
      <c r="O752" s="75"/>
      <c r="P752" s="75"/>
      <c r="Q752" s="75"/>
    </row>
    <row r="753" spans="1:17" ht="12.75" customHeight="1">
      <c r="A753" s="75"/>
      <c r="B753" s="124"/>
      <c r="C753" s="125"/>
      <c r="D753" s="125"/>
      <c r="E753" s="76"/>
      <c r="F753" s="76"/>
      <c r="G753" s="76"/>
      <c r="H753" s="76"/>
      <c r="I753" s="127"/>
      <c r="J753" s="127"/>
      <c r="K753" s="127"/>
      <c r="L753" s="75"/>
      <c r="M753" s="76"/>
      <c r="N753" s="75"/>
      <c r="O753" s="75"/>
      <c r="P753" s="75"/>
      <c r="Q753" s="75"/>
    </row>
    <row r="754" spans="1:17" ht="12.75" customHeight="1">
      <c r="A754" s="75"/>
      <c r="B754" s="124"/>
      <c r="C754" s="125"/>
      <c r="D754" s="125"/>
      <c r="E754" s="76"/>
      <c r="F754" s="76"/>
      <c r="G754" s="76"/>
      <c r="H754" s="76"/>
      <c r="I754" s="127"/>
      <c r="J754" s="127"/>
      <c r="K754" s="127"/>
      <c r="L754" s="75"/>
      <c r="M754" s="76"/>
      <c r="N754" s="75"/>
      <c r="O754" s="75"/>
      <c r="P754" s="75"/>
      <c r="Q754" s="75"/>
    </row>
    <row r="755" spans="1:17" ht="12.75" customHeight="1">
      <c r="A755" s="75"/>
      <c r="B755" s="124"/>
      <c r="C755" s="125"/>
      <c r="D755" s="125"/>
      <c r="E755" s="76"/>
      <c r="F755" s="76"/>
      <c r="G755" s="76"/>
      <c r="H755" s="76"/>
      <c r="I755" s="127"/>
      <c r="J755" s="127"/>
      <c r="K755" s="127"/>
      <c r="L755" s="75"/>
      <c r="M755" s="76"/>
      <c r="N755" s="75"/>
      <c r="O755" s="75"/>
      <c r="P755" s="75"/>
      <c r="Q755" s="75"/>
    </row>
    <row r="756" spans="1:17" ht="12.75" customHeight="1">
      <c r="A756" s="75"/>
      <c r="B756" s="124"/>
      <c r="C756" s="125"/>
      <c r="D756" s="125"/>
      <c r="E756" s="76"/>
      <c r="F756" s="76"/>
      <c r="G756" s="76"/>
      <c r="H756" s="76"/>
      <c r="I756" s="127"/>
      <c r="J756" s="127"/>
      <c r="K756" s="127"/>
      <c r="L756" s="75"/>
      <c r="M756" s="76"/>
      <c r="N756" s="75"/>
      <c r="O756" s="75"/>
      <c r="P756" s="75"/>
      <c r="Q756" s="75"/>
    </row>
    <row r="757" spans="1:17" ht="12.75" customHeight="1">
      <c r="A757" s="75"/>
      <c r="B757" s="124"/>
      <c r="C757" s="125"/>
      <c r="D757" s="125"/>
      <c r="E757" s="76"/>
      <c r="F757" s="76"/>
      <c r="G757" s="76"/>
      <c r="H757" s="76"/>
      <c r="I757" s="127"/>
      <c r="J757" s="127"/>
      <c r="K757" s="127"/>
      <c r="L757" s="75"/>
      <c r="M757" s="76"/>
      <c r="N757" s="75"/>
      <c r="O757" s="75"/>
      <c r="P757" s="75"/>
      <c r="Q757" s="75"/>
    </row>
    <row r="758" spans="1:17" ht="12.75" customHeight="1">
      <c r="A758" s="75"/>
      <c r="B758" s="124"/>
      <c r="C758" s="125"/>
      <c r="D758" s="125"/>
      <c r="E758" s="76"/>
      <c r="F758" s="76"/>
      <c r="G758" s="76"/>
      <c r="H758" s="76"/>
      <c r="I758" s="127"/>
      <c r="J758" s="127"/>
      <c r="K758" s="127"/>
      <c r="L758" s="75"/>
      <c r="M758" s="76"/>
      <c r="N758" s="75"/>
      <c r="O758" s="75"/>
      <c r="P758" s="75"/>
      <c r="Q758" s="75"/>
    </row>
    <row r="759" spans="1:17" ht="12.75" customHeight="1">
      <c r="A759" s="75"/>
      <c r="B759" s="124"/>
      <c r="C759" s="125"/>
      <c r="D759" s="125"/>
      <c r="E759" s="76"/>
      <c r="F759" s="76"/>
      <c r="G759" s="76"/>
      <c r="H759" s="76"/>
      <c r="I759" s="127"/>
      <c r="J759" s="127"/>
      <c r="K759" s="127"/>
      <c r="L759" s="75"/>
      <c r="M759" s="76"/>
      <c r="N759" s="75"/>
      <c r="O759" s="75"/>
      <c r="P759" s="75"/>
      <c r="Q759" s="75"/>
    </row>
    <row r="760" spans="1:17" ht="12.75" customHeight="1">
      <c r="A760" s="75"/>
      <c r="B760" s="124"/>
      <c r="C760" s="125"/>
      <c r="D760" s="125"/>
      <c r="E760" s="76"/>
      <c r="F760" s="76"/>
      <c r="G760" s="76"/>
      <c r="H760" s="76"/>
      <c r="I760" s="127"/>
      <c r="J760" s="127"/>
      <c r="K760" s="127"/>
      <c r="L760" s="75"/>
      <c r="M760" s="76"/>
      <c r="N760" s="75"/>
      <c r="O760" s="75"/>
      <c r="P760" s="75"/>
      <c r="Q760" s="75"/>
    </row>
    <row r="761" spans="1:17" ht="12.75" customHeight="1">
      <c r="A761" s="75"/>
      <c r="B761" s="124"/>
      <c r="C761" s="125"/>
      <c r="D761" s="125"/>
      <c r="E761" s="76"/>
      <c r="F761" s="76"/>
      <c r="G761" s="76"/>
      <c r="H761" s="76"/>
      <c r="I761" s="127"/>
      <c r="J761" s="127"/>
      <c r="K761" s="127"/>
      <c r="L761" s="75"/>
      <c r="M761" s="76"/>
      <c r="N761" s="75"/>
      <c r="O761" s="75"/>
      <c r="P761" s="75"/>
      <c r="Q761" s="75"/>
    </row>
    <row r="762" spans="1:17" ht="12.75" customHeight="1">
      <c r="A762" s="75"/>
      <c r="B762" s="124"/>
      <c r="C762" s="125"/>
      <c r="D762" s="125"/>
      <c r="E762" s="76"/>
      <c r="F762" s="76"/>
      <c r="G762" s="76"/>
      <c r="H762" s="76"/>
      <c r="I762" s="127"/>
      <c r="J762" s="127"/>
      <c r="K762" s="127"/>
      <c r="L762" s="75"/>
      <c r="M762" s="76"/>
      <c r="N762" s="75"/>
      <c r="O762" s="75"/>
      <c r="P762" s="75"/>
      <c r="Q762" s="75"/>
    </row>
    <row r="763" spans="1:17" ht="12.75" customHeight="1">
      <c r="A763" s="75"/>
      <c r="B763" s="124"/>
      <c r="C763" s="125"/>
      <c r="D763" s="125"/>
      <c r="E763" s="76"/>
      <c r="F763" s="76"/>
      <c r="G763" s="76"/>
      <c r="H763" s="76"/>
      <c r="I763" s="127"/>
      <c r="J763" s="127"/>
      <c r="K763" s="127"/>
      <c r="L763" s="75"/>
      <c r="M763" s="76"/>
      <c r="N763" s="75"/>
      <c r="O763" s="75"/>
      <c r="P763" s="75"/>
      <c r="Q763" s="75"/>
    </row>
    <row r="764" spans="1:17" ht="12.75" customHeight="1">
      <c r="A764" s="75"/>
      <c r="B764" s="124"/>
      <c r="C764" s="125"/>
      <c r="D764" s="125"/>
      <c r="E764" s="76"/>
      <c r="F764" s="76"/>
      <c r="G764" s="76"/>
      <c r="H764" s="76"/>
      <c r="I764" s="127"/>
      <c r="J764" s="127"/>
      <c r="K764" s="127"/>
      <c r="L764" s="75"/>
      <c r="M764" s="76"/>
      <c r="N764" s="75"/>
      <c r="O764" s="75"/>
      <c r="P764" s="75"/>
      <c r="Q764" s="75"/>
    </row>
    <row r="765" spans="1:17" ht="12.75" customHeight="1">
      <c r="A765" s="75"/>
      <c r="B765" s="124"/>
      <c r="C765" s="125"/>
      <c r="D765" s="125"/>
      <c r="E765" s="76"/>
      <c r="F765" s="76"/>
      <c r="G765" s="76"/>
      <c r="H765" s="76"/>
      <c r="I765" s="127"/>
      <c r="J765" s="127"/>
      <c r="K765" s="127"/>
      <c r="L765" s="75"/>
      <c r="M765" s="76"/>
      <c r="N765" s="75"/>
      <c r="O765" s="75"/>
      <c r="P765" s="75"/>
      <c r="Q765" s="75"/>
    </row>
    <row r="766" spans="1:17" ht="12.75" customHeight="1">
      <c r="A766" s="75"/>
      <c r="B766" s="124"/>
      <c r="C766" s="125"/>
      <c r="D766" s="125"/>
      <c r="E766" s="76"/>
      <c r="F766" s="76"/>
      <c r="G766" s="76"/>
      <c r="H766" s="76"/>
      <c r="I766" s="127"/>
      <c r="J766" s="127"/>
      <c r="K766" s="127"/>
      <c r="L766" s="75"/>
      <c r="M766" s="76"/>
      <c r="N766" s="75"/>
      <c r="O766" s="75"/>
      <c r="P766" s="75"/>
      <c r="Q766" s="75"/>
    </row>
    <row r="767" spans="1:17" ht="12.75" customHeight="1">
      <c r="A767" s="75"/>
      <c r="B767" s="124"/>
      <c r="C767" s="125"/>
      <c r="D767" s="125"/>
      <c r="E767" s="76"/>
      <c r="F767" s="76"/>
      <c r="G767" s="76"/>
      <c r="H767" s="76"/>
      <c r="I767" s="127"/>
      <c r="J767" s="127"/>
      <c r="K767" s="127"/>
      <c r="L767" s="75"/>
      <c r="M767" s="76"/>
      <c r="N767" s="75"/>
      <c r="O767" s="75"/>
      <c r="P767" s="75"/>
      <c r="Q767" s="75"/>
    </row>
    <row r="768" spans="1:17" ht="12.75" customHeight="1">
      <c r="A768" s="75"/>
      <c r="B768" s="124"/>
      <c r="C768" s="125"/>
      <c r="D768" s="125"/>
      <c r="E768" s="76"/>
      <c r="F768" s="76"/>
      <c r="G768" s="76"/>
      <c r="H768" s="76"/>
      <c r="I768" s="127"/>
      <c r="J768" s="127"/>
      <c r="K768" s="127"/>
      <c r="L768" s="75"/>
      <c r="M768" s="76"/>
      <c r="N768" s="75"/>
      <c r="O768" s="75"/>
      <c r="P768" s="75"/>
      <c r="Q768" s="75"/>
    </row>
    <row r="769" spans="1:17" ht="12.75" customHeight="1">
      <c r="A769" s="75"/>
      <c r="B769" s="124"/>
      <c r="C769" s="125"/>
      <c r="D769" s="125"/>
      <c r="E769" s="76"/>
      <c r="F769" s="76"/>
      <c r="G769" s="76"/>
      <c r="H769" s="76"/>
      <c r="I769" s="127"/>
      <c r="J769" s="127"/>
      <c r="K769" s="127"/>
      <c r="L769" s="75"/>
      <c r="M769" s="76"/>
      <c r="N769" s="75"/>
      <c r="O769" s="75"/>
      <c r="P769" s="75"/>
      <c r="Q769" s="75"/>
    </row>
    <row r="770" spans="1:17" ht="12.75" customHeight="1">
      <c r="A770" s="75"/>
      <c r="B770" s="124"/>
      <c r="C770" s="125"/>
      <c r="D770" s="125"/>
      <c r="E770" s="76"/>
      <c r="F770" s="76"/>
      <c r="G770" s="76"/>
      <c r="H770" s="76"/>
      <c r="I770" s="127"/>
      <c r="J770" s="127"/>
      <c r="K770" s="127"/>
      <c r="L770" s="75"/>
      <c r="M770" s="76"/>
      <c r="N770" s="75"/>
      <c r="O770" s="75"/>
      <c r="P770" s="75"/>
      <c r="Q770" s="75"/>
    </row>
    <row r="771" spans="1:17" ht="12.75" customHeight="1">
      <c r="A771" s="75"/>
      <c r="B771" s="124"/>
      <c r="C771" s="125"/>
      <c r="D771" s="125"/>
      <c r="E771" s="76"/>
      <c r="F771" s="76"/>
      <c r="G771" s="76"/>
      <c r="H771" s="76"/>
      <c r="I771" s="127"/>
      <c r="J771" s="127"/>
      <c r="K771" s="127"/>
      <c r="L771" s="75"/>
      <c r="M771" s="76"/>
      <c r="N771" s="75"/>
      <c r="O771" s="75"/>
      <c r="P771" s="75"/>
      <c r="Q771" s="75"/>
    </row>
    <row r="772" spans="1:17" ht="12.75" customHeight="1">
      <c r="A772" s="75"/>
      <c r="B772" s="124"/>
      <c r="C772" s="125"/>
      <c r="D772" s="125"/>
      <c r="E772" s="76"/>
      <c r="F772" s="76"/>
      <c r="G772" s="76"/>
      <c r="H772" s="76"/>
      <c r="I772" s="127"/>
      <c r="J772" s="127"/>
      <c r="K772" s="127"/>
      <c r="L772" s="75"/>
      <c r="M772" s="76"/>
      <c r="N772" s="75"/>
      <c r="O772" s="75"/>
      <c r="P772" s="75"/>
      <c r="Q772" s="75"/>
    </row>
    <row r="773" spans="1:17" ht="12.75" customHeight="1">
      <c r="A773" s="75"/>
      <c r="B773" s="124"/>
      <c r="C773" s="125"/>
      <c r="D773" s="125"/>
      <c r="E773" s="76"/>
      <c r="F773" s="76"/>
      <c r="G773" s="76"/>
      <c r="H773" s="76"/>
      <c r="I773" s="127"/>
      <c r="J773" s="127"/>
      <c r="K773" s="127"/>
      <c r="L773" s="75"/>
      <c r="M773" s="76"/>
      <c r="N773" s="75"/>
      <c r="O773" s="75"/>
      <c r="P773" s="75"/>
      <c r="Q773" s="75"/>
    </row>
    <row r="774" spans="1:17" ht="12.75" customHeight="1">
      <c r="A774" s="75"/>
      <c r="B774" s="124"/>
      <c r="C774" s="125"/>
      <c r="D774" s="125"/>
      <c r="E774" s="76"/>
      <c r="F774" s="76"/>
      <c r="G774" s="76"/>
      <c r="H774" s="76"/>
      <c r="I774" s="127"/>
      <c r="J774" s="127"/>
      <c r="K774" s="127"/>
      <c r="L774" s="75"/>
      <c r="M774" s="76"/>
      <c r="N774" s="75"/>
      <c r="O774" s="75"/>
      <c r="P774" s="75"/>
      <c r="Q774" s="75"/>
    </row>
    <row r="775" spans="1:17" ht="12.75" customHeight="1">
      <c r="A775" s="75"/>
      <c r="B775" s="124"/>
      <c r="C775" s="125"/>
      <c r="D775" s="125"/>
      <c r="E775" s="76"/>
      <c r="F775" s="76"/>
      <c r="G775" s="76"/>
      <c r="H775" s="76"/>
      <c r="I775" s="127"/>
      <c r="J775" s="127"/>
      <c r="K775" s="127"/>
      <c r="L775" s="75"/>
      <c r="M775" s="76"/>
      <c r="N775" s="75"/>
      <c r="O775" s="75"/>
      <c r="P775" s="75"/>
      <c r="Q775" s="75"/>
    </row>
    <row r="776" spans="1:17" ht="12.75" customHeight="1">
      <c r="A776" s="75"/>
      <c r="B776" s="124"/>
      <c r="C776" s="125"/>
      <c r="D776" s="125"/>
      <c r="E776" s="76"/>
      <c r="F776" s="76"/>
      <c r="G776" s="76"/>
      <c r="H776" s="76"/>
      <c r="I776" s="127"/>
      <c r="J776" s="127"/>
      <c r="K776" s="127"/>
      <c r="L776" s="75"/>
      <c r="M776" s="76"/>
      <c r="N776" s="75"/>
      <c r="O776" s="75"/>
      <c r="P776" s="75"/>
      <c r="Q776" s="75"/>
    </row>
    <row r="777" spans="1:17" ht="12.75" customHeight="1">
      <c r="A777" s="75"/>
      <c r="B777" s="124"/>
      <c r="C777" s="125"/>
      <c r="D777" s="125"/>
      <c r="E777" s="76"/>
      <c r="F777" s="76"/>
      <c r="G777" s="76"/>
      <c r="H777" s="76"/>
      <c r="I777" s="127"/>
      <c r="J777" s="127"/>
      <c r="K777" s="127"/>
      <c r="L777" s="75"/>
      <c r="M777" s="76"/>
      <c r="N777" s="75"/>
      <c r="O777" s="75"/>
      <c r="P777" s="75"/>
      <c r="Q777" s="75"/>
    </row>
    <row r="778" spans="1:17" ht="12.75" customHeight="1">
      <c r="A778" s="75"/>
      <c r="B778" s="124"/>
      <c r="C778" s="125"/>
      <c r="D778" s="125"/>
      <c r="E778" s="76"/>
      <c r="F778" s="76"/>
      <c r="G778" s="76"/>
      <c r="H778" s="76"/>
      <c r="I778" s="127"/>
      <c r="J778" s="127"/>
      <c r="K778" s="127"/>
      <c r="L778" s="75"/>
      <c r="M778" s="76"/>
      <c r="N778" s="75"/>
      <c r="O778" s="75"/>
      <c r="P778" s="75"/>
      <c r="Q778" s="75"/>
    </row>
    <row r="779" spans="1:17" ht="12.75" customHeight="1">
      <c r="A779" s="75"/>
      <c r="B779" s="124"/>
      <c r="C779" s="125"/>
      <c r="D779" s="125"/>
      <c r="E779" s="76"/>
      <c r="F779" s="76"/>
      <c r="G779" s="76"/>
      <c r="H779" s="76"/>
      <c r="I779" s="127"/>
      <c r="J779" s="127"/>
      <c r="K779" s="127"/>
      <c r="L779" s="75"/>
      <c r="M779" s="76"/>
      <c r="N779" s="75"/>
      <c r="O779" s="75"/>
      <c r="P779" s="75"/>
      <c r="Q779" s="75"/>
    </row>
    <row r="780" spans="1:17" ht="12.75" customHeight="1">
      <c r="A780" s="75"/>
      <c r="B780" s="124"/>
      <c r="C780" s="125"/>
      <c r="D780" s="125"/>
      <c r="E780" s="76"/>
      <c r="F780" s="76"/>
      <c r="G780" s="76"/>
      <c r="H780" s="76"/>
      <c r="I780" s="127"/>
      <c r="J780" s="127"/>
      <c r="K780" s="127"/>
      <c r="L780" s="75"/>
      <c r="M780" s="76"/>
      <c r="N780" s="75"/>
      <c r="O780" s="75"/>
      <c r="P780" s="75"/>
      <c r="Q780" s="75"/>
    </row>
    <row r="781" spans="1:17" ht="12.75" customHeight="1">
      <c r="A781" s="75"/>
      <c r="B781" s="124"/>
      <c r="C781" s="125"/>
      <c r="D781" s="125"/>
      <c r="E781" s="76"/>
      <c r="F781" s="76"/>
      <c r="G781" s="76"/>
      <c r="H781" s="76"/>
      <c r="I781" s="127"/>
      <c r="J781" s="127"/>
      <c r="K781" s="127"/>
      <c r="L781" s="75"/>
      <c r="M781" s="76"/>
      <c r="N781" s="75"/>
      <c r="O781" s="75"/>
      <c r="P781" s="75"/>
      <c r="Q781" s="75"/>
    </row>
    <row r="782" spans="1:17" ht="12.75" customHeight="1">
      <c r="A782" s="75"/>
      <c r="B782" s="124"/>
      <c r="C782" s="125"/>
      <c r="D782" s="125"/>
      <c r="E782" s="76"/>
      <c r="F782" s="76"/>
      <c r="G782" s="76"/>
      <c r="H782" s="76"/>
      <c r="I782" s="127"/>
      <c r="J782" s="127"/>
      <c r="K782" s="127"/>
      <c r="L782" s="75"/>
      <c r="M782" s="76"/>
      <c r="N782" s="75"/>
      <c r="O782" s="75"/>
      <c r="P782" s="75"/>
      <c r="Q782" s="75"/>
    </row>
    <row r="783" spans="1:17" ht="12.75" customHeight="1">
      <c r="A783" s="75"/>
      <c r="B783" s="124"/>
      <c r="C783" s="125"/>
      <c r="D783" s="125"/>
      <c r="E783" s="76"/>
      <c r="F783" s="76"/>
      <c r="G783" s="76"/>
      <c r="H783" s="76"/>
      <c r="I783" s="127"/>
      <c r="J783" s="127"/>
      <c r="K783" s="127"/>
      <c r="L783" s="75"/>
      <c r="M783" s="76"/>
      <c r="N783" s="75"/>
      <c r="O783" s="75"/>
      <c r="P783" s="75"/>
      <c r="Q783" s="75"/>
    </row>
    <row r="784" spans="1:17" ht="12.75" customHeight="1">
      <c r="A784" s="75"/>
      <c r="B784" s="124"/>
      <c r="C784" s="125"/>
      <c r="D784" s="125"/>
      <c r="E784" s="76"/>
      <c r="F784" s="76"/>
      <c r="G784" s="76"/>
      <c r="H784" s="76"/>
      <c r="I784" s="127"/>
      <c r="J784" s="127"/>
      <c r="K784" s="127"/>
      <c r="L784" s="75"/>
      <c r="M784" s="76"/>
      <c r="N784" s="75"/>
      <c r="O784" s="75"/>
      <c r="P784" s="75"/>
      <c r="Q784" s="75"/>
    </row>
    <row r="785" spans="1:17" ht="12.75" customHeight="1">
      <c r="A785" s="75"/>
      <c r="B785" s="124"/>
      <c r="C785" s="125"/>
      <c r="D785" s="125"/>
      <c r="E785" s="76"/>
      <c r="F785" s="76"/>
      <c r="G785" s="76"/>
      <c r="H785" s="76"/>
      <c r="I785" s="127"/>
      <c r="J785" s="127"/>
      <c r="K785" s="127"/>
      <c r="L785" s="75"/>
      <c r="M785" s="76"/>
      <c r="N785" s="75"/>
      <c r="O785" s="75"/>
      <c r="P785" s="75"/>
      <c r="Q785" s="75"/>
    </row>
    <row r="786" spans="1:17" ht="12.75" customHeight="1">
      <c r="A786" s="75"/>
      <c r="B786" s="124"/>
      <c r="C786" s="125"/>
      <c r="D786" s="125"/>
      <c r="E786" s="76"/>
      <c r="F786" s="76"/>
      <c r="G786" s="76"/>
      <c r="H786" s="76"/>
      <c r="I786" s="127"/>
      <c r="J786" s="127"/>
      <c r="K786" s="127"/>
      <c r="L786" s="75"/>
      <c r="M786" s="76"/>
      <c r="N786" s="75"/>
      <c r="O786" s="75"/>
      <c r="P786" s="75"/>
      <c r="Q786" s="75"/>
    </row>
    <row r="787" spans="1:17" ht="12.75" customHeight="1">
      <c r="A787" s="75"/>
      <c r="B787" s="124"/>
      <c r="C787" s="125"/>
      <c r="D787" s="125"/>
      <c r="E787" s="76"/>
      <c r="F787" s="76"/>
      <c r="G787" s="76"/>
      <c r="H787" s="76"/>
      <c r="I787" s="127"/>
      <c r="J787" s="127"/>
      <c r="K787" s="127"/>
      <c r="L787" s="75"/>
      <c r="M787" s="76"/>
      <c r="N787" s="75"/>
      <c r="O787" s="75"/>
      <c r="P787" s="75"/>
      <c r="Q787" s="75"/>
    </row>
    <row r="788" spans="1:17" ht="12.75" customHeight="1">
      <c r="A788" s="75"/>
      <c r="B788" s="124"/>
      <c r="C788" s="125"/>
      <c r="D788" s="125"/>
      <c r="E788" s="76"/>
      <c r="F788" s="76"/>
      <c r="G788" s="76"/>
      <c r="H788" s="76"/>
      <c r="I788" s="127"/>
      <c r="J788" s="127"/>
      <c r="K788" s="127"/>
      <c r="L788" s="75"/>
      <c r="M788" s="76"/>
      <c r="N788" s="75"/>
      <c r="O788" s="75"/>
      <c r="P788" s="75"/>
      <c r="Q788" s="75"/>
    </row>
    <row r="789" spans="1:17" ht="12.75" customHeight="1">
      <c r="A789" s="75"/>
      <c r="B789" s="124"/>
      <c r="C789" s="125"/>
      <c r="D789" s="125"/>
      <c r="E789" s="76"/>
      <c r="F789" s="76"/>
      <c r="G789" s="76"/>
      <c r="H789" s="76"/>
      <c r="I789" s="127"/>
      <c r="J789" s="127"/>
      <c r="K789" s="127"/>
      <c r="L789" s="75"/>
      <c r="M789" s="76"/>
      <c r="N789" s="75"/>
      <c r="O789" s="75"/>
      <c r="P789" s="75"/>
      <c r="Q789" s="75"/>
    </row>
    <row r="790" spans="1:17" ht="12.75" customHeight="1">
      <c r="A790" s="75"/>
      <c r="B790" s="124"/>
      <c r="C790" s="125"/>
      <c r="D790" s="125"/>
      <c r="E790" s="76"/>
      <c r="F790" s="76"/>
      <c r="G790" s="76"/>
      <c r="H790" s="76"/>
      <c r="I790" s="127"/>
      <c r="J790" s="127"/>
      <c r="K790" s="127"/>
      <c r="L790" s="75"/>
      <c r="M790" s="76"/>
      <c r="N790" s="75"/>
      <c r="O790" s="75"/>
      <c r="P790" s="75"/>
      <c r="Q790" s="75"/>
    </row>
    <row r="791" spans="1:17" ht="12.75" customHeight="1">
      <c r="A791" s="75"/>
      <c r="B791" s="124"/>
      <c r="C791" s="125"/>
      <c r="D791" s="125"/>
      <c r="E791" s="76"/>
      <c r="F791" s="76"/>
      <c r="G791" s="76"/>
      <c r="H791" s="76"/>
      <c r="I791" s="127"/>
      <c r="J791" s="127"/>
      <c r="K791" s="127"/>
      <c r="L791" s="75"/>
      <c r="M791" s="76"/>
      <c r="N791" s="75"/>
      <c r="O791" s="75"/>
      <c r="P791" s="75"/>
      <c r="Q791" s="75"/>
    </row>
    <row r="792" spans="1:17" ht="12.75" customHeight="1">
      <c r="A792" s="75"/>
      <c r="B792" s="124"/>
      <c r="C792" s="125"/>
      <c r="D792" s="125"/>
      <c r="E792" s="76"/>
      <c r="F792" s="76"/>
      <c r="G792" s="76"/>
      <c r="H792" s="76"/>
      <c r="I792" s="127"/>
      <c r="J792" s="127"/>
      <c r="K792" s="127"/>
      <c r="L792" s="75"/>
      <c r="M792" s="76"/>
      <c r="N792" s="75"/>
      <c r="O792" s="75"/>
      <c r="P792" s="75"/>
      <c r="Q792" s="75"/>
    </row>
    <row r="793" spans="1:17" ht="12.75" customHeight="1">
      <c r="A793" s="75"/>
      <c r="B793" s="124"/>
      <c r="C793" s="125"/>
      <c r="D793" s="125"/>
      <c r="E793" s="76"/>
      <c r="F793" s="76"/>
      <c r="G793" s="76"/>
      <c r="H793" s="76"/>
      <c r="I793" s="127"/>
      <c r="J793" s="127"/>
      <c r="K793" s="127"/>
      <c r="L793" s="75"/>
      <c r="M793" s="76"/>
      <c r="N793" s="75"/>
      <c r="O793" s="75"/>
      <c r="P793" s="75"/>
      <c r="Q793" s="75"/>
    </row>
    <row r="794" spans="1:17" ht="12.75" customHeight="1">
      <c r="A794" s="75"/>
      <c r="B794" s="124"/>
      <c r="C794" s="125"/>
      <c r="D794" s="125"/>
      <c r="E794" s="76"/>
      <c r="F794" s="76"/>
      <c r="G794" s="76"/>
      <c r="H794" s="76"/>
      <c r="I794" s="127"/>
      <c r="J794" s="127"/>
      <c r="K794" s="127"/>
      <c r="L794" s="75"/>
      <c r="M794" s="76"/>
      <c r="N794" s="75"/>
      <c r="O794" s="75"/>
      <c r="P794" s="75"/>
      <c r="Q794" s="75"/>
    </row>
    <row r="795" spans="1:17" ht="12.75" customHeight="1">
      <c r="A795" s="75"/>
      <c r="B795" s="124"/>
      <c r="C795" s="125"/>
      <c r="D795" s="125"/>
      <c r="E795" s="76"/>
      <c r="F795" s="76"/>
      <c r="G795" s="76"/>
      <c r="H795" s="76"/>
      <c r="I795" s="127"/>
      <c r="J795" s="127"/>
      <c r="K795" s="127"/>
      <c r="L795" s="75"/>
      <c r="M795" s="76"/>
      <c r="N795" s="75"/>
      <c r="O795" s="75"/>
      <c r="P795" s="75"/>
      <c r="Q795" s="75"/>
    </row>
    <row r="796" spans="1:17" ht="12.75" customHeight="1">
      <c r="A796" s="75"/>
      <c r="B796" s="124"/>
      <c r="C796" s="125"/>
      <c r="D796" s="125"/>
      <c r="E796" s="76"/>
      <c r="F796" s="76"/>
      <c r="G796" s="76"/>
      <c r="H796" s="76"/>
      <c r="I796" s="127"/>
      <c r="J796" s="127"/>
      <c r="K796" s="127"/>
      <c r="L796" s="75"/>
      <c r="M796" s="76"/>
      <c r="N796" s="75"/>
      <c r="O796" s="75"/>
      <c r="P796" s="75"/>
      <c r="Q796" s="75"/>
    </row>
    <row r="797" spans="1:17" ht="12.75" customHeight="1">
      <c r="A797" s="75"/>
      <c r="B797" s="124"/>
      <c r="C797" s="125"/>
      <c r="D797" s="125"/>
      <c r="E797" s="76"/>
      <c r="F797" s="76"/>
      <c r="G797" s="76"/>
      <c r="H797" s="76"/>
      <c r="I797" s="127"/>
      <c r="J797" s="127"/>
      <c r="K797" s="127"/>
      <c r="L797" s="75"/>
      <c r="M797" s="76"/>
      <c r="N797" s="75"/>
      <c r="O797" s="75"/>
      <c r="P797" s="75"/>
      <c r="Q797" s="75"/>
    </row>
    <row r="798" spans="1:17" ht="12.75" customHeight="1">
      <c r="A798" s="75"/>
      <c r="B798" s="124"/>
      <c r="C798" s="125"/>
      <c r="D798" s="125"/>
      <c r="E798" s="76"/>
      <c r="F798" s="76"/>
      <c r="G798" s="76"/>
      <c r="H798" s="76"/>
      <c r="I798" s="127"/>
      <c r="J798" s="127"/>
      <c r="K798" s="127"/>
      <c r="L798" s="75"/>
      <c r="M798" s="76"/>
      <c r="N798" s="75"/>
      <c r="O798" s="75"/>
      <c r="P798" s="75"/>
      <c r="Q798" s="75"/>
    </row>
    <row r="799" spans="1:17" ht="12.75" customHeight="1">
      <c r="A799" s="75"/>
      <c r="B799" s="124"/>
      <c r="C799" s="125"/>
      <c r="D799" s="125"/>
      <c r="E799" s="76"/>
      <c r="F799" s="76"/>
      <c r="G799" s="76"/>
      <c r="H799" s="76"/>
      <c r="I799" s="127"/>
      <c r="J799" s="127"/>
      <c r="K799" s="127"/>
      <c r="L799" s="75"/>
      <c r="M799" s="76"/>
      <c r="N799" s="75"/>
      <c r="O799" s="75"/>
      <c r="P799" s="75"/>
      <c r="Q799" s="75"/>
    </row>
    <row r="800" spans="1:17" ht="12.75" customHeight="1">
      <c r="A800" s="75"/>
      <c r="B800" s="124"/>
      <c r="C800" s="125"/>
      <c r="D800" s="125"/>
      <c r="E800" s="76"/>
      <c r="F800" s="76"/>
      <c r="G800" s="76"/>
      <c r="H800" s="76"/>
      <c r="I800" s="127"/>
      <c r="J800" s="127"/>
      <c r="K800" s="127"/>
      <c r="L800" s="75"/>
      <c r="M800" s="76"/>
      <c r="N800" s="75"/>
      <c r="O800" s="75"/>
      <c r="P800" s="75"/>
      <c r="Q800" s="75"/>
    </row>
    <row r="801" spans="1:17" ht="12.75" customHeight="1">
      <c r="A801" s="75"/>
      <c r="B801" s="124"/>
      <c r="C801" s="125"/>
      <c r="D801" s="125"/>
      <c r="E801" s="76"/>
      <c r="F801" s="76"/>
      <c r="G801" s="76"/>
      <c r="H801" s="76"/>
      <c r="I801" s="127"/>
      <c r="J801" s="127"/>
      <c r="K801" s="127"/>
      <c r="L801" s="75"/>
      <c r="M801" s="76"/>
      <c r="N801" s="75"/>
      <c r="O801" s="75"/>
      <c r="P801" s="75"/>
      <c r="Q801" s="75"/>
    </row>
    <row r="802" spans="1:17" ht="12.75" customHeight="1">
      <c r="A802" s="75"/>
      <c r="B802" s="124"/>
      <c r="C802" s="125"/>
      <c r="D802" s="125"/>
      <c r="E802" s="76"/>
      <c r="F802" s="76"/>
      <c r="G802" s="76"/>
      <c r="H802" s="76"/>
      <c r="I802" s="127"/>
      <c r="J802" s="127"/>
      <c r="K802" s="127"/>
      <c r="L802" s="75"/>
      <c r="M802" s="76"/>
      <c r="N802" s="75"/>
      <c r="O802" s="75"/>
      <c r="P802" s="75"/>
      <c r="Q802" s="75"/>
    </row>
    <row r="803" spans="1:17" ht="12.75" customHeight="1">
      <c r="A803" s="75"/>
      <c r="B803" s="124"/>
      <c r="C803" s="125"/>
      <c r="D803" s="125"/>
      <c r="E803" s="76"/>
      <c r="F803" s="76"/>
      <c r="G803" s="76"/>
      <c r="H803" s="76"/>
      <c r="I803" s="127"/>
      <c r="J803" s="127"/>
      <c r="K803" s="127"/>
      <c r="L803" s="75"/>
      <c r="M803" s="76"/>
      <c r="N803" s="75"/>
      <c r="O803" s="75"/>
      <c r="P803" s="75"/>
      <c r="Q803" s="75"/>
    </row>
    <row r="804" spans="1:17" ht="12.75" customHeight="1">
      <c r="A804" s="75"/>
      <c r="B804" s="124"/>
      <c r="C804" s="125"/>
      <c r="D804" s="125"/>
      <c r="E804" s="76"/>
      <c r="F804" s="76"/>
      <c r="G804" s="76"/>
      <c r="H804" s="76"/>
      <c r="I804" s="127"/>
      <c r="J804" s="127"/>
      <c r="K804" s="127"/>
      <c r="L804" s="75"/>
      <c r="M804" s="76"/>
      <c r="N804" s="75"/>
      <c r="O804" s="75"/>
      <c r="P804" s="75"/>
      <c r="Q804" s="75"/>
    </row>
    <row r="805" spans="1:17" ht="12.75" customHeight="1">
      <c r="A805" s="75"/>
      <c r="B805" s="124"/>
      <c r="C805" s="125"/>
      <c r="D805" s="125"/>
      <c r="E805" s="76"/>
      <c r="F805" s="76"/>
      <c r="G805" s="76"/>
      <c r="H805" s="76"/>
      <c r="I805" s="127"/>
      <c r="J805" s="127"/>
      <c r="K805" s="127"/>
      <c r="L805" s="75"/>
      <c r="M805" s="76"/>
      <c r="N805" s="75"/>
      <c r="O805" s="75"/>
      <c r="P805" s="75"/>
      <c r="Q805" s="75"/>
    </row>
    <row r="806" spans="1:17" ht="12.75" customHeight="1">
      <c r="A806" s="75"/>
      <c r="B806" s="124"/>
      <c r="C806" s="125"/>
      <c r="D806" s="125"/>
      <c r="E806" s="76"/>
      <c r="F806" s="76"/>
      <c r="G806" s="76"/>
      <c r="H806" s="76"/>
      <c r="I806" s="127"/>
      <c r="J806" s="127"/>
      <c r="K806" s="127"/>
      <c r="L806" s="75"/>
      <c r="M806" s="76"/>
      <c r="N806" s="75"/>
      <c r="O806" s="75"/>
      <c r="P806" s="75"/>
      <c r="Q806" s="75"/>
    </row>
    <row r="807" spans="1:17" ht="12.75" customHeight="1">
      <c r="A807" s="75"/>
      <c r="B807" s="124"/>
      <c r="C807" s="125"/>
      <c r="D807" s="125"/>
      <c r="E807" s="76"/>
      <c r="F807" s="76"/>
      <c r="G807" s="76"/>
      <c r="H807" s="76"/>
      <c r="I807" s="127"/>
      <c r="J807" s="127"/>
      <c r="K807" s="127"/>
      <c r="L807" s="75"/>
      <c r="M807" s="76"/>
      <c r="N807" s="75"/>
      <c r="O807" s="75"/>
      <c r="P807" s="75"/>
      <c r="Q807" s="75"/>
    </row>
    <row r="808" spans="1:17" ht="12.75" customHeight="1">
      <c r="A808" s="75"/>
      <c r="B808" s="124"/>
      <c r="C808" s="125"/>
      <c r="D808" s="125"/>
      <c r="E808" s="76"/>
      <c r="F808" s="76"/>
      <c r="G808" s="76"/>
      <c r="H808" s="76"/>
      <c r="I808" s="127"/>
      <c r="J808" s="127"/>
      <c r="K808" s="127"/>
      <c r="L808" s="75"/>
      <c r="M808" s="76"/>
      <c r="N808" s="75"/>
      <c r="O808" s="75"/>
      <c r="P808" s="75"/>
      <c r="Q808" s="75"/>
    </row>
    <row r="809" spans="1:17" ht="12.75" customHeight="1">
      <c r="A809" s="75"/>
      <c r="B809" s="124"/>
      <c r="C809" s="125"/>
      <c r="D809" s="125"/>
      <c r="E809" s="76"/>
      <c r="F809" s="76"/>
      <c r="G809" s="76"/>
      <c r="H809" s="76"/>
      <c r="I809" s="127"/>
      <c r="J809" s="127"/>
      <c r="K809" s="127"/>
      <c r="L809" s="75"/>
      <c r="M809" s="76"/>
      <c r="N809" s="75"/>
      <c r="O809" s="75"/>
      <c r="P809" s="75"/>
      <c r="Q809" s="75"/>
    </row>
    <row r="810" spans="1:17" ht="12.75" customHeight="1">
      <c r="A810" s="75"/>
      <c r="B810" s="124"/>
      <c r="C810" s="125"/>
      <c r="D810" s="125"/>
      <c r="E810" s="76"/>
      <c r="F810" s="76"/>
      <c r="G810" s="76"/>
      <c r="H810" s="76"/>
      <c r="I810" s="127"/>
      <c r="J810" s="127"/>
      <c r="K810" s="127"/>
      <c r="L810" s="75"/>
      <c r="M810" s="76"/>
      <c r="N810" s="75"/>
      <c r="O810" s="75"/>
      <c r="P810" s="75"/>
      <c r="Q810" s="75"/>
    </row>
    <row r="811" spans="1:17" ht="12.75" customHeight="1">
      <c r="A811" s="75"/>
      <c r="B811" s="124"/>
      <c r="C811" s="125"/>
      <c r="D811" s="125"/>
      <c r="E811" s="76"/>
      <c r="F811" s="76"/>
      <c r="G811" s="76"/>
      <c r="H811" s="76"/>
      <c r="I811" s="127"/>
      <c r="J811" s="127"/>
      <c r="K811" s="127"/>
      <c r="L811" s="75"/>
      <c r="M811" s="76"/>
      <c r="N811" s="75"/>
      <c r="O811" s="75"/>
      <c r="P811" s="75"/>
      <c r="Q811" s="75"/>
    </row>
    <row r="812" spans="1:17" ht="12.75" customHeight="1">
      <c r="A812" s="75"/>
      <c r="B812" s="124"/>
      <c r="C812" s="125"/>
      <c r="D812" s="125"/>
      <c r="E812" s="76"/>
      <c r="F812" s="76"/>
      <c r="G812" s="76"/>
      <c r="H812" s="76"/>
      <c r="I812" s="127"/>
      <c r="J812" s="127"/>
      <c r="K812" s="127"/>
      <c r="L812" s="75"/>
      <c r="M812" s="76"/>
      <c r="N812" s="75"/>
      <c r="O812" s="75"/>
      <c r="P812" s="75"/>
      <c r="Q812" s="75"/>
    </row>
    <row r="813" spans="1:17" ht="12.75" customHeight="1">
      <c r="A813" s="75"/>
      <c r="B813" s="124"/>
      <c r="C813" s="125"/>
      <c r="D813" s="125"/>
      <c r="E813" s="76"/>
      <c r="F813" s="76"/>
      <c r="G813" s="76"/>
      <c r="H813" s="76"/>
      <c r="I813" s="127"/>
      <c r="J813" s="127"/>
      <c r="K813" s="127"/>
      <c r="L813" s="75"/>
      <c r="M813" s="76"/>
      <c r="N813" s="75"/>
      <c r="O813" s="75"/>
      <c r="P813" s="75"/>
      <c r="Q813" s="75"/>
    </row>
    <row r="814" spans="1:17" ht="12.75" customHeight="1">
      <c r="A814" s="75"/>
      <c r="B814" s="124"/>
      <c r="C814" s="125"/>
      <c r="D814" s="125"/>
      <c r="E814" s="76"/>
      <c r="F814" s="76"/>
      <c r="G814" s="76"/>
      <c r="H814" s="76"/>
      <c r="I814" s="127"/>
      <c r="J814" s="127"/>
      <c r="K814" s="127"/>
      <c r="L814" s="75"/>
      <c r="M814" s="76"/>
      <c r="N814" s="75"/>
      <c r="O814" s="75"/>
      <c r="P814" s="75"/>
      <c r="Q814" s="75"/>
    </row>
    <row r="815" spans="1:17" ht="12.75" customHeight="1">
      <c r="A815" s="75"/>
      <c r="B815" s="124"/>
      <c r="C815" s="125"/>
      <c r="D815" s="125"/>
      <c r="E815" s="76"/>
      <c r="F815" s="76"/>
      <c r="G815" s="76"/>
      <c r="H815" s="76"/>
      <c r="I815" s="127"/>
      <c r="J815" s="127"/>
      <c r="K815" s="127"/>
      <c r="L815" s="75"/>
      <c r="M815" s="76"/>
      <c r="N815" s="75"/>
      <c r="O815" s="75"/>
      <c r="P815" s="75"/>
      <c r="Q815" s="75"/>
    </row>
    <row r="816" spans="1:17" ht="12.75" customHeight="1">
      <c r="A816" s="75"/>
      <c r="B816" s="124"/>
      <c r="C816" s="125"/>
      <c r="D816" s="125"/>
      <c r="E816" s="76"/>
      <c r="F816" s="76"/>
      <c r="G816" s="76"/>
      <c r="H816" s="76"/>
      <c r="I816" s="127"/>
      <c r="J816" s="127"/>
      <c r="K816" s="127"/>
      <c r="L816" s="75"/>
      <c r="M816" s="76"/>
      <c r="N816" s="75"/>
      <c r="O816" s="75"/>
      <c r="P816" s="75"/>
      <c r="Q816" s="75"/>
    </row>
    <row r="817" spans="1:17" ht="12.75" customHeight="1">
      <c r="A817" s="75"/>
      <c r="B817" s="124"/>
      <c r="C817" s="125"/>
      <c r="D817" s="125"/>
      <c r="E817" s="76"/>
      <c r="F817" s="76"/>
      <c r="G817" s="76"/>
      <c r="H817" s="76"/>
      <c r="I817" s="127"/>
      <c r="J817" s="127"/>
      <c r="K817" s="127"/>
      <c r="L817" s="75"/>
      <c r="M817" s="76"/>
      <c r="N817" s="75"/>
      <c r="O817" s="75"/>
      <c r="P817" s="75"/>
      <c r="Q817" s="75"/>
    </row>
    <row r="818" spans="1:17" ht="12.75" customHeight="1">
      <c r="A818" s="75"/>
      <c r="B818" s="124"/>
      <c r="C818" s="125"/>
      <c r="D818" s="125"/>
      <c r="E818" s="76"/>
      <c r="F818" s="76"/>
      <c r="G818" s="76"/>
      <c r="H818" s="76"/>
      <c r="I818" s="127"/>
      <c r="J818" s="127"/>
      <c r="K818" s="127"/>
      <c r="L818" s="75"/>
      <c r="M818" s="76"/>
      <c r="N818" s="75"/>
      <c r="O818" s="75"/>
      <c r="P818" s="75"/>
      <c r="Q818" s="75"/>
    </row>
    <row r="819" spans="1:17" ht="12.75" customHeight="1">
      <c r="A819" s="75"/>
      <c r="B819" s="124"/>
      <c r="C819" s="125"/>
      <c r="D819" s="125"/>
      <c r="E819" s="76"/>
      <c r="F819" s="76"/>
      <c r="G819" s="76"/>
      <c r="H819" s="76"/>
      <c r="I819" s="127"/>
      <c r="J819" s="127"/>
      <c r="K819" s="127"/>
      <c r="L819" s="75"/>
      <c r="M819" s="76"/>
      <c r="N819" s="75"/>
      <c r="O819" s="75"/>
      <c r="P819" s="75"/>
      <c r="Q819" s="75"/>
    </row>
    <row r="820" spans="1:17" ht="12.75" customHeight="1">
      <c r="A820" s="75"/>
      <c r="B820" s="124"/>
      <c r="C820" s="125"/>
      <c r="D820" s="125"/>
      <c r="E820" s="76"/>
      <c r="F820" s="76"/>
      <c r="G820" s="76"/>
      <c r="H820" s="76"/>
      <c r="I820" s="127"/>
      <c r="J820" s="127"/>
      <c r="K820" s="127"/>
      <c r="L820" s="75"/>
      <c r="M820" s="76"/>
      <c r="N820" s="75"/>
      <c r="O820" s="75"/>
      <c r="P820" s="75"/>
      <c r="Q820" s="75"/>
    </row>
    <row r="821" spans="1:17" ht="12.75" customHeight="1">
      <c r="A821" s="75"/>
      <c r="B821" s="124"/>
      <c r="C821" s="125"/>
      <c r="D821" s="125"/>
      <c r="E821" s="76"/>
      <c r="F821" s="76"/>
      <c r="G821" s="76"/>
      <c r="H821" s="76"/>
      <c r="I821" s="127"/>
      <c r="J821" s="127"/>
      <c r="K821" s="127"/>
      <c r="L821" s="75"/>
      <c r="M821" s="76"/>
      <c r="N821" s="75"/>
      <c r="O821" s="75"/>
      <c r="P821" s="75"/>
      <c r="Q821" s="75"/>
    </row>
    <row r="822" spans="1:17" ht="12.75" customHeight="1">
      <c r="A822" s="75"/>
      <c r="B822" s="124"/>
      <c r="C822" s="125"/>
      <c r="D822" s="125"/>
      <c r="E822" s="76"/>
      <c r="F822" s="76"/>
      <c r="G822" s="76"/>
      <c r="H822" s="76"/>
      <c r="I822" s="127"/>
      <c r="J822" s="127"/>
      <c r="K822" s="127"/>
      <c r="L822" s="75"/>
      <c r="M822" s="76"/>
      <c r="N822" s="75"/>
      <c r="O822" s="75"/>
      <c r="P822" s="75"/>
      <c r="Q822" s="75"/>
    </row>
    <row r="823" spans="1:17" ht="12.75" customHeight="1">
      <c r="A823" s="75"/>
      <c r="B823" s="124"/>
      <c r="C823" s="125"/>
      <c r="D823" s="125"/>
      <c r="E823" s="76"/>
      <c r="F823" s="76"/>
      <c r="G823" s="76"/>
      <c r="H823" s="76"/>
      <c r="I823" s="127"/>
      <c r="J823" s="127"/>
      <c r="K823" s="127"/>
      <c r="L823" s="75"/>
      <c r="M823" s="76"/>
      <c r="N823" s="75"/>
      <c r="O823" s="75"/>
      <c r="P823" s="75"/>
      <c r="Q823" s="75"/>
    </row>
    <row r="824" spans="1:17" ht="12.75" customHeight="1">
      <c r="A824" s="75"/>
      <c r="B824" s="124"/>
      <c r="C824" s="125"/>
      <c r="D824" s="125"/>
      <c r="E824" s="76"/>
      <c r="F824" s="76"/>
      <c r="G824" s="76"/>
      <c r="H824" s="76"/>
      <c r="I824" s="127"/>
      <c r="J824" s="127"/>
      <c r="K824" s="127"/>
      <c r="L824" s="75"/>
      <c r="M824" s="76"/>
      <c r="N824" s="75"/>
      <c r="O824" s="75"/>
      <c r="P824" s="75"/>
      <c r="Q824" s="75"/>
    </row>
    <row r="825" spans="1:17" ht="12.75" customHeight="1">
      <c r="A825" s="75"/>
      <c r="B825" s="124"/>
      <c r="C825" s="125"/>
      <c r="D825" s="125"/>
      <c r="E825" s="76"/>
      <c r="F825" s="76"/>
      <c r="G825" s="76"/>
      <c r="H825" s="76"/>
      <c r="I825" s="127"/>
      <c r="J825" s="127"/>
      <c r="K825" s="127"/>
      <c r="L825" s="75"/>
      <c r="M825" s="76"/>
      <c r="N825" s="75"/>
      <c r="O825" s="75"/>
      <c r="P825" s="75"/>
      <c r="Q825" s="75"/>
    </row>
    <row r="826" spans="1:17" ht="12.75" customHeight="1">
      <c r="A826" s="75"/>
      <c r="B826" s="124"/>
      <c r="C826" s="125"/>
      <c r="D826" s="125"/>
      <c r="E826" s="76"/>
      <c r="F826" s="76"/>
      <c r="G826" s="76"/>
      <c r="H826" s="76"/>
      <c r="I826" s="127"/>
      <c r="J826" s="127"/>
      <c r="K826" s="127"/>
      <c r="L826" s="75"/>
      <c r="M826" s="76"/>
      <c r="N826" s="75"/>
      <c r="O826" s="75"/>
      <c r="P826" s="75"/>
      <c r="Q826" s="75"/>
    </row>
    <row r="827" spans="1:17" ht="12.75" customHeight="1">
      <c r="A827" s="75"/>
      <c r="B827" s="124"/>
      <c r="C827" s="125"/>
      <c r="D827" s="125"/>
      <c r="E827" s="76"/>
      <c r="F827" s="76"/>
      <c r="G827" s="76"/>
      <c r="H827" s="76"/>
      <c r="I827" s="127"/>
      <c r="J827" s="127"/>
      <c r="K827" s="127"/>
      <c r="L827" s="75"/>
      <c r="M827" s="76"/>
      <c r="N827" s="75"/>
      <c r="O827" s="75"/>
      <c r="P827" s="75"/>
      <c r="Q827" s="75"/>
    </row>
    <row r="828" spans="1:17" ht="12.75" customHeight="1">
      <c r="A828" s="75"/>
      <c r="B828" s="124"/>
      <c r="C828" s="125"/>
      <c r="D828" s="125"/>
      <c r="E828" s="76"/>
      <c r="F828" s="76"/>
      <c r="G828" s="76"/>
      <c r="H828" s="76"/>
      <c r="I828" s="127"/>
      <c r="J828" s="127"/>
      <c r="K828" s="127"/>
      <c r="L828" s="75"/>
      <c r="M828" s="76"/>
      <c r="N828" s="75"/>
      <c r="O828" s="75"/>
      <c r="P828" s="75"/>
      <c r="Q828" s="75"/>
    </row>
    <row r="829" spans="1:17" ht="12.75" customHeight="1">
      <c r="A829" s="75"/>
      <c r="B829" s="124"/>
      <c r="C829" s="125"/>
      <c r="D829" s="125"/>
      <c r="E829" s="76"/>
      <c r="F829" s="76"/>
      <c r="G829" s="76"/>
      <c r="H829" s="76"/>
      <c r="I829" s="127"/>
      <c r="J829" s="127"/>
      <c r="K829" s="127"/>
      <c r="L829" s="75"/>
      <c r="M829" s="76"/>
      <c r="N829" s="75"/>
      <c r="O829" s="75"/>
      <c r="P829" s="75"/>
      <c r="Q829" s="75"/>
    </row>
    <row r="830" spans="1:17" ht="12.75" customHeight="1">
      <c r="A830" s="75"/>
      <c r="B830" s="124"/>
      <c r="C830" s="125"/>
      <c r="D830" s="125"/>
      <c r="E830" s="76"/>
      <c r="F830" s="76"/>
      <c r="G830" s="76"/>
      <c r="H830" s="76"/>
      <c r="I830" s="127"/>
      <c r="J830" s="127"/>
      <c r="K830" s="127"/>
      <c r="L830" s="75"/>
      <c r="M830" s="76"/>
      <c r="N830" s="75"/>
      <c r="O830" s="75"/>
      <c r="P830" s="75"/>
      <c r="Q830" s="75"/>
    </row>
    <row r="831" spans="1:17" ht="12.75" customHeight="1">
      <c r="A831" s="75"/>
      <c r="B831" s="124"/>
      <c r="C831" s="125"/>
      <c r="D831" s="125"/>
      <c r="E831" s="76"/>
      <c r="F831" s="76"/>
      <c r="G831" s="76"/>
      <c r="H831" s="76"/>
      <c r="I831" s="127"/>
      <c r="J831" s="127"/>
      <c r="K831" s="127"/>
      <c r="L831" s="75"/>
      <c r="M831" s="76"/>
      <c r="N831" s="75"/>
      <c r="O831" s="75"/>
      <c r="P831" s="75"/>
      <c r="Q831" s="75"/>
    </row>
    <row r="832" spans="1:17" ht="12.75" customHeight="1">
      <c r="A832" s="75"/>
      <c r="B832" s="124"/>
      <c r="C832" s="125"/>
      <c r="D832" s="125"/>
      <c r="E832" s="76"/>
      <c r="F832" s="76"/>
      <c r="G832" s="76"/>
      <c r="H832" s="76"/>
      <c r="I832" s="127"/>
      <c r="J832" s="127"/>
      <c r="K832" s="127"/>
      <c r="L832" s="75"/>
      <c r="M832" s="76"/>
      <c r="N832" s="75"/>
      <c r="O832" s="75"/>
      <c r="P832" s="75"/>
      <c r="Q832" s="75"/>
    </row>
    <row r="833" spans="1:17" ht="12.75" customHeight="1">
      <c r="A833" s="75"/>
      <c r="B833" s="124"/>
      <c r="C833" s="125"/>
      <c r="D833" s="125"/>
      <c r="E833" s="76"/>
      <c r="F833" s="76"/>
      <c r="G833" s="76"/>
      <c r="H833" s="76"/>
      <c r="I833" s="127"/>
      <c r="J833" s="127"/>
      <c r="K833" s="127"/>
      <c r="L833" s="75"/>
      <c r="M833" s="76"/>
      <c r="N833" s="75"/>
      <c r="O833" s="75"/>
      <c r="P833" s="75"/>
      <c r="Q833" s="75"/>
    </row>
    <row r="834" spans="1:17" ht="12.75" customHeight="1">
      <c r="A834" s="75"/>
      <c r="B834" s="124"/>
      <c r="C834" s="125"/>
      <c r="D834" s="125"/>
      <c r="E834" s="76"/>
      <c r="F834" s="76"/>
      <c r="G834" s="76"/>
      <c r="H834" s="76"/>
      <c r="I834" s="127"/>
      <c r="J834" s="127"/>
      <c r="K834" s="127"/>
      <c r="L834" s="75"/>
      <c r="M834" s="76"/>
      <c r="N834" s="75"/>
      <c r="O834" s="75"/>
      <c r="P834" s="75"/>
      <c r="Q834" s="75"/>
    </row>
    <row r="835" spans="1:17" ht="12.75" customHeight="1">
      <c r="A835" s="75"/>
      <c r="B835" s="124"/>
      <c r="C835" s="125"/>
      <c r="D835" s="125"/>
      <c r="E835" s="76"/>
      <c r="F835" s="76"/>
      <c r="G835" s="76"/>
      <c r="H835" s="76"/>
      <c r="I835" s="127"/>
      <c r="J835" s="127"/>
      <c r="K835" s="127"/>
      <c r="L835" s="75"/>
      <c r="M835" s="76"/>
      <c r="N835" s="75"/>
      <c r="O835" s="75"/>
      <c r="P835" s="75"/>
      <c r="Q835" s="75"/>
    </row>
    <row r="836" spans="1:17" ht="12.75" customHeight="1">
      <c r="A836" s="75"/>
      <c r="B836" s="124"/>
      <c r="C836" s="125"/>
      <c r="D836" s="125"/>
      <c r="E836" s="76"/>
      <c r="F836" s="76"/>
      <c r="G836" s="76"/>
      <c r="H836" s="76"/>
      <c r="I836" s="127"/>
      <c r="J836" s="127"/>
      <c r="K836" s="127"/>
      <c r="L836" s="75"/>
      <c r="M836" s="76"/>
      <c r="N836" s="75"/>
      <c r="O836" s="75"/>
      <c r="P836" s="75"/>
      <c r="Q836" s="75"/>
    </row>
    <row r="837" spans="1:17" ht="12.75" customHeight="1">
      <c r="A837" s="75"/>
      <c r="B837" s="124"/>
      <c r="C837" s="125"/>
      <c r="D837" s="125"/>
      <c r="E837" s="76"/>
      <c r="F837" s="76"/>
      <c r="G837" s="76"/>
      <c r="H837" s="76"/>
      <c r="I837" s="127"/>
      <c r="J837" s="127"/>
      <c r="K837" s="127"/>
      <c r="L837" s="75"/>
      <c r="M837" s="76"/>
      <c r="N837" s="75"/>
      <c r="O837" s="75"/>
      <c r="P837" s="75"/>
      <c r="Q837" s="75"/>
    </row>
    <row r="838" spans="1:17" ht="12.75" customHeight="1">
      <c r="A838" s="75"/>
      <c r="B838" s="124"/>
      <c r="C838" s="125"/>
      <c r="D838" s="125"/>
      <c r="E838" s="76"/>
      <c r="F838" s="76"/>
      <c r="G838" s="76"/>
      <c r="H838" s="76"/>
      <c r="I838" s="127"/>
      <c r="J838" s="127"/>
      <c r="K838" s="127"/>
      <c r="L838" s="75"/>
      <c r="M838" s="76"/>
      <c r="N838" s="75"/>
      <c r="O838" s="75"/>
      <c r="P838" s="75"/>
      <c r="Q838" s="75"/>
    </row>
    <row r="839" spans="1:17" ht="12.75" customHeight="1">
      <c r="A839" s="75"/>
      <c r="B839" s="124"/>
      <c r="C839" s="125"/>
      <c r="D839" s="125"/>
      <c r="E839" s="76"/>
      <c r="F839" s="76"/>
      <c r="G839" s="76"/>
      <c r="H839" s="76"/>
      <c r="I839" s="127"/>
      <c r="J839" s="127"/>
      <c r="K839" s="127"/>
      <c r="L839" s="75"/>
      <c r="M839" s="76"/>
      <c r="N839" s="75"/>
      <c r="O839" s="75"/>
      <c r="P839" s="75"/>
      <c r="Q839" s="75"/>
    </row>
    <row r="840" spans="1:17" ht="12.75" customHeight="1">
      <c r="A840" s="75"/>
      <c r="B840" s="124"/>
      <c r="C840" s="125"/>
      <c r="D840" s="125"/>
      <c r="E840" s="76"/>
      <c r="F840" s="76"/>
      <c r="G840" s="76"/>
      <c r="H840" s="76"/>
      <c r="I840" s="127"/>
      <c r="J840" s="127"/>
      <c r="K840" s="127"/>
      <c r="L840" s="75"/>
      <c r="M840" s="76"/>
      <c r="N840" s="75"/>
      <c r="O840" s="75"/>
      <c r="P840" s="75"/>
      <c r="Q840" s="75"/>
    </row>
    <row r="841" spans="1:17" ht="12.75" customHeight="1">
      <c r="A841" s="75"/>
      <c r="B841" s="124"/>
      <c r="C841" s="125"/>
      <c r="D841" s="125"/>
      <c r="E841" s="76"/>
      <c r="F841" s="76"/>
      <c r="G841" s="76"/>
      <c r="H841" s="76"/>
      <c r="I841" s="127"/>
      <c r="J841" s="127"/>
      <c r="K841" s="127"/>
      <c r="L841" s="75"/>
      <c r="M841" s="76"/>
      <c r="N841" s="75"/>
      <c r="O841" s="75"/>
      <c r="P841" s="75"/>
      <c r="Q841" s="75"/>
    </row>
    <row r="842" spans="1:17" ht="12.75" customHeight="1">
      <c r="A842" s="75"/>
      <c r="B842" s="124"/>
      <c r="C842" s="125"/>
      <c r="D842" s="125"/>
      <c r="E842" s="76"/>
      <c r="F842" s="76"/>
      <c r="G842" s="76"/>
      <c r="H842" s="76"/>
      <c r="I842" s="127"/>
      <c r="J842" s="127"/>
      <c r="K842" s="127"/>
      <c r="L842" s="75"/>
      <c r="M842" s="76"/>
      <c r="N842" s="75"/>
      <c r="O842" s="75"/>
      <c r="P842" s="75"/>
      <c r="Q842" s="75"/>
    </row>
    <row r="843" spans="1:17" ht="12.75" customHeight="1">
      <c r="A843" s="75"/>
      <c r="B843" s="124"/>
      <c r="C843" s="125"/>
      <c r="D843" s="125"/>
      <c r="E843" s="76"/>
      <c r="F843" s="76"/>
      <c r="G843" s="76"/>
      <c r="H843" s="76"/>
      <c r="I843" s="127"/>
      <c r="J843" s="127"/>
      <c r="K843" s="127"/>
      <c r="L843" s="75"/>
      <c r="M843" s="76"/>
      <c r="N843" s="75"/>
      <c r="O843" s="75"/>
      <c r="P843" s="75"/>
      <c r="Q843" s="75"/>
    </row>
    <row r="844" spans="1:17" ht="12.75" customHeight="1">
      <c r="A844" s="75"/>
      <c r="B844" s="124"/>
      <c r="C844" s="125"/>
      <c r="D844" s="125"/>
      <c r="E844" s="76"/>
      <c r="F844" s="76"/>
      <c r="G844" s="76"/>
      <c r="H844" s="76"/>
      <c r="I844" s="127"/>
      <c r="J844" s="127"/>
      <c r="K844" s="127"/>
      <c r="L844" s="75"/>
      <c r="M844" s="76"/>
      <c r="N844" s="75"/>
      <c r="O844" s="75"/>
      <c r="P844" s="75"/>
      <c r="Q844" s="75"/>
    </row>
    <row r="845" spans="1:17" ht="12.75" customHeight="1">
      <c r="A845" s="75"/>
      <c r="B845" s="124"/>
      <c r="C845" s="125"/>
      <c r="D845" s="125"/>
      <c r="E845" s="76"/>
      <c r="F845" s="76"/>
      <c r="G845" s="76"/>
      <c r="H845" s="76"/>
      <c r="I845" s="127"/>
      <c r="J845" s="127"/>
      <c r="K845" s="127"/>
      <c r="L845" s="75"/>
      <c r="M845" s="76"/>
      <c r="N845" s="75"/>
      <c r="O845" s="75"/>
      <c r="P845" s="75"/>
      <c r="Q845" s="75"/>
    </row>
    <row r="846" spans="1:17" ht="12.75" customHeight="1">
      <c r="A846" s="75"/>
      <c r="B846" s="124"/>
      <c r="C846" s="125"/>
      <c r="D846" s="125"/>
      <c r="E846" s="76"/>
      <c r="F846" s="76"/>
      <c r="G846" s="76"/>
      <c r="H846" s="76"/>
      <c r="I846" s="127"/>
      <c r="J846" s="127"/>
      <c r="K846" s="127"/>
      <c r="L846" s="75"/>
      <c r="M846" s="76"/>
      <c r="N846" s="75"/>
      <c r="O846" s="75"/>
      <c r="P846" s="75"/>
      <c r="Q846" s="75"/>
    </row>
    <row r="847" spans="1:17" ht="12.75" customHeight="1">
      <c r="A847" s="75"/>
      <c r="B847" s="124"/>
      <c r="C847" s="125"/>
      <c r="D847" s="125"/>
      <c r="E847" s="76"/>
      <c r="F847" s="76"/>
      <c r="G847" s="76"/>
      <c r="H847" s="76"/>
      <c r="I847" s="127"/>
      <c r="J847" s="127"/>
      <c r="K847" s="127"/>
      <c r="L847" s="75"/>
      <c r="M847" s="76"/>
      <c r="N847" s="75"/>
      <c r="O847" s="75"/>
      <c r="P847" s="75"/>
      <c r="Q847" s="75"/>
    </row>
    <row r="848" spans="1:17" ht="12.75" customHeight="1">
      <c r="A848" s="75"/>
      <c r="B848" s="124"/>
      <c r="C848" s="125"/>
      <c r="D848" s="125"/>
      <c r="E848" s="76"/>
      <c r="F848" s="76"/>
      <c r="G848" s="76"/>
      <c r="H848" s="76"/>
      <c r="I848" s="127"/>
      <c r="J848" s="127"/>
      <c r="K848" s="127"/>
      <c r="L848" s="75"/>
      <c r="M848" s="76"/>
      <c r="N848" s="75"/>
      <c r="O848" s="75"/>
      <c r="P848" s="75"/>
      <c r="Q848" s="75"/>
    </row>
    <row r="849" spans="1:17" ht="12.75" customHeight="1">
      <c r="A849" s="75"/>
      <c r="B849" s="124"/>
      <c r="C849" s="125"/>
      <c r="D849" s="125"/>
      <c r="E849" s="76"/>
      <c r="F849" s="76"/>
      <c r="G849" s="76"/>
      <c r="H849" s="76"/>
      <c r="I849" s="127"/>
      <c r="J849" s="127"/>
      <c r="K849" s="127"/>
      <c r="L849" s="75"/>
      <c r="M849" s="76"/>
      <c r="N849" s="75"/>
      <c r="O849" s="75"/>
      <c r="P849" s="75"/>
      <c r="Q849" s="75"/>
    </row>
    <row r="850" spans="1:17" ht="12.75" customHeight="1">
      <c r="A850" s="75"/>
      <c r="B850" s="124"/>
      <c r="C850" s="125"/>
      <c r="D850" s="125"/>
      <c r="E850" s="76"/>
      <c r="F850" s="76"/>
      <c r="G850" s="76"/>
      <c r="H850" s="76"/>
      <c r="I850" s="127"/>
      <c r="J850" s="127"/>
      <c r="K850" s="127"/>
      <c r="L850" s="75"/>
      <c r="M850" s="76"/>
      <c r="N850" s="75"/>
      <c r="O850" s="75"/>
      <c r="P850" s="75"/>
      <c r="Q850" s="75"/>
    </row>
    <row r="851" spans="1:17" ht="12.75" customHeight="1">
      <c r="A851" s="75"/>
      <c r="B851" s="124"/>
      <c r="C851" s="125"/>
      <c r="D851" s="125"/>
      <c r="E851" s="76"/>
      <c r="F851" s="76"/>
      <c r="G851" s="76"/>
      <c r="H851" s="76"/>
      <c r="I851" s="127"/>
      <c r="J851" s="127"/>
      <c r="K851" s="127"/>
      <c r="L851" s="75"/>
      <c r="M851" s="76"/>
      <c r="N851" s="75"/>
      <c r="O851" s="75"/>
      <c r="P851" s="75"/>
      <c r="Q851" s="75"/>
    </row>
    <row r="852" spans="1:17" ht="12.75" customHeight="1">
      <c r="A852" s="75"/>
      <c r="B852" s="124"/>
      <c r="C852" s="125"/>
      <c r="D852" s="125"/>
      <c r="E852" s="76"/>
      <c r="F852" s="76"/>
      <c r="G852" s="76"/>
      <c r="H852" s="76"/>
      <c r="I852" s="127"/>
      <c r="J852" s="127"/>
      <c r="K852" s="127"/>
      <c r="L852" s="75"/>
      <c r="M852" s="76"/>
      <c r="N852" s="75"/>
      <c r="O852" s="75"/>
      <c r="P852" s="75"/>
      <c r="Q852" s="75"/>
    </row>
    <row r="853" spans="1:17" ht="12.75" customHeight="1">
      <c r="A853" s="75"/>
      <c r="B853" s="124"/>
      <c r="C853" s="125"/>
      <c r="D853" s="125"/>
      <c r="E853" s="76"/>
      <c r="F853" s="76"/>
      <c r="G853" s="76"/>
      <c r="H853" s="76"/>
      <c r="I853" s="127"/>
      <c r="J853" s="127"/>
      <c r="K853" s="127"/>
      <c r="L853" s="75"/>
      <c r="M853" s="76"/>
      <c r="N853" s="75"/>
      <c r="O853" s="75"/>
      <c r="P853" s="75"/>
      <c r="Q853" s="75"/>
    </row>
    <row r="854" spans="1:17" ht="12.75" customHeight="1">
      <c r="A854" s="75"/>
      <c r="B854" s="124"/>
      <c r="C854" s="125"/>
      <c r="D854" s="125"/>
      <c r="E854" s="76"/>
      <c r="F854" s="76"/>
      <c r="G854" s="76"/>
      <c r="H854" s="76"/>
      <c r="I854" s="127"/>
      <c r="J854" s="127"/>
      <c r="K854" s="127"/>
      <c r="L854" s="75"/>
      <c r="M854" s="76"/>
      <c r="N854" s="75"/>
      <c r="O854" s="75"/>
      <c r="P854" s="75"/>
      <c r="Q854" s="75"/>
    </row>
    <row r="855" spans="1:17" ht="12.75" customHeight="1">
      <c r="A855" s="75"/>
      <c r="B855" s="124"/>
      <c r="C855" s="125"/>
      <c r="D855" s="125"/>
      <c r="E855" s="76"/>
      <c r="F855" s="76"/>
      <c r="G855" s="76"/>
      <c r="H855" s="76"/>
      <c r="I855" s="127"/>
      <c r="J855" s="127"/>
      <c r="K855" s="127"/>
      <c r="L855" s="75"/>
      <c r="M855" s="76"/>
      <c r="N855" s="75"/>
      <c r="O855" s="75"/>
      <c r="P855" s="75"/>
      <c r="Q855" s="75"/>
    </row>
    <row r="856" spans="1:17" ht="12.75" customHeight="1">
      <c r="A856" s="75"/>
      <c r="B856" s="124"/>
      <c r="C856" s="125"/>
      <c r="D856" s="125"/>
      <c r="E856" s="76"/>
      <c r="F856" s="76"/>
      <c r="G856" s="76"/>
      <c r="H856" s="76"/>
      <c r="I856" s="127"/>
      <c r="J856" s="127"/>
      <c r="K856" s="127"/>
      <c r="L856" s="75"/>
      <c r="M856" s="76"/>
      <c r="N856" s="75"/>
      <c r="O856" s="75"/>
      <c r="P856" s="75"/>
      <c r="Q856" s="75"/>
    </row>
    <row r="857" spans="1:17" ht="12.75" customHeight="1">
      <c r="A857" s="75"/>
      <c r="B857" s="124"/>
      <c r="C857" s="125"/>
      <c r="D857" s="125"/>
      <c r="E857" s="76"/>
      <c r="F857" s="76"/>
      <c r="G857" s="76"/>
      <c r="H857" s="76"/>
      <c r="I857" s="127"/>
      <c r="J857" s="127"/>
      <c r="K857" s="127"/>
      <c r="L857" s="75"/>
      <c r="M857" s="76"/>
      <c r="N857" s="75"/>
      <c r="O857" s="75"/>
      <c r="P857" s="75"/>
      <c r="Q857" s="75"/>
    </row>
    <row r="858" spans="1:17" ht="12.75" customHeight="1">
      <c r="A858" s="75"/>
      <c r="B858" s="124"/>
      <c r="C858" s="125"/>
      <c r="D858" s="125"/>
      <c r="E858" s="76"/>
      <c r="F858" s="76"/>
      <c r="G858" s="76"/>
      <c r="H858" s="76"/>
      <c r="I858" s="127"/>
      <c r="J858" s="127"/>
      <c r="K858" s="127"/>
      <c r="L858" s="75"/>
      <c r="M858" s="76"/>
      <c r="N858" s="75"/>
      <c r="O858" s="75"/>
      <c r="P858" s="75"/>
      <c r="Q858" s="75"/>
    </row>
    <row r="859" spans="1:17" ht="12.75" customHeight="1">
      <c r="A859" s="75"/>
      <c r="B859" s="124"/>
      <c r="C859" s="125"/>
      <c r="D859" s="125"/>
      <c r="E859" s="76"/>
      <c r="F859" s="76"/>
      <c r="G859" s="76"/>
      <c r="H859" s="76"/>
      <c r="I859" s="127"/>
      <c r="J859" s="127"/>
      <c r="K859" s="127"/>
      <c r="L859" s="75"/>
      <c r="M859" s="76"/>
      <c r="N859" s="75"/>
      <c r="O859" s="75"/>
      <c r="P859" s="75"/>
      <c r="Q859" s="75"/>
    </row>
    <row r="860" spans="1:17" ht="12.75" customHeight="1">
      <c r="A860" s="75"/>
      <c r="B860" s="124"/>
      <c r="C860" s="125"/>
      <c r="D860" s="125"/>
      <c r="E860" s="76"/>
      <c r="F860" s="76"/>
      <c r="G860" s="76"/>
      <c r="H860" s="76"/>
      <c r="I860" s="127"/>
      <c r="J860" s="127"/>
      <c r="K860" s="127"/>
      <c r="L860" s="75"/>
      <c r="M860" s="76"/>
      <c r="N860" s="75"/>
      <c r="O860" s="75"/>
      <c r="P860" s="75"/>
      <c r="Q860" s="75"/>
    </row>
    <row r="861" spans="1:17" ht="12.75" customHeight="1">
      <c r="A861" s="75"/>
      <c r="B861" s="124"/>
      <c r="C861" s="125"/>
      <c r="D861" s="125"/>
      <c r="E861" s="76"/>
      <c r="F861" s="76"/>
      <c r="G861" s="76"/>
      <c r="H861" s="76"/>
      <c r="I861" s="127"/>
      <c r="J861" s="127"/>
      <c r="K861" s="127"/>
      <c r="L861" s="75"/>
      <c r="M861" s="76"/>
      <c r="N861" s="75"/>
      <c r="O861" s="75"/>
      <c r="P861" s="75"/>
      <c r="Q861" s="75"/>
    </row>
    <row r="862" spans="1:17" ht="12.75" customHeight="1">
      <c r="A862" s="75"/>
      <c r="B862" s="124"/>
      <c r="C862" s="125"/>
      <c r="D862" s="125"/>
      <c r="E862" s="76"/>
      <c r="F862" s="76"/>
      <c r="G862" s="76"/>
      <c r="H862" s="76"/>
      <c r="I862" s="127"/>
      <c r="J862" s="127"/>
      <c r="K862" s="127"/>
      <c r="L862" s="75"/>
      <c r="M862" s="76"/>
      <c r="N862" s="75"/>
      <c r="O862" s="75"/>
      <c r="P862" s="75"/>
      <c r="Q862" s="75"/>
    </row>
    <row r="863" spans="1:17" ht="12.75" customHeight="1">
      <c r="A863" s="75"/>
      <c r="B863" s="124"/>
      <c r="C863" s="125"/>
      <c r="D863" s="125"/>
      <c r="E863" s="76"/>
      <c r="F863" s="76"/>
      <c r="G863" s="76"/>
      <c r="H863" s="76"/>
      <c r="I863" s="127"/>
      <c r="J863" s="127"/>
      <c r="K863" s="127"/>
      <c r="L863" s="75"/>
      <c r="M863" s="76"/>
      <c r="N863" s="75"/>
      <c r="O863" s="75"/>
      <c r="P863" s="75"/>
      <c r="Q863" s="75"/>
    </row>
    <row r="864" spans="1:17" ht="12.75" customHeight="1">
      <c r="A864" s="75"/>
      <c r="B864" s="124"/>
      <c r="C864" s="125"/>
      <c r="D864" s="125"/>
      <c r="E864" s="76"/>
      <c r="F864" s="76"/>
      <c r="G864" s="76"/>
      <c r="H864" s="76"/>
      <c r="I864" s="127"/>
      <c r="J864" s="127"/>
      <c r="K864" s="127"/>
      <c r="L864" s="75"/>
      <c r="M864" s="76"/>
      <c r="N864" s="75"/>
      <c r="O864" s="75"/>
      <c r="P864" s="75"/>
      <c r="Q864" s="75"/>
    </row>
    <row r="865" spans="1:17" ht="12.75" customHeight="1">
      <c r="A865" s="75"/>
      <c r="B865" s="124"/>
      <c r="C865" s="125"/>
      <c r="D865" s="125"/>
      <c r="E865" s="76"/>
      <c r="F865" s="76"/>
      <c r="G865" s="76"/>
      <c r="H865" s="76"/>
      <c r="I865" s="127"/>
      <c r="J865" s="127"/>
      <c r="K865" s="127"/>
      <c r="L865" s="75"/>
      <c r="M865" s="76"/>
      <c r="N865" s="75"/>
      <c r="O865" s="75"/>
      <c r="P865" s="75"/>
      <c r="Q865" s="75"/>
    </row>
    <row r="866" spans="1:17" ht="12.75" customHeight="1">
      <c r="A866" s="75"/>
      <c r="B866" s="124"/>
      <c r="C866" s="125"/>
      <c r="D866" s="125"/>
      <c r="E866" s="76"/>
      <c r="F866" s="76"/>
      <c r="G866" s="76"/>
      <c r="H866" s="76"/>
      <c r="I866" s="127"/>
      <c r="J866" s="127"/>
      <c r="K866" s="127"/>
      <c r="L866" s="75"/>
      <c r="M866" s="76"/>
      <c r="N866" s="75"/>
      <c r="O866" s="75"/>
      <c r="P866" s="75"/>
      <c r="Q866" s="75"/>
    </row>
    <row r="867" spans="1:17" ht="12.75" customHeight="1">
      <c r="A867" s="75"/>
      <c r="B867" s="124"/>
      <c r="C867" s="125"/>
      <c r="D867" s="125"/>
      <c r="E867" s="76"/>
      <c r="F867" s="76"/>
      <c r="G867" s="76"/>
      <c r="H867" s="76"/>
      <c r="I867" s="127"/>
      <c r="J867" s="127"/>
      <c r="K867" s="127"/>
      <c r="L867" s="75"/>
      <c r="M867" s="76"/>
      <c r="N867" s="75"/>
      <c r="O867" s="75"/>
      <c r="P867" s="75"/>
      <c r="Q867" s="75"/>
    </row>
    <row r="868" spans="1:17" ht="12.75" customHeight="1">
      <c r="A868" s="75"/>
      <c r="B868" s="124"/>
      <c r="C868" s="125"/>
      <c r="D868" s="125"/>
      <c r="E868" s="76"/>
      <c r="F868" s="76"/>
      <c r="G868" s="76"/>
      <c r="H868" s="76"/>
      <c r="I868" s="127"/>
      <c r="J868" s="127"/>
      <c r="K868" s="127"/>
      <c r="L868" s="75"/>
      <c r="M868" s="76"/>
      <c r="N868" s="75"/>
      <c r="O868" s="75"/>
      <c r="P868" s="75"/>
      <c r="Q868" s="75"/>
    </row>
    <row r="869" spans="1:17" ht="12.75" customHeight="1">
      <c r="A869" s="75"/>
      <c r="B869" s="124"/>
      <c r="C869" s="125"/>
      <c r="D869" s="125"/>
      <c r="E869" s="76"/>
      <c r="F869" s="76"/>
      <c r="G869" s="76"/>
      <c r="H869" s="76"/>
      <c r="I869" s="127"/>
      <c r="J869" s="127"/>
      <c r="K869" s="127"/>
      <c r="L869" s="75"/>
      <c r="M869" s="76"/>
      <c r="N869" s="75"/>
      <c r="O869" s="75"/>
      <c r="P869" s="75"/>
      <c r="Q869" s="75"/>
    </row>
    <row r="870" spans="1:17" ht="12.75" customHeight="1">
      <c r="A870" s="75"/>
      <c r="B870" s="124"/>
      <c r="C870" s="125"/>
      <c r="D870" s="125"/>
      <c r="E870" s="76"/>
      <c r="F870" s="76"/>
      <c r="G870" s="76"/>
      <c r="H870" s="76"/>
      <c r="I870" s="127"/>
      <c r="J870" s="127"/>
      <c r="K870" s="127"/>
      <c r="L870" s="75"/>
      <c r="M870" s="76"/>
      <c r="N870" s="75"/>
      <c r="O870" s="75"/>
      <c r="P870" s="75"/>
      <c r="Q870" s="75"/>
    </row>
    <row r="871" spans="1:17" ht="12.75" customHeight="1">
      <c r="A871" s="75"/>
      <c r="B871" s="124"/>
      <c r="C871" s="125"/>
      <c r="D871" s="125"/>
      <c r="E871" s="76"/>
      <c r="F871" s="76"/>
      <c r="G871" s="76"/>
      <c r="H871" s="76"/>
      <c r="I871" s="127"/>
      <c r="J871" s="127"/>
      <c r="K871" s="127"/>
      <c r="L871" s="75"/>
      <c r="M871" s="76"/>
      <c r="N871" s="75"/>
      <c r="O871" s="75"/>
      <c r="P871" s="75"/>
      <c r="Q871" s="75"/>
    </row>
    <row r="872" spans="1:17" ht="12.75" customHeight="1">
      <c r="A872" s="75"/>
      <c r="B872" s="124"/>
      <c r="C872" s="125"/>
      <c r="D872" s="125"/>
      <c r="E872" s="76"/>
      <c r="F872" s="76"/>
      <c r="G872" s="76"/>
      <c r="H872" s="76"/>
      <c r="I872" s="127"/>
      <c r="J872" s="127"/>
      <c r="K872" s="127"/>
      <c r="L872" s="75"/>
      <c r="M872" s="76"/>
      <c r="N872" s="75"/>
      <c r="O872" s="75"/>
      <c r="P872" s="75"/>
      <c r="Q872" s="75"/>
    </row>
    <row r="873" spans="1:17" ht="12.75" customHeight="1">
      <c r="A873" s="75"/>
      <c r="B873" s="124"/>
      <c r="C873" s="125"/>
      <c r="D873" s="125"/>
      <c r="E873" s="76"/>
      <c r="F873" s="76"/>
      <c r="G873" s="76"/>
      <c r="H873" s="76"/>
      <c r="I873" s="127"/>
      <c r="J873" s="127"/>
      <c r="K873" s="127"/>
      <c r="L873" s="75"/>
      <c r="M873" s="76"/>
      <c r="N873" s="75"/>
      <c r="O873" s="75"/>
      <c r="P873" s="75"/>
      <c r="Q873" s="75"/>
    </row>
    <row r="874" spans="1:17" ht="12.75" customHeight="1">
      <c r="A874" s="75"/>
      <c r="B874" s="124"/>
      <c r="C874" s="125"/>
      <c r="D874" s="125"/>
      <c r="E874" s="76"/>
      <c r="F874" s="76"/>
      <c r="G874" s="76"/>
      <c r="H874" s="76"/>
      <c r="I874" s="127"/>
      <c r="J874" s="127"/>
      <c r="K874" s="127"/>
      <c r="L874" s="75"/>
      <c r="M874" s="76"/>
      <c r="N874" s="75"/>
      <c r="O874" s="75"/>
      <c r="P874" s="75"/>
      <c r="Q874" s="75"/>
    </row>
    <row r="875" spans="1:17" ht="12.75" customHeight="1">
      <c r="A875" s="75"/>
      <c r="B875" s="124"/>
      <c r="C875" s="125"/>
      <c r="D875" s="125"/>
      <c r="E875" s="76"/>
      <c r="F875" s="76"/>
      <c r="G875" s="76"/>
      <c r="H875" s="76"/>
      <c r="I875" s="127"/>
      <c r="J875" s="127"/>
      <c r="K875" s="127"/>
      <c r="L875" s="75"/>
      <c r="M875" s="76"/>
      <c r="N875" s="75"/>
      <c r="O875" s="75"/>
      <c r="P875" s="75"/>
      <c r="Q875" s="75"/>
    </row>
    <row r="876" spans="1:17" ht="12.75" customHeight="1">
      <c r="A876" s="75"/>
      <c r="B876" s="124"/>
      <c r="C876" s="125"/>
      <c r="D876" s="125"/>
      <c r="E876" s="76"/>
      <c r="F876" s="76"/>
      <c r="G876" s="76"/>
      <c r="H876" s="76"/>
      <c r="I876" s="127"/>
      <c r="J876" s="127"/>
      <c r="K876" s="127"/>
      <c r="L876" s="75"/>
      <c r="M876" s="76"/>
      <c r="N876" s="75"/>
      <c r="O876" s="75"/>
      <c r="P876" s="75"/>
      <c r="Q876" s="75"/>
    </row>
    <row r="877" spans="1:17" ht="12.75" customHeight="1">
      <c r="A877" s="75"/>
      <c r="B877" s="124"/>
      <c r="C877" s="125"/>
      <c r="D877" s="125"/>
      <c r="E877" s="76"/>
      <c r="F877" s="76"/>
      <c r="G877" s="76"/>
      <c r="H877" s="76"/>
      <c r="I877" s="127"/>
      <c r="J877" s="127"/>
      <c r="K877" s="127"/>
      <c r="L877" s="75"/>
      <c r="M877" s="76"/>
      <c r="N877" s="75"/>
      <c r="O877" s="75"/>
      <c r="P877" s="75"/>
      <c r="Q877" s="75"/>
    </row>
    <row r="878" spans="1:17" ht="12.75" customHeight="1">
      <c r="A878" s="75"/>
      <c r="B878" s="124"/>
      <c r="C878" s="125"/>
      <c r="D878" s="125"/>
      <c r="E878" s="76"/>
      <c r="F878" s="76"/>
      <c r="G878" s="76"/>
      <c r="H878" s="76"/>
      <c r="I878" s="127"/>
      <c r="J878" s="127"/>
      <c r="K878" s="127"/>
      <c r="L878" s="75"/>
      <c r="M878" s="76"/>
      <c r="N878" s="75"/>
      <c r="O878" s="75"/>
      <c r="P878" s="75"/>
      <c r="Q878" s="75"/>
    </row>
    <row r="879" spans="1:17" ht="12.75" customHeight="1">
      <c r="A879" s="75"/>
      <c r="B879" s="124"/>
      <c r="C879" s="125"/>
      <c r="D879" s="125"/>
      <c r="E879" s="76"/>
      <c r="F879" s="76"/>
      <c r="G879" s="76"/>
      <c r="H879" s="76"/>
      <c r="I879" s="127"/>
      <c r="J879" s="127"/>
      <c r="K879" s="127"/>
      <c r="L879" s="75"/>
      <c r="M879" s="76"/>
      <c r="N879" s="75"/>
      <c r="O879" s="75"/>
      <c r="P879" s="75"/>
      <c r="Q879" s="75"/>
    </row>
    <row r="880" spans="1:17" ht="12.75" customHeight="1">
      <c r="A880" s="75"/>
      <c r="B880" s="124"/>
      <c r="C880" s="125"/>
      <c r="D880" s="125"/>
      <c r="E880" s="76"/>
      <c r="F880" s="76"/>
      <c r="G880" s="76"/>
      <c r="H880" s="76"/>
      <c r="I880" s="127"/>
      <c r="J880" s="127"/>
      <c r="K880" s="127"/>
      <c r="L880" s="75"/>
      <c r="M880" s="76"/>
      <c r="N880" s="75"/>
      <c r="O880" s="75"/>
      <c r="P880" s="75"/>
      <c r="Q880" s="75"/>
    </row>
    <row r="881" spans="1:17" ht="12.75" customHeight="1">
      <c r="A881" s="75"/>
      <c r="B881" s="124"/>
      <c r="C881" s="125"/>
      <c r="D881" s="125"/>
      <c r="E881" s="76"/>
      <c r="F881" s="76"/>
      <c r="G881" s="76"/>
      <c r="H881" s="76"/>
      <c r="I881" s="127"/>
      <c r="J881" s="127"/>
      <c r="K881" s="127"/>
      <c r="L881" s="75"/>
      <c r="M881" s="76"/>
      <c r="N881" s="75"/>
      <c r="O881" s="75"/>
      <c r="P881" s="75"/>
      <c r="Q881" s="75"/>
    </row>
    <row r="882" spans="1:17" ht="12.75" customHeight="1">
      <c r="A882" s="75"/>
      <c r="B882" s="124"/>
      <c r="C882" s="125"/>
      <c r="D882" s="125"/>
      <c r="E882" s="76"/>
      <c r="F882" s="76"/>
      <c r="G882" s="76"/>
      <c r="H882" s="76"/>
      <c r="I882" s="127"/>
      <c r="J882" s="127"/>
      <c r="K882" s="127"/>
      <c r="L882" s="75"/>
      <c r="M882" s="76"/>
      <c r="N882" s="75"/>
      <c r="O882" s="75"/>
      <c r="P882" s="75"/>
      <c r="Q882" s="75"/>
    </row>
    <row r="883" spans="1:17" ht="12.75" customHeight="1">
      <c r="A883" s="75"/>
      <c r="B883" s="124"/>
      <c r="C883" s="125"/>
      <c r="D883" s="125"/>
      <c r="E883" s="76"/>
      <c r="F883" s="76"/>
      <c r="G883" s="76"/>
      <c r="H883" s="76"/>
      <c r="I883" s="127"/>
      <c r="J883" s="127"/>
      <c r="K883" s="127"/>
      <c r="L883" s="75"/>
      <c r="M883" s="76"/>
      <c r="N883" s="75"/>
      <c r="O883" s="75"/>
      <c r="P883" s="75"/>
      <c r="Q883" s="75"/>
    </row>
    <row r="884" spans="1:17" ht="12.75" customHeight="1">
      <c r="A884" s="75"/>
      <c r="B884" s="124"/>
      <c r="C884" s="125"/>
      <c r="D884" s="125"/>
      <c r="E884" s="76"/>
      <c r="F884" s="76"/>
      <c r="G884" s="76"/>
      <c r="H884" s="76"/>
      <c r="I884" s="127"/>
      <c r="J884" s="127"/>
      <c r="K884" s="127"/>
      <c r="L884" s="75"/>
      <c r="M884" s="76"/>
      <c r="N884" s="75"/>
      <c r="O884" s="75"/>
      <c r="P884" s="75"/>
      <c r="Q884" s="75"/>
    </row>
    <row r="885" spans="1:17" ht="12.75" customHeight="1">
      <c r="A885" s="75"/>
      <c r="B885" s="124"/>
      <c r="C885" s="125"/>
      <c r="D885" s="125"/>
      <c r="E885" s="76"/>
      <c r="F885" s="76"/>
      <c r="G885" s="76"/>
      <c r="H885" s="76"/>
      <c r="I885" s="127"/>
      <c r="J885" s="127"/>
      <c r="K885" s="127"/>
      <c r="L885" s="75"/>
      <c r="M885" s="76"/>
      <c r="N885" s="75"/>
      <c r="O885" s="75"/>
      <c r="P885" s="75"/>
      <c r="Q885" s="75"/>
    </row>
    <row r="886" spans="1:17" ht="12.75" customHeight="1">
      <c r="A886" s="75"/>
      <c r="B886" s="124"/>
      <c r="C886" s="125"/>
      <c r="D886" s="125"/>
      <c r="E886" s="76"/>
      <c r="F886" s="76"/>
      <c r="G886" s="76"/>
      <c r="H886" s="76"/>
      <c r="I886" s="127"/>
      <c r="J886" s="127"/>
      <c r="K886" s="127"/>
      <c r="L886" s="75"/>
      <c r="M886" s="76"/>
      <c r="N886" s="75"/>
      <c r="O886" s="75"/>
      <c r="P886" s="75"/>
      <c r="Q886" s="75"/>
    </row>
    <row r="887" spans="1:17" ht="12.75" customHeight="1">
      <c r="A887" s="75"/>
      <c r="B887" s="124"/>
      <c r="C887" s="125"/>
      <c r="D887" s="125"/>
      <c r="E887" s="76"/>
      <c r="F887" s="76"/>
      <c r="G887" s="76"/>
      <c r="H887" s="76"/>
      <c r="I887" s="127"/>
      <c r="J887" s="127"/>
      <c r="K887" s="127"/>
      <c r="L887" s="75"/>
      <c r="M887" s="76"/>
      <c r="N887" s="75"/>
      <c r="O887" s="75"/>
      <c r="P887" s="75"/>
      <c r="Q887" s="75"/>
    </row>
    <row r="888" spans="1:17" ht="12.75" customHeight="1">
      <c r="A888" s="75"/>
      <c r="B888" s="124"/>
      <c r="C888" s="125"/>
      <c r="D888" s="125"/>
      <c r="E888" s="76"/>
      <c r="F888" s="76"/>
      <c r="G888" s="76"/>
      <c r="H888" s="76"/>
      <c r="I888" s="127"/>
      <c r="J888" s="127"/>
      <c r="K888" s="127"/>
      <c r="L888" s="75"/>
      <c r="M888" s="76"/>
      <c r="N888" s="75"/>
      <c r="O888" s="75"/>
      <c r="P888" s="75"/>
      <c r="Q888" s="75"/>
    </row>
    <row r="889" spans="1:17" ht="12.75" customHeight="1">
      <c r="A889" s="75"/>
      <c r="B889" s="124"/>
      <c r="C889" s="125"/>
      <c r="D889" s="125"/>
      <c r="E889" s="76"/>
      <c r="F889" s="76"/>
      <c r="G889" s="76"/>
      <c r="H889" s="76"/>
      <c r="I889" s="127"/>
      <c r="J889" s="127"/>
      <c r="K889" s="127"/>
      <c r="L889" s="75"/>
      <c r="M889" s="76"/>
      <c r="N889" s="75"/>
      <c r="O889" s="75"/>
      <c r="P889" s="75"/>
      <c r="Q889" s="75"/>
    </row>
    <row r="890" spans="1:17" ht="12.75" customHeight="1">
      <c r="A890" s="75"/>
      <c r="B890" s="124"/>
      <c r="C890" s="125"/>
      <c r="D890" s="125"/>
      <c r="E890" s="76"/>
      <c r="F890" s="76"/>
      <c r="G890" s="76"/>
      <c r="H890" s="76"/>
      <c r="I890" s="127"/>
      <c r="J890" s="127"/>
      <c r="K890" s="127"/>
      <c r="L890" s="75"/>
      <c r="M890" s="76"/>
      <c r="N890" s="75"/>
      <c r="O890" s="75"/>
      <c r="P890" s="75"/>
      <c r="Q890" s="75"/>
    </row>
    <row r="891" spans="1:17" ht="12.75" customHeight="1">
      <c r="A891" s="75"/>
      <c r="B891" s="124"/>
      <c r="C891" s="125"/>
      <c r="D891" s="125"/>
      <c r="E891" s="76"/>
      <c r="F891" s="76"/>
      <c r="G891" s="76"/>
      <c r="H891" s="76"/>
      <c r="I891" s="127"/>
      <c r="J891" s="127"/>
      <c r="K891" s="127"/>
      <c r="L891" s="75"/>
      <c r="M891" s="76"/>
      <c r="N891" s="75"/>
      <c r="O891" s="75"/>
      <c r="P891" s="75"/>
      <c r="Q891" s="75"/>
    </row>
    <row r="892" spans="1:17" ht="12.75" customHeight="1">
      <c r="A892" s="75"/>
      <c r="B892" s="124"/>
      <c r="C892" s="125"/>
      <c r="D892" s="125"/>
      <c r="E892" s="76"/>
      <c r="F892" s="76"/>
      <c r="G892" s="76"/>
      <c r="H892" s="76"/>
      <c r="I892" s="127"/>
      <c r="J892" s="127"/>
      <c r="K892" s="127"/>
      <c r="L892" s="75"/>
      <c r="M892" s="76"/>
      <c r="N892" s="75"/>
      <c r="O892" s="75"/>
      <c r="P892" s="75"/>
      <c r="Q892" s="75"/>
    </row>
    <row r="893" spans="1:17" ht="12.75" customHeight="1">
      <c r="A893" s="75"/>
      <c r="B893" s="124"/>
      <c r="C893" s="125"/>
      <c r="D893" s="125"/>
      <c r="E893" s="76"/>
      <c r="F893" s="76"/>
      <c r="G893" s="76"/>
      <c r="H893" s="76"/>
      <c r="I893" s="127"/>
      <c r="J893" s="127"/>
      <c r="K893" s="127"/>
      <c r="L893" s="75"/>
      <c r="M893" s="76"/>
      <c r="N893" s="75"/>
      <c r="O893" s="75"/>
      <c r="P893" s="75"/>
      <c r="Q893" s="75"/>
    </row>
    <row r="894" spans="1:17" ht="12.75" customHeight="1">
      <c r="A894" s="75"/>
      <c r="B894" s="124"/>
      <c r="C894" s="125"/>
      <c r="D894" s="125"/>
      <c r="E894" s="76"/>
      <c r="F894" s="76"/>
      <c r="G894" s="76"/>
      <c r="H894" s="76"/>
      <c r="I894" s="127"/>
      <c r="J894" s="127"/>
      <c r="K894" s="127"/>
      <c r="L894" s="75"/>
      <c r="M894" s="76"/>
      <c r="N894" s="75"/>
      <c r="O894" s="75"/>
      <c r="P894" s="75"/>
      <c r="Q894" s="75"/>
    </row>
    <row r="895" spans="1:17" ht="12.75" customHeight="1">
      <c r="A895" s="75"/>
      <c r="B895" s="124"/>
      <c r="C895" s="125"/>
      <c r="D895" s="125"/>
      <c r="E895" s="76"/>
      <c r="F895" s="76"/>
      <c r="G895" s="76"/>
      <c r="H895" s="76"/>
      <c r="I895" s="127"/>
      <c r="J895" s="127"/>
      <c r="K895" s="127"/>
      <c r="L895" s="75"/>
      <c r="M895" s="76"/>
      <c r="N895" s="75"/>
      <c r="O895" s="75"/>
      <c r="P895" s="75"/>
      <c r="Q895" s="75"/>
    </row>
    <row r="896" spans="1:17" ht="12.75" customHeight="1">
      <c r="A896" s="75"/>
      <c r="B896" s="124"/>
      <c r="C896" s="125"/>
      <c r="D896" s="125"/>
      <c r="E896" s="76"/>
      <c r="F896" s="76"/>
      <c r="G896" s="76"/>
      <c r="H896" s="76"/>
      <c r="I896" s="127"/>
      <c r="J896" s="127"/>
      <c r="K896" s="127"/>
      <c r="L896" s="75"/>
      <c r="M896" s="76"/>
      <c r="N896" s="75"/>
      <c r="O896" s="75"/>
      <c r="P896" s="75"/>
      <c r="Q896" s="75"/>
    </row>
    <row r="897" spans="1:17" ht="12.75" customHeight="1">
      <c r="A897" s="75"/>
      <c r="B897" s="124"/>
      <c r="C897" s="125"/>
      <c r="D897" s="125"/>
      <c r="E897" s="76"/>
      <c r="F897" s="76"/>
      <c r="G897" s="76"/>
      <c r="H897" s="76"/>
      <c r="I897" s="127"/>
      <c r="J897" s="127"/>
      <c r="K897" s="127"/>
      <c r="L897" s="75"/>
      <c r="M897" s="76"/>
      <c r="N897" s="75"/>
      <c r="O897" s="75"/>
      <c r="P897" s="75"/>
      <c r="Q897" s="75"/>
    </row>
    <row r="898" spans="1:17" ht="12.75" customHeight="1">
      <c r="A898" s="75"/>
      <c r="B898" s="124"/>
      <c r="C898" s="125"/>
      <c r="D898" s="125"/>
      <c r="E898" s="76"/>
      <c r="F898" s="76"/>
      <c r="G898" s="76"/>
      <c r="H898" s="76"/>
      <c r="I898" s="127"/>
      <c r="J898" s="127"/>
      <c r="K898" s="127"/>
      <c r="L898" s="75"/>
      <c r="M898" s="76"/>
      <c r="N898" s="75"/>
      <c r="O898" s="75"/>
      <c r="P898" s="75"/>
      <c r="Q898" s="75"/>
    </row>
    <row r="899" spans="1:17" ht="12.75" customHeight="1">
      <c r="A899" s="75"/>
      <c r="B899" s="124"/>
      <c r="C899" s="125"/>
      <c r="D899" s="125"/>
      <c r="E899" s="76"/>
      <c r="F899" s="76"/>
      <c r="G899" s="76"/>
      <c r="H899" s="76"/>
      <c r="I899" s="127"/>
      <c r="J899" s="127"/>
      <c r="K899" s="127"/>
      <c r="L899" s="75"/>
      <c r="M899" s="76"/>
      <c r="N899" s="75"/>
      <c r="O899" s="75"/>
      <c r="P899" s="75"/>
      <c r="Q899" s="75"/>
    </row>
    <row r="900" spans="1:17" ht="12.75" customHeight="1">
      <c r="A900" s="75"/>
      <c r="B900" s="124"/>
      <c r="C900" s="125"/>
      <c r="D900" s="125"/>
      <c r="E900" s="76"/>
      <c r="F900" s="76"/>
      <c r="G900" s="76"/>
      <c r="H900" s="76"/>
      <c r="I900" s="127"/>
      <c r="J900" s="127"/>
      <c r="K900" s="127"/>
      <c r="L900" s="75"/>
      <c r="M900" s="76"/>
      <c r="N900" s="75"/>
      <c r="O900" s="75"/>
      <c r="P900" s="75"/>
      <c r="Q900" s="75"/>
    </row>
    <row r="901" spans="1:17" ht="12.75" customHeight="1">
      <c r="A901" s="75"/>
      <c r="B901" s="124"/>
      <c r="C901" s="125"/>
      <c r="D901" s="125"/>
      <c r="E901" s="76"/>
      <c r="F901" s="76"/>
      <c r="G901" s="76"/>
      <c r="H901" s="76"/>
      <c r="I901" s="127"/>
      <c r="J901" s="127"/>
      <c r="K901" s="127"/>
      <c r="L901" s="75"/>
      <c r="M901" s="76"/>
      <c r="N901" s="75"/>
      <c r="O901" s="75"/>
      <c r="P901" s="75"/>
      <c r="Q901" s="75"/>
    </row>
    <row r="902" spans="1:17" ht="12.75" customHeight="1">
      <c r="A902" s="75"/>
      <c r="B902" s="124"/>
      <c r="C902" s="125"/>
      <c r="D902" s="125"/>
      <c r="E902" s="76"/>
      <c r="F902" s="76"/>
      <c r="G902" s="76"/>
      <c r="H902" s="76"/>
      <c r="I902" s="127"/>
      <c r="J902" s="127"/>
      <c r="K902" s="127"/>
      <c r="L902" s="75"/>
      <c r="M902" s="76"/>
      <c r="N902" s="75"/>
      <c r="O902" s="75"/>
      <c r="P902" s="75"/>
      <c r="Q902" s="75"/>
    </row>
    <row r="903" spans="1:17" ht="12.75" customHeight="1">
      <c r="A903" s="75"/>
      <c r="B903" s="124"/>
      <c r="C903" s="125"/>
      <c r="D903" s="125"/>
      <c r="E903" s="76"/>
      <c r="F903" s="76"/>
      <c r="G903" s="76"/>
      <c r="H903" s="76"/>
      <c r="I903" s="127"/>
      <c r="J903" s="127"/>
      <c r="K903" s="127"/>
      <c r="L903" s="75"/>
      <c r="M903" s="76"/>
      <c r="N903" s="75"/>
      <c r="O903" s="75"/>
      <c r="P903" s="75"/>
      <c r="Q903" s="75"/>
    </row>
    <row r="904" spans="1:17" ht="12.75" customHeight="1">
      <c r="A904" s="75"/>
      <c r="B904" s="124"/>
      <c r="C904" s="125"/>
      <c r="D904" s="125"/>
      <c r="E904" s="76"/>
      <c r="F904" s="76"/>
      <c r="G904" s="76"/>
      <c r="H904" s="76"/>
      <c r="I904" s="127"/>
      <c r="J904" s="127"/>
      <c r="K904" s="127"/>
      <c r="L904" s="75"/>
      <c r="M904" s="76"/>
      <c r="N904" s="75"/>
      <c r="O904" s="75"/>
      <c r="P904" s="75"/>
      <c r="Q904" s="75"/>
    </row>
    <row r="905" spans="1:17" ht="12.75" customHeight="1">
      <c r="A905" s="75"/>
      <c r="B905" s="124"/>
      <c r="C905" s="125"/>
      <c r="D905" s="125"/>
      <c r="E905" s="76"/>
      <c r="F905" s="76"/>
      <c r="G905" s="76"/>
      <c r="H905" s="76"/>
      <c r="I905" s="127"/>
      <c r="J905" s="127"/>
      <c r="K905" s="127"/>
      <c r="L905" s="75"/>
      <c r="M905" s="76"/>
      <c r="N905" s="75"/>
      <c r="O905" s="75"/>
      <c r="P905" s="75"/>
      <c r="Q905" s="75"/>
    </row>
    <row r="906" spans="1:17" ht="12.75" customHeight="1">
      <c r="A906" s="75"/>
      <c r="B906" s="124"/>
      <c r="C906" s="125"/>
      <c r="D906" s="125"/>
      <c r="E906" s="76"/>
      <c r="F906" s="76"/>
      <c r="G906" s="76"/>
      <c r="H906" s="76"/>
      <c r="I906" s="127"/>
      <c r="J906" s="127"/>
      <c r="K906" s="127"/>
      <c r="L906" s="75"/>
      <c r="M906" s="76"/>
      <c r="N906" s="75"/>
      <c r="O906" s="75"/>
      <c r="P906" s="75"/>
      <c r="Q906" s="75"/>
    </row>
    <row r="907" spans="1:17" ht="12.75" customHeight="1">
      <c r="A907" s="75"/>
      <c r="B907" s="124"/>
      <c r="C907" s="125"/>
      <c r="D907" s="125"/>
      <c r="E907" s="76"/>
      <c r="F907" s="76"/>
      <c r="G907" s="76"/>
      <c r="H907" s="76"/>
      <c r="I907" s="127"/>
      <c r="J907" s="127"/>
      <c r="K907" s="127"/>
      <c r="L907" s="75"/>
      <c r="M907" s="76"/>
      <c r="N907" s="75"/>
      <c r="O907" s="75"/>
      <c r="P907" s="75"/>
      <c r="Q907" s="75"/>
    </row>
    <row r="908" spans="1:17" ht="12.75" customHeight="1">
      <c r="A908" s="75"/>
      <c r="B908" s="124"/>
      <c r="C908" s="125"/>
      <c r="D908" s="125"/>
      <c r="E908" s="76"/>
      <c r="F908" s="76"/>
      <c r="G908" s="76"/>
      <c r="H908" s="76"/>
      <c r="I908" s="127"/>
      <c r="J908" s="127"/>
      <c r="K908" s="127"/>
      <c r="L908" s="75"/>
      <c r="M908" s="76"/>
      <c r="N908" s="75"/>
      <c r="O908" s="75"/>
      <c r="P908" s="75"/>
      <c r="Q908" s="75"/>
    </row>
    <row r="909" spans="1:17" ht="12.75" customHeight="1">
      <c r="A909" s="75"/>
      <c r="B909" s="124"/>
      <c r="C909" s="125"/>
      <c r="D909" s="125"/>
      <c r="E909" s="76"/>
      <c r="F909" s="76"/>
      <c r="G909" s="76"/>
      <c r="H909" s="76"/>
      <c r="I909" s="127"/>
      <c r="J909" s="127"/>
      <c r="K909" s="127"/>
      <c r="L909" s="75"/>
      <c r="M909" s="76"/>
      <c r="N909" s="75"/>
      <c r="O909" s="75"/>
      <c r="P909" s="75"/>
      <c r="Q909" s="75"/>
    </row>
    <row r="910" spans="1:17" ht="12.75" customHeight="1">
      <c r="A910" s="75"/>
      <c r="B910" s="124"/>
      <c r="C910" s="125"/>
      <c r="D910" s="125"/>
      <c r="E910" s="76"/>
      <c r="F910" s="76"/>
      <c r="G910" s="76"/>
      <c r="H910" s="76"/>
      <c r="I910" s="127"/>
      <c r="J910" s="127"/>
      <c r="K910" s="127"/>
      <c r="L910" s="75"/>
      <c r="M910" s="76"/>
      <c r="N910" s="75"/>
      <c r="O910" s="75"/>
      <c r="P910" s="75"/>
      <c r="Q910" s="75"/>
    </row>
    <row r="911" spans="1:17" ht="12.75" customHeight="1">
      <c r="A911" s="75"/>
      <c r="B911" s="124"/>
      <c r="C911" s="125"/>
      <c r="D911" s="125"/>
      <c r="E911" s="76"/>
      <c r="F911" s="76"/>
      <c r="G911" s="76"/>
      <c r="H911" s="76"/>
      <c r="I911" s="127"/>
      <c r="J911" s="127"/>
      <c r="K911" s="127"/>
      <c r="L911" s="75"/>
      <c r="M911" s="76"/>
      <c r="N911" s="75"/>
      <c r="O911" s="75"/>
      <c r="P911" s="75"/>
      <c r="Q911" s="75"/>
    </row>
    <row r="912" spans="1:17" ht="12.75" customHeight="1">
      <c r="A912" s="75"/>
      <c r="B912" s="124"/>
      <c r="C912" s="125"/>
      <c r="D912" s="125"/>
      <c r="E912" s="76"/>
      <c r="F912" s="76"/>
      <c r="G912" s="76"/>
      <c r="H912" s="76"/>
      <c r="I912" s="127"/>
      <c r="J912" s="127"/>
      <c r="K912" s="127"/>
      <c r="L912" s="75"/>
      <c r="M912" s="76"/>
      <c r="N912" s="75"/>
      <c r="O912" s="75"/>
      <c r="P912" s="75"/>
      <c r="Q912" s="75"/>
    </row>
    <row r="913" spans="1:17" ht="12.75" customHeight="1">
      <c r="A913" s="75"/>
      <c r="B913" s="124"/>
      <c r="C913" s="125"/>
      <c r="D913" s="125"/>
      <c r="E913" s="76"/>
      <c r="F913" s="76"/>
      <c r="G913" s="76"/>
      <c r="H913" s="76"/>
      <c r="I913" s="127"/>
      <c r="J913" s="127"/>
      <c r="K913" s="127"/>
      <c r="L913" s="75"/>
      <c r="M913" s="76"/>
      <c r="N913" s="75"/>
      <c r="O913" s="75"/>
      <c r="P913" s="75"/>
      <c r="Q913" s="75"/>
    </row>
    <row r="914" spans="1:17" ht="12.75" customHeight="1">
      <c r="A914" s="75"/>
      <c r="B914" s="124"/>
      <c r="C914" s="125"/>
      <c r="D914" s="125"/>
      <c r="E914" s="76"/>
      <c r="F914" s="76"/>
      <c r="G914" s="76"/>
      <c r="H914" s="76"/>
      <c r="I914" s="127"/>
      <c r="J914" s="127"/>
      <c r="K914" s="127"/>
      <c r="L914" s="75"/>
      <c r="M914" s="76"/>
      <c r="N914" s="75"/>
      <c r="O914" s="75"/>
      <c r="P914" s="75"/>
      <c r="Q914" s="75"/>
    </row>
    <row r="915" spans="1:17" ht="12.75" customHeight="1">
      <c r="A915" s="75"/>
      <c r="B915" s="124"/>
      <c r="C915" s="125"/>
      <c r="D915" s="125"/>
      <c r="E915" s="76"/>
      <c r="F915" s="76"/>
      <c r="G915" s="76"/>
      <c r="H915" s="76"/>
      <c r="I915" s="127"/>
      <c r="J915" s="127"/>
      <c r="K915" s="127"/>
      <c r="L915" s="75"/>
      <c r="M915" s="76"/>
      <c r="N915" s="75"/>
      <c r="O915" s="75"/>
      <c r="P915" s="75"/>
      <c r="Q915" s="75"/>
    </row>
    <row r="916" spans="1:17" ht="12.75" customHeight="1">
      <c r="A916" s="75"/>
      <c r="B916" s="124"/>
      <c r="C916" s="125"/>
      <c r="D916" s="125"/>
      <c r="E916" s="76"/>
      <c r="F916" s="76"/>
      <c r="G916" s="76"/>
      <c r="H916" s="76"/>
      <c r="I916" s="127"/>
      <c r="J916" s="127"/>
      <c r="K916" s="127"/>
      <c r="L916" s="75"/>
      <c r="M916" s="76"/>
      <c r="N916" s="75"/>
      <c r="O916" s="75"/>
      <c r="P916" s="75"/>
      <c r="Q916" s="75"/>
    </row>
    <row r="917" spans="1:17" ht="12.75" customHeight="1">
      <c r="A917" s="75"/>
      <c r="B917" s="124"/>
      <c r="C917" s="125"/>
      <c r="D917" s="125"/>
      <c r="E917" s="76"/>
      <c r="F917" s="76"/>
      <c r="G917" s="76"/>
      <c r="H917" s="76"/>
      <c r="I917" s="127"/>
      <c r="J917" s="127"/>
      <c r="K917" s="127"/>
      <c r="L917" s="75"/>
      <c r="M917" s="76"/>
      <c r="N917" s="75"/>
      <c r="O917" s="75"/>
      <c r="P917" s="75"/>
      <c r="Q917" s="75"/>
    </row>
    <row r="918" spans="1:17" ht="12.75" customHeight="1">
      <c r="A918" s="75"/>
      <c r="B918" s="124"/>
      <c r="C918" s="125"/>
      <c r="D918" s="125"/>
      <c r="E918" s="76"/>
      <c r="F918" s="76"/>
      <c r="G918" s="76"/>
      <c r="H918" s="76"/>
      <c r="I918" s="127"/>
      <c r="J918" s="127"/>
      <c r="K918" s="127"/>
      <c r="L918" s="75"/>
      <c r="M918" s="76"/>
      <c r="N918" s="75"/>
      <c r="O918" s="75"/>
      <c r="P918" s="75"/>
      <c r="Q918" s="75"/>
    </row>
    <row r="919" spans="1:17" ht="12.75" customHeight="1">
      <c r="A919" s="75"/>
      <c r="B919" s="124"/>
      <c r="C919" s="125"/>
      <c r="D919" s="125"/>
      <c r="E919" s="76"/>
      <c r="F919" s="76"/>
      <c r="G919" s="76"/>
      <c r="H919" s="76"/>
      <c r="I919" s="127"/>
      <c r="J919" s="127"/>
      <c r="K919" s="127"/>
      <c r="L919" s="75"/>
      <c r="M919" s="76"/>
      <c r="N919" s="75"/>
      <c r="O919" s="75"/>
      <c r="P919" s="75"/>
      <c r="Q919" s="75"/>
    </row>
    <row r="920" spans="1:17" ht="12.75" customHeight="1">
      <c r="A920" s="75"/>
      <c r="B920" s="124"/>
      <c r="C920" s="125"/>
      <c r="D920" s="125"/>
      <c r="E920" s="76"/>
      <c r="F920" s="76"/>
      <c r="G920" s="76"/>
      <c r="H920" s="76"/>
      <c r="I920" s="127"/>
      <c r="J920" s="127"/>
      <c r="K920" s="127"/>
      <c r="L920" s="75"/>
      <c r="M920" s="76"/>
      <c r="N920" s="75"/>
      <c r="O920" s="75"/>
      <c r="P920" s="75"/>
      <c r="Q920" s="75"/>
    </row>
    <row r="921" spans="1:17" ht="12.75" customHeight="1">
      <c r="A921" s="75"/>
      <c r="B921" s="124"/>
      <c r="C921" s="125"/>
      <c r="D921" s="125"/>
      <c r="E921" s="76"/>
      <c r="F921" s="76"/>
      <c r="G921" s="76"/>
      <c r="H921" s="76"/>
      <c r="I921" s="127"/>
      <c r="J921" s="127"/>
      <c r="K921" s="127"/>
      <c r="L921" s="75"/>
      <c r="M921" s="76"/>
      <c r="N921" s="75"/>
      <c r="O921" s="75"/>
      <c r="P921" s="75"/>
      <c r="Q921" s="75"/>
    </row>
    <row r="922" spans="1:17" ht="12.75" customHeight="1">
      <c r="A922" s="75"/>
      <c r="B922" s="124"/>
      <c r="C922" s="125"/>
      <c r="D922" s="125"/>
      <c r="E922" s="76"/>
      <c r="F922" s="76"/>
      <c r="G922" s="76"/>
      <c r="H922" s="76"/>
      <c r="I922" s="127"/>
      <c r="J922" s="127"/>
      <c r="K922" s="127"/>
      <c r="L922" s="75"/>
      <c r="M922" s="76"/>
      <c r="N922" s="75"/>
      <c r="O922" s="75"/>
      <c r="P922" s="75"/>
      <c r="Q922" s="75"/>
    </row>
    <row r="923" spans="1:17" ht="12.75" customHeight="1">
      <c r="A923" s="75"/>
      <c r="B923" s="124"/>
      <c r="C923" s="125"/>
      <c r="D923" s="125"/>
      <c r="E923" s="76"/>
      <c r="F923" s="76"/>
      <c r="G923" s="76"/>
      <c r="H923" s="76"/>
      <c r="I923" s="127"/>
      <c r="J923" s="127"/>
      <c r="K923" s="127"/>
      <c r="L923" s="75"/>
      <c r="M923" s="76"/>
      <c r="N923" s="75"/>
      <c r="O923" s="75"/>
      <c r="P923" s="75"/>
      <c r="Q923" s="75"/>
    </row>
    <row r="924" spans="1:17" ht="12.75" customHeight="1">
      <c r="A924" s="75"/>
      <c r="B924" s="124"/>
      <c r="C924" s="125"/>
      <c r="D924" s="125"/>
      <c r="E924" s="76"/>
      <c r="F924" s="76"/>
      <c r="G924" s="76"/>
      <c r="H924" s="76"/>
      <c r="I924" s="127"/>
      <c r="J924" s="127"/>
      <c r="K924" s="127"/>
      <c r="L924" s="75"/>
      <c r="M924" s="76"/>
      <c r="N924" s="75"/>
      <c r="O924" s="75"/>
      <c r="P924" s="75"/>
      <c r="Q924" s="75"/>
    </row>
    <row r="925" spans="1:17" ht="12.75" customHeight="1">
      <c r="A925" s="75"/>
      <c r="B925" s="124"/>
      <c r="C925" s="125"/>
      <c r="D925" s="125"/>
      <c r="E925" s="76"/>
      <c r="F925" s="76"/>
      <c r="G925" s="76"/>
      <c r="H925" s="76"/>
      <c r="I925" s="127"/>
      <c r="J925" s="127"/>
      <c r="K925" s="127"/>
      <c r="L925" s="75"/>
      <c r="M925" s="76"/>
      <c r="N925" s="75"/>
      <c r="O925" s="75"/>
      <c r="P925" s="75"/>
      <c r="Q925" s="75"/>
    </row>
    <row r="926" spans="1:17" ht="12.75" customHeight="1">
      <c r="A926" s="75"/>
      <c r="B926" s="124"/>
      <c r="C926" s="125"/>
      <c r="D926" s="125"/>
      <c r="E926" s="76"/>
      <c r="F926" s="76"/>
      <c r="G926" s="76"/>
      <c r="H926" s="76"/>
      <c r="I926" s="127"/>
      <c r="J926" s="127"/>
      <c r="K926" s="127"/>
      <c r="L926" s="75"/>
      <c r="M926" s="76"/>
      <c r="N926" s="75"/>
      <c r="O926" s="75"/>
      <c r="P926" s="75"/>
      <c r="Q926" s="75"/>
    </row>
    <row r="927" spans="1:17" ht="12.75" customHeight="1">
      <c r="A927" s="75"/>
      <c r="B927" s="124"/>
      <c r="C927" s="125"/>
      <c r="D927" s="125"/>
      <c r="E927" s="76"/>
      <c r="F927" s="76"/>
      <c r="G927" s="76"/>
      <c r="H927" s="76"/>
      <c r="I927" s="127"/>
      <c r="J927" s="127"/>
      <c r="K927" s="127"/>
      <c r="L927" s="75"/>
      <c r="M927" s="76"/>
      <c r="N927" s="75"/>
      <c r="O927" s="75"/>
      <c r="P927" s="75"/>
      <c r="Q927" s="75"/>
    </row>
    <row r="928" spans="1:17" ht="12.75" customHeight="1">
      <c r="A928" s="75"/>
      <c r="B928" s="124"/>
      <c r="C928" s="125"/>
      <c r="D928" s="125"/>
      <c r="E928" s="76"/>
      <c r="F928" s="76"/>
      <c r="G928" s="76"/>
      <c r="H928" s="76"/>
      <c r="I928" s="127"/>
      <c r="J928" s="127"/>
      <c r="K928" s="127"/>
      <c r="L928" s="75"/>
      <c r="M928" s="76"/>
      <c r="N928" s="75"/>
      <c r="O928" s="75"/>
      <c r="P928" s="75"/>
      <c r="Q928" s="75"/>
    </row>
    <row r="929" spans="1:17" ht="12.75" customHeight="1">
      <c r="A929" s="75"/>
      <c r="B929" s="124"/>
      <c r="C929" s="125"/>
      <c r="D929" s="125"/>
      <c r="E929" s="76"/>
      <c r="F929" s="76"/>
      <c r="G929" s="76"/>
      <c r="H929" s="76"/>
      <c r="I929" s="127"/>
      <c r="J929" s="127"/>
      <c r="K929" s="127"/>
      <c r="L929" s="75"/>
      <c r="M929" s="76"/>
      <c r="N929" s="75"/>
      <c r="O929" s="75"/>
      <c r="P929" s="75"/>
      <c r="Q929" s="75"/>
    </row>
    <row r="930" spans="1:17" ht="12.75" customHeight="1">
      <c r="A930" s="75"/>
      <c r="B930" s="124"/>
      <c r="C930" s="125"/>
      <c r="D930" s="125"/>
      <c r="E930" s="76"/>
      <c r="F930" s="76"/>
      <c r="G930" s="76"/>
      <c r="H930" s="76"/>
      <c r="I930" s="127"/>
      <c r="J930" s="127"/>
      <c r="K930" s="127"/>
      <c r="L930" s="75"/>
      <c r="M930" s="76"/>
      <c r="N930" s="75"/>
      <c r="O930" s="75"/>
      <c r="P930" s="75"/>
      <c r="Q930" s="75"/>
    </row>
    <row r="931" spans="1:17" ht="12.75" customHeight="1">
      <c r="A931" s="75"/>
      <c r="B931" s="124"/>
      <c r="C931" s="125"/>
      <c r="D931" s="125"/>
      <c r="E931" s="76"/>
      <c r="F931" s="76"/>
      <c r="G931" s="76"/>
      <c r="H931" s="76"/>
      <c r="I931" s="127"/>
      <c r="J931" s="127"/>
      <c r="K931" s="127"/>
      <c r="L931" s="75"/>
      <c r="M931" s="76"/>
      <c r="N931" s="75"/>
      <c r="O931" s="75"/>
      <c r="P931" s="75"/>
      <c r="Q931" s="75"/>
    </row>
    <row r="932" spans="1:17" ht="12.75" customHeight="1">
      <c r="A932" s="75"/>
      <c r="B932" s="124"/>
      <c r="C932" s="125"/>
      <c r="D932" s="125"/>
      <c r="E932" s="76"/>
      <c r="F932" s="76"/>
      <c r="G932" s="76"/>
      <c r="H932" s="76"/>
      <c r="I932" s="127"/>
      <c r="J932" s="127"/>
      <c r="K932" s="127"/>
      <c r="L932" s="75"/>
      <c r="M932" s="76"/>
      <c r="N932" s="75"/>
      <c r="O932" s="75"/>
      <c r="P932" s="75"/>
      <c r="Q932" s="75"/>
    </row>
    <row r="933" spans="1:17" ht="12.75" customHeight="1">
      <c r="A933" s="75"/>
      <c r="B933" s="124"/>
      <c r="C933" s="125"/>
      <c r="D933" s="125"/>
      <c r="E933" s="76"/>
      <c r="F933" s="76"/>
      <c r="G933" s="76"/>
      <c r="H933" s="76"/>
      <c r="I933" s="127"/>
      <c r="J933" s="127"/>
      <c r="K933" s="127"/>
      <c r="L933" s="75"/>
      <c r="M933" s="76"/>
      <c r="N933" s="75"/>
      <c r="O933" s="75"/>
      <c r="P933" s="75"/>
      <c r="Q933" s="75"/>
    </row>
    <row r="934" spans="1:17" ht="12.75" customHeight="1">
      <c r="A934" s="75"/>
      <c r="B934" s="124"/>
      <c r="C934" s="125"/>
      <c r="D934" s="125"/>
      <c r="E934" s="76"/>
      <c r="F934" s="76"/>
      <c r="G934" s="76"/>
      <c r="H934" s="76"/>
      <c r="I934" s="127"/>
      <c r="J934" s="127"/>
      <c r="K934" s="127"/>
      <c r="L934" s="75"/>
      <c r="M934" s="76"/>
      <c r="N934" s="75"/>
      <c r="O934" s="75"/>
      <c r="P934" s="75"/>
      <c r="Q934" s="75"/>
    </row>
    <row r="935" spans="1:17" ht="12.75" customHeight="1">
      <c r="A935" s="75"/>
      <c r="B935" s="124"/>
      <c r="C935" s="125"/>
      <c r="D935" s="125"/>
      <c r="E935" s="76"/>
      <c r="F935" s="76"/>
      <c r="G935" s="76"/>
      <c r="H935" s="76"/>
      <c r="I935" s="127"/>
      <c r="J935" s="127"/>
      <c r="K935" s="127"/>
      <c r="L935" s="75"/>
      <c r="M935" s="76"/>
      <c r="N935" s="75"/>
      <c r="O935" s="75"/>
      <c r="P935" s="75"/>
      <c r="Q935" s="75"/>
    </row>
    <row r="936" spans="1:17" ht="12.75" customHeight="1">
      <c r="A936" s="75"/>
      <c r="B936" s="124"/>
      <c r="C936" s="125"/>
      <c r="D936" s="125"/>
      <c r="E936" s="76"/>
      <c r="F936" s="76"/>
      <c r="G936" s="76"/>
      <c r="H936" s="76"/>
      <c r="I936" s="127"/>
      <c r="J936" s="127"/>
      <c r="K936" s="127"/>
      <c r="L936" s="75"/>
      <c r="M936" s="76"/>
      <c r="N936" s="75"/>
      <c r="O936" s="75"/>
      <c r="P936" s="75"/>
      <c r="Q936" s="75"/>
    </row>
    <row r="937" spans="1:17" ht="12.75" customHeight="1">
      <c r="A937" s="75"/>
      <c r="B937" s="124"/>
      <c r="C937" s="125"/>
      <c r="D937" s="125"/>
      <c r="E937" s="76"/>
      <c r="F937" s="76"/>
      <c r="G937" s="76"/>
      <c r="H937" s="76"/>
      <c r="I937" s="127"/>
      <c r="J937" s="127"/>
      <c r="K937" s="127"/>
      <c r="L937" s="75"/>
      <c r="M937" s="76"/>
      <c r="N937" s="75"/>
      <c r="O937" s="75"/>
      <c r="P937" s="75"/>
      <c r="Q937" s="75"/>
    </row>
    <row r="938" spans="1:17" ht="12.75" customHeight="1">
      <c r="A938" s="75"/>
      <c r="B938" s="124"/>
      <c r="C938" s="125"/>
      <c r="D938" s="125"/>
      <c r="E938" s="76"/>
      <c r="F938" s="76"/>
      <c r="G938" s="76"/>
      <c r="H938" s="76"/>
      <c r="I938" s="127"/>
      <c r="J938" s="127"/>
      <c r="K938" s="127"/>
      <c r="L938" s="75"/>
      <c r="M938" s="76"/>
      <c r="N938" s="75"/>
      <c r="O938" s="75"/>
      <c r="P938" s="75"/>
      <c r="Q938" s="75"/>
    </row>
    <row r="939" spans="1:17" ht="12.75" customHeight="1">
      <c r="A939" s="75"/>
      <c r="B939" s="124"/>
      <c r="C939" s="125"/>
      <c r="D939" s="125"/>
      <c r="E939" s="76"/>
      <c r="F939" s="76"/>
      <c r="G939" s="76"/>
      <c r="H939" s="76"/>
      <c r="I939" s="127"/>
      <c r="J939" s="127"/>
      <c r="K939" s="127"/>
      <c r="L939" s="75"/>
      <c r="M939" s="76"/>
      <c r="N939" s="75"/>
      <c r="O939" s="75"/>
      <c r="P939" s="75"/>
      <c r="Q939" s="75"/>
    </row>
    <row r="940" spans="1:17" ht="12.75" customHeight="1">
      <c r="A940" s="75"/>
      <c r="B940" s="124"/>
      <c r="C940" s="125"/>
      <c r="D940" s="125"/>
      <c r="E940" s="76"/>
      <c r="F940" s="76"/>
      <c r="G940" s="76"/>
      <c r="H940" s="76"/>
      <c r="I940" s="127"/>
      <c r="J940" s="127"/>
      <c r="K940" s="127"/>
      <c r="L940" s="75"/>
      <c r="M940" s="76"/>
      <c r="N940" s="75"/>
      <c r="O940" s="75"/>
      <c r="P940" s="75"/>
      <c r="Q940" s="75"/>
    </row>
    <row r="941" spans="1:17" ht="12.75" customHeight="1">
      <c r="A941" s="75"/>
      <c r="B941" s="124"/>
      <c r="C941" s="125"/>
      <c r="D941" s="125"/>
      <c r="E941" s="76"/>
      <c r="F941" s="76"/>
      <c r="G941" s="76"/>
      <c r="H941" s="76"/>
      <c r="I941" s="127"/>
      <c r="J941" s="127"/>
      <c r="K941" s="127"/>
      <c r="L941" s="75"/>
      <c r="M941" s="76"/>
      <c r="N941" s="75"/>
      <c r="O941" s="75"/>
      <c r="P941" s="75"/>
      <c r="Q941" s="75"/>
    </row>
    <row r="942" spans="1:17" ht="12.75" customHeight="1">
      <c r="A942" s="75"/>
      <c r="B942" s="124"/>
      <c r="C942" s="125"/>
      <c r="D942" s="125"/>
      <c r="E942" s="76"/>
      <c r="F942" s="76"/>
      <c r="G942" s="76"/>
      <c r="H942" s="76"/>
      <c r="I942" s="127"/>
      <c r="J942" s="127"/>
      <c r="K942" s="127"/>
      <c r="L942" s="75"/>
      <c r="M942" s="76"/>
      <c r="N942" s="75"/>
      <c r="O942" s="75"/>
      <c r="P942" s="75"/>
      <c r="Q942" s="75"/>
    </row>
    <row r="943" spans="1:17" ht="12.75" customHeight="1">
      <c r="A943" s="75"/>
      <c r="B943" s="124"/>
      <c r="C943" s="125"/>
      <c r="D943" s="125"/>
      <c r="E943" s="76"/>
      <c r="F943" s="76"/>
      <c r="G943" s="76"/>
      <c r="H943" s="76"/>
      <c r="I943" s="127"/>
      <c r="J943" s="127"/>
      <c r="K943" s="127"/>
      <c r="L943" s="75"/>
      <c r="M943" s="76"/>
      <c r="N943" s="75"/>
      <c r="O943" s="75"/>
      <c r="P943" s="75"/>
      <c r="Q943" s="75"/>
    </row>
    <row r="944" spans="1:17" ht="12.75" customHeight="1">
      <c r="A944" s="75"/>
      <c r="B944" s="124"/>
      <c r="C944" s="125"/>
      <c r="D944" s="125"/>
      <c r="E944" s="76"/>
      <c r="F944" s="76"/>
      <c r="G944" s="76"/>
      <c r="H944" s="76"/>
      <c r="I944" s="127"/>
      <c r="J944" s="127"/>
      <c r="K944" s="127"/>
      <c r="L944" s="75"/>
      <c r="M944" s="76"/>
      <c r="N944" s="75"/>
      <c r="O944" s="75"/>
      <c r="P944" s="75"/>
      <c r="Q944" s="75"/>
    </row>
    <row r="945" spans="1:17" ht="12.75" customHeight="1">
      <c r="A945" s="75"/>
      <c r="B945" s="124"/>
      <c r="C945" s="125"/>
      <c r="D945" s="125"/>
      <c r="E945" s="76"/>
      <c r="F945" s="76"/>
      <c r="G945" s="76"/>
      <c r="H945" s="76"/>
      <c r="I945" s="127"/>
      <c r="J945" s="127"/>
      <c r="K945" s="127"/>
      <c r="L945" s="75"/>
      <c r="M945" s="76"/>
      <c r="N945" s="75"/>
      <c r="O945" s="75"/>
      <c r="P945" s="75"/>
      <c r="Q945" s="75"/>
    </row>
    <row r="946" spans="1:17" ht="12.75" customHeight="1">
      <c r="A946" s="75"/>
      <c r="B946" s="124"/>
      <c r="C946" s="125"/>
      <c r="D946" s="125"/>
      <c r="E946" s="76"/>
      <c r="F946" s="76"/>
      <c r="G946" s="76"/>
      <c r="H946" s="76"/>
      <c r="I946" s="127"/>
      <c r="J946" s="127"/>
      <c r="K946" s="127"/>
      <c r="L946" s="75"/>
      <c r="M946" s="76"/>
      <c r="N946" s="75"/>
      <c r="O946" s="75"/>
      <c r="P946" s="75"/>
      <c r="Q946" s="75"/>
    </row>
    <row r="947" spans="1:17" ht="12.75" customHeight="1">
      <c r="A947" s="75"/>
      <c r="B947" s="124"/>
      <c r="C947" s="125"/>
      <c r="D947" s="125"/>
      <c r="E947" s="76"/>
      <c r="F947" s="76"/>
      <c r="G947" s="76"/>
      <c r="H947" s="76"/>
      <c r="I947" s="127"/>
      <c r="J947" s="127"/>
      <c r="K947" s="127"/>
      <c r="L947" s="75"/>
      <c r="M947" s="76"/>
      <c r="N947" s="75"/>
      <c r="O947" s="75"/>
      <c r="P947" s="75"/>
      <c r="Q947" s="75"/>
    </row>
    <row r="948" spans="1:17" ht="12.75" customHeight="1">
      <c r="A948" s="75"/>
      <c r="B948" s="124"/>
      <c r="C948" s="125"/>
      <c r="D948" s="125"/>
      <c r="E948" s="76"/>
      <c r="F948" s="76"/>
      <c r="G948" s="76"/>
      <c r="H948" s="76"/>
      <c r="I948" s="127"/>
      <c r="J948" s="127"/>
      <c r="K948" s="127"/>
      <c r="L948" s="75"/>
      <c r="M948" s="76"/>
      <c r="N948" s="75"/>
      <c r="O948" s="75"/>
      <c r="P948" s="75"/>
      <c r="Q948" s="75"/>
    </row>
    <row r="949" spans="1:17" ht="12.75" customHeight="1">
      <c r="A949" s="75"/>
      <c r="B949" s="124"/>
      <c r="C949" s="125"/>
      <c r="D949" s="125"/>
      <c r="E949" s="76"/>
      <c r="F949" s="76"/>
      <c r="G949" s="76"/>
      <c r="H949" s="76"/>
      <c r="I949" s="127"/>
      <c r="J949" s="127"/>
      <c r="K949" s="127"/>
      <c r="L949" s="75"/>
      <c r="M949" s="76"/>
      <c r="N949" s="75"/>
      <c r="O949" s="75"/>
      <c r="P949" s="75"/>
      <c r="Q949" s="75"/>
    </row>
    <row r="950" spans="1:17" ht="12.75" customHeight="1">
      <c r="A950" s="75"/>
      <c r="B950" s="124"/>
      <c r="C950" s="125"/>
      <c r="D950" s="125"/>
      <c r="E950" s="76"/>
      <c r="F950" s="76"/>
      <c r="G950" s="76"/>
      <c r="H950" s="76"/>
      <c r="I950" s="127"/>
      <c r="J950" s="127"/>
      <c r="K950" s="127"/>
      <c r="L950" s="75"/>
      <c r="M950" s="76"/>
      <c r="N950" s="75"/>
      <c r="O950" s="75"/>
      <c r="P950" s="75"/>
      <c r="Q950" s="75"/>
    </row>
    <row r="951" spans="1:17" ht="12.75" customHeight="1">
      <c r="A951" s="75"/>
      <c r="B951" s="124"/>
      <c r="C951" s="125"/>
      <c r="D951" s="125"/>
      <c r="E951" s="76"/>
      <c r="F951" s="76"/>
      <c r="G951" s="76"/>
      <c r="H951" s="76"/>
      <c r="I951" s="127"/>
      <c r="J951" s="127"/>
      <c r="K951" s="127"/>
      <c r="L951" s="75"/>
      <c r="M951" s="76"/>
      <c r="N951" s="75"/>
      <c r="O951" s="75"/>
      <c r="P951" s="75"/>
      <c r="Q951" s="75"/>
    </row>
    <row r="952" spans="1:17" ht="12.75" customHeight="1">
      <c r="A952" s="75"/>
      <c r="B952" s="124"/>
      <c r="C952" s="125"/>
      <c r="D952" s="125"/>
      <c r="E952" s="76"/>
      <c r="F952" s="76"/>
      <c r="G952" s="76"/>
      <c r="H952" s="76"/>
      <c r="I952" s="127"/>
      <c r="J952" s="127"/>
      <c r="K952" s="127"/>
      <c r="L952" s="75"/>
      <c r="M952" s="76"/>
      <c r="N952" s="75"/>
      <c r="O952" s="75"/>
      <c r="P952" s="75"/>
      <c r="Q952" s="75"/>
    </row>
    <row r="953" spans="1:17" ht="12.75" customHeight="1">
      <c r="A953" s="75"/>
      <c r="B953" s="124"/>
      <c r="C953" s="125"/>
      <c r="D953" s="125"/>
      <c r="E953" s="76"/>
      <c r="F953" s="76"/>
      <c r="G953" s="76"/>
      <c r="H953" s="76"/>
      <c r="I953" s="127"/>
      <c r="J953" s="127"/>
      <c r="K953" s="127"/>
      <c r="L953" s="75"/>
      <c r="M953" s="76"/>
      <c r="N953" s="75"/>
      <c r="O953" s="75"/>
      <c r="P953" s="75"/>
      <c r="Q953" s="75"/>
    </row>
    <row r="954" spans="1:17" ht="12.75" customHeight="1">
      <c r="A954" s="75"/>
      <c r="B954" s="124"/>
      <c r="C954" s="125"/>
      <c r="D954" s="125"/>
      <c r="E954" s="76"/>
      <c r="F954" s="76"/>
      <c r="G954" s="76"/>
      <c r="H954" s="76"/>
      <c r="I954" s="127"/>
      <c r="J954" s="127"/>
      <c r="K954" s="127"/>
      <c r="L954" s="75"/>
      <c r="M954" s="76"/>
      <c r="N954" s="75"/>
      <c r="O954" s="75"/>
      <c r="P954" s="75"/>
      <c r="Q954" s="75"/>
    </row>
    <row r="955" spans="1:17" ht="12.75" customHeight="1">
      <c r="A955" s="75"/>
      <c r="B955" s="124"/>
      <c r="C955" s="125"/>
      <c r="D955" s="125"/>
      <c r="E955" s="76"/>
      <c r="F955" s="76"/>
      <c r="G955" s="76"/>
      <c r="H955" s="76"/>
      <c r="I955" s="127"/>
      <c r="J955" s="127"/>
      <c r="K955" s="127"/>
      <c r="L955" s="75"/>
      <c r="M955" s="76"/>
      <c r="N955" s="75"/>
      <c r="O955" s="75"/>
      <c r="P955" s="75"/>
      <c r="Q955" s="75"/>
    </row>
    <row r="956" spans="1:17" ht="12.75" customHeight="1">
      <c r="A956" s="75"/>
      <c r="B956" s="124"/>
      <c r="C956" s="125"/>
      <c r="D956" s="125"/>
      <c r="E956" s="76"/>
      <c r="F956" s="76"/>
      <c r="G956" s="76"/>
      <c r="H956" s="76"/>
      <c r="I956" s="127"/>
      <c r="J956" s="127"/>
      <c r="K956" s="127"/>
      <c r="L956" s="75"/>
      <c r="M956" s="76"/>
      <c r="N956" s="75"/>
      <c r="O956" s="75"/>
      <c r="P956" s="75"/>
      <c r="Q956" s="75"/>
    </row>
    <row r="957" spans="1:17" ht="12.75" customHeight="1">
      <c r="A957" s="75"/>
      <c r="B957" s="124"/>
      <c r="C957" s="125"/>
      <c r="D957" s="125"/>
      <c r="E957" s="76"/>
      <c r="F957" s="76"/>
      <c r="G957" s="76"/>
      <c r="H957" s="76"/>
      <c r="I957" s="127"/>
      <c r="J957" s="127"/>
      <c r="K957" s="127"/>
      <c r="L957" s="75"/>
      <c r="M957" s="76"/>
      <c r="N957" s="75"/>
      <c r="O957" s="75"/>
      <c r="P957" s="75"/>
      <c r="Q957" s="75"/>
    </row>
    <row r="958" spans="1:17" ht="12.75" customHeight="1">
      <c r="A958" s="75"/>
      <c r="B958" s="124"/>
      <c r="C958" s="125"/>
      <c r="D958" s="125"/>
      <c r="E958" s="76"/>
      <c r="F958" s="76"/>
      <c r="G958" s="76"/>
      <c r="H958" s="76"/>
      <c r="I958" s="127"/>
      <c r="J958" s="127"/>
      <c r="K958" s="127"/>
      <c r="L958" s="75"/>
      <c r="M958" s="76"/>
      <c r="N958" s="75"/>
      <c r="O958" s="75"/>
      <c r="P958" s="75"/>
      <c r="Q958" s="75"/>
    </row>
    <row r="959" spans="1:17" ht="12.75" customHeight="1">
      <c r="A959" s="75"/>
      <c r="B959" s="124"/>
      <c r="C959" s="125"/>
      <c r="D959" s="125"/>
      <c r="E959" s="76"/>
      <c r="F959" s="76"/>
      <c r="G959" s="76"/>
      <c r="H959" s="76"/>
      <c r="I959" s="127"/>
      <c r="J959" s="127"/>
      <c r="K959" s="127"/>
      <c r="L959" s="75"/>
      <c r="M959" s="76"/>
      <c r="N959" s="75"/>
      <c r="O959" s="75"/>
      <c r="P959" s="75"/>
      <c r="Q959" s="75"/>
    </row>
    <row r="960" spans="1:17" ht="12.75" customHeight="1">
      <c r="A960" s="75"/>
      <c r="B960" s="124"/>
      <c r="C960" s="125"/>
      <c r="D960" s="125"/>
      <c r="E960" s="76"/>
      <c r="F960" s="76"/>
      <c r="G960" s="76"/>
      <c r="H960" s="76"/>
      <c r="I960" s="127"/>
      <c r="J960" s="127"/>
      <c r="K960" s="127"/>
      <c r="L960" s="75"/>
      <c r="M960" s="76"/>
      <c r="N960" s="75"/>
      <c r="O960" s="75"/>
      <c r="P960" s="75"/>
      <c r="Q960" s="75"/>
    </row>
    <row r="961" spans="1:17" ht="12.75" customHeight="1">
      <c r="A961" s="75"/>
      <c r="B961" s="124"/>
      <c r="C961" s="125"/>
      <c r="D961" s="125"/>
      <c r="E961" s="76"/>
      <c r="F961" s="76"/>
      <c r="G961" s="76"/>
      <c r="H961" s="76"/>
      <c r="I961" s="127"/>
      <c r="J961" s="127"/>
      <c r="K961" s="127"/>
      <c r="L961" s="75"/>
      <c r="M961" s="76"/>
      <c r="N961" s="75"/>
      <c r="O961" s="75"/>
      <c r="P961" s="75"/>
      <c r="Q961" s="75"/>
    </row>
    <row r="962" spans="1:17" ht="12.75" customHeight="1">
      <c r="A962" s="75"/>
      <c r="B962" s="124"/>
      <c r="C962" s="125"/>
      <c r="D962" s="125"/>
      <c r="E962" s="76"/>
      <c r="F962" s="76"/>
      <c r="G962" s="76"/>
      <c r="H962" s="76"/>
      <c r="I962" s="127"/>
      <c r="J962" s="127"/>
      <c r="K962" s="127"/>
      <c r="L962" s="75"/>
      <c r="M962" s="76"/>
      <c r="N962" s="75"/>
      <c r="O962" s="75"/>
      <c r="P962" s="75"/>
      <c r="Q962" s="75"/>
    </row>
    <row r="963" spans="1:17" ht="12.75" customHeight="1">
      <c r="A963" s="75"/>
      <c r="B963" s="124"/>
      <c r="C963" s="125"/>
      <c r="D963" s="125"/>
      <c r="E963" s="76"/>
      <c r="F963" s="76"/>
      <c r="G963" s="76"/>
      <c r="H963" s="76"/>
      <c r="I963" s="127"/>
      <c r="J963" s="127"/>
      <c r="K963" s="127"/>
      <c r="L963" s="75"/>
      <c r="M963" s="76"/>
      <c r="N963" s="75"/>
      <c r="O963" s="75"/>
      <c r="P963" s="75"/>
      <c r="Q963" s="75"/>
    </row>
    <row r="964" spans="1:17" ht="12.75" customHeight="1">
      <c r="A964" s="75"/>
      <c r="B964" s="124"/>
      <c r="C964" s="125"/>
      <c r="D964" s="125"/>
      <c r="E964" s="76"/>
      <c r="F964" s="76"/>
      <c r="G964" s="76"/>
      <c r="H964" s="76"/>
      <c r="I964" s="127"/>
      <c r="J964" s="127"/>
      <c r="K964" s="127"/>
      <c r="L964" s="75"/>
      <c r="M964" s="76"/>
      <c r="N964" s="75"/>
      <c r="O964" s="75"/>
      <c r="P964" s="75"/>
      <c r="Q964" s="75"/>
    </row>
    <row r="965" spans="1:17" ht="12.75" customHeight="1">
      <c r="A965" s="75"/>
      <c r="B965" s="124"/>
      <c r="C965" s="125"/>
      <c r="D965" s="125"/>
      <c r="E965" s="76"/>
      <c r="F965" s="76"/>
      <c r="G965" s="76"/>
      <c r="H965" s="76"/>
      <c r="I965" s="127"/>
      <c r="J965" s="127"/>
      <c r="K965" s="127"/>
      <c r="L965" s="75"/>
      <c r="M965" s="76"/>
      <c r="N965" s="75"/>
      <c r="O965" s="75"/>
      <c r="P965" s="75"/>
      <c r="Q965" s="75"/>
    </row>
    <row r="966" spans="1:17" ht="12.75" customHeight="1">
      <c r="A966" s="75"/>
      <c r="B966" s="124"/>
      <c r="C966" s="125"/>
      <c r="D966" s="125"/>
      <c r="E966" s="76"/>
      <c r="F966" s="76"/>
      <c r="G966" s="76"/>
      <c r="H966" s="76"/>
      <c r="I966" s="127"/>
      <c r="J966" s="127"/>
      <c r="K966" s="127"/>
      <c r="L966" s="75"/>
      <c r="M966" s="76"/>
      <c r="N966" s="75"/>
      <c r="O966" s="75"/>
      <c r="P966" s="75"/>
      <c r="Q966" s="75"/>
    </row>
    <row r="967" spans="1:17" ht="12.75" customHeight="1">
      <c r="A967" s="75"/>
      <c r="B967" s="124"/>
      <c r="C967" s="125"/>
      <c r="D967" s="125"/>
      <c r="E967" s="76"/>
      <c r="F967" s="76"/>
      <c r="G967" s="76"/>
      <c r="H967" s="76"/>
      <c r="I967" s="127"/>
      <c r="J967" s="127"/>
      <c r="K967" s="127"/>
      <c r="L967" s="75"/>
      <c r="M967" s="76"/>
      <c r="N967" s="75"/>
      <c r="O967" s="75"/>
      <c r="P967" s="75"/>
      <c r="Q967" s="75"/>
    </row>
    <row r="968" spans="1:17" ht="12.75" customHeight="1">
      <c r="A968" s="75"/>
      <c r="B968" s="124"/>
      <c r="C968" s="125"/>
      <c r="D968" s="125"/>
      <c r="E968" s="76"/>
      <c r="F968" s="76"/>
      <c r="G968" s="76"/>
      <c r="H968" s="76"/>
      <c r="I968" s="127"/>
      <c r="J968" s="127"/>
      <c r="K968" s="127"/>
      <c r="L968" s="75"/>
      <c r="M968" s="76"/>
      <c r="N968" s="75"/>
      <c r="O968" s="75"/>
      <c r="P968" s="75"/>
      <c r="Q968" s="75"/>
    </row>
    <row r="969" spans="1:17" ht="12.75" customHeight="1">
      <c r="A969" s="75"/>
      <c r="B969" s="124"/>
      <c r="C969" s="125"/>
      <c r="D969" s="125"/>
      <c r="E969" s="76"/>
      <c r="F969" s="76"/>
      <c r="G969" s="76"/>
      <c r="H969" s="76"/>
      <c r="I969" s="127"/>
      <c r="J969" s="127"/>
      <c r="K969" s="127"/>
      <c r="L969" s="75"/>
      <c r="M969" s="76"/>
      <c r="N969" s="75"/>
      <c r="O969" s="75"/>
      <c r="P969" s="75"/>
      <c r="Q969" s="75"/>
    </row>
    <row r="970" spans="1:17" ht="12.75" customHeight="1">
      <c r="A970" s="75"/>
      <c r="B970" s="124"/>
      <c r="C970" s="125"/>
      <c r="D970" s="125"/>
      <c r="E970" s="76"/>
      <c r="F970" s="76"/>
      <c r="G970" s="76"/>
      <c r="H970" s="76"/>
      <c r="I970" s="127"/>
      <c r="J970" s="127"/>
      <c r="K970" s="127"/>
      <c r="L970" s="75"/>
      <c r="M970" s="76"/>
      <c r="N970" s="75"/>
      <c r="O970" s="75"/>
      <c r="P970" s="75"/>
      <c r="Q970" s="75"/>
    </row>
    <row r="971" spans="1:17" ht="12.75" customHeight="1">
      <c r="A971" s="75"/>
      <c r="B971" s="124"/>
      <c r="C971" s="125"/>
      <c r="D971" s="125"/>
      <c r="E971" s="76"/>
      <c r="F971" s="76"/>
      <c r="G971" s="76"/>
      <c r="H971" s="76"/>
      <c r="I971" s="127"/>
      <c r="J971" s="127"/>
      <c r="K971" s="127"/>
      <c r="L971" s="75"/>
      <c r="M971" s="76"/>
      <c r="N971" s="75"/>
      <c r="O971" s="75"/>
      <c r="P971" s="75"/>
      <c r="Q971" s="75"/>
    </row>
    <row r="972" spans="1:17" ht="12.75" customHeight="1">
      <c r="A972" s="75"/>
      <c r="B972" s="124"/>
      <c r="C972" s="125"/>
      <c r="D972" s="125"/>
      <c r="E972" s="76"/>
      <c r="F972" s="76"/>
      <c r="G972" s="76"/>
      <c r="H972" s="76"/>
      <c r="I972" s="127"/>
      <c r="J972" s="127"/>
      <c r="K972" s="127"/>
      <c r="L972" s="75"/>
      <c r="M972" s="76"/>
      <c r="N972" s="75"/>
      <c r="O972" s="75"/>
      <c r="P972" s="75"/>
      <c r="Q972" s="75"/>
    </row>
    <row r="973" spans="1:17" ht="12.75" customHeight="1">
      <c r="A973" s="75"/>
      <c r="B973" s="124"/>
      <c r="C973" s="125"/>
      <c r="D973" s="125"/>
      <c r="E973" s="76"/>
      <c r="F973" s="76"/>
      <c r="G973" s="76"/>
      <c r="H973" s="76"/>
      <c r="I973" s="127"/>
      <c r="J973" s="127"/>
      <c r="K973" s="127"/>
      <c r="L973" s="75"/>
      <c r="M973" s="76"/>
      <c r="N973" s="75"/>
      <c r="O973" s="75"/>
      <c r="P973" s="75"/>
      <c r="Q973" s="75"/>
    </row>
    <row r="974" spans="1:17" ht="12.75" customHeight="1">
      <c r="A974" s="75"/>
      <c r="B974" s="124"/>
      <c r="C974" s="125"/>
      <c r="D974" s="125"/>
      <c r="E974" s="76"/>
      <c r="F974" s="76"/>
      <c r="G974" s="76"/>
      <c r="H974" s="76"/>
      <c r="I974" s="127"/>
      <c r="J974" s="127"/>
      <c r="K974" s="127"/>
      <c r="L974" s="75"/>
      <c r="M974" s="76"/>
      <c r="N974" s="75"/>
      <c r="O974" s="75"/>
      <c r="P974" s="75"/>
      <c r="Q974" s="75"/>
    </row>
    <row r="975" spans="1:17" ht="12.75" customHeight="1">
      <c r="A975" s="75"/>
      <c r="B975" s="124"/>
      <c r="C975" s="125"/>
      <c r="D975" s="125"/>
      <c r="E975" s="76"/>
      <c r="F975" s="76"/>
      <c r="G975" s="76"/>
      <c r="H975" s="76"/>
      <c r="I975" s="127"/>
      <c r="J975" s="127"/>
      <c r="K975" s="127"/>
      <c r="L975" s="75"/>
      <c r="M975" s="76"/>
      <c r="N975" s="75"/>
      <c r="O975" s="75"/>
      <c r="P975" s="75"/>
      <c r="Q975" s="75"/>
    </row>
    <row r="976" spans="1:17" ht="12.75" customHeight="1">
      <c r="A976" s="75"/>
      <c r="B976" s="124"/>
      <c r="C976" s="125"/>
      <c r="D976" s="125"/>
      <c r="E976" s="76"/>
      <c r="F976" s="76"/>
      <c r="G976" s="76"/>
      <c r="H976" s="76"/>
      <c r="I976" s="127"/>
      <c r="J976" s="127"/>
      <c r="K976" s="127"/>
      <c r="L976" s="75"/>
      <c r="M976" s="76"/>
      <c r="N976" s="75"/>
      <c r="O976" s="75"/>
      <c r="P976" s="75"/>
      <c r="Q976" s="75"/>
    </row>
    <row r="977" spans="1:17" ht="12.75" customHeight="1">
      <c r="A977" s="75"/>
      <c r="B977" s="124"/>
      <c r="C977" s="125"/>
      <c r="D977" s="125"/>
      <c r="E977" s="76"/>
      <c r="F977" s="76"/>
      <c r="G977" s="76"/>
      <c r="H977" s="76"/>
      <c r="I977" s="127"/>
      <c r="J977" s="127"/>
      <c r="K977" s="127"/>
      <c r="L977" s="75"/>
      <c r="M977" s="76"/>
      <c r="N977" s="75"/>
      <c r="O977" s="75"/>
      <c r="P977" s="75"/>
      <c r="Q977" s="75"/>
    </row>
    <row r="978" spans="1:17" ht="12.75" customHeight="1">
      <c r="A978" s="75"/>
      <c r="B978" s="124"/>
      <c r="C978" s="125"/>
      <c r="D978" s="125"/>
      <c r="E978" s="76"/>
      <c r="F978" s="76"/>
      <c r="G978" s="76"/>
      <c r="H978" s="76"/>
      <c r="I978" s="127"/>
      <c r="J978" s="127"/>
      <c r="K978" s="127"/>
      <c r="L978" s="75"/>
      <c r="M978" s="76"/>
      <c r="N978" s="75"/>
      <c r="O978" s="75"/>
      <c r="P978" s="75"/>
      <c r="Q978" s="75"/>
    </row>
    <row r="979" spans="1:17" ht="12.75" customHeight="1">
      <c r="A979" s="75"/>
      <c r="B979" s="124"/>
      <c r="C979" s="125"/>
      <c r="D979" s="125"/>
      <c r="E979" s="76"/>
      <c r="F979" s="76"/>
      <c r="G979" s="76"/>
      <c r="H979" s="76"/>
      <c r="I979" s="127"/>
      <c r="J979" s="127"/>
      <c r="K979" s="127"/>
      <c r="L979" s="75"/>
      <c r="M979" s="76"/>
      <c r="N979" s="75"/>
      <c r="O979" s="75"/>
      <c r="P979" s="75"/>
      <c r="Q979" s="75"/>
    </row>
    <row r="980" spans="1:17" ht="12.75" customHeight="1">
      <c r="A980" s="75"/>
      <c r="B980" s="124"/>
      <c r="C980" s="125"/>
      <c r="D980" s="125"/>
      <c r="E980" s="76"/>
      <c r="F980" s="76"/>
      <c r="G980" s="76"/>
      <c r="H980" s="76"/>
      <c r="I980" s="127"/>
      <c r="J980" s="127"/>
      <c r="K980" s="127"/>
      <c r="L980" s="75"/>
      <c r="M980" s="76"/>
      <c r="N980" s="75"/>
      <c r="O980" s="75"/>
      <c r="P980" s="75"/>
      <c r="Q980" s="75"/>
    </row>
    <row r="981" spans="1:17" ht="12.75" customHeight="1">
      <c r="A981" s="75"/>
      <c r="B981" s="124"/>
      <c r="C981" s="125"/>
      <c r="D981" s="125"/>
      <c r="E981" s="76"/>
      <c r="F981" s="76"/>
      <c r="G981" s="76"/>
      <c r="H981" s="76"/>
      <c r="I981" s="127"/>
      <c r="J981" s="127"/>
      <c r="K981" s="127"/>
      <c r="L981" s="75"/>
      <c r="M981" s="76"/>
      <c r="N981" s="75"/>
      <c r="O981" s="75"/>
      <c r="P981" s="75"/>
      <c r="Q981" s="75"/>
    </row>
    <row r="982" spans="1:17" ht="12.75" customHeight="1">
      <c r="A982" s="75"/>
      <c r="B982" s="124"/>
      <c r="C982" s="125"/>
      <c r="D982" s="125"/>
      <c r="E982" s="76"/>
      <c r="F982" s="76"/>
      <c r="G982" s="76"/>
      <c r="H982" s="76"/>
      <c r="I982" s="127"/>
      <c r="J982" s="127"/>
      <c r="K982" s="127"/>
      <c r="L982" s="75"/>
      <c r="M982" s="76"/>
      <c r="N982" s="75"/>
      <c r="O982" s="75"/>
      <c r="P982" s="75"/>
      <c r="Q982" s="75"/>
    </row>
    <row r="983" spans="1:17" ht="12.75" customHeight="1">
      <c r="A983" s="75"/>
      <c r="B983" s="124"/>
      <c r="C983" s="125"/>
      <c r="D983" s="125"/>
      <c r="E983" s="76"/>
      <c r="F983" s="76"/>
      <c r="G983" s="76"/>
      <c r="H983" s="76"/>
      <c r="I983" s="127"/>
      <c r="J983" s="127"/>
      <c r="K983" s="127"/>
      <c r="L983" s="75"/>
      <c r="M983" s="76"/>
      <c r="N983" s="75"/>
      <c r="O983" s="75"/>
      <c r="P983" s="75"/>
      <c r="Q983" s="75"/>
    </row>
    <row r="984" spans="1:17" ht="12.75" customHeight="1">
      <c r="A984" s="75"/>
      <c r="B984" s="124"/>
      <c r="C984" s="125"/>
      <c r="D984" s="125"/>
      <c r="E984" s="76"/>
      <c r="F984" s="76"/>
      <c r="G984" s="76"/>
      <c r="H984" s="76"/>
      <c r="I984" s="127"/>
      <c r="J984" s="127"/>
      <c r="K984" s="127"/>
      <c r="L984" s="75"/>
      <c r="M984" s="76"/>
      <c r="N984" s="75"/>
      <c r="O984" s="75"/>
      <c r="P984" s="75"/>
      <c r="Q984" s="75"/>
    </row>
    <row r="985" spans="1:17" ht="12.75" customHeight="1">
      <c r="A985" s="75"/>
      <c r="B985" s="124"/>
      <c r="C985" s="125"/>
      <c r="D985" s="125"/>
      <c r="E985" s="76"/>
      <c r="F985" s="76"/>
      <c r="G985" s="76"/>
      <c r="H985" s="76"/>
      <c r="I985" s="127"/>
      <c r="J985" s="127"/>
      <c r="K985" s="127"/>
      <c r="L985" s="75"/>
      <c r="M985" s="76"/>
      <c r="N985" s="75"/>
      <c r="O985" s="75"/>
      <c r="P985" s="75"/>
      <c r="Q985" s="75"/>
    </row>
    <row r="986" spans="1:17" ht="12.75" customHeight="1">
      <c r="A986" s="75"/>
      <c r="B986" s="124"/>
      <c r="C986" s="125"/>
      <c r="D986" s="125"/>
      <c r="E986" s="76"/>
      <c r="F986" s="76"/>
      <c r="G986" s="76"/>
      <c r="H986" s="76"/>
      <c r="I986" s="127"/>
      <c r="J986" s="127"/>
      <c r="K986" s="127"/>
      <c r="L986" s="75"/>
      <c r="M986" s="76"/>
      <c r="N986" s="75"/>
      <c r="O986" s="75"/>
      <c r="P986" s="75"/>
      <c r="Q986" s="75"/>
    </row>
    <row r="987" spans="1:17" ht="12.75" customHeight="1">
      <c r="A987" s="75"/>
      <c r="B987" s="124"/>
      <c r="C987" s="125"/>
      <c r="D987" s="125"/>
      <c r="E987" s="76"/>
      <c r="F987" s="76"/>
      <c r="G987" s="76"/>
      <c r="H987" s="76"/>
      <c r="I987" s="127"/>
      <c r="J987" s="127"/>
      <c r="K987" s="127"/>
      <c r="L987" s="75"/>
      <c r="M987" s="76"/>
      <c r="N987" s="75"/>
      <c r="O987" s="75"/>
      <c r="P987" s="75"/>
      <c r="Q987" s="75"/>
    </row>
    <row r="988" spans="1:17" ht="12.75" customHeight="1">
      <c r="A988" s="75"/>
      <c r="B988" s="124"/>
      <c r="C988" s="125"/>
      <c r="D988" s="125"/>
      <c r="E988" s="76"/>
      <c r="F988" s="76"/>
      <c r="G988" s="76"/>
      <c r="H988" s="76"/>
      <c r="I988" s="127"/>
      <c r="J988" s="127"/>
      <c r="K988" s="127"/>
      <c r="L988" s="75"/>
      <c r="M988" s="76"/>
      <c r="N988" s="75"/>
      <c r="O988" s="75"/>
      <c r="P988" s="75"/>
      <c r="Q988" s="75"/>
    </row>
    <row r="989" spans="1:17" ht="12.75" customHeight="1">
      <c r="A989" s="75"/>
      <c r="B989" s="124"/>
      <c r="C989" s="125"/>
      <c r="D989" s="125"/>
      <c r="E989" s="76"/>
      <c r="F989" s="76"/>
      <c r="G989" s="76"/>
      <c r="H989" s="76"/>
      <c r="I989" s="127"/>
      <c r="J989" s="127"/>
      <c r="K989" s="127"/>
      <c r="L989" s="75"/>
      <c r="M989" s="76"/>
      <c r="N989" s="75"/>
      <c r="O989" s="75"/>
      <c r="P989" s="75"/>
      <c r="Q989" s="75"/>
    </row>
    <row r="990" spans="1:17" ht="12.75" customHeight="1">
      <c r="A990" s="75"/>
      <c r="B990" s="124"/>
      <c r="C990" s="125"/>
      <c r="D990" s="125"/>
      <c r="E990" s="76"/>
      <c r="F990" s="76"/>
      <c r="G990" s="76"/>
      <c r="H990" s="76"/>
      <c r="I990" s="127"/>
      <c r="J990" s="127"/>
      <c r="K990" s="127"/>
      <c r="L990" s="75"/>
      <c r="M990" s="76"/>
      <c r="N990" s="75"/>
      <c r="O990" s="75"/>
      <c r="P990" s="75"/>
      <c r="Q990" s="75"/>
    </row>
    <row r="991" spans="1:17" ht="12.75" customHeight="1">
      <c r="A991" s="75"/>
      <c r="B991" s="124"/>
      <c r="C991" s="125"/>
      <c r="D991" s="125"/>
      <c r="E991" s="76"/>
      <c r="F991" s="76"/>
      <c r="G991" s="76"/>
      <c r="H991" s="76"/>
      <c r="I991" s="127"/>
      <c r="J991" s="127"/>
      <c r="K991" s="127"/>
      <c r="L991" s="75"/>
      <c r="M991" s="76"/>
      <c r="N991" s="75"/>
      <c r="O991" s="75"/>
      <c r="P991" s="75"/>
      <c r="Q991" s="75"/>
    </row>
    <row r="992" spans="1:17" ht="12.75" customHeight="1">
      <c r="A992" s="75"/>
      <c r="B992" s="124"/>
      <c r="C992" s="125"/>
      <c r="D992" s="125"/>
      <c r="E992" s="76"/>
      <c r="F992" s="76"/>
      <c r="G992" s="76"/>
      <c r="H992" s="76"/>
      <c r="I992" s="127"/>
      <c r="J992" s="127"/>
      <c r="K992" s="127"/>
      <c r="L992" s="75"/>
      <c r="M992" s="76"/>
      <c r="N992" s="75"/>
      <c r="O992" s="75"/>
      <c r="P992" s="75"/>
      <c r="Q992" s="75"/>
    </row>
    <row r="993" spans="1:17" ht="12.75" customHeight="1">
      <c r="A993" s="75"/>
      <c r="B993" s="124"/>
      <c r="C993" s="125"/>
      <c r="D993" s="125"/>
      <c r="E993" s="76"/>
      <c r="F993" s="76"/>
      <c r="G993" s="76"/>
      <c r="H993" s="76"/>
      <c r="I993" s="127"/>
      <c r="J993" s="127"/>
      <c r="K993" s="127"/>
      <c r="L993" s="75"/>
      <c r="M993" s="76"/>
      <c r="N993" s="75"/>
      <c r="O993" s="75"/>
      <c r="P993" s="75"/>
      <c r="Q993" s="75"/>
    </row>
    <row r="994" spans="1:17" ht="12.75" customHeight="1">
      <c r="A994" s="75"/>
      <c r="B994" s="124"/>
      <c r="C994" s="125"/>
      <c r="D994" s="125"/>
      <c r="E994" s="76"/>
      <c r="F994" s="76"/>
      <c r="G994" s="76"/>
      <c r="H994" s="76"/>
      <c r="I994" s="127"/>
      <c r="J994" s="127"/>
      <c r="K994" s="127"/>
      <c r="L994" s="75"/>
      <c r="M994" s="76"/>
      <c r="N994" s="75"/>
      <c r="O994" s="75"/>
      <c r="P994" s="75"/>
      <c r="Q994" s="75"/>
    </row>
    <row r="995" spans="1:17" ht="12.75" customHeight="1">
      <c r="A995" s="75"/>
      <c r="B995" s="124"/>
      <c r="C995" s="125"/>
      <c r="D995" s="125"/>
      <c r="E995" s="76"/>
      <c r="F995" s="76"/>
      <c r="G995" s="76"/>
      <c r="H995" s="76"/>
      <c r="I995" s="127"/>
      <c r="J995" s="127"/>
      <c r="K995" s="127"/>
      <c r="L995" s="75"/>
      <c r="M995" s="76"/>
      <c r="N995" s="75"/>
      <c r="O995" s="75"/>
      <c r="P995" s="75"/>
      <c r="Q995" s="75"/>
    </row>
    <row r="996" spans="1:17" ht="12.75" customHeight="1">
      <c r="A996" s="75"/>
      <c r="B996" s="124"/>
      <c r="C996" s="125"/>
      <c r="D996" s="125"/>
      <c r="E996" s="76"/>
      <c r="F996" s="76"/>
      <c r="G996" s="76"/>
      <c r="H996" s="76"/>
      <c r="I996" s="127"/>
      <c r="J996" s="127"/>
      <c r="K996" s="127"/>
      <c r="L996" s="75"/>
      <c r="M996" s="76"/>
      <c r="N996" s="75"/>
      <c r="O996" s="75"/>
      <c r="P996" s="75"/>
      <c r="Q996" s="75"/>
    </row>
    <row r="997" spans="1:17" ht="12.75" customHeight="1">
      <c r="A997" s="75"/>
      <c r="B997" s="124"/>
      <c r="C997" s="125"/>
      <c r="D997" s="125"/>
      <c r="E997" s="76"/>
      <c r="F997" s="76"/>
      <c r="G997" s="76"/>
      <c r="H997" s="76"/>
      <c r="I997" s="127"/>
      <c r="J997" s="127"/>
      <c r="K997" s="127"/>
      <c r="L997" s="75"/>
      <c r="M997" s="76"/>
      <c r="N997" s="75"/>
      <c r="O997" s="75"/>
      <c r="P997" s="75"/>
      <c r="Q997" s="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3950-5C6D-4BB3-8480-B823440044C7}">
  <dimension ref="A1:AF104"/>
  <sheetViews>
    <sheetView workbookViewId="0"/>
  </sheetViews>
  <sheetFormatPr defaultRowHeight="12.75"/>
  <cols>
    <col min="1" max="1" width="10.7109375" style="16" customWidth="1"/>
    <col min="2" max="2" width="12.7109375" style="16" customWidth="1"/>
    <col min="3" max="3" width="14.5703125" style="16" customWidth="1"/>
    <col min="4" max="4" width="15" style="16" customWidth="1"/>
    <col min="5" max="6" width="12.85546875" style="16" customWidth="1"/>
    <col min="7" max="7" width="9.28515625" style="16" customWidth="1"/>
    <col min="8" max="8" width="23" style="16" customWidth="1"/>
    <col min="9" max="13" width="14.5703125" style="16" customWidth="1"/>
    <col min="14" max="14" width="80" style="16" customWidth="1"/>
    <col min="15" max="15" width="10.42578125" style="16" customWidth="1"/>
    <col min="16" max="16" width="67.7109375" style="16" customWidth="1"/>
    <col min="17" max="17" width="82.28515625" style="16" customWidth="1"/>
    <col min="18" max="18" width="84.7109375" style="16" customWidth="1"/>
    <col min="19" max="19" width="7.5703125" style="16" customWidth="1"/>
    <col min="20" max="20" width="82.5703125" style="16" customWidth="1"/>
    <col min="21" max="21" width="7.5703125" style="16" customWidth="1"/>
    <col min="22" max="22" width="78.85546875" style="16" customWidth="1"/>
    <col min="23" max="23" width="7.5703125" style="16" customWidth="1"/>
    <col min="24" max="24" width="85.42578125" style="16" customWidth="1"/>
    <col min="25" max="25" width="7.5703125" style="16" customWidth="1"/>
    <col min="26" max="26" width="84.140625" style="16" customWidth="1"/>
    <col min="27" max="27" width="7.5703125" style="16" customWidth="1"/>
    <col min="28" max="28" width="82.85546875" style="16" customWidth="1"/>
    <col min="29" max="29" width="7.5703125" style="16" customWidth="1"/>
    <col min="30" max="30" width="82.140625" style="16" customWidth="1"/>
    <col min="31" max="31" width="7.5703125" style="16" customWidth="1"/>
    <col min="32" max="32" width="78.5703125" style="16" customWidth="1"/>
    <col min="33" max="256" width="9.140625" style="16"/>
    <col min="257" max="257" width="10.7109375" style="16" customWidth="1"/>
    <col min="258" max="258" width="12.7109375" style="16" customWidth="1"/>
    <col min="259" max="259" width="14.5703125" style="16" customWidth="1"/>
    <col min="260" max="260" width="15" style="16" customWidth="1"/>
    <col min="261" max="262" width="12.85546875" style="16" customWidth="1"/>
    <col min="263" max="263" width="9.28515625" style="16" customWidth="1"/>
    <col min="264" max="264" width="23" style="16" customWidth="1"/>
    <col min="265" max="269" width="14.5703125" style="16" customWidth="1"/>
    <col min="270" max="270" width="80" style="16" customWidth="1"/>
    <col min="271" max="271" width="10.42578125" style="16" customWidth="1"/>
    <col min="272" max="272" width="67.7109375" style="16" customWidth="1"/>
    <col min="273" max="273" width="82.28515625" style="16" customWidth="1"/>
    <col min="274" max="274" width="84.7109375" style="16" customWidth="1"/>
    <col min="275" max="275" width="7.5703125" style="16" customWidth="1"/>
    <col min="276" max="276" width="82.5703125" style="16" customWidth="1"/>
    <col min="277" max="277" width="7.5703125" style="16" customWidth="1"/>
    <col min="278" max="278" width="78.85546875" style="16" customWidth="1"/>
    <col min="279" max="279" width="7.5703125" style="16" customWidth="1"/>
    <col min="280" max="280" width="85.42578125" style="16" customWidth="1"/>
    <col min="281" max="281" width="7.5703125" style="16" customWidth="1"/>
    <col min="282" max="282" width="84.140625" style="16" customWidth="1"/>
    <col min="283" max="283" width="7.5703125" style="16" customWidth="1"/>
    <col min="284" max="284" width="82.85546875" style="16" customWidth="1"/>
    <col min="285" max="285" width="7.5703125" style="16" customWidth="1"/>
    <col min="286" max="286" width="82.140625" style="16" customWidth="1"/>
    <col min="287" max="287" width="7.5703125" style="16" customWidth="1"/>
    <col min="288" max="288" width="78.5703125" style="16" customWidth="1"/>
    <col min="289" max="512" width="9.140625" style="16"/>
    <col min="513" max="513" width="10.7109375" style="16" customWidth="1"/>
    <col min="514" max="514" width="12.7109375" style="16" customWidth="1"/>
    <col min="515" max="515" width="14.5703125" style="16" customWidth="1"/>
    <col min="516" max="516" width="15" style="16" customWidth="1"/>
    <col min="517" max="518" width="12.85546875" style="16" customWidth="1"/>
    <col min="519" max="519" width="9.28515625" style="16" customWidth="1"/>
    <col min="520" max="520" width="23" style="16" customWidth="1"/>
    <col min="521" max="525" width="14.5703125" style="16" customWidth="1"/>
    <col min="526" max="526" width="80" style="16" customWidth="1"/>
    <col min="527" max="527" width="10.42578125" style="16" customWidth="1"/>
    <col min="528" max="528" width="67.7109375" style="16" customWidth="1"/>
    <col min="529" max="529" width="82.28515625" style="16" customWidth="1"/>
    <col min="530" max="530" width="84.7109375" style="16" customWidth="1"/>
    <col min="531" max="531" width="7.5703125" style="16" customWidth="1"/>
    <col min="532" max="532" width="82.5703125" style="16" customWidth="1"/>
    <col min="533" max="533" width="7.5703125" style="16" customWidth="1"/>
    <col min="534" max="534" width="78.85546875" style="16" customWidth="1"/>
    <col min="535" max="535" width="7.5703125" style="16" customWidth="1"/>
    <col min="536" max="536" width="85.42578125" style="16" customWidth="1"/>
    <col min="537" max="537" width="7.5703125" style="16" customWidth="1"/>
    <col min="538" max="538" width="84.140625" style="16" customWidth="1"/>
    <col min="539" max="539" width="7.5703125" style="16" customWidth="1"/>
    <col min="540" max="540" width="82.85546875" style="16" customWidth="1"/>
    <col min="541" max="541" width="7.5703125" style="16" customWidth="1"/>
    <col min="542" max="542" width="82.140625" style="16" customWidth="1"/>
    <col min="543" max="543" width="7.5703125" style="16" customWidth="1"/>
    <col min="544" max="544" width="78.5703125" style="16" customWidth="1"/>
    <col min="545" max="768" width="9.140625" style="16"/>
    <col min="769" max="769" width="10.7109375" style="16" customWidth="1"/>
    <col min="770" max="770" width="12.7109375" style="16" customWidth="1"/>
    <col min="771" max="771" width="14.5703125" style="16" customWidth="1"/>
    <col min="772" max="772" width="15" style="16" customWidth="1"/>
    <col min="773" max="774" width="12.85546875" style="16" customWidth="1"/>
    <col min="775" max="775" width="9.28515625" style="16" customWidth="1"/>
    <col min="776" max="776" width="23" style="16" customWidth="1"/>
    <col min="777" max="781" width="14.5703125" style="16" customWidth="1"/>
    <col min="782" max="782" width="80" style="16" customWidth="1"/>
    <col min="783" max="783" width="10.42578125" style="16" customWidth="1"/>
    <col min="784" max="784" width="67.7109375" style="16" customWidth="1"/>
    <col min="785" max="785" width="82.28515625" style="16" customWidth="1"/>
    <col min="786" max="786" width="84.7109375" style="16" customWidth="1"/>
    <col min="787" max="787" width="7.5703125" style="16" customWidth="1"/>
    <col min="788" max="788" width="82.5703125" style="16" customWidth="1"/>
    <col min="789" max="789" width="7.5703125" style="16" customWidth="1"/>
    <col min="790" max="790" width="78.85546875" style="16" customWidth="1"/>
    <col min="791" max="791" width="7.5703125" style="16" customWidth="1"/>
    <col min="792" max="792" width="85.42578125" style="16" customWidth="1"/>
    <col min="793" max="793" width="7.5703125" style="16" customWidth="1"/>
    <col min="794" max="794" width="84.140625" style="16" customWidth="1"/>
    <col min="795" max="795" width="7.5703125" style="16" customWidth="1"/>
    <col min="796" max="796" width="82.85546875" style="16" customWidth="1"/>
    <col min="797" max="797" width="7.5703125" style="16" customWidth="1"/>
    <col min="798" max="798" width="82.140625" style="16" customWidth="1"/>
    <col min="799" max="799" width="7.5703125" style="16" customWidth="1"/>
    <col min="800" max="800" width="78.5703125" style="16" customWidth="1"/>
    <col min="801" max="1024" width="9.140625" style="16"/>
    <col min="1025" max="1025" width="10.7109375" style="16" customWidth="1"/>
    <col min="1026" max="1026" width="12.7109375" style="16" customWidth="1"/>
    <col min="1027" max="1027" width="14.5703125" style="16" customWidth="1"/>
    <col min="1028" max="1028" width="15" style="16" customWidth="1"/>
    <col min="1029" max="1030" width="12.85546875" style="16" customWidth="1"/>
    <col min="1031" max="1031" width="9.28515625" style="16" customWidth="1"/>
    <col min="1032" max="1032" width="23" style="16" customWidth="1"/>
    <col min="1033" max="1037" width="14.5703125" style="16" customWidth="1"/>
    <col min="1038" max="1038" width="80" style="16" customWidth="1"/>
    <col min="1039" max="1039" width="10.42578125" style="16" customWidth="1"/>
    <col min="1040" max="1040" width="67.7109375" style="16" customWidth="1"/>
    <col min="1041" max="1041" width="82.28515625" style="16" customWidth="1"/>
    <col min="1042" max="1042" width="84.7109375" style="16" customWidth="1"/>
    <col min="1043" max="1043" width="7.5703125" style="16" customWidth="1"/>
    <col min="1044" max="1044" width="82.5703125" style="16" customWidth="1"/>
    <col min="1045" max="1045" width="7.5703125" style="16" customWidth="1"/>
    <col min="1046" max="1046" width="78.85546875" style="16" customWidth="1"/>
    <col min="1047" max="1047" width="7.5703125" style="16" customWidth="1"/>
    <col min="1048" max="1048" width="85.42578125" style="16" customWidth="1"/>
    <col min="1049" max="1049" width="7.5703125" style="16" customWidth="1"/>
    <col min="1050" max="1050" width="84.140625" style="16" customWidth="1"/>
    <col min="1051" max="1051" width="7.5703125" style="16" customWidth="1"/>
    <col min="1052" max="1052" width="82.85546875" style="16" customWidth="1"/>
    <col min="1053" max="1053" width="7.5703125" style="16" customWidth="1"/>
    <col min="1054" max="1054" width="82.140625" style="16" customWidth="1"/>
    <col min="1055" max="1055" width="7.5703125" style="16" customWidth="1"/>
    <col min="1056" max="1056" width="78.5703125" style="16" customWidth="1"/>
    <col min="1057" max="1280" width="9.140625" style="16"/>
    <col min="1281" max="1281" width="10.7109375" style="16" customWidth="1"/>
    <col min="1282" max="1282" width="12.7109375" style="16" customWidth="1"/>
    <col min="1283" max="1283" width="14.5703125" style="16" customWidth="1"/>
    <col min="1284" max="1284" width="15" style="16" customWidth="1"/>
    <col min="1285" max="1286" width="12.85546875" style="16" customWidth="1"/>
    <col min="1287" max="1287" width="9.28515625" style="16" customWidth="1"/>
    <col min="1288" max="1288" width="23" style="16" customWidth="1"/>
    <col min="1289" max="1293" width="14.5703125" style="16" customWidth="1"/>
    <col min="1294" max="1294" width="80" style="16" customWidth="1"/>
    <col min="1295" max="1295" width="10.42578125" style="16" customWidth="1"/>
    <col min="1296" max="1296" width="67.7109375" style="16" customWidth="1"/>
    <col min="1297" max="1297" width="82.28515625" style="16" customWidth="1"/>
    <col min="1298" max="1298" width="84.7109375" style="16" customWidth="1"/>
    <col min="1299" max="1299" width="7.5703125" style="16" customWidth="1"/>
    <col min="1300" max="1300" width="82.5703125" style="16" customWidth="1"/>
    <col min="1301" max="1301" width="7.5703125" style="16" customWidth="1"/>
    <col min="1302" max="1302" width="78.85546875" style="16" customWidth="1"/>
    <col min="1303" max="1303" width="7.5703125" style="16" customWidth="1"/>
    <col min="1304" max="1304" width="85.42578125" style="16" customWidth="1"/>
    <col min="1305" max="1305" width="7.5703125" style="16" customWidth="1"/>
    <col min="1306" max="1306" width="84.140625" style="16" customWidth="1"/>
    <col min="1307" max="1307" width="7.5703125" style="16" customWidth="1"/>
    <col min="1308" max="1308" width="82.85546875" style="16" customWidth="1"/>
    <col min="1309" max="1309" width="7.5703125" style="16" customWidth="1"/>
    <col min="1310" max="1310" width="82.140625" style="16" customWidth="1"/>
    <col min="1311" max="1311" width="7.5703125" style="16" customWidth="1"/>
    <col min="1312" max="1312" width="78.5703125" style="16" customWidth="1"/>
    <col min="1313" max="1536" width="9.140625" style="16"/>
    <col min="1537" max="1537" width="10.7109375" style="16" customWidth="1"/>
    <col min="1538" max="1538" width="12.7109375" style="16" customWidth="1"/>
    <col min="1539" max="1539" width="14.5703125" style="16" customWidth="1"/>
    <col min="1540" max="1540" width="15" style="16" customWidth="1"/>
    <col min="1541" max="1542" width="12.85546875" style="16" customWidth="1"/>
    <col min="1543" max="1543" width="9.28515625" style="16" customWidth="1"/>
    <col min="1544" max="1544" width="23" style="16" customWidth="1"/>
    <col min="1545" max="1549" width="14.5703125" style="16" customWidth="1"/>
    <col min="1550" max="1550" width="80" style="16" customWidth="1"/>
    <col min="1551" max="1551" width="10.42578125" style="16" customWidth="1"/>
    <col min="1552" max="1552" width="67.7109375" style="16" customWidth="1"/>
    <col min="1553" max="1553" width="82.28515625" style="16" customWidth="1"/>
    <col min="1554" max="1554" width="84.7109375" style="16" customWidth="1"/>
    <col min="1555" max="1555" width="7.5703125" style="16" customWidth="1"/>
    <col min="1556" max="1556" width="82.5703125" style="16" customWidth="1"/>
    <col min="1557" max="1557" width="7.5703125" style="16" customWidth="1"/>
    <col min="1558" max="1558" width="78.85546875" style="16" customWidth="1"/>
    <col min="1559" max="1559" width="7.5703125" style="16" customWidth="1"/>
    <col min="1560" max="1560" width="85.42578125" style="16" customWidth="1"/>
    <col min="1561" max="1561" width="7.5703125" style="16" customWidth="1"/>
    <col min="1562" max="1562" width="84.140625" style="16" customWidth="1"/>
    <col min="1563" max="1563" width="7.5703125" style="16" customWidth="1"/>
    <col min="1564" max="1564" width="82.85546875" style="16" customWidth="1"/>
    <col min="1565" max="1565" width="7.5703125" style="16" customWidth="1"/>
    <col min="1566" max="1566" width="82.140625" style="16" customWidth="1"/>
    <col min="1567" max="1567" width="7.5703125" style="16" customWidth="1"/>
    <col min="1568" max="1568" width="78.5703125" style="16" customWidth="1"/>
    <col min="1569" max="1792" width="9.140625" style="16"/>
    <col min="1793" max="1793" width="10.7109375" style="16" customWidth="1"/>
    <col min="1794" max="1794" width="12.7109375" style="16" customWidth="1"/>
    <col min="1795" max="1795" width="14.5703125" style="16" customWidth="1"/>
    <col min="1796" max="1796" width="15" style="16" customWidth="1"/>
    <col min="1797" max="1798" width="12.85546875" style="16" customWidth="1"/>
    <col min="1799" max="1799" width="9.28515625" style="16" customWidth="1"/>
    <col min="1800" max="1800" width="23" style="16" customWidth="1"/>
    <col min="1801" max="1805" width="14.5703125" style="16" customWidth="1"/>
    <col min="1806" max="1806" width="80" style="16" customWidth="1"/>
    <col min="1807" max="1807" width="10.42578125" style="16" customWidth="1"/>
    <col min="1808" max="1808" width="67.7109375" style="16" customWidth="1"/>
    <col min="1809" max="1809" width="82.28515625" style="16" customWidth="1"/>
    <col min="1810" max="1810" width="84.7109375" style="16" customWidth="1"/>
    <col min="1811" max="1811" width="7.5703125" style="16" customWidth="1"/>
    <col min="1812" max="1812" width="82.5703125" style="16" customWidth="1"/>
    <col min="1813" max="1813" width="7.5703125" style="16" customWidth="1"/>
    <col min="1814" max="1814" width="78.85546875" style="16" customWidth="1"/>
    <col min="1815" max="1815" width="7.5703125" style="16" customWidth="1"/>
    <col min="1816" max="1816" width="85.42578125" style="16" customWidth="1"/>
    <col min="1817" max="1817" width="7.5703125" style="16" customWidth="1"/>
    <col min="1818" max="1818" width="84.140625" style="16" customWidth="1"/>
    <col min="1819" max="1819" width="7.5703125" style="16" customWidth="1"/>
    <col min="1820" max="1820" width="82.85546875" style="16" customWidth="1"/>
    <col min="1821" max="1821" width="7.5703125" style="16" customWidth="1"/>
    <col min="1822" max="1822" width="82.140625" style="16" customWidth="1"/>
    <col min="1823" max="1823" width="7.5703125" style="16" customWidth="1"/>
    <col min="1824" max="1824" width="78.5703125" style="16" customWidth="1"/>
    <col min="1825" max="2048" width="9.140625" style="16"/>
    <col min="2049" max="2049" width="10.7109375" style="16" customWidth="1"/>
    <col min="2050" max="2050" width="12.7109375" style="16" customWidth="1"/>
    <col min="2051" max="2051" width="14.5703125" style="16" customWidth="1"/>
    <col min="2052" max="2052" width="15" style="16" customWidth="1"/>
    <col min="2053" max="2054" width="12.85546875" style="16" customWidth="1"/>
    <col min="2055" max="2055" width="9.28515625" style="16" customWidth="1"/>
    <col min="2056" max="2056" width="23" style="16" customWidth="1"/>
    <col min="2057" max="2061" width="14.5703125" style="16" customWidth="1"/>
    <col min="2062" max="2062" width="80" style="16" customWidth="1"/>
    <col min="2063" max="2063" width="10.42578125" style="16" customWidth="1"/>
    <col min="2064" max="2064" width="67.7109375" style="16" customWidth="1"/>
    <col min="2065" max="2065" width="82.28515625" style="16" customWidth="1"/>
    <col min="2066" max="2066" width="84.7109375" style="16" customWidth="1"/>
    <col min="2067" max="2067" width="7.5703125" style="16" customWidth="1"/>
    <col min="2068" max="2068" width="82.5703125" style="16" customWidth="1"/>
    <col min="2069" max="2069" width="7.5703125" style="16" customWidth="1"/>
    <col min="2070" max="2070" width="78.85546875" style="16" customWidth="1"/>
    <col min="2071" max="2071" width="7.5703125" style="16" customWidth="1"/>
    <col min="2072" max="2072" width="85.42578125" style="16" customWidth="1"/>
    <col min="2073" max="2073" width="7.5703125" style="16" customWidth="1"/>
    <col min="2074" max="2074" width="84.140625" style="16" customWidth="1"/>
    <col min="2075" max="2075" width="7.5703125" style="16" customWidth="1"/>
    <col min="2076" max="2076" width="82.85546875" style="16" customWidth="1"/>
    <col min="2077" max="2077" width="7.5703125" style="16" customWidth="1"/>
    <col min="2078" max="2078" width="82.140625" style="16" customWidth="1"/>
    <col min="2079" max="2079" width="7.5703125" style="16" customWidth="1"/>
    <col min="2080" max="2080" width="78.5703125" style="16" customWidth="1"/>
    <col min="2081" max="2304" width="9.140625" style="16"/>
    <col min="2305" max="2305" width="10.7109375" style="16" customWidth="1"/>
    <col min="2306" max="2306" width="12.7109375" style="16" customWidth="1"/>
    <col min="2307" max="2307" width="14.5703125" style="16" customWidth="1"/>
    <col min="2308" max="2308" width="15" style="16" customWidth="1"/>
    <col min="2309" max="2310" width="12.85546875" style="16" customWidth="1"/>
    <col min="2311" max="2311" width="9.28515625" style="16" customWidth="1"/>
    <col min="2312" max="2312" width="23" style="16" customWidth="1"/>
    <col min="2313" max="2317" width="14.5703125" style="16" customWidth="1"/>
    <col min="2318" max="2318" width="80" style="16" customWidth="1"/>
    <col min="2319" max="2319" width="10.42578125" style="16" customWidth="1"/>
    <col min="2320" max="2320" width="67.7109375" style="16" customWidth="1"/>
    <col min="2321" max="2321" width="82.28515625" style="16" customWidth="1"/>
    <col min="2322" max="2322" width="84.7109375" style="16" customWidth="1"/>
    <col min="2323" max="2323" width="7.5703125" style="16" customWidth="1"/>
    <col min="2324" max="2324" width="82.5703125" style="16" customWidth="1"/>
    <col min="2325" max="2325" width="7.5703125" style="16" customWidth="1"/>
    <col min="2326" max="2326" width="78.85546875" style="16" customWidth="1"/>
    <col min="2327" max="2327" width="7.5703125" style="16" customWidth="1"/>
    <col min="2328" max="2328" width="85.42578125" style="16" customWidth="1"/>
    <col min="2329" max="2329" width="7.5703125" style="16" customWidth="1"/>
    <col min="2330" max="2330" width="84.140625" style="16" customWidth="1"/>
    <col min="2331" max="2331" width="7.5703125" style="16" customWidth="1"/>
    <col min="2332" max="2332" width="82.85546875" style="16" customWidth="1"/>
    <col min="2333" max="2333" width="7.5703125" style="16" customWidth="1"/>
    <col min="2334" max="2334" width="82.140625" style="16" customWidth="1"/>
    <col min="2335" max="2335" width="7.5703125" style="16" customWidth="1"/>
    <col min="2336" max="2336" width="78.5703125" style="16" customWidth="1"/>
    <col min="2337" max="2560" width="9.140625" style="16"/>
    <col min="2561" max="2561" width="10.7109375" style="16" customWidth="1"/>
    <col min="2562" max="2562" width="12.7109375" style="16" customWidth="1"/>
    <col min="2563" max="2563" width="14.5703125" style="16" customWidth="1"/>
    <col min="2564" max="2564" width="15" style="16" customWidth="1"/>
    <col min="2565" max="2566" width="12.85546875" style="16" customWidth="1"/>
    <col min="2567" max="2567" width="9.28515625" style="16" customWidth="1"/>
    <col min="2568" max="2568" width="23" style="16" customWidth="1"/>
    <col min="2569" max="2573" width="14.5703125" style="16" customWidth="1"/>
    <col min="2574" max="2574" width="80" style="16" customWidth="1"/>
    <col min="2575" max="2575" width="10.42578125" style="16" customWidth="1"/>
    <col min="2576" max="2576" width="67.7109375" style="16" customWidth="1"/>
    <col min="2577" max="2577" width="82.28515625" style="16" customWidth="1"/>
    <col min="2578" max="2578" width="84.7109375" style="16" customWidth="1"/>
    <col min="2579" max="2579" width="7.5703125" style="16" customWidth="1"/>
    <col min="2580" max="2580" width="82.5703125" style="16" customWidth="1"/>
    <col min="2581" max="2581" width="7.5703125" style="16" customWidth="1"/>
    <col min="2582" max="2582" width="78.85546875" style="16" customWidth="1"/>
    <col min="2583" max="2583" width="7.5703125" style="16" customWidth="1"/>
    <col min="2584" max="2584" width="85.42578125" style="16" customWidth="1"/>
    <col min="2585" max="2585" width="7.5703125" style="16" customWidth="1"/>
    <col min="2586" max="2586" width="84.140625" style="16" customWidth="1"/>
    <col min="2587" max="2587" width="7.5703125" style="16" customWidth="1"/>
    <col min="2588" max="2588" width="82.85546875" style="16" customWidth="1"/>
    <col min="2589" max="2589" width="7.5703125" style="16" customWidth="1"/>
    <col min="2590" max="2590" width="82.140625" style="16" customWidth="1"/>
    <col min="2591" max="2591" width="7.5703125" style="16" customWidth="1"/>
    <col min="2592" max="2592" width="78.5703125" style="16" customWidth="1"/>
    <col min="2593" max="2816" width="9.140625" style="16"/>
    <col min="2817" max="2817" width="10.7109375" style="16" customWidth="1"/>
    <col min="2818" max="2818" width="12.7109375" style="16" customWidth="1"/>
    <col min="2819" max="2819" width="14.5703125" style="16" customWidth="1"/>
    <col min="2820" max="2820" width="15" style="16" customWidth="1"/>
    <col min="2821" max="2822" width="12.85546875" style="16" customWidth="1"/>
    <col min="2823" max="2823" width="9.28515625" style="16" customWidth="1"/>
    <col min="2824" max="2824" width="23" style="16" customWidth="1"/>
    <col min="2825" max="2829" width="14.5703125" style="16" customWidth="1"/>
    <col min="2830" max="2830" width="80" style="16" customWidth="1"/>
    <col min="2831" max="2831" width="10.42578125" style="16" customWidth="1"/>
    <col min="2832" max="2832" width="67.7109375" style="16" customWidth="1"/>
    <col min="2833" max="2833" width="82.28515625" style="16" customWidth="1"/>
    <col min="2834" max="2834" width="84.7109375" style="16" customWidth="1"/>
    <col min="2835" max="2835" width="7.5703125" style="16" customWidth="1"/>
    <col min="2836" max="2836" width="82.5703125" style="16" customWidth="1"/>
    <col min="2837" max="2837" width="7.5703125" style="16" customWidth="1"/>
    <col min="2838" max="2838" width="78.85546875" style="16" customWidth="1"/>
    <col min="2839" max="2839" width="7.5703125" style="16" customWidth="1"/>
    <col min="2840" max="2840" width="85.42578125" style="16" customWidth="1"/>
    <col min="2841" max="2841" width="7.5703125" style="16" customWidth="1"/>
    <col min="2842" max="2842" width="84.140625" style="16" customWidth="1"/>
    <col min="2843" max="2843" width="7.5703125" style="16" customWidth="1"/>
    <col min="2844" max="2844" width="82.85546875" style="16" customWidth="1"/>
    <col min="2845" max="2845" width="7.5703125" style="16" customWidth="1"/>
    <col min="2846" max="2846" width="82.140625" style="16" customWidth="1"/>
    <col min="2847" max="2847" width="7.5703125" style="16" customWidth="1"/>
    <col min="2848" max="2848" width="78.5703125" style="16" customWidth="1"/>
    <col min="2849" max="3072" width="9.140625" style="16"/>
    <col min="3073" max="3073" width="10.7109375" style="16" customWidth="1"/>
    <col min="3074" max="3074" width="12.7109375" style="16" customWidth="1"/>
    <col min="3075" max="3075" width="14.5703125" style="16" customWidth="1"/>
    <col min="3076" max="3076" width="15" style="16" customWidth="1"/>
    <col min="3077" max="3078" width="12.85546875" style="16" customWidth="1"/>
    <col min="3079" max="3079" width="9.28515625" style="16" customWidth="1"/>
    <col min="3080" max="3080" width="23" style="16" customWidth="1"/>
    <col min="3081" max="3085" width="14.5703125" style="16" customWidth="1"/>
    <col min="3086" max="3086" width="80" style="16" customWidth="1"/>
    <col min="3087" max="3087" width="10.42578125" style="16" customWidth="1"/>
    <col min="3088" max="3088" width="67.7109375" style="16" customWidth="1"/>
    <col min="3089" max="3089" width="82.28515625" style="16" customWidth="1"/>
    <col min="3090" max="3090" width="84.7109375" style="16" customWidth="1"/>
    <col min="3091" max="3091" width="7.5703125" style="16" customWidth="1"/>
    <col min="3092" max="3092" width="82.5703125" style="16" customWidth="1"/>
    <col min="3093" max="3093" width="7.5703125" style="16" customWidth="1"/>
    <col min="3094" max="3094" width="78.85546875" style="16" customWidth="1"/>
    <col min="3095" max="3095" width="7.5703125" style="16" customWidth="1"/>
    <col min="3096" max="3096" width="85.42578125" style="16" customWidth="1"/>
    <col min="3097" max="3097" width="7.5703125" style="16" customWidth="1"/>
    <col min="3098" max="3098" width="84.140625" style="16" customWidth="1"/>
    <col min="3099" max="3099" width="7.5703125" style="16" customWidth="1"/>
    <col min="3100" max="3100" width="82.85546875" style="16" customWidth="1"/>
    <col min="3101" max="3101" width="7.5703125" style="16" customWidth="1"/>
    <col min="3102" max="3102" width="82.140625" style="16" customWidth="1"/>
    <col min="3103" max="3103" width="7.5703125" style="16" customWidth="1"/>
    <col min="3104" max="3104" width="78.5703125" style="16" customWidth="1"/>
    <col min="3105" max="3328" width="9.140625" style="16"/>
    <col min="3329" max="3329" width="10.7109375" style="16" customWidth="1"/>
    <col min="3330" max="3330" width="12.7109375" style="16" customWidth="1"/>
    <col min="3331" max="3331" width="14.5703125" style="16" customWidth="1"/>
    <col min="3332" max="3332" width="15" style="16" customWidth="1"/>
    <col min="3333" max="3334" width="12.85546875" style="16" customWidth="1"/>
    <col min="3335" max="3335" width="9.28515625" style="16" customWidth="1"/>
    <col min="3336" max="3336" width="23" style="16" customWidth="1"/>
    <col min="3337" max="3341" width="14.5703125" style="16" customWidth="1"/>
    <col min="3342" max="3342" width="80" style="16" customWidth="1"/>
    <col min="3343" max="3343" width="10.42578125" style="16" customWidth="1"/>
    <col min="3344" max="3344" width="67.7109375" style="16" customWidth="1"/>
    <col min="3345" max="3345" width="82.28515625" style="16" customWidth="1"/>
    <col min="3346" max="3346" width="84.7109375" style="16" customWidth="1"/>
    <col min="3347" max="3347" width="7.5703125" style="16" customWidth="1"/>
    <col min="3348" max="3348" width="82.5703125" style="16" customWidth="1"/>
    <col min="3349" max="3349" width="7.5703125" style="16" customWidth="1"/>
    <col min="3350" max="3350" width="78.85546875" style="16" customWidth="1"/>
    <col min="3351" max="3351" width="7.5703125" style="16" customWidth="1"/>
    <col min="3352" max="3352" width="85.42578125" style="16" customWidth="1"/>
    <col min="3353" max="3353" width="7.5703125" style="16" customWidth="1"/>
    <col min="3354" max="3354" width="84.140625" style="16" customWidth="1"/>
    <col min="3355" max="3355" width="7.5703125" style="16" customWidth="1"/>
    <col min="3356" max="3356" width="82.85546875" style="16" customWidth="1"/>
    <col min="3357" max="3357" width="7.5703125" style="16" customWidth="1"/>
    <col min="3358" max="3358" width="82.140625" style="16" customWidth="1"/>
    <col min="3359" max="3359" width="7.5703125" style="16" customWidth="1"/>
    <col min="3360" max="3360" width="78.5703125" style="16" customWidth="1"/>
    <col min="3361" max="3584" width="9.140625" style="16"/>
    <col min="3585" max="3585" width="10.7109375" style="16" customWidth="1"/>
    <col min="3586" max="3586" width="12.7109375" style="16" customWidth="1"/>
    <col min="3587" max="3587" width="14.5703125" style="16" customWidth="1"/>
    <col min="3588" max="3588" width="15" style="16" customWidth="1"/>
    <col min="3589" max="3590" width="12.85546875" style="16" customWidth="1"/>
    <col min="3591" max="3591" width="9.28515625" style="16" customWidth="1"/>
    <col min="3592" max="3592" width="23" style="16" customWidth="1"/>
    <col min="3593" max="3597" width="14.5703125" style="16" customWidth="1"/>
    <col min="3598" max="3598" width="80" style="16" customWidth="1"/>
    <col min="3599" max="3599" width="10.42578125" style="16" customWidth="1"/>
    <col min="3600" max="3600" width="67.7109375" style="16" customWidth="1"/>
    <col min="3601" max="3601" width="82.28515625" style="16" customWidth="1"/>
    <col min="3602" max="3602" width="84.7109375" style="16" customWidth="1"/>
    <col min="3603" max="3603" width="7.5703125" style="16" customWidth="1"/>
    <col min="3604" max="3604" width="82.5703125" style="16" customWidth="1"/>
    <col min="3605" max="3605" width="7.5703125" style="16" customWidth="1"/>
    <col min="3606" max="3606" width="78.85546875" style="16" customWidth="1"/>
    <col min="3607" max="3607" width="7.5703125" style="16" customWidth="1"/>
    <col min="3608" max="3608" width="85.42578125" style="16" customWidth="1"/>
    <col min="3609" max="3609" width="7.5703125" style="16" customWidth="1"/>
    <col min="3610" max="3610" width="84.140625" style="16" customWidth="1"/>
    <col min="3611" max="3611" width="7.5703125" style="16" customWidth="1"/>
    <col min="3612" max="3612" width="82.85546875" style="16" customWidth="1"/>
    <col min="3613" max="3613" width="7.5703125" style="16" customWidth="1"/>
    <col min="3614" max="3614" width="82.140625" style="16" customWidth="1"/>
    <col min="3615" max="3615" width="7.5703125" style="16" customWidth="1"/>
    <col min="3616" max="3616" width="78.5703125" style="16" customWidth="1"/>
    <col min="3617" max="3840" width="9.140625" style="16"/>
    <col min="3841" max="3841" width="10.7109375" style="16" customWidth="1"/>
    <col min="3842" max="3842" width="12.7109375" style="16" customWidth="1"/>
    <col min="3843" max="3843" width="14.5703125" style="16" customWidth="1"/>
    <col min="3844" max="3844" width="15" style="16" customWidth="1"/>
    <col min="3845" max="3846" width="12.85546875" style="16" customWidth="1"/>
    <col min="3847" max="3847" width="9.28515625" style="16" customWidth="1"/>
    <col min="3848" max="3848" width="23" style="16" customWidth="1"/>
    <col min="3849" max="3853" width="14.5703125" style="16" customWidth="1"/>
    <col min="3854" max="3854" width="80" style="16" customWidth="1"/>
    <col min="3855" max="3855" width="10.42578125" style="16" customWidth="1"/>
    <col min="3856" max="3856" width="67.7109375" style="16" customWidth="1"/>
    <col min="3857" max="3857" width="82.28515625" style="16" customWidth="1"/>
    <col min="3858" max="3858" width="84.7109375" style="16" customWidth="1"/>
    <col min="3859" max="3859" width="7.5703125" style="16" customWidth="1"/>
    <col min="3860" max="3860" width="82.5703125" style="16" customWidth="1"/>
    <col min="3861" max="3861" width="7.5703125" style="16" customWidth="1"/>
    <col min="3862" max="3862" width="78.85546875" style="16" customWidth="1"/>
    <col min="3863" max="3863" width="7.5703125" style="16" customWidth="1"/>
    <col min="3864" max="3864" width="85.42578125" style="16" customWidth="1"/>
    <col min="3865" max="3865" width="7.5703125" style="16" customWidth="1"/>
    <col min="3866" max="3866" width="84.140625" style="16" customWidth="1"/>
    <col min="3867" max="3867" width="7.5703125" style="16" customWidth="1"/>
    <col min="3868" max="3868" width="82.85546875" style="16" customWidth="1"/>
    <col min="3869" max="3869" width="7.5703125" style="16" customWidth="1"/>
    <col min="3870" max="3870" width="82.140625" style="16" customWidth="1"/>
    <col min="3871" max="3871" width="7.5703125" style="16" customWidth="1"/>
    <col min="3872" max="3872" width="78.5703125" style="16" customWidth="1"/>
    <col min="3873" max="4096" width="9.140625" style="16"/>
    <col min="4097" max="4097" width="10.7109375" style="16" customWidth="1"/>
    <col min="4098" max="4098" width="12.7109375" style="16" customWidth="1"/>
    <col min="4099" max="4099" width="14.5703125" style="16" customWidth="1"/>
    <col min="4100" max="4100" width="15" style="16" customWidth="1"/>
    <col min="4101" max="4102" width="12.85546875" style="16" customWidth="1"/>
    <col min="4103" max="4103" width="9.28515625" style="16" customWidth="1"/>
    <col min="4104" max="4104" width="23" style="16" customWidth="1"/>
    <col min="4105" max="4109" width="14.5703125" style="16" customWidth="1"/>
    <col min="4110" max="4110" width="80" style="16" customWidth="1"/>
    <col min="4111" max="4111" width="10.42578125" style="16" customWidth="1"/>
    <col min="4112" max="4112" width="67.7109375" style="16" customWidth="1"/>
    <col min="4113" max="4113" width="82.28515625" style="16" customWidth="1"/>
    <col min="4114" max="4114" width="84.7109375" style="16" customWidth="1"/>
    <col min="4115" max="4115" width="7.5703125" style="16" customWidth="1"/>
    <col min="4116" max="4116" width="82.5703125" style="16" customWidth="1"/>
    <col min="4117" max="4117" width="7.5703125" style="16" customWidth="1"/>
    <col min="4118" max="4118" width="78.85546875" style="16" customWidth="1"/>
    <col min="4119" max="4119" width="7.5703125" style="16" customWidth="1"/>
    <col min="4120" max="4120" width="85.42578125" style="16" customWidth="1"/>
    <col min="4121" max="4121" width="7.5703125" style="16" customWidth="1"/>
    <col min="4122" max="4122" width="84.140625" style="16" customWidth="1"/>
    <col min="4123" max="4123" width="7.5703125" style="16" customWidth="1"/>
    <col min="4124" max="4124" width="82.85546875" style="16" customWidth="1"/>
    <col min="4125" max="4125" width="7.5703125" style="16" customWidth="1"/>
    <col min="4126" max="4126" width="82.140625" style="16" customWidth="1"/>
    <col min="4127" max="4127" width="7.5703125" style="16" customWidth="1"/>
    <col min="4128" max="4128" width="78.5703125" style="16" customWidth="1"/>
    <col min="4129" max="4352" width="9.140625" style="16"/>
    <col min="4353" max="4353" width="10.7109375" style="16" customWidth="1"/>
    <col min="4354" max="4354" width="12.7109375" style="16" customWidth="1"/>
    <col min="4355" max="4355" width="14.5703125" style="16" customWidth="1"/>
    <col min="4356" max="4356" width="15" style="16" customWidth="1"/>
    <col min="4357" max="4358" width="12.85546875" style="16" customWidth="1"/>
    <col min="4359" max="4359" width="9.28515625" style="16" customWidth="1"/>
    <col min="4360" max="4360" width="23" style="16" customWidth="1"/>
    <col min="4361" max="4365" width="14.5703125" style="16" customWidth="1"/>
    <col min="4366" max="4366" width="80" style="16" customWidth="1"/>
    <col min="4367" max="4367" width="10.42578125" style="16" customWidth="1"/>
    <col min="4368" max="4368" width="67.7109375" style="16" customWidth="1"/>
    <col min="4369" max="4369" width="82.28515625" style="16" customWidth="1"/>
    <col min="4370" max="4370" width="84.7109375" style="16" customWidth="1"/>
    <col min="4371" max="4371" width="7.5703125" style="16" customWidth="1"/>
    <col min="4372" max="4372" width="82.5703125" style="16" customWidth="1"/>
    <col min="4373" max="4373" width="7.5703125" style="16" customWidth="1"/>
    <col min="4374" max="4374" width="78.85546875" style="16" customWidth="1"/>
    <col min="4375" max="4375" width="7.5703125" style="16" customWidth="1"/>
    <col min="4376" max="4376" width="85.42578125" style="16" customWidth="1"/>
    <col min="4377" max="4377" width="7.5703125" style="16" customWidth="1"/>
    <col min="4378" max="4378" width="84.140625" style="16" customWidth="1"/>
    <col min="4379" max="4379" width="7.5703125" style="16" customWidth="1"/>
    <col min="4380" max="4380" width="82.85546875" style="16" customWidth="1"/>
    <col min="4381" max="4381" width="7.5703125" style="16" customWidth="1"/>
    <col min="4382" max="4382" width="82.140625" style="16" customWidth="1"/>
    <col min="4383" max="4383" width="7.5703125" style="16" customWidth="1"/>
    <col min="4384" max="4384" width="78.5703125" style="16" customWidth="1"/>
    <col min="4385" max="4608" width="9.140625" style="16"/>
    <col min="4609" max="4609" width="10.7109375" style="16" customWidth="1"/>
    <col min="4610" max="4610" width="12.7109375" style="16" customWidth="1"/>
    <col min="4611" max="4611" width="14.5703125" style="16" customWidth="1"/>
    <col min="4612" max="4612" width="15" style="16" customWidth="1"/>
    <col min="4613" max="4614" width="12.85546875" style="16" customWidth="1"/>
    <col min="4615" max="4615" width="9.28515625" style="16" customWidth="1"/>
    <col min="4616" max="4616" width="23" style="16" customWidth="1"/>
    <col min="4617" max="4621" width="14.5703125" style="16" customWidth="1"/>
    <col min="4622" max="4622" width="80" style="16" customWidth="1"/>
    <col min="4623" max="4623" width="10.42578125" style="16" customWidth="1"/>
    <col min="4624" max="4624" width="67.7109375" style="16" customWidth="1"/>
    <col min="4625" max="4625" width="82.28515625" style="16" customWidth="1"/>
    <col min="4626" max="4626" width="84.7109375" style="16" customWidth="1"/>
    <col min="4627" max="4627" width="7.5703125" style="16" customWidth="1"/>
    <col min="4628" max="4628" width="82.5703125" style="16" customWidth="1"/>
    <col min="4629" max="4629" width="7.5703125" style="16" customWidth="1"/>
    <col min="4630" max="4630" width="78.85546875" style="16" customWidth="1"/>
    <col min="4631" max="4631" width="7.5703125" style="16" customWidth="1"/>
    <col min="4632" max="4632" width="85.42578125" style="16" customWidth="1"/>
    <col min="4633" max="4633" width="7.5703125" style="16" customWidth="1"/>
    <col min="4634" max="4634" width="84.140625" style="16" customWidth="1"/>
    <col min="4635" max="4635" width="7.5703125" style="16" customWidth="1"/>
    <col min="4636" max="4636" width="82.85546875" style="16" customWidth="1"/>
    <col min="4637" max="4637" width="7.5703125" style="16" customWidth="1"/>
    <col min="4638" max="4638" width="82.140625" style="16" customWidth="1"/>
    <col min="4639" max="4639" width="7.5703125" style="16" customWidth="1"/>
    <col min="4640" max="4640" width="78.5703125" style="16" customWidth="1"/>
    <col min="4641" max="4864" width="9.140625" style="16"/>
    <col min="4865" max="4865" width="10.7109375" style="16" customWidth="1"/>
    <col min="4866" max="4866" width="12.7109375" style="16" customWidth="1"/>
    <col min="4867" max="4867" width="14.5703125" style="16" customWidth="1"/>
    <col min="4868" max="4868" width="15" style="16" customWidth="1"/>
    <col min="4869" max="4870" width="12.85546875" style="16" customWidth="1"/>
    <col min="4871" max="4871" width="9.28515625" style="16" customWidth="1"/>
    <col min="4872" max="4872" width="23" style="16" customWidth="1"/>
    <col min="4873" max="4877" width="14.5703125" style="16" customWidth="1"/>
    <col min="4878" max="4878" width="80" style="16" customWidth="1"/>
    <col min="4879" max="4879" width="10.42578125" style="16" customWidth="1"/>
    <col min="4880" max="4880" width="67.7109375" style="16" customWidth="1"/>
    <col min="4881" max="4881" width="82.28515625" style="16" customWidth="1"/>
    <col min="4882" max="4882" width="84.7109375" style="16" customWidth="1"/>
    <col min="4883" max="4883" width="7.5703125" style="16" customWidth="1"/>
    <col min="4884" max="4884" width="82.5703125" style="16" customWidth="1"/>
    <col min="4885" max="4885" width="7.5703125" style="16" customWidth="1"/>
    <col min="4886" max="4886" width="78.85546875" style="16" customWidth="1"/>
    <col min="4887" max="4887" width="7.5703125" style="16" customWidth="1"/>
    <col min="4888" max="4888" width="85.42578125" style="16" customWidth="1"/>
    <col min="4889" max="4889" width="7.5703125" style="16" customWidth="1"/>
    <col min="4890" max="4890" width="84.140625" style="16" customWidth="1"/>
    <col min="4891" max="4891" width="7.5703125" style="16" customWidth="1"/>
    <col min="4892" max="4892" width="82.85546875" style="16" customWidth="1"/>
    <col min="4893" max="4893" width="7.5703125" style="16" customWidth="1"/>
    <col min="4894" max="4894" width="82.140625" style="16" customWidth="1"/>
    <col min="4895" max="4895" width="7.5703125" style="16" customWidth="1"/>
    <col min="4896" max="4896" width="78.5703125" style="16" customWidth="1"/>
    <col min="4897" max="5120" width="9.140625" style="16"/>
    <col min="5121" max="5121" width="10.7109375" style="16" customWidth="1"/>
    <col min="5122" max="5122" width="12.7109375" style="16" customWidth="1"/>
    <col min="5123" max="5123" width="14.5703125" style="16" customWidth="1"/>
    <col min="5124" max="5124" width="15" style="16" customWidth="1"/>
    <col min="5125" max="5126" width="12.85546875" style="16" customWidth="1"/>
    <col min="5127" max="5127" width="9.28515625" style="16" customWidth="1"/>
    <col min="5128" max="5128" width="23" style="16" customWidth="1"/>
    <col min="5129" max="5133" width="14.5703125" style="16" customWidth="1"/>
    <col min="5134" max="5134" width="80" style="16" customWidth="1"/>
    <col min="5135" max="5135" width="10.42578125" style="16" customWidth="1"/>
    <col min="5136" max="5136" width="67.7109375" style="16" customWidth="1"/>
    <col min="5137" max="5137" width="82.28515625" style="16" customWidth="1"/>
    <col min="5138" max="5138" width="84.7109375" style="16" customWidth="1"/>
    <col min="5139" max="5139" width="7.5703125" style="16" customWidth="1"/>
    <col min="5140" max="5140" width="82.5703125" style="16" customWidth="1"/>
    <col min="5141" max="5141" width="7.5703125" style="16" customWidth="1"/>
    <col min="5142" max="5142" width="78.85546875" style="16" customWidth="1"/>
    <col min="5143" max="5143" width="7.5703125" style="16" customWidth="1"/>
    <col min="5144" max="5144" width="85.42578125" style="16" customWidth="1"/>
    <col min="5145" max="5145" width="7.5703125" style="16" customWidth="1"/>
    <col min="5146" max="5146" width="84.140625" style="16" customWidth="1"/>
    <col min="5147" max="5147" width="7.5703125" style="16" customWidth="1"/>
    <col min="5148" max="5148" width="82.85546875" style="16" customWidth="1"/>
    <col min="5149" max="5149" width="7.5703125" style="16" customWidth="1"/>
    <col min="5150" max="5150" width="82.140625" style="16" customWidth="1"/>
    <col min="5151" max="5151" width="7.5703125" style="16" customWidth="1"/>
    <col min="5152" max="5152" width="78.5703125" style="16" customWidth="1"/>
    <col min="5153" max="5376" width="9.140625" style="16"/>
    <col min="5377" max="5377" width="10.7109375" style="16" customWidth="1"/>
    <col min="5378" max="5378" width="12.7109375" style="16" customWidth="1"/>
    <col min="5379" max="5379" width="14.5703125" style="16" customWidth="1"/>
    <col min="5380" max="5380" width="15" style="16" customWidth="1"/>
    <col min="5381" max="5382" width="12.85546875" style="16" customWidth="1"/>
    <col min="5383" max="5383" width="9.28515625" style="16" customWidth="1"/>
    <col min="5384" max="5384" width="23" style="16" customWidth="1"/>
    <col min="5385" max="5389" width="14.5703125" style="16" customWidth="1"/>
    <col min="5390" max="5390" width="80" style="16" customWidth="1"/>
    <col min="5391" max="5391" width="10.42578125" style="16" customWidth="1"/>
    <col min="5392" max="5392" width="67.7109375" style="16" customWidth="1"/>
    <col min="5393" max="5393" width="82.28515625" style="16" customWidth="1"/>
    <col min="5394" max="5394" width="84.7109375" style="16" customWidth="1"/>
    <col min="5395" max="5395" width="7.5703125" style="16" customWidth="1"/>
    <col min="5396" max="5396" width="82.5703125" style="16" customWidth="1"/>
    <col min="5397" max="5397" width="7.5703125" style="16" customWidth="1"/>
    <col min="5398" max="5398" width="78.85546875" style="16" customWidth="1"/>
    <col min="5399" max="5399" width="7.5703125" style="16" customWidth="1"/>
    <col min="5400" max="5400" width="85.42578125" style="16" customWidth="1"/>
    <col min="5401" max="5401" width="7.5703125" style="16" customWidth="1"/>
    <col min="5402" max="5402" width="84.140625" style="16" customWidth="1"/>
    <col min="5403" max="5403" width="7.5703125" style="16" customWidth="1"/>
    <col min="5404" max="5404" width="82.85546875" style="16" customWidth="1"/>
    <col min="5405" max="5405" width="7.5703125" style="16" customWidth="1"/>
    <col min="5406" max="5406" width="82.140625" style="16" customWidth="1"/>
    <col min="5407" max="5407" width="7.5703125" style="16" customWidth="1"/>
    <col min="5408" max="5408" width="78.5703125" style="16" customWidth="1"/>
    <col min="5409" max="5632" width="9.140625" style="16"/>
    <col min="5633" max="5633" width="10.7109375" style="16" customWidth="1"/>
    <col min="5634" max="5634" width="12.7109375" style="16" customWidth="1"/>
    <col min="5635" max="5635" width="14.5703125" style="16" customWidth="1"/>
    <col min="5636" max="5636" width="15" style="16" customWidth="1"/>
    <col min="5637" max="5638" width="12.85546875" style="16" customWidth="1"/>
    <col min="5639" max="5639" width="9.28515625" style="16" customWidth="1"/>
    <col min="5640" max="5640" width="23" style="16" customWidth="1"/>
    <col min="5641" max="5645" width="14.5703125" style="16" customWidth="1"/>
    <col min="5646" max="5646" width="80" style="16" customWidth="1"/>
    <col min="5647" max="5647" width="10.42578125" style="16" customWidth="1"/>
    <col min="5648" max="5648" width="67.7109375" style="16" customWidth="1"/>
    <col min="5649" max="5649" width="82.28515625" style="16" customWidth="1"/>
    <col min="5650" max="5650" width="84.7109375" style="16" customWidth="1"/>
    <col min="5651" max="5651" width="7.5703125" style="16" customWidth="1"/>
    <col min="5652" max="5652" width="82.5703125" style="16" customWidth="1"/>
    <col min="5653" max="5653" width="7.5703125" style="16" customWidth="1"/>
    <col min="5654" max="5654" width="78.85546875" style="16" customWidth="1"/>
    <col min="5655" max="5655" width="7.5703125" style="16" customWidth="1"/>
    <col min="5656" max="5656" width="85.42578125" style="16" customWidth="1"/>
    <col min="5657" max="5657" width="7.5703125" style="16" customWidth="1"/>
    <col min="5658" max="5658" width="84.140625" style="16" customWidth="1"/>
    <col min="5659" max="5659" width="7.5703125" style="16" customWidth="1"/>
    <col min="5660" max="5660" width="82.85546875" style="16" customWidth="1"/>
    <col min="5661" max="5661" width="7.5703125" style="16" customWidth="1"/>
    <col min="5662" max="5662" width="82.140625" style="16" customWidth="1"/>
    <col min="5663" max="5663" width="7.5703125" style="16" customWidth="1"/>
    <col min="5664" max="5664" width="78.5703125" style="16" customWidth="1"/>
    <col min="5665" max="5888" width="9.140625" style="16"/>
    <col min="5889" max="5889" width="10.7109375" style="16" customWidth="1"/>
    <col min="5890" max="5890" width="12.7109375" style="16" customWidth="1"/>
    <col min="5891" max="5891" width="14.5703125" style="16" customWidth="1"/>
    <col min="5892" max="5892" width="15" style="16" customWidth="1"/>
    <col min="5893" max="5894" width="12.85546875" style="16" customWidth="1"/>
    <col min="5895" max="5895" width="9.28515625" style="16" customWidth="1"/>
    <col min="5896" max="5896" width="23" style="16" customWidth="1"/>
    <col min="5897" max="5901" width="14.5703125" style="16" customWidth="1"/>
    <col min="5902" max="5902" width="80" style="16" customWidth="1"/>
    <col min="5903" max="5903" width="10.42578125" style="16" customWidth="1"/>
    <col min="5904" max="5904" width="67.7109375" style="16" customWidth="1"/>
    <col min="5905" max="5905" width="82.28515625" style="16" customWidth="1"/>
    <col min="5906" max="5906" width="84.7109375" style="16" customWidth="1"/>
    <col min="5907" max="5907" width="7.5703125" style="16" customWidth="1"/>
    <col min="5908" max="5908" width="82.5703125" style="16" customWidth="1"/>
    <col min="5909" max="5909" width="7.5703125" style="16" customWidth="1"/>
    <col min="5910" max="5910" width="78.85546875" style="16" customWidth="1"/>
    <col min="5911" max="5911" width="7.5703125" style="16" customWidth="1"/>
    <col min="5912" max="5912" width="85.42578125" style="16" customWidth="1"/>
    <col min="5913" max="5913" width="7.5703125" style="16" customWidth="1"/>
    <col min="5914" max="5914" width="84.140625" style="16" customWidth="1"/>
    <col min="5915" max="5915" width="7.5703125" style="16" customWidth="1"/>
    <col min="5916" max="5916" width="82.85546875" style="16" customWidth="1"/>
    <col min="5917" max="5917" width="7.5703125" style="16" customWidth="1"/>
    <col min="5918" max="5918" width="82.140625" style="16" customWidth="1"/>
    <col min="5919" max="5919" width="7.5703125" style="16" customWidth="1"/>
    <col min="5920" max="5920" width="78.5703125" style="16" customWidth="1"/>
    <col min="5921" max="6144" width="9.140625" style="16"/>
    <col min="6145" max="6145" width="10.7109375" style="16" customWidth="1"/>
    <col min="6146" max="6146" width="12.7109375" style="16" customWidth="1"/>
    <col min="6147" max="6147" width="14.5703125" style="16" customWidth="1"/>
    <col min="6148" max="6148" width="15" style="16" customWidth="1"/>
    <col min="6149" max="6150" width="12.85546875" style="16" customWidth="1"/>
    <col min="6151" max="6151" width="9.28515625" style="16" customWidth="1"/>
    <col min="6152" max="6152" width="23" style="16" customWidth="1"/>
    <col min="6153" max="6157" width="14.5703125" style="16" customWidth="1"/>
    <col min="6158" max="6158" width="80" style="16" customWidth="1"/>
    <col min="6159" max="6159" width="10.42578125" style="16" customWidth="1"/>
    <col min="6160" max="6160" width="67.7109375" style="16" customWidth="1"/>
    <col min="6161" max="6161" width="82.28515625" style="16" customWidth="1"/>
    <col min="6162" max="6162" width="84.7109375" style="16" customWidth="1"/>
    <col min="6163" max="6163" width="7.5703125" style="16" customWidth="1"/>
    <col min="6164" max="6164" width="82.5703125" style="16" customWidth="1"/>
    <col min="6165" max="6165" width="7.5703125" style="16" customWidth="1"/>
    <col min="6166" max="6166" width="78.85546875" style="16" customWidth="1"/>
    <col min="6167" max="6167" width="7.5703125" style="16" customWidth="1"/>
    <col min="6168" max="6168" width="85.42578125" style="16" customWidth="1"/>
    <col min="6169" max="6169" width="7.5703125" style="16" customWidth="1"/>
    <col min="6170" max="6170" width="84.140625" style="16" customWidth="1"/>
    <col min="6171" max="6171" width="7.5703125" style="16" customWidth="1"/>
    <col min="6172" max="6172" width="82.85546875" style="16" customWidth="1"/>
    <col min="6173" max="6173" width="7.5703125" style="16" customWidth="1"/>
    <col min="6174" max="6174" width="82.140625" style="16" customWidth="1"/>
    <col min="6175" max="6175" width="7.5703125" style="16" customWidth="1"/>
    <col min="6176" max="6176" width="78.5703125" style="16" customWidth="1"/>
    <col min="6177" max="6400" width="9.140625" style="16"/>
    <col min="6401" max="6401" width="10.7109375" style="16" customWidth="1"/>
    <col min="6402" max="6402" width="12.7109375" style="16" customWidth="1"/>
    <col min="6403" max="6403" width="14.5703125" style="16" customWidth="1"/>
    <col min="6404" max="6404" width="15" style="16" customWidth="1"/>
    <col min="6405" max="6406" width="12.85546875" style="16" customWidth="1"/>
    <col min="6407" max="6407" width="9.28515625" style="16" customWidth="1"/>
    <col min="6408" max="6408" width="23" style="16" customWidth="1"/>
    <col min="6409" max="6413" width="14.5703125" style="16" customWidth="1"/>
    <col min="6414" max="6414" width="80" style="16" customWidth="1"/>
    <col min="6415" max="6415" width="10.42578125" style="16" customWidth="1"/>
    <col min="6416" max="6416" width="67.7109375" style="16" customWidth="1"/>
    <col min="6417" max="6417" width="82.28515625" style="16" customWidth="1"/>
    <col min="6418" max="6418" width="84.7109375" style="16" customWidth="1"/>
    <col min="6419" max="6419" width="7.5703125" style="16" customWidth="1"/>
    <col min="6420" max="6420" width="82.5703125" style="16" customWidth="1"/>
    <col min="6421" max="6421" width="7.5703125" style="16" customWidth="1"/>
    <col min="6422" max="6422" width="78.85546875" style="16" customWidth="1"/>
    <col min="6423" max="6423" width="7.5703125" style="16" customWidth="1"/>
    <col min="6424" max="6424" width="85.42578125" style="16" customWidth="1"/>
    <col min="6425" max="6425" width="7.5703125" style="16" customWidth="1"/>
    <col min="6426" max="6426" width="84.140625" style="16" customWidth="1"/>
    <col min="6427" max="6427" width="7.5703125" style="16" customWidth="1"/>
    <col min="6428" max="6428" width="82.85546875" style="16" customWidth="1"/>
    <col min="6429" max="6429" width="7.5703125" style="16" customWidth="1"/>
    <col min="6430" max="6430" width="82.140625" style="16" customWidth="1"/>
    <col min="6431" max="6431" width="7.5703125" style="16" customWidth="1"/>
    <col min="6432" max="6432" width="78.5703125" style="16" customWidth="1"/>
    <col min="6433" max="6656" width="9.140625" style="16"/>
    <col min="6657" max="6657" width="10.7109375" style="16" customWidth="1"/>
    <col min="6658" max="6658" width="12.7109375" style="16" customWidth="1"/>
    <col min="6659" max="6659" width="14.5703125" style="16" customWidth="1"/>
    <col min="6660" max="6660" width="15" style="16" customWidth="1"/>
    <col min="6661" max="6662" width="12.85546875" style="16" customWidth="1"/>
    <col min="6663" max="6663" width="9.28515625" style="16" customWidth="1"/>
    <col min="6664" max="6664" width="23" style="16" customWidth="1"/>
    <col min="6665" max="6669" width="14.5703125" style="16" customWidth="1"/>
    <col min="6670" max="6670" width="80" style="16" customWidth="1"/>
    <col min="6671" max="6671" width="10.42578125" style="16" customWidth="1"/>
    <col min="6672" max="6672" width="67.7109375" style="16" customWidth="1"/>
    <col min="6673" max="6673" width="82.28515625" style="16" customWidth="1"/>
    <col min="6674" max="6674" width="84.7109375" style="16" customWidth="1"/>
    <col min="6675" max="6675" width="7.5703125" style="16" customWidth="1"/>
    <col min="6676" max="6676" width="82.5703125" style="16" customWidth="1"/>
    <col min="6677" max="6677" width="7.5703125" style="16" customWidth="1"/>
    <col min="6678" max="6678" width="78.85546875" style="16" customWidth="1"/>
    <col min="6679" max="6679" width="7.5703125" style="16" customWidth="1"/>
    <col min="6680" max="6680" width="85.42578125" style="16" customWidth="1"/>
    <col min="6681" max="6681" width="7.5703125" style="16" customWidth="1"/>
    <col min="6682" max="6682" width="84.140625" style="16" customWidth="1"/>
    <col min="6683" max="6683" width="7.5703125" style="16" customWidth="1"/>
    <col min="6684" max="6684" width="82.85546875" style="16" customWidth="1"/>
    <col min="6685" max="6685" width="7.5703125" style="16" customWidth="1"/>
    <col min="6686" max="6686" width="82.140625" style="16" customWidth="1"/>
    <col min="6687" max="6687" width="7.5703125" style="16" customWidth="1"/>
    <col min="6688" max="6688" width="78.5703125" style="16" customWidth="1"/>
    <col min="6689" max="6912" width="9.140625" style="16"/>
    <col min="6913" max="6913" width="10.7109375" style="16" customWidth="1"/>
    <col min="6914" max="6914" width="12.7109375" style="16" customWidth="1"/>
    <col min="6915" max="6915" width="14.5703125" style="16" customWidth="1"/>
    <col min="6916" max="6916" width="15" style="16" customWidth="1"/>
    <col min="6917" max="6918" width="12.85546875" style="16" customWidth="1"/>
    <col min="6919" max="6919" width="9.28515625" style="16" customWidth="1"/>
    <col min="6920" max="6920" width="23" style="16" customWidth="1"/>
    <col min="6921" max="6925" width="14.5703125" style="16" customWidth="1"/>
    <col min="6926" max="6926" width="80" style="16" customWidth="1"/>
    <col min="6927" max="6927" width="10.42578125" style="16" customWidth="1"/>
    <col min="6928" max="6928" width="67.7109375" style="16" customWidth="1"/>
    <col min="6929" max="6929" width="82.28515625" style="16" customWidth="1"/>
    <col min="6930" max="6930" width="84.7109375" style="16" customWidth="1"/>
    <col min="6931" max="6931" width="7.5703125" style="16" customWidth="1"/>
    <col min="6932" max="6932" width="82.5703125" style="16" customWidth="1"/>
    <col min="6933" max="6933" width="7.5703125" style="16" customWidth="1"/>
    <col min="6934" max="6934" width="78.85546875" style="16" customWidth="1"/>
    <col min="6935" max="6935" width="7.5703125" style="16" customWidth="1"/>
    <col min="6936" max="6936" width="85.42578125" style="16" customWidth="1"/>
    <col min="6937" max="6937" width="7.5703125" style="16" customWidth="1"/>
    <col min="6938" max="6938" width="84.140625" style="16" customWidth="1"/>
    <col min="6939" max="6939" width="7.5703125" style="16" customWidth="1"/>
    <col min="6940" max="6940" width="82.85546875" style="16" customWidth="1"/>
    <col min="6941" max="6941" width="7.5703125" style="16" customWidth="1"/>
    <col min="6942" max="6942" width="82.140625" style="16" customWidth="1"/>
    <col min="6943" max="6943" width="7.5703125" style="16" customWidth="1"/>
    <col min="6944" max="6944" width="78.5703125" style="16" customWidth="1"/>
    <col min="6945" max="7168" width="9.140625" style="16"/>
    <col min="7169" max="7169" width="10.7109375" style="16" customWidth="1"/>
    <col min="7170" max="7170" width="12.7109375" style="16" customWidth="1"/>
    <col min="7171" max="7171" width="14.5703125" style="16" customWidth="1"/>
    <col min="7172" max="7172" width="15" style="16" customWidth="1"/>
    <col min="7173" max="7174" width="12.85546875" style="16" customWidth="1"/>
    <col min="7175" max="7175" width="9.28515625" style="16" customWidth="1"/>
    <col min="7176" max="7176" width="23" style="16" customWidth="1"/>
    <col min="7177" max="7181" width="14.5703125" style="16" customWidth="1"/>
    <col min="7182" max="7182" width="80" style="16" customWidth="1"/>
    <col min="7183" max="7183" width="10.42578125" style="16" customWidth="1"/>
    <col min="7184" max="7184" width="67.7109375" style="16" customWidth="1"/>
    <col min="7185" max="7185" width="82.28515625" style="16" customWidth="1"/>
    <col min="7186" max="7186" width="84.7109375" style="16" customWidth="1"/>
    <col min="7187" max="7187" width="7.5703125" style="16" customWidth="1"/>
    <col min="7188" max="7188" width="82.5703125" style="16" customWidth="1"/>
    <col min="7189" max="7189" width="7.5703125" style="16" customWidth="1"/>
    <col min="7190" max="7190" width="78.85546875" style="16" customWidth="1"/>
    <col min="7191" max="7191" width="7.5703125" style="16" customWidth="1"/>
    <col min="7192" max="7192" width="85.42578125" style="16" customWidth="1"/>
    <col min="7193" max="7193" width="7.5703125" style="16" customWidth="1"/>
    <col min="7194" max="7194" width="84.140625" style="16" customWidth="1"/>
    <col min="7195" max="7195" width="7.5703125" style="16" customWidth="1"/>
    <col min="7196" max="7196" width="82.85546875" style="16" customWidth="1"/>
    <col min="7197" max="7197" width="7.5703125" style="16" customWidth="1"/>
    <col min="7198" max="7198" width="82.140625" style="16" customWidth="1"/>
    <col min="7199" max="7199" width="7.5703125" style="16" customWidth="1"/>
    <col min="7200" max="7200" width="78.5703125" style="16" customWidth="1"/>
    <col min="7201" max="7424" width="9.140625" style="16"/>
    <col min="7425" max="7425" width="10.7109375" style="16" customWidth="1"/>
    <col min="7426" max="7426" width="12.7109375" style="16" customWidth="1"/>
    <col min="7427" max="7427" width="14.5703125" style="16" customWidth="1"/>
    <col min="7428" max="7428" width="15" style="16" customWidth="1"/>
    <col min="7429" max="7430" width="12.85546875" style="16" customWidth="1"/>
    <col min="7431" max="7431" width="9.28515625" style="16" customWidth="1"/>
    <col min="7432" max="7432" width="23" style="16" customWidth="1"/>
    <col min="7433" max="7437" width="14.5703125" style="16" customWidth="1"/>
    <col min="7438" max="7438" width="80" style="16" customWidth="1"/>
    <col min="7439" max="7439" width="10.42578125" style="16" customWidth="1"/>
    <col min="7440" max="7440" width="67.7109375" style="16" customWidth="1"/>
    <col min="7441" max="7441" width="82.28515625" style="16" customWidth="1"/>
    <col min="7442" max="7442" width="84.7109375" style="16" customWidth="1"/>
    <col min="7443" max="7443" width="7.5703125" style="16" customWidth="1"/>
    <col min="7444" max="7444" width="82.5703125" style="16" customWidth="1"/>
    <col min="7445" max="7445" width="7.5703125" style="16" customWidth="1"/>
    <col min="7446" max="7446" width="78.85546875" style="16" customWidth="1"/>
    <col min="7447" max="7447" width="7.5703125" style="16" customWidth="1"/>
    <col min="7448" max="7448" width="85.42578125" style="16" customWidth="1"/>
    <col min="7449" max="7449" width="7.5703125" style="16" customWidth="1"/>
    <col min="7450" max="7450" width="84.140625" style="16" customWidth="1"/>
    <col min="7451" max="7451" width="7.5703125" style="16" customWidth="1"/>
    <col min="7452" max="7452" width="82.85546875" style="16" customWidth="1"/>
    <col min="7453" max="7453" width="7.5703125" style="16" customWidth="1"/>
    <col min="7454" max="7454" width="82.140625" style="16" customWidth="1"/>
    <col min="7455" max="7455" width="7.5703125" style="16" customWidth="1"/>
    <col min="7456" max="7456" width="78.5703125" style="16" customWidth="1"/>
    <col min="7457" max="7680" width="9.140625" style="16"/>
    <col min="7681" max="7681" width="10.7109375" style="16" customWidth="1"/>
    <col min="7682" max="7682" width="12.7109375" style="16" customWidth="1"/>
    <col min="7683" max="7683" width="14.5703125" style="16" customWidth="1"/>
    <col min="7684" max="7684" width="15" style="16" customWidth="1"/>
    <col min="7685" max="7686" width="12.85546875" style="16" customWidth="1"/>
    <col min="7687" max="7687" width="9.28515625" style="16" customWidth="1"/>
    <col min="7688" max="7688" width="23" style="16" customWidth="1"/>
    <col min="7689" max="7693" width="14.5703125" style="16" customWidth="1"/>
    <col min="7694" max="7694" width="80" style="16" customWidth="1"/>
    <col min="7695" max="7695" width="10.42578125" style="16" customWidth="1"/>
    <col min="7696" max="7696" width="67.7109375" style="16" customWidth="1"/>
    <col min="7697" max="7697" width="82.28515625" style="16" customWidth="1"/>
    <col min="7698" max="7698" width="84.7109375" style="16" customWidth="1"/>
    <col min="7699" max="7699" width="7.5703125" style="16" customWidth="1"/>
    <col min="7700" max="7700" width="82.5703125" style="16" customWidth="1"/>
    <col min="7701" max="7701" width="7.5703125" style="16" customWidth="1"/>
    <col min="7702" max="7702" width="78.85546875" style="16" customWidth="1"/>
    <col min="7703" max="7703" width="7.5703125" style="16" customWidth="1"/>
    <col min="7704" max="7704" width="85.42578125" style="16" customWidth="1"/>
    <col min="7705" max="7705" width="7.5703125" style="16" customWidth="1"/>
    <col min="7706" max="7706" width="84.140625" style="16" customWidth="1"/>
    <col min="7707" max="7707" width="7.5703125" style="16" customWidth="1"/>
    <col min="7708" max="7708" width="82.85546875" style="16" customWidth="1"/>
    <col min="7709" max="7709" width="7.5703125" style="16" customWidth="1"/>
    <col min="7710" max="7710" width="82.140625" style="16" customWidth="1"/>
    <col min="7711" max="7711" width="7.5703125" style="16" customWidth="1"/>
    <col min="7712" max="7712" width="78.5703125" style="16" customWidth="1"/>
    <col min="7713" max="7936" width="9.140625" style="16"/>
    <col min="7937" max="7937" width="10.7109375" style="16" customWidth="1"/>
    <col min="7938" max="7938" width="12.7109375" style="16" customWidth="1"/>
    <col min="7939" max="7939" width="14.5703125" style="16" customWidth="1"/>
    <col min="7940" max="7940" width="15" style="16" customWidth="1"/>
    <col min="7941" max="7942" width="12.85546875" style="16" customWidth="1"/>
    <col min="7943" max="7943" width="9.28515625" style="16" customWidth="1"/>
    <col min="7944" max="7944" width="23" style="16" customWidth="1"/>
    <col min="7945" max="7949" width="14.5703125" style="16" customWidth="1"/>
    <col min="7950" max="7950" width="80" style="16" customWidth="1"/>
    <col min="7951" max="7951" width="10.42578125" style="16" customWidth="1"/>
    <col min="7952" max="7952" width="67.7109375" style="16" customWidth="1"/>
    <col min="7953" max="7953" width="82.28515625" style="16" customWidth="1"/>
    <col min="7954" max="7954" width="84.7109375" style="16" customWidth="1"/>
    <col min="7955" max="7955" width="7.5703125" style="16" customWidth="1"/>
    <col min="7956" max="7956" width="82.5703125" style="16" customWidth="1"/>
    <col min="7957" max="7957" width="7.5703125" style="16" customWidth="1"/>
    <col min="7958" max="7958" width="78.85546875" style="16" customWidth="1"/>
    <col min="7959" max="7959" width="7.5703125" style="16" customWidth="1"/>
    <col min="7960" max="7960" width="85.42578125" style="16" customWidth="1"/>
    <col min="7961" max="7961" width="7.5703125" style="16" customWidth="1"/>
    <col min="7962" max="7962" width="84.140625" style="16" customWidth="1"/>
    <col min="7963" max="7963" width="7.5703125" style="16" customWidth="1"/>
    <col min="7964" max="7964" width="82.85546875" style="16" customWidth="1"/>
    <col min="7965" max="7965" width="7.5703125" style="16" customWidth="1"/>
    <col min="7966" max="7966" width="82.140625" style="16" customWidth="1"/>
    <col min="7967" max="7967" width="7.5703125" style="16" customWidth="1"/>
    <col min="7968" max="7968" width="78.5703125" style="16" customWidth="1"/>
    <col min="7969" max="8192" width="9.140625" style="16"/>
    <col min="8193" max="8193" width="10.7109375" style="16" customWidth="1"/>
    <col min="8194" max="8194" width="12.7109375" style="16" customWidth="1"/>
    <col min="8195" max="8195" width="14.5703125" style="16" customWidth="1"/>
    <col min="8196" max="8196" width="15" style="16" customWidth="1"/>
    <col min="8197" max="8198" width="12.85546875" style="16" customWidth="1"/>
    <col min="8199" max="8199" width="9.28515625" style="16" customWidth="1"/>
    <col min="8200" max="8200" width="23" style="16" customWidth="1"/>
    <col min="8201" max="8205" width="14.5703125" style="16" customWidth="1"/>
    <col min="8206" max="8206" width="80" style="16" customWidth="1"/>
    <col min="8207" max="8207" width="10.42578125" style="16" customWidth="1"/>
    <col min="8208" max="8208" width="67.7109375" style="16" customWidth="1"/>
    <col min="8209" max="8209" width="82.28515625" style="16" customWidth="1"/>
    <col min="8210" max="8210" width="84.7109375" style="16" customWidth="1"/>
    <col min="8211" max="8211" width="7.5703125" style="16" customWidth="1"/>
    <col min="8212" max="8212" width="82.5703125" style="16" customWidth="1"/>
    <col min="8213" max="8213" width="7.5703125" style="16" customWidth="1"/>
    <col min="8214" max="8214" width="78.85546875" style="16" customWidth="1"/>
    <col min="8215" max="8215" width="7.5703125" style="16" customWidth="1"/>
    <col min="8216" max="8216" width="85.42578125" style="16" customWidth="1"/>
    <col min="8217" max="8217" width="7.5703125" style="16" customWidth="1"/>
    <col min="8218" max="8218" width="84.140625" style="16" customWidth="1"/>
    <col min="8219" max="8219" width="7.5703125" style="16" customWidth="1"/>
    <col min="8220" max="8220" width="82.85546875" style="16" customWidth="1"/>
    <col min="8221" max="8221" width="7.5703125" style="16" customWidth="1"/>
    <col min="8222" max="8222" width="82.140625" style="16" customWidth="1"/>
    <col min="8223" max="8223" width="7.5703125" style="16" customWidth="1"/>
    <col min="8224" max="8224" width="78.5703125" style="16" customWidth="1"/>
    <col min="8225" max="8448" width="9.140625" style="16"/>
    <col min="8449" max="8449" width="10.7109375" style="16" customWidth="1"/>
    <col min="8450" max="8450" width="12.7109375" style="16" customWidth="1"/>
    <col min="8451" max="8451" width="14.5703125" style="16" customWidth="1"/>
    <col min="8452" max="8452" width="15" style="16" customWidth="1"/>
    <col min="8453" max="8454" width="12.85546875" style="16" customWidth="1"/>
    <col min="8455" max="8455" width="9.28515625" style="16" customWidth="1"/>
    <col min="8456" max="8456" width="23" style="16" customWidth="1"/>
    <col min="8457" max="8461" width="14.5703125" style="16" customWidth="1"/>
    <col min="8462" max="8462" width="80" style="16" customWidth="1"/>
    <col min="8463" max="8463" width="10.42578125" style="16" customWidth="1"/>
    <col min="8464" max="8464" width="67.7109375" style="16" customWidth="1"/>
    <col min="8465" max="8465" width="82.28515625" style="16" customWidth="1"/>
    <col min="8466" max="8466" width="84.7109375" style="16" customWidth="1"/>
    <col min="8467" max="8467" width="7.5703125" style="16" customWidth="1"/>
    <col min="8468" max="8468" width="82.5703125" style="16" customWidth="1"/>
    <col min="8469" max="8469" width="7.5703125" style="16" customWidth="1"/>
    <col min="8470" max="8470" width="78.85546875" style="16" customWidth="1"/>
    <col min="8471" max="8471" width="7.5703125" style="16" customWidth="1"/>
    <col min="8472" max="8472" width="85.42578125" style="16" customWidth="1"/>
    <col min="8473" max="8473" width="7.5703125" style="16" customWidth="1"/>
    <col min="8474" max="8474" width="84.140625" style="16" customWidth="1"/>
    <col min="8475" max="8475" width="7.5703125" style="16" customWidth="1"/>
    <col min="8476" max="8476" width="82.85546875" style="16" customWidth="1"/>
    <col min="8477" max="8477" width="7.5703125" style="16" customWidth="1"/>
    <col min="8478" max="8478" width="82.140625" style="16" customWidth="1"/>
    <col min="8479" max="8479" width="7.5703125" style="16" customWidth="1"/>
    <col min="8480" max="8480" width="78.5703125" style="16" customWidth="1"/>
    <col min="8481" max="8704" width="9.140625" style="16"/>
    <col min="8705" max="8705" width="10.7109375" style="16" customWidth="1"/>
    <col min="8706" max="8706" width="12.7109375" style="16" customWidth="1"/>
    <col min="8707" max="8707" width="14.5703125" style="16" customWidth="1"/>
    <col min="8708" max="8708" width="15" style="16" customWidth="1"/>
    <col min="8709" max="8710" width="12.85546875" style="16" customWidth="1"/>
    <col min="8711" max="8711" width="9.28515625" style="16" customWidth="1"/>
    <col min="8712" max="8712" width="23" style="16" customWidth="1"/>
    <col min="8713" max="8717" width="14.5703125" style="16" customWidth="1"/>
    <col min="8718" max="8718" width="80" style="16" customWidth="1"/>
    <col min="8719" max="8719" width="10.42578125" style="16" customWidth="1"/>
    <col min="8720" max="8720" width="67.7109375" style="16" customWidth="1"/>
    <col min="8721" max="8721" width="82.28515625" style="16" customWidth="1"/>
    <col min="8722" max="8722" width="84.7109375" style="16" customWidth="1"/>
    <col min="8723" max="8723" width="7.5703125" style="16" customWidth="1"/>
    <col min="8724" max="8724" width="82.5703125" style="16" customWidth="1"/>
    <col min="8725" max="8725" width="7.5703125" style="16" customWidth="1"/>
    <col min="8726" max="8726" width="78.85546875" style="16" customWidth="1"/>
    <col min="8727" max="8727" width="7.5703125" style="16" customWidth="1"/>
    <col min="8728" max="8728" width="85.42578125" style="16" customWidth="1"/>
    <col min="8729" max="8729" width="7.5703125" style="16" customWidth="1"/>
    <col min="8730" max="8730" width="84.140625" style="16" customWidth="1"/>
    <col min="8731" max="8731" width="7.5703125" style="16" customWidth="1"/>
    <col min="8732" max="8732" width="82.85546875" style="16" customWidth="1"/>
    <col min="8733" max="8733" width="7.5703125" style="16" customWidth="1"/>
    <col min="8734" max="8734" width="82.140625" style="16" customWidth="1"/>
    <col min="8735" max="8735" width="7.5703125" style="16" customWidth="1"/>
    <col min="8736" max="8736" width="78.5703125" style="16" customWidth="1"/>
    <col min="8737" max="8960" width="9.140625" style="16"/>
    <col min="8961" max="8961" width="10.7109375" style="16" customWidth="1"/>
    <col min="8962" max="8962" width="12.7109375" style="16" customWidth="1"/>
    <col min="8963" max="8963" width="14.5703125" style="16" customWidth="1"/>
    <col min="8964" max="8964" width="15" style="16" customWidth="1"/>
    <col min="8965" max="8966" width="12.85546875" style="16" customWidth="1"/>
    <col min="8967" max="8967" width="9.28515625" style="16" customWidth="1"/>
    <col min="8968" max="8968" width="23" style="16" customWidth="1"/>
    <col min="8969" max="8973" width="14.5703125" style="16" customWidth="1"/>
    <col min="8974" max="8974" width="80" style="16" customWidth="1"/>
    <col min="8975" max="8975" width="10.42578125" style="16" customWidth="1"/>
    <col min="8976" max="8976" width="67.7109375" style="16" customWidth="1"/>
    <col min="8977" max="8977" width="82.28515625" style="16" customWidth="1"/>
    <col min="8978" max="8978" width="84.7109375" style="16" customWidth="1"/>
    <col min="8979" max="8979" width="7.5703125" style="16" customWidth="1"/>
    <col min="8980" max="8980" width="82.5703125" style="16" customWidth="1"/>
    <col min="8981" max="8981" width="7.5703125" style="16" customWidth="1"/>
    <col min="8982" max="8982" width="78.85546875" style="16" customWidth="1"/>
    <col min="8983" max="8983" width="7.5703125" style="16" customWidth="1"/>
    <col min="8984" max="8984" width="85.42578125" style="16" customWidth="1"/>
    <col min="8985" max="8985" width="7.5703125" style="16" customWidth="1"/>
    <col min="8986" max="8986" width="84.140625" style="16" customWidth="1"/>
    <col min="8987" max="8987" width="7.5703125" style="16" customWidth="1"/>
    <col min="8988" max="8988" width="82.85546875" style="16" customWidth="1"/>
    <col min="8989" max="8989" width="7.5703125" style="16" customWidth="1"/>
    <col min="8990" max="8990" width="82.140625" style="16" customWidth="1"/>
    <col min="8991" max="8991" width="7.5703125" style="16" customWidth="1"/>
    <col min="8992" max="8992" width="78.5703125" style="16" customWidth="1"/>
    <col min="8993" max="9216" width="9.140625" style="16"/>
    <col min="9217" max="9217" width="10.7109375" style="16" customWidth="1"/>
    <col min="9218" max="9218" width="12.7109375" style="16" customWidth="1"/>
    <col min="9219" max="9219" width="14.5703125" style="16" customWidth="1"/>
    <col min="9220" max="9220" width="15" style="16" customWidth="1"/>
    <col min="9221" max="9222" width="12.85546875" style="16" customWidth="1"/>
    <col min="9223" max="9223" width="9.28515625" style="16" customWidth="1"/>
    <col min="9224" max="9224" width="23" style="16" customWidth="1"/>
    <col min="9225" max="9229" width="14.5703125" style="16" customWidth="1"/>
    <col min="9230" max="9230" width="80" style="16" customWidth="1"/>
    <col min="9231" max="9231" width="10.42578125" style="16" customWidth="1"/>
    <col min="9232" max="9232" width="67.7109375" style="16" customWidth="1"/>
    <col min="9233" max="9233" width="82.28515625" style="16" customWidth="1"/>
    <col min="9234" max="9234" width="84.7109375" style="16" customWidth="1"/>
    <col min="9235" max="9235" width="7.5703125" style="16" customWidth="1"/>
    <col min="9236" max="9236" width="82.5703125" style="16" customWidth="1"/>
    <col min="9237" max="9237" width="7.5703125" style="16" customWidth="1"/>
    <col min="9238" max="9238" width="78.85546875" style="16" customWidth="1"/>
    <col min="9239" max="9239" width="7.5703125" style="16" customWidth="1"/>
    <col min="9240" max="9240" width="85.42578125" style="16" customWidth="1"/>
    <col min="9241" max="9241" width="7.5703125" style="16" customWidth="1"/>
    <col min="9242" max="9242" width="84.140625" style="16" customWidth="1"/>
    <col min="9243" max="9243" width="7.5703125" style="16" customWidth="1"/>
    <col min="9244" max="9244" width="82.85546875" style="16" customWidth="1"/>
    <col min="9245" max="9245" width="7.5703125" style="16" customWidth="1"/>
    <col min="9246" max="9246" width="82.140625" style="16" customWidth="1"/>
    <col min="9247" max="9247" width="7.5703125" style="16" customWidth="1"/>
    <col min="9248" max="9248" width="78.5703125" style="16" customWidth="1"/>
    <col min="9249" max="9472" width="9.140625" style="16"/>
    <col min="9473" max="9473" width="10.7109375" style="16" customWidth="1"/>
    <col min="9474" max="9474" width="12.7109375" style="16" customWidth="1"/>
    <col min="9475" max="9475" width="14.5703125" style="16" customWidth="1"/>
    <col min="9476" max="9476" width="15" style="16" customWidth="1"/>
    <col min="9477" max="9478" width="12.85546875" style="16" customWidth="1"/>
    <col min="9479" max="9479" width="9.28515625" style="16" customWidth="1"/>
    <col min="9480" max="9480" width="23" style="16" customWidth="1"/>
    <col min="9481" max="9485" width="14.5703125" style="16" customWidth="1"/>
    <col min="9486" max="9486" width="80" style="16" customWidth="1"/>
    <col min="9487" max="9487" width="10.42578125" style="16" customWidth="1"/>
    <col min="9488" max="9488" width="67.7109375" style="16" customWidth="1"/>
    <col min="9489" max="9489" width="82.28515625" style="16" customWidth="1"/>
    <col min="9490" max="9490" width="84.7109375" style="16" customWidth="1"/>
    <col min="9491" max="9491" width="7.5703125" style="16" customWidth="1"/>
    <col min="9492" max="9492" width="82.5703125" style="16" customWidth="1"/>
    <col min="9493" max="9493" width="7.5703125" style="16" customWidth="1"/>
    <col min="9494" max="9494" width="78.85546875" style="16" customWidth="1"/>
    <col min="9495" max="9495" width="7.5703125" style="16" customWidth="1"/>
    <col min="9496" max="9496" width="85.42578125" style="16" customWidth="1"/>
    <col min="9497" max="9497" width="7.5703125" style="16" customWidth="1"/>
    <col min="9498" max="9498" width="84.140625" style="16" customWidth="1"/>
    <col min="9499" max="9499" width="7.5703125" style="16" customWidth="1"/>
    <col min="9500" max="9500" width="82.85546875" style="16" customWidth="1"/>
    <col min="9501" max="9501" width="7.5703125" style="16" customWidth="1"/>
    <col min="9502" max="9502" width="82.140625" style="16" customWidth="1"/>
    <col min="9503" max="9503" width="7.5703125" style="16" customWidth="1"/>
    <col min="9504" max="9504" width="78.5703125" style="16" customWidth="1"/>
    <col min="9505" max="9728" width="9.140625" style="16"/>
    <col min="9729" max="9729" width="10.7109375" style="16" customWidth="1"/>
    <col min="9730" max="9730" width="12.7109375" style="16" customWidth="1"/>
    <col min="9731" max="9731" width="14.5703125" style="16" customWidth="1"/>
    <col min="9732" max="9732" width="15" style="16" customWidth="1"/>
    <col min="9733" max="9734" width="12.85546875" style="16" customWidth="1"/>
    <col min="9735" max="9735" width="9.28515625" style="16" customWidth="1"/>
    <col min="9736" max="9736" width="23" style="16" customWidth="1"/>
    <col min="9737" max="9741" width="14.5703125" style="16" customWidth="1"/>
    <col min="9742" max="9742" width="80" style="16" customWidth="1"/>
    <col min="9743" max="9743" width="10.42578125" style="16" customWidth="1"/>
    <col min="9744" max="9744" width="67.7109375" style="16" customWidth="1"/>
    <col min="9745" max="9745" width="82.28515625" style="16" customWidth="1"/>
    <col min="9746" max="9746" width="84.7109375" style="16" customWidth="1"/>
    <col min="9747" max="9747" width="7.5703125" style="16" customWidth="1"/>
    <col min="9748" max="9748" width="82.5703125" style="16" customWidth="1"/>
    <col min="9749" max="9749" width="7.5703125" style="16" customWidth="1"/>
    <col min="9750" max="9750" width="78.85546875" style="16" customWidth="1"/>
    <col min="9751" max="9751" width="7.5703125" style="16" customWidth="1"/>
    <col min="9752" max="9752" width="85.42578125" style="16" customWidth="1"/>
    <col min="9753" max="9753" width="7.5703125" style="16" customWidth="1"/>
    <col min="9754" max="9754" width="84.140625" style="16" customWidth="1"/>
    <col min="9755" max="9755" width="7.5703125" style="16" customWidth="1"/>
    <col min="9756" max="9756" width="82.85546875" style="16" customWidth="1"/>
    <col min="9757" max="9757" width="7.5703125" style="16" customWidth="1"/>
    <col min="9758" max="9758" width="82.140625" style="16" customWidth="1"/>
    <col min="9759" max="9759" width="7.5703125" style="16" customWidth="1"/>
    <col min="9760" max="9760" width="78.5703125" style="16" customWidth="1"/>
    <col min="9761" max="9984" width="9.140625" style="16"/>
    <col min="9985" max="9985" width="10.7109375" style="16" customWidth="1"/>
    <col min="9986" max="9986" width="12.7109375" style="16" customWidth="1"/>
    <col min="9987" max="9987" width="14.5703125" style="16" customWidth="1"/>
    <col min="9988" max="9988" width="15" style="16" customWidth="1"/>
    <col min="9989" max="9990" width="12.85546875" style="16" customWidth="1"/>
    <col min="9991" max="9991" width="9.28515625" style="16" customWidth="1"/>
    <col min="9992" max="9992" width="23" style="16" customWidth="1"/>
    <col min="9993" max="9997" width="14.5703125" style="16" customWidth="1"/>
    <col min="9998" max="9998" width="80" style="16" customWidth="1"/>
    <col min="9999" max="9999" width="10.42578125" style="16" customWidth="1"/>
    <col min="10000" max="10000" width="67.7109375" style="16" customWidth="1"/>
    <col min="10001" max="10001" width="82.28515625" style="16" customWidth="1"/>
    <col min="10002" max="10002" width="84.7109375" style="16" customWidth="1"/>
    <col min="10003" max="10003" width="7.5703125" style="16" customWidth="1"/>
    <col min="10004" max="10004" width="82.5703125" style="16" customWidth="1"/>
    <col min="10005" max="10005" width="7.5703125" style="16" customWidth="1"/>
    <col min="10006" max="10006" width="78.85546875" style="16" customWidth="1"/>
    <col min="10007" max="10007" width="7.5703125" style="16" customWidth="1"/>
    <col min="10008" max="10008" width="85.42578125" style="16" customWidth="1"/>
    <col min="10009" max="10009" width="7.5703125" style="16" customWidth="1"/>
    <col min="10010" max="10010" width="84.140625" style="16" customWidth="1"/>
    <col min="10011" max="10011" width="7.5703125" style="16" customWidth="1"/>
    <col min="10012" max="10012" width="82.85546875" style="16" customWidth="1"/>
    <col min="10013" max="10013" width="7.5703125" style="16" customWidth="1"/>
    <col min="10014" max="10014" width="82.140625" style="16" customWidth="1"/>
    <col min="10015" max="10015" width="7.5703125" style="16" customWidth="1"/>
    <col min="10016" max="10016" width="78.5703125" style="16" customWidth="1"/>
    <col min="10017" max="10240" width="9.140625" style="16"/>
    <col min="10241" max="10241" width="10.7109375" style="16" customWidth="1"/>
    <col min="10242" max="10242" width="12.7109375" style="16" customWidth="1"/>
    <col min="10243" max="10243" width="14.5703125" style="16" customWidth="1"/>
    <col min="10244" max="10244" width="15" style="16" customWidth="1"/>
    <col min="10245" max="10246" width="12.85546875" style="16" customWidth="1"/>
    <col min="10247" max="10247" width="9.28515625" style="16" customWidth="1"/>
    <col min="10248" max="10248" width="23" style="16" customWidth="1"/>
    <col min="10249" max="10253" width="14.5703125" style="16" customWidth="1"/>
    <col min="10254" max="10254" width="80" style="16" customWidth="1"/>
    <col min="10255" max="10255" width="10.42578125" style="16" customWidth="1"/>
    <col min="10256" max="10256" width="67.7109375" style="16" customWidth="1"/>
    <col min="10257" max="10257" width="82.28515625" style="16" customWidth="1"/>
    <col min="10258" max="10258" width="84.7109375" style="16" customWidth="1"/>
    <col min="10259" max="10259" width="7.5703125" style="16" customWidth="1"/>
    <col min="10260" max="10260" width="82.5703125" style="16" customWidth="1"/>
    <col min="10261" max="10261" width="7.5703125" style="16" customWidth="1"/>
    <col min="10262" max="10262" width="78.85546875" style="16" customWidth="1"/>
    <col min="10263" max="10263" width="7.5703125" style="16" customWidth="1"/>
    <col min="10264" max="10264" width="85.42578125" style="16" customWidth="1"/>
    <col min="10265" max="10265" width="7.5703125" style="16" customWidth="1"/>
    <col min="10266" max="10266" width="84.140625" style="16" customWidth="1"/>
    <col min="10267" max="10267" width="7.5703125" style="16" customWidth="1"/>
    <col min="10268" max="10268" width="82.85546875" style="16" customWidth="1"/>
    <col min="10269" max="10269" width="7.5703125" style="16" customWidth="1"/>
    <col min="10270" max="10270" width="82.140625" style="16" customWidth="1"/>
    <col min="10271" max="10271" width="7.5703125" style="16" customWidth="1"/>
    <col min="10272" max="10272" width="78.5703125" style="16" customWidth="1"/>
    <col min="10273" max="10496" width="9.140625" style="16"/>
    <col min="10497" max="10497" width="10.7109375" style="16" customWidth="1"/>
    <col min="10498" max="10498" width="12.7109375" style="16" customWidth="1"/>
    <col min="10499" max="10499" width="14.5703125" style="16" customWidth="1"/>
    <col min="10500" max="10500" width="15" style="16" customWidth="1"/>
    <col min="10501" max="10502" width="12.85546875" style="16" customWidth="1"/>
    <col min="10503" max="10503" width="9.28515625" style="16" customWidth="1"/>
    <col min="10504" max="10504" width="23" style="16" customWidth="1"/>
    <col min="10505" max="10509" width="14.5703125" style="16" customWidth="1"/>
    <col min="10510" max="10510" width="80" style="16" customWidth="1"/>
    <col min="10511" max="10511" width="10.42578125" style="16" customWidth="1"/>
    <col min="10512" max="10512" width="67.7109375" style="16" customWidth="1"/>
    <col min="10513" max="10513" width="82.28515625" style="16" customWidth="1"/>
    <col min="10514" max="10514" width="84.7109375" style="16" customWidth="1"/>
    <col min="10515" max="10515" width="7.5703125" style="16" customWidth="1"/>
    <col min="10516" max="10516" width="82.5703125" style="16" customWidth="1"/>
    <col min="10517" max="10517" width="7.5703125" style="16" customWidth="1"/>
    <col min="10518" max="10518" width="78.85546875" style="16" customWidth="1"/>
    <col min="10519" max="10519" width="7.5703125" style="16" customWidth="1"/>
    <col min="10520" max="10520" width="85.42578125" style="16" customWidth="1"/>
    <col min="10521" max="10521" width="7.5703125" style="16" customWidth="1"/>
    <col min="10522" max="10522" width="84.140625" style="16" customWidth="1"/>
    <col min="10523" max="10523" width="7.5703125" style="16" customWidth="1"/>
    <col min="10524" max="10524" width="82.85546875" style="16" customWidth="1"/>
    <col min="10525" max="10525" width="7.5703125" style="16" customWidth="1"/>
    <col min="10526" max="10526" width="82.140625" style="16" customWidth="1"/>
    <col min="10527" max="10527" width="7.5703125" style="16" customWidth="1"/>
    <col min="10528" max="10528" width="78.5703125" style="16" customWidth="1"/>
    <col min="10529" max="10752" width="9.140625" style="16"/>
    <col min="10753" max="10753" width="10.7109375" style="16" customWidth="1"/>
    <col min="10754" max="10754" width="12.7109375" style="16" customWidth="1"/>
    <col min="10755" max="10755" width="14.5703125" style="16" customWidth="1"/>
    <col min="10756" max="10756" width="15" style="16" customWidth="1"/>
    <col min="10757" max="10758" width="12.85546875" style="16" customWidth="1"/>
    <col min="10759" max="10759" width="9.28515625" style="16" customWidth="1"/>
    <col min="10760" max="10760" width="23" style="16" customWidth="1"/>
    <col min="10761" max="10765" width="14.5703125" style="16" customWidth="1"/>
    <col min="10766" max="10766" width="80" style="16" customWidth="1"/>
    <col min="10767" max="10767" width="10.42578125" style="16" customWidth="1"/>
    <col min="10768" max="10768" width="67.7109375" style="16" customWidth="1"/>
    <col min="10769" max="10769" width="82.28515625" style="16" customWidth="1"/>
    <col min="10770" max="10770" width="84.7109375" style="16" customWidth="1"/>
    <col min="10771" max="10771" width="7.5703125" style="16" customWidth="1"/>
    <col min="10772" max="10772" width="82.5703125" style="16" customWidth="1"/>
    <col min="10773" max="10773" width="7.5703125" style="16" customWidth="1"/>
    <col min="10774" max="10774" width="78.85546875" style="16" customWidth="1"/>
    <col min="10775" max="10775" width="7.5703125" style="16" customWidth="1"/>
    <col min="10776" max="10776" width="85.42578125" style="16" customWidth="1"/>
    <col min="10777" max="10777" width="7.5703125" style="16" customWidth="1"/>
    <col min="10778" max="10778" width="84.140625" style="16" customWidth="1"/>
    <col min="10779" max="10779" width="7.5703125" style="16" customWidth="1"/>
    <col min="10780" max="10780" width="82.85546875" style="16" customWidth="1"/>
    <col min="10781" max="10781" width="7.5703125" style="16" customWidth="1"/>
    <col min="10782" max="10782" width="82.140625" style="16" customWidth="1"/>
    <col min="10783" max="10783" width="7.5703125" style="16" customWidth="1"/>
    <col min="10784" max="10784" width="78.5703125" style="16" customWidth="1"/>
    <col min="10785" max="11008" width="9.140625" style="16"/>
    <col min="11009" max="11009" width="10.7109375" style="16" customWidth="1"/>
    <col min="11010" max="11010" width="12.7109375" style="16" customWidth="1"/>
    <col min="11011" max="11011" width="14.5703125" style="16" customWidth="1"/>
    <col min="11012" max="11012" width="15" style="16" customWidth="1"/>
    <col min="11013" max="11014" width="12.85546875" style="16" customWidth="1"/>
    <col min="11015" max="11015" width="9.28515625" style="16" customWidth="1"/>
    <col min="11016" max="11016" width="23" style="16" customWidth="1"/>
    <col min="11017" max="11021" width="14.5703125" style="16" customWidth="1"/>
    <col min="11022" max="11022" width="80" style="16" customWidth="1"/>
    <col min="11023" max="11023" width="10.42578125" style="16" customWidth="1"/>
    <col min="11024" max="11024" width="67.7109375" style="16" customWidth="1"/>
    <col min="11025" max="11025" width="82.28515625" style="16" customWidth="1"/>
    <col min="11026" max="11026" width="84.7109375" style="16" customWidth="1"/>
    <col min="11027" max="11027" width="7.5703125" style="16" customWidth="1"/>
    <col min="11028" max="11028" width="82.5703125" style="16" customWidth="1"/>
    <col min="11029" max="11029" width="7.5703125" style="16" customWidth="1"/>
    <col min="11030" max="11030" width="78.85546875" style="16" customWidth="1"/>
    <col min="11031" max="11031" width="7.5703125" style="16" customWidth="1"/>
    <col min="11032" max="11032" width="85.42578125" style="16" customWidth="1"/>
    <col min="11033" max="11033" width="7.5703125" style="16" customWidth="1"/>
    <col min="11034" max="11034" width="84.140625" style="16" customWidth="1"/>
    <col min="11035" max="11035" width="7.5703125" style="16" customWidth="1"/>
    <col min="11036" max="11036" width="82.85546875" style="16" customWidth="1"/>
    <col min="11037" max="11037" width="7.5703125" style="16" customWidth="1"/>
    <col min="11038" max="11038" width="82.140625" style="16" customWidth="1"/>
    <col min="11039" max="11039" width="7.5703125" style="16" customWidth="1"/>
    <col min="11040" max="11040" width="78.5703125" style="16" customWidth="1"/>
    <col min="11041" max="11264" width="9.140625" style="16"/>
    <col min="11265" max="11265" width="10.7109375" style="16" customWidth="1"/>
    <col min="11266" max="11266" width="12.7109375" style="16" customWidth="1"/>
    <col min="11267" max="11267" width="14.5703125" style="16" customWidth="1"/>
    <col min="11268" max="11268" width="15" style="16" customWidth="1"/>
    <col min="11269" max="11270" width="12.85546875" style="16" customWidth="1"/>
    <col min="11271" max="11271" width="9.28515625" style="16" customWidth="1"/>
    <col min="11272" max="11272" width="23" style="16" customWidth="1"/>
    <col min="11273" max="11277" width="14.5703125" style="16" customWidth="1"/>
    <col min="11278" max="11278" width="80" style="16" customWidth="1"/>
    <col min="11279" max="11279" width="10.42578125" style="16" customWidth="1"/>
    <col min="11280" max="11280" width="67.7109375" style="16" customWidth="1"/>
    <col min="11281" max="11281" width="82.28515625" style="16" customWidth="1"/>
    <col min="11282" max="11282" width="84.7109375" style="16" customWidth="1"/>
    <col min="11283" max="11283" width="7.5703125" style="16" customWidth="1"/>
    <col min="11284" max="11284" width="82.5703125" style="16" customWidth="1"/>
    <col min="11285" max="11285" width="7.5703125" style="16" customWidth="1"/>
    <col min="11286" max="11286" width="78.85546875" style="16" customWidth="1"/>
    <col min="11287" max="11287" width="7.5703125" style="16" customWidth="1"/>
    <col min="11288" max="11288" width="85.42578125" style="16" customWidth="1"/>
    <col min="11289" max="11289" width="7.5703125" style="16" customWidth="1"/>
    <col min="11290" max="11290" width="84.140625" style="16" customWidth="1"/>
    <col min="11291" max="11291" width="7.5703125" style="16" customWidth="1"/>
    <col min="11292" max="11292" width="82.85546875" style="16" customWidth="1"/>
    <col min="11293" max="11293" width="7.5703125" style="16" customWidth="1"/>
    <col min="11294" max="11294" width="82.140625" style="16" customWidth="1"/>
    <col min="11295" max="11295" width="7.5703125" style="16" customWidth="1"/>
    <col min="11296" max="11296" width="78.5703125" style="16" customWidth="1"/>
    <col min="11297" max="11520" width="9.140625" style="16"/>
    <col min="11521" max="11521" width="10.7109375" style="16" customWidth="1"/>
    <col min="11522" max="11522" width="12.7109375" style="16" customWidth="1"/>
    <col min="11523" max="11523" width="14.5703125" style="16" customWidth="1"/>
    <col min="11524" max="11524" width="15" style="16" customWidth="1"/>
    <col min="11525" max="11526" width="12.85546875" style="16" customWidth="1"/>
    <col min="11527" max="11527" width="9.28515625" style="16" customWidth="1"/>
    <col min="11528" max="11528" width="23" style="16" customWidth="1"/>
    <col min="11529" max="11533" width="14.5703125" style="16" customWidth="1"/>
    <col min="11534" max="11534" width="80" style="16" customWidth="1"/>
    <col min="11535" max="11535" width="10.42578125" style="16" customWidth="1"/>
    <col min="11536" max="11536" width="67.7109375" style="16" customWidth="1"/>
    <col min="11537" max="11537" width="82.28515625" style="16" customWidth="1"/>
    <col min="11538" max="11538" width="84.7109375" style="16" customWidth="1"/>
    <col min="11539" max="11539" width="7.5703125" style="16" customWidth="1"/>
    <col min="11540" max="11540" width="82.5703125" style="16" customWidth="1"/>
    <col min="11541" max="11541" width="7.5703125" style="16" customWidth="1"/>
    <col min="11542" max="11542" width="78.85546875" style="16" customWidth="1"/>
    <col min="11543" max="11543" width="7.5703125" style="16" customWidth="1"/>
    <col min="11544" max="11544" width="85.42578125" style="16" customWidth="1"/>
    <col min="11545" max="11545" width="7.5703125" style="16" customWidth="1"/>
    <col min="11546" max="11546" width="84.140625" style="16" customWidth="1"/>
    <col min="11547" max="11547" width="7.5703125" style="16" customWidth="1"/>
    <col min="11548" max="11548" width="82.85546875" style="16" customWidth="1"/>
    <col min="11549" max="11549" width="7.5703125" style="16" customWidth="1"/>
    <col min="11550" max="11550" width="82.140625" style="16" customWidth="1"/>
    <col min="11551" max="11551" width="7.5703125" style="16" customWidth="1"/>
    <col min="11552" max="11552" width="78.5703125" style="16" customWidth="1"/>
    <col min="11553" max="11776" width="9.140625" style="16"/>
    <col min="11777" max="11777" width="10.7109375" style="16" customWidth="1"/>
    <col min="11778" max="11778" width="12.7109375" style="16" customWidth="1"/>
    <col min="11779" max="11779" width="14.5703125" style="16" customWidth="1"/>
    <col min="11780" max="11780" width="15" style="16" customWidth="1"/>
    <col min="11781" max="11782" width="12.85546875" style="16" customWidth="1"/>
    <col min="11783" max="11783" width="9.28515625" style="16" customWidth="1"/>
    <col min="11784" max="11784" width="23" style="16" customWidth="1"/>
    <col min="11785" max="11789" width="14.5703125" style="16" customWidth="1"/>
    <col min="11790" max="11790" width="80" style="16" customWidth="1"/>
    <col min="11791" max="11791" width="10.42578125" style="16" customWidth="1"/>
    <col min="11792" max="11792" width="67.7109375" style="16" customWidth="1"/>
    <col min="11793" max="11793" width="82.28515625" style="16" customWidth="1"/>
    <col min="11794" max="11794" width="84.7109375" style="16" customWidth="1"/>
    <col min="11795" max="11795" width="7.5703125" style="16" customWidth="1"/>
    <col min="11796" max="11796" width="82.5703125" style="16" customWidth="1"/>
    <col min="11797" max="11797" width="7.5703125" style="16" customWidth="1"/>
    <col min="11798" max="11798" width="78.85546875" style="16" customWidth="1"/>
    <col min="11799" max="11799" width="7.5703125" style="16" customWidth="1"/>
    <col min="11800" max="11800" width="85.42578125" style="16" customWidth="1"/>
    <col min="11801" max="11801" width="7.5703125" style="16" customWidth="1"/>
    <col min="11802" max="11802" width="84.140625" style="16" customWidth="1"/>
    <col min="11803" max="11803" width="7.5703125" style="16" customWidth="1"/>
    <col min="11804" max="11804" width="82.85546875" style="16" customWidth="1"/>
    <col min="11805" max="11805" width="7.5703125" style="16" customWidth="1"/>
    <col min="11806" max="11806" width="82.140625" style="16" customWidth="1"/>
    <col min="11807" max="11807" width="7.5703125" style="16" customWidth="1"/>
    <col min="11808" max="11808" width="78.5703125" style="16" customWidth="1"/>
    <col min="11809" max="12032" width="9.140625" style="16"/>
    <col min="12033" max="12033" width="10.7109375" style="16" customWidth="1"/>
    <col min="12034" max="12034" width="12.7109375" style="16" customWidth="1"/>
    <col min="12035" max="12035" width="14.5703125" style="16" customWidth="1"/>
    <col min="12036" max="12036" width="15" style="16" customWidth="1"/>
    <col min="12037" max="12038" width="12.85546875" style="16" customWidth="1"/>
    <col min="12039" max="12039" width="9.28515625" style="16" customWidth="1"/>
    <col min="12040" max="12040" width="23" style="16" customWidth="1"/>
    <col min="12041" max="12045" width="14.5703125" style="16" customWidth="1"/>
    <col min="12046" max="12046" width="80" style="16" customWidth="1"/>
    <col min="12047" max="12047" width="10.42578125" style="16" customWidth="1"/>
    <col min="12048" max="12048" width="67.7109375" style="16" customWidth="1"/>
    <col min="12049" max="12049" width="82.28515625" style="16" customWidth="1"/>
    <col min="12050" max="12050" width="84.7109375" style="16" customWidth="1"/>
    <col min="12051" max="12051" width="7.5703125" style="16" customWidth="1"/>
    <col min="12052" max="12052" width="82.5703125" style="16" customWidth="1"/>
    <col min="12053" max="12053" width="7.5703125" style="16" customWidth="1"/>
    <col min="12054" max="12054" width="78.85546875" style="16" customWidth="1"/>
    <col min="12055" max="12055" width="7.5703125" style="16" customWidth="1"/>
    <col min="12056" max="12056" width="85.42578125" style="16" customWidth="1"/>
    <col min="12057" max="12057" width="7.5703125" style="16" customWidth="1"/>
    <col min="12058" max="12058" width="84.140625" style="16" customWidth="1"/>
    <col min="12059" max="12059" width="7.5703125" style="16" customWidth="1"/>
    <col min="12060" max="12060" width="82.85546875" style="16" customWidth="1"/>
    <col min="12061" max="12061" width="7.5703125" style="16" customWidth="1"/>
    <col min="12062" max="12062" width="82.140625" style="16" customWidth="1"/>
    <col min="12063" max="12063" width="7.5703125" style="16" customWidth="1"/>
    <col min="12064" max="12064" width="78.5703125" style="16" customWidth="1"/>
    <col min="12065" max="12288" width="9.140625" style="16"/>
    <col min="12289" max="12289" width="10.7109375" style="16" customWidth="1"/>
    <col min="12290" max="12290" width="12.7109375" style="16" customWidth="1"/>
    <col min="12291" max="12291" width="14.5703125" style="16" customWidth="1"/>
    <col min="12292" max="12292" width="15" style="16" customWidth="1"/>
    <col min="12293" max="12294" width="12.85546875" style="16" customWidth="1"/>
    <col min="12295" max="12295" width="9.28515625" style="16" customWidth="1"/>
    <col min="12296" max="12296" width="23" style="16" customWidth="1"/>
    <col min="12297" max="12301" width="14.5703125" style="16" customWidth="1"/>
    <col min="12302" max="12302" width="80" style="16" customWidth="1"/>
    <col min="12303" max="12303" width="10.42578125" style="16" customWidth="1"/>
    <col min="12304" max="12304" width="67.7109375" style="16" customWidth="1"/>
    <col min="12305" max="12305" width="82.28515625" style="16" customWidth="1"/>
    <col min="12306" max="12306" width="84.7109375" style="16" customWidth="1"/>
    <col min="12307" max="12307" width="7.5703125" style="16" customWidth="1"/>
    <col min="12308" max="12308" width="82.5703125" style="16" customWidth="1"/>
    <col min="12309" max="12309" width="7.5703125" style="16" customWidth="1"/>
    <col min="12310" max="12310" width="78.85546875" style="16" customWidth="1"/>
    <col min="12311" max="12311" width="7.5703125" style="16" customWidth="1"/>
    <col min="12312" max="12312" width="85.42578125" style="16" customWidth="1"/>
    <col min="12313" max="12313" width="7.5703125" style="16" customWidth="1"/>
    <col min="12314" max="12314" width="84.140625" style="16" customWidth="1"/>
    <col min="12315" max="12315" width="7.5703125" style="16" customWidth="1"/>
    <col min="12316" max="12316" width="82.85546875" style="16" customWidth="1"/>
    <col min="12317" max="12317" width="7.5703125" style="16" customWidth="1"/>
    <col min="12318" max="12318" width="82.140625" style="16" customWidth="1"/>
    <col min="12319" max="12319" width="7.5703125" style="16" customWidth="1"/>
    <col min="12320" max="12320" width="78.5703125" style="16" customWidth="1"/>
    <col min="12321" max="12544" width="9.140625" style="16"/>
    <col min="12545" max="12545" width="10.7109375" style="16" customWidth="1"/>
    <col min="12546" max="12546" width="12.7109375" style="16" customWidth="1"/>
    <col min="12547" max="12547" width="14.5703125" style="16" customWidth="1"/>
    <col min="12548" max="12548" width="15" style="16" customWidth="1"/>
    <col min="12549" max="12550" width="12.85546875" style="16" customWidth="1"/>
    <col min="12551" max="12551" width="9.28515625" style="16" customWidth="1"/>
    <col min="12552" max="12552" width="23" style="16" customWidth="1"/>
    <col min="12553" max="12557" width="14.5703125" style="16" customWidth="1"/>
    <col min="12558" max="12558" width="80" style="16" customWidth="1"/>
    <col min="12559" max="12559" width="10.42578125" style="16" customWidth="1"/>
    <col min="12560" max="12560" width="67.7109375" style="16" customWidth="1"/>
    <col min="12561" max="12561" width="82.28515625" style="16" customWidth="1"/>
    <col min="12562" max="12562" width="84.7109375" style="16" customWidth="1"/>
    <col min="12563" max="12563" width="7.5703125" style="16" customWidth="1"/>
    <col min="12564" max="12564" width="82.5703125" style="16" customWidth="1"/>
    <col min="12565" max="12565" width="7.5703125" style="16" customWidth="1"/>
    <col min="12566" max="12566" width="78.85546875" style="16" customWidth="1"/>
    <col min="12567" max="12567" width="7.5703125" style="16" customWidth="1"/>
    <col min="12568" max="12568" width="85.42578125" style="16" customWidth="1"/>
    <col min="12569" max="12569" width="7.5703125" style="16" customWidth="1"/>
    <col min="12570" max="12570" width="84.140625" style="16" customWidth="1"/>
    <col min="12571" max="12571" width="7.5703125" style="16" customWidth="1"/>
    <col min="12572" max="12572" width="82.85546875" style="16" customWidth="1"/>
    <col min="12573" max="12573" width="7.5703125" style="16" customWidth="1"/>
    <col min="12574" max="12574" width="82.140625" style="16" customWidth="1"/>
    <col min="12575" max="12575" width="7.5703125" style="16" customWidth="1"/>
    <col min="12576" max="12576" width="78.5703125" style="16" customWidth="1"/>
    <col min="12577" max="12800" width="9.140625" style="16"/>
    <col min="12801" max="12801" width="10.7109375" style="16" customWidth="1"/>
    <col min="12802" max="12802" width="12.7109375" style="16" customWidth="1"/>
    <col min="12803" max="12803" width="14.5703125" style="16" customWidth="1"/>
    <col min="12804" max="12804" width="15" style="16" customWidth="1"/>
    <col min="12805" max="12806" width="12.85546875" style="16" customWidth="1"/>
    <col min="12807" max="12807" width="9.28515625" style="16" customWidth="1"/>
    <col min="12808" max="12808" width="23" style="16" customWidth="1"/>
    <col min="12809" max="12813" width="14.5703125" style="16" customWidth="1"/>
    <col min="12814" max="12814" width="80" style="16" customWidth="1"/>
    <col min="12815" max="12815" width="10.42578125" style="16" customWidth="1"/>
    <col min="12816" max="12816" width="67.7109375" style="16" customWidth="1"/>
    <col min="12817" max="12817" width="82.28515625" style="16" customWidth="1"/>
    <col min="12818" max="12818" width="84.7109375" style="16" customWidth="1"/>
    <col min="12819" max="12819" width="7.5703125" style="16" customWidth="1"/>
    <col min="12820" max="12820" width="82.5703125" style="16" customWidth="1"/>
    <col min="12821" max="12821" width="7.5703125" style="16" customWidth="1"/>
    <col min="12822" max="12822" width="78.85546875" style="16" customWidth="1"/>
    <col min="12823" max="12823" width="7.5703125" style="16" customWidth="1"/>
    <col min="12824" max="12824" width="85.42578125" style="16" customWidth="1"/>
    <col min="12825" max="12825" width="7.5703125" style="16" customWidth="1"/>
    <col min="12826" max="12826" width="84.140625" style="16" customWidth="1"/>
    <col min="12827" max="12827" width="7.5703125" style="16" customWidth="1"/>
    <col min="12828" max="12828" width="82.85546875" style="16" customWidth="1"/>
    <col min="12829" max="12829" width="7.5703125" style="16" customWidth="1"/>
    <col min="12830" max="12830" width="82.140625" style="16" customWidth="1"/>
    <col min="12831" max="12831" width="7.5703125" style="16" customWidth="1"/>
    <col min="12832" max="12832" width="78.5703125" style="16" customWidth="1"/>
    <col min="12833" max="13056" width="9.140625" style="16"/>
    <col min="13057" max="13057" width="10.7109375" style="16" customWidth="1"/>
    <col min="13058" max="13058" width="12.7109375" style="16" customWidth="1"/>
    <col min="13059" max="13059" width="14.5703125" style="16" customWidth="1"/>
    <col min="13060" max="13060" width="15" style="16" customWidth="1"/>
    <col min="13061" max="13062" width="12.85546875" style="16" customWidth="1"/>
    <col min="13063" max="13063" width="9.28515625" style="16" customWidth="1"/>
    <col min="13064" max="13064" width="23" style="16" customWidth="1"/>
    <col min="13065" max="13069" width="14.5703125" style="16" customWidth="1"/>
    <col min="13070" max="13070" width="80" style="16" customWidth="1"/>
    <col min="13071" max="13071" width="10.42578125" style="16" customWidth="1"/>
    <col min="13072" max="13072" width="67.7109375" style="16" customWidth="1"/>
    <col min="13073" max="13073" width="82.28515625" style="16" customWidth="1"/>
    <col min="13074" max="13074" width="84.7109375" style="16" customWidth="1"/>
    <col min="13075" max="13075" width="7.5703125" style="16" customWidth="1"/>
    <col min="13076" max="13076" width="82.5703125" style="16" customWidth="1"/>
    <col min="13077" max="13077" width="7.5703125" style="16" customWidth="1"/>
    <col min="13078" max="13078" width="78.85546875" style="16" customWidth="1"/>
    <col min="13079" max="13079" width="7.5703125" style="16" customWidth="1"/>
    <col min="13080" max="13080" width="85.42578125" style="16" customWidth="1"/>
    <col min="13081" max="13081" width="7.5703125" style="16" customWidth="1"/>
    <col min="13082" max="13082" width="84.140625" style="16" customWidth="1"/>
    <col min="13083" max="13083" width="7.5703125" style="16" customWidth="1"/>
    <col min="13084" max="13084" width="82.85546875" style="16" customWidth="1"/>
    <col min="13085" max="13085" width="7.5703125" style="16" customWidth="1"/>
    <col min="13086" max="13086" width="82.140625" style="16" customWidth="1"/>
    <col min="13087" max="13087" width="7.5703125" style="16" customWidth="1"/>
    <col min="13088" max="13088" width="78.5703125" style="16" customWidth="1"/>
    <col min="13089" max="13312" width="9.140625" style="16"/>
    <col min="13313" max="13313" width="10.7109375" style="16" customWidth="1"/>
    <col min="13314" max="13314" width="12.7109375" style="16" customWidth="1"/>
    <col min="13315" max="13315" width="14.5703125" style="16" customWidth="1"/>
    <col min="13316" max="13316" width="15" style="16" customWidth="1"/>
    <col min="13317" max="13318" width="12.85546875" style="16" customWidth="1"/>
    <col min="13319" max="13319" width="9.28515625" style="16" customWidth="1"/>
    <col min="13320" max="13320" width="23" style="16" customWidth="1"/>
    <col min="13321" max="13325" width="14.5703125" style="16" customWidth="1"/>
    <col min="13326" max="13326" width="80" style="16" customWidth="1"/>
    <col min="13327" max="13327" width="10.42578125" style="16" customWidth="1"/>
    <col min="13328" max="13328" width="67.7109375" style="16" customWidth="1"/>
    <col min="13329" max="13329" width="82.28515625" style="16" customWidth="1"/>
    <col min="13330" max="13330" width="84.7109375" style="16" customWidth="1"/>
    <col min="13331" max="13331" width="7.5703125" style="16" customWidth="1"/>
    <col min="13332" max="13332" width="82.5703125" style="16" customWidth="1"/>
    <col min="13333" max="13333" width="7.5703125" style="16" customWidth="1"/>
    <col min="13334" max="13334" width="78.85546875" style="16" customWidth="1"/>
    <col min="13335" max="13335" width="7.5703125" style="16" customWidth="1"/>
    <col min="13336" max="13336" width="85.42578125" style="16" customWidth="1"/>
    <col min="13337" max="13337" width="7.5703125" style="16" customWidth="1"/>
    <col min="13338" max="13338" width="84.140625" style="16" customWidth="1"/>
    <col min="13339" max="13339" width="7.5703125" style="16" customWidth="1"/>
    <col min="13340" max="13340" width="82.85546875" style="16" customWidth="1"/>
    <col min="13341" max="13341" width="7.5703125" style="16" customWidth="1"/>
    <col min="13342" max="13342" width="82.140625" style="16" customWidth="1"/>
    <col min="13343" max="13343" width="7.5703125" style="16" customWidth="1"/>
    <col min="13344" max="13344" width="78.5703125" style="16" customWidth="1"/>
    <col min="13345" max="13568" width="9.140625" style="16"/>
    <col min="13569" max="13569" width="10.7109375" style="16" customWidth="1"/>
    <col min="13570" max="13570" width="12.7109375" style="16" customWidth="1"/>
    <col min="13571" max="13571" width="14.5703125" style="16" customWidth="1"/>
    <col min="13572" max="13572" width="15" style="16" customWidth="1"/>
    <col min="13573" max="13574" width="12.85546875" style="16" customWidth="1"/>
    <col min="13575" max="13575" width="9.28515625" style="16" customWidth="1"/>
    <col min="13576" max="13576" width="23" style="16" customWidth="1"/>
    <col min="13577" max="13581" width="14.5703125" style="16" customWidth="1"/>
    <col min="13582" max="13582" width="80" style="16" customWidth="1"/>
    <col min="13583" max="13583" width="10.42578125" style="16" customWidth="1"/>
    <col min="13584" max="13584" width="67.7109375" style="16" customWidth="1"/>
    <col min="13585" max="13585" width="82.28515625" style="16" customWidth="1"/>
    <col min="13586" max="13586" width="84.7109375" style="16" customWidth="1"/>
    <col min="13587" max="13587" width="7.5703125" style="16" customWidth="1"/>
    <col min="13588" max="13588" width="82.5703125" style="16" customWidth="1"/>
    <col min="13589" max="13589" width="7.5703125" style="16" customWidth="1"/>
    <col min="13590" max="13590" width="78.85546875" style="16" customWidth="1"/>
    <col min="13591" max="13591" width="7.5703125" style="16" customWidth="1"/>
    <col min="13592" max="13592" width="85.42578125" style="16" customWidth="1"/>
    <col min="13593" max="13593" width="7.5703125" style="16" customWidth="1"/>
    <col min="13594" max="13594" width="84.140625" style="16" customWidth="1"/>
    <col min="13595" max="13595" width="7.5703125" style="16" customWidth="1"/>
    <col min="13596" max="13596" width="82.85546875" style="16" customWidth="1"/>
    <col min="13597" max="13597" width="7.5703125" style="16" customWidth="1"/>
    <col min="13598" max="13598" width="82.140625" style="16" customWidth="1"/>
    <col min="13599" max="13599" width="7.5703125" style="16" customWidth="1"/>
    <col min="13600" max="13600" width="78.5703125" style="16" customWidth="1"/>
    <col min="13601" max="13824" width="9.140625" style="16"/>
    <col min="13825" max="13825" width="10.7109375" style="16" customWidth="1"/>
    <col min="13826" max="13826" width="12.7109375" style="16" customWidth="1"/>
    <col min="13827" max="13827" width="14.5703125" style="16" customWidth="1"/>
    <col min="13828" max="13828" width="15" style="16" customWidth="1"/>
    <col min="13829" max="13830" width="12.85546875" style="16" customWidth="1"/>
    <col min="13831" max="13831" width="9.28515625" style="16" customWidth="1"/>
    <col min="13832" max="13832" width="23" style="16" customWidth="1"/>
    <col min="13833" max="13837" width="14.5703125" style="16" customWidth="1"/>
    <col min="13838" max="13838" width="80" style="16" customWidth="1"/>
    <col min="13839" max="13839" width="10.42578125" style="16" customWidth="1"/>
    <col min="13840" max="13840" width="67.7109375" style="16" customWidth="1"/>
    <col min="13841" max="13841" width="82.28515625" style="16" customWidth="1"/>
    <col min="13842" max="13842" width="84.7109375" style="16" customWidth="1"/>
    <col min="13843" max="13843" width="7.5703125" style="16" customWidth="1"/>
    <col min="13844" max="13844" width="82.5703125" style="16" customWidth="1"/>
    <col min="13845" max="13845" width="7.5703125" style="16" customWidth="1"/>
    <col min="13846" max="13846" width="78.85546875" style="16" customWidth="1"/>
    <col min="13847" max="13847" width="7.5703125" style="16" customWidth="1"/>
    <col min="13848" max="13848" width="85.42578125" style="16" customWidth="1"/>
    <col min="13849" max="13849" width="7.5703125" style="16" customWidth="1"/>
    <col min="13850" max="13850" width="84.140625" style="16" customWidth="1"/>
    <col min="13851" max="13851" width="7.5703125" style="16" customWidth="1"/>
    <col min="13852" max="13852" width="82.85546875" style="16" customWidth="1"/>
    <col min="13853" max="13853" width="7.5703125" style="16" customWidth="1"/>
    <col min="13854" max="13854" width="82.140625" style="16" customWidth="1"/>
    <col min="13855" max="13855" width="7.5703125" style="16" customWidth="1"/>
    <col min="13856" max="13856" width="78.5703125" style="16" customWidth="1"/>
    <col min="13857" max="14080" width="9.140625" style="16"/>
    <col min="14081" max="14081" width="10.7109375" style="16" customWidth="1"/>
    <col min="14082" max="14082" width="12.7109375" style="16" customWidth="1"/>
    <col min="14083" max="14083" width="14.5703125" style="16" customWidth="1"/>
    <col min="14084" max="14084" width="15" style="16" customWidth="1"/>
    <col min="14085" max="14086" width="12.85546875" style="16" customWidth="1"/>
    <col min="14087" max="14087" width="9.28515625" style="16" customWidth="1"/>
    <col min="14088" max="14088" width="23" style="16" customWidth="1"/>
    <col min="14089" max="14093" width="14.5703125" style="16" customWidth="1"/>
    <col min="14094" max="14094" width="80" style="16" customWidth="1"/>
    <col min="14095" max="14095" width="10.42578125" style="16" customWidth="1"/>
    <col min="14096" max="14096" width="67.7109375" style="16" customWidth="1"/>
    <col min="14097" max="14097" width="82.28515625" style="16" customWidth="1"/>
    <col min="14098" max="14098" width="84.7109375" style="16" customWidth="1"/>
    <col min="14099" max="14099" width="7.5703125" style="16" customWidth="1"/>
    <col min="14100" max="14100" width="82.5703125" style="16" customWidth="1"/>
    <col min="14101" max="14101" width="7.5703125" style="16" customWidth="1"/>
    <col min="14102" max="14102" width="78.85546875" style="16" customWidth="1"/>
    <col min="14103" max="14103" width="7.5703125" style="16" customWidth="1"/>
    <col min="14104" max="14104" width="85.42578125" style="16" customWidth="1"/>
    <col min="14105" max="14105" width="7.5703125" style="16" customWidth="1"/>
    <col min="14106" max="14106" width="84.140625" style="16" customWidth="1"/>
    <col min="14107" max="14107" width="7.5703125" style="16" customWidth="1"/>
    <col min="14108" max="14108" width="82.85546875" style="16" customWidth="1"/>
    <col min="14109" max="14109" width="7.5703125" style="16" customWidth="1"/>
    <col min="14110" max="14110" width="82.140625" style="16" customWidth="1"/>
    <col min="14111" max="14111" width="7.5703125" style="16" customWidth="1"/>
    <col min="14112" max="14112" width="78.5703125" style="16" customWidth="1"/>
    <col min="14113" max="14336" width="9.140625" style="16"/>
    <col min="14337" max="14337" width="10.7109375" style="16" customWidth="1"/>
    <col min="14338" max="14338" width="12.7109375" style="16" customWidth="1"/>
    <col min="14339" max="14339" width="14.5703125" style="16" customWidth="1"/>
    <col min="14340" max="14340" width="15" style="16" customWidth="1"/>
    <col min="14341" max="14342" width="12.85546875" style="16" customWidth="1"/>
    <col min="14343" max="14343" width="9.28515625" style="16" customWidth="1"/>
    <col min="14344" max="14344" width="23" style="16" customWidth="1"/>
    <col min="14345" max="14349" width="14.5703125" style="16" customWidth="1"/>
    <col min="14350" max="14350" width="80" style="16" customWidth="1"/>
    <col min="14351" max="14351" width="10.42578125" style="16" customWidth="1"/>
    <col min="14352" max="14352" width="67.7109375" style="16" customWidth="1"/>
    <col min="14353" max="14353" width="82.28515625" style="16" customWidth="1"/>
    <col min="14354" max="14354" width="84.7109375" style="16" customWidth="1"/>
    <col min="14355" max="14355" width="7.5703125" style="16" customWidth="1"/>
    <col min="14356" max="14356" width="82.5703125" style="16" customWidth="1"/>
    <col min="14357" max="14357" width="7.5703125" style="16" customWidth="1"/>
    <col min="14358" max="14358" width="78.85546875" style="16" customWidth="1"/>
    <col min="14359" max="14359" width="7.5703125" style="16" customWidth="1"/>
    <col min="14360" max="14360" width="85.42578125" style="16" customWidth="1"/>
    <col min="14361" max="14361" width="7.5703125" style="16" customWidth="1"/>
    <col min="14362" max="14362" width="84.140625" style="16" customWidth="1"/>
    <col min="14363" max="14363" width="7.5703125" style="16" customWidth="1"/>
    <col min="14364" max="14364" width="82.85546875" style="16" customWidth="1"/>
    <col min="14365" max="14365" width="7.5703125" style="16" customWidth="1"/>
    <col min="14366" max="14366" width="82.140625" style="16" customWidth="1"/>
    <col min="14367" max="14367" width="7.5703125" style="16" customWidth="1"/>
    <col min="14368" max="14368" width="78.5703125" style="16" customWidth="1"/>
    <col min="14369" max="14592" width="9.140625" style="16"/>
    <col min="14593" max="14593" width="10.7109375" style="16" customWidth="1"/>
    <col min="14594" max="14594" width="12.7109375" style="16" customWidth="1"/>
    <col min="14595" max="14595" width="14.5703125" style="16" customWidth="1"/>
    <col min="14596" max="14596" width="15" style="16" customWidth="1"/>
    <col min="14597" max="14598" width="12.85546875" style="16" customWidth="1"/>
    <col min="14599" max="14599" width="9.28515625" style="16" customWidth="1"/>
    <col min="14600" max="14600" width="23" style="16" customWidth="1"/>
    <col min="14601" max="14605" width="14.5703125" style="16" customWidth="1"/>
    <col min="14606" max="14606" width="80" style="16" customWidth="1"/>
    <col min="14607" max="14607" width="10.42578125" style="16" customWidth="1"/>
    <col min="14608" max="14608" width="67.7109375" style="16" customWidth="1"/>
    <col min="14609" max="14609" width="82.28515625" style="16" customWidth="1"/>
    <col min="14610" max="14610" width="84.7109375" style="16" customWidth="1"/>
    <col min="14611" max="14611" width="7.5703125" style="16" customWidth="1"/>
    <col min="14612" max="14612" width="82.5703125" style="16" customWidth="1"/>
    <col min="14613" max="14613" width="7.5703125" style="16" customWidth="1"/>
    <col min="14614" max="14614" width="78.85546875" style="16" customWidth="1"/>
    <col min="14615" max="14615" width="7.5703125" style="16" customWidth="1"/>
    <col min="14616" max="14616" width="85.42578125" style="16" customWidth="1"/>
    <col min="14617" max="14617" width="7.5703125" style="16" customWidth="1"/>
    <col min="14618" max="14618" width="84.140625" style="16" customWidth="1"/>
    <col min="14619" max="14619" width="7.5703125" style="16" customWidth="1"/>
    <col min="14620" max="14620" width="82.85546875" style="16" customWidth="1"/>
    <col min="14621" max="14621" width="7.5703125" style="16" customWidth="1"/>
    <col min="14622" max="14622" width="82.140625" style="16" customWidth="1"/>
    <col min="14623" max="14623" width="7.5703125" style="16" customWidth="1"/>
    <col min="14624" max="14624" width="78.5703125" style="16" customWidth="1"/>
    <col min="14625" max="14848" width="9.140625" style="16"/>
    <col min="14849" max="14849" width="10.7109375" style="16" customWidth="1"/>
    <col min="14850" max="14850" width="12.7109375" style="16" customWidth="1"/>
    <col min="14851" max="14851" width="14.5703125" style="16" customWidth="1"/>
    <col min="14852" max="14852" width="15" style="16" customWidth="1"/>
    <col min="14853" max="14854" width="12.85546875" style="16" customWidth="1"/>
    <col min="14855" max="14855" width="9.28515625" style="16" customWidth="1"/>
    <col min="14856" max="14856" width="23" style="16" customWidth="1"/>
    <col min="14857" max="14861" width="14.5703125" style="16" customWidth="1"/>
    <col min="14862" max="14862" width="80" style="16" customWidth="1"/>
    <col min="14863" max="14863" width="10.42578125" style="16" customWidth="1"/>
    <col min="14864" max="14864" width="67.7109375" style="16" customWidth="1"/>
    <col min="14865" max="14865" width="82.28515625" style="16" customWidth="1"/>
    <col min="14866" max="14866" width="84.7109375" style="16" customWidth="1"/>
    <col min="14867" max="14867" width="7.5703125" style="16" customWidth="1"/>
    <col min="14868" max="14868" width="82.5703125" style="16" customWidth="1"/>
    <col min="14869" max="14869" width="7.5703125" style="16" customWidth="1"/>
    <col min="14870" max="14870" width="78.85546875" style="16" customWidth="1"/>
    <col min="14871" max="14871" width="7.5703125" style="16" customWidth="1"/>
    <col min="14872" max="14872" width="85.42578125" style="16" customWidth="1"/>
    <col min="14873" max="14873" width="7.5703125" style="16" customWidth="1"/>
    <col min="14874" max="14874" width="84.140625" style="16" customWidth="1"/>
    <col min="14875" max="14875" width="7.5703125" style="16" customWidth="1"/>
    <col min="14876" max="14876" width="82.85546875" style="16" customWidth="1"/>
    <col min="14877" max="14877" width="7.5703125" style="16" customWidth="1"/>
    <col min="14878" max="14878" width="82.140625" style="16" customWidth="1"/>
    <col min="14879" max="14879" width="7.5703125" style="16" customWidth="1"/>
    <col min="14880" max="14880" width="78.5703125" style="16" customWidth="1"/>
    <col min="14881" max="15104" width="9.140625" style="16"/>
    <col min="15105" max="15105" width="10.7109375" style="16" customWidth="1"/>
    <col min="15106" max="15106" width="12.7109375" style="16" customWidth="1"/>
    <col min="15107" max="15107" width="14.5703125" style="16" customWidth="1"/>
    <col min="15108" max="15108" width="15" style="16" customWidth="1"/>
    <col min="15109" max="15110" width="12.85546875" style="16" customWidth="1"/>
    <col min="15111" max="15111" width="9.28515625" style="16" customWidth="1"/>
    <col min="15112" max="15112" width="23" style="16" customWidth="1"/>
    <col min="15113" max="15117" width="14.5703125" style="16" customWidth="1"/>
    <col min="15118" max="15118" width="80" style="16" customWidth="1"/>
    <col min="15119" max="15119" width="10.42578125" style="16" customWidth="1"/>
    <col min="15120" max="15120" width="67.7109375" style="16" customWidth="1"/>
    <col min="15121" max="15121" width="82.28515625" style="16" customWidth="1"/>
    <col min="15122" max="15122" width="84.7109375" style="16" customWidth="1"/>
    <col min="15123" max="15123" width="7.5703125" style="16" customWidth="1"/>
    <col min="15124" max="15124" width="82.5703125" style="16" customWidth="1"/>
    <col min="15125" max="15125" width="7.5703125" style="16" customWidth="1"/>
    <col min="15126" max="15126" width="78.85546875" style="16" customWidth="1"/>
    <col min="15127" max="15127" width="7.5703125" style="16" customWidth="1"/>
    <col min="15128" max="15128" width="85.42578125" style="16" customWidth="1"/>
    <col min="15129" max="15129" width="7.5703125" style="16" customWidth="1"/>
    <col min="15130" max="15130" width="84.140625" style="16" customWidth="1"/>
    <col min="15131" max="15131" width="7.5703125" style="16" customWidth="1"/>
    <col min="15132" max="15132" width="82.85546875" style="16" customWidth="1"/>
    <col min="15133" max="15133" width="7.5703125" style="16" customWidth="1"/>
    <col min="15134" max="15134" width="82.140625" style="16" customWidth="1"/>
    <col min="15135" max="15135" width="7.5703125" style="16" customWidth="1"/>
    <col min="15136" max="15136" width="78.5703125" style="16" customWidth="1"/>
    <col min="15137" max="15360" width="9.140625" style="16"/>
    <col min="15361" max="15361" width="10.7109375" style="16" customWidth="1"/>
    <col min="15362" max="15362" width="12.7109375" style="16" customWidth="1"/>
    <col min="15363" max="15363" width="14.5703125" style="16" customWidth="1"/>
    <col min="15364" max="15364" width="15" style="16" customWidth="1"/>
    <col min="15365" max="15366" width="12.85546875" style="16" customWidth="1"/>
    <col min="15367" max="15367" width="9.28515625" style="16" customWidth="1"/>
    <col min="15368" max="15368" width="23" style="16" customWidth="1"/>
    <col min="15369" max="15373" width="14.5703125" style="16" customWidth="1"/>
    <col min="15374" max="15374" width="80" style="16" customWidth="1"/>
    <col min="15375" max="15375" width="10.42578125" style="16" customWidth="1"/>
    <col min="15376" max="15376" width="67.7109375" style="16" customWidth="1"/>
    <col min="15377" max="15377" width="82.28515625" style="16" customWidth="1"/>
    <col min="15378" max="15378" width="84.7109375" style="16" customWidth="1"/>
    <col min="15379" max="15379" width="7.5703125" style="16" customWidth="1"/>
    <col min="15380" max="15380" width="82.5703125" style="16" customWidth="1"/>
    <col min="15381" max="15381" width="7.5703125" style="16" customWidth="1"/>
    <col min="15382" max="15382" width="78.85546875" style="16" customWidth="1"/>
    <col min="15383" max="15383" width="7.5703125" style="16" customWidth="1"/>
    <col min="15384" max="15384" width="85.42578125" style="16" customWidth="1"/>
    <col min="15385" max="15385" width="7.5703125" style="16" customWidth="1"/>
    <col min="15386" max="15386" width="84.140625" style="16" customWidth="1"/>
    <col min="15387" max="15387" width="7.5703125" style="16" customWidth="1"/>
    <col min="15388" max="15388" width="82.85546875" style="16" customWidth="1"/>
    <col min="15389" max="15389" width="7.5703125" style="16" customWidth="1"/>
    <col min="15390" max="15390" width="82.140625" style="16" customWidth="1"/>
    <col min="15391" max="15391" width="7.5703125" style="16" customWidth="1"/>
    <col min="15392" max="15392" width="78.5703125" style="16" customWidth="1"/>
    <col min="15393" max="15616" width="9.140625" style="16"/>
    <col min="15617" max="15617" width="10.7109375" style="16" customWidth="1"/>
    <col min="15618" max="15618" width="12.7109375" style="16" customWidth="1"/>
    <col min="15619" max="15619" width="14.5703125" style="16" customWidth="1"/>
    <col min="15620" max="15620" width="15" style="16" customWidth="1"/>
    <col min="15621" max="15622" width="12.85546875" style="16" customWidth="1"/>
    <col min="15623" max="15623" width="9.28515625" style="16" customWidth="1"/>
    <col min="15624" max="15624" width="23" style="16" customWidth="1"/>
    <col min="15625" max="15629" width="14.5703125" style="16" customWidth="1"/>
    <col min="15630" max="15630" width="80" style="16" customWidth="1"/>
    <col min="15631" max="15631" width="10.42578125" style="16" customWidth="1"/>
    <col min="15632" max="15632" width="67.7109375" style="16" customWidth="1"/>
    <col min="15633" max="15633" width="82.28515625" style="16" customWidth="1"/>
    <col min="15634" max="15634" width="84.7109375" style="16" customWidth="1"/>
    <col min="15635" max="15635" width="7.5703125" style="16" customWidth="1"/>
    <col min="15636" max="15636" width="82.5703125" style="16" customWidth="1"/>
    <col min="15637" max="15637" width="7.5703125" style="16" customWidth="1"/>
    <col min="15638" max="15638" width="78.85546875" style="16" customWidth="1"/>
    <col min="15639" max="15639" width="7.5703125" style="16" customWidth="1"/>
    <col min="15640" max="15640" width="85.42578125" style="16" customWidth="1"/>
    <col min="15641" max="15641" width="7.5703125" style="16" customWidth="1"/>
    <col min="15642" max="15642" width="84.140625" style="16" customWidth="1"/>
    <col min="15643" max="15643" width="7.5703125" style="16" customWidth="1"/>
    <col min="15644" max="15644" width="82.85546875" style="16" customWidth="1"/>
    <col min="15645" max="15645" width="7.5703125" style="16" customWidth="1"/>
    <col min="15646" max="15646" width="82.140625" style="16" customWidth="1"/>
    <col min="15647" max="15647" width="7.5703125" style="16" customWidth="1"/>
    <col min="15648" max="15648" width="78.5703125" style="16" customWidth="1"/>
    <col min="15649" max="15872" width="9.140625" style="16"/>
    <col min="15873" max="15873" width="10.7109375" style="16" customWidth="1"/>
    <col min="15874" max="15874" width="12.7109375" style="16" customWidth="1"/>
    <col min="15875" max="15875" width="14.5703125" style="16" customWidth="1"/>
    <col min="15876" max="15876" width="15" style="16" customWidth="1"/>
    <col min="15877" max="15878" width="12.85546875" style="16" customWidth="1"/>
    <col min="15879" max="15879" width="9.28515625" style="16" customWidth="1"/>
    <col min="15880" max="15880" width="23" style="16" customWidth="1"/>
    <col min="15881" max="15885" width="14.5703125" style="16" customWidth="1"/>
    <col min="15886" max="15886" width="80" style="16" customWidth="1"/>
    <col min="15887" max="15887" width="10.42578125" style="16" customWidth="1"/>
    <col min="15888" max="15888" width="67.7109375" style="16" customWidth="1"/>
    <col min="15889" max="15889" width="82.28515625" style="16" customWidth="1"/>
    <col min="15890" max="15890" width="84.7109375" style="16" customWidth="1"/>
    <col min="15891" max="15891" width="7.5703125" style="16" customWidth="1"/>
    <col min="15892" max="15892" width="82.5703125" style="16" customWidth="1"/>
    <col min="15893" max="15893" width="7.5703125" style="16" customWidth="1"/>
    <col min="15894" max="15894" width="78.85546875" style="16" customWidth="1"/>
    <col min="15895" max="15895" width="7.5703125" style="16" customWidth="1"/>
    <col min="15896" max="15896" width="85.42578125" style="16" customWidth="1"/>
    <col min="15897" max="15897" width="7.5703125" style="16" customWidth="1"/>
    <col min="15898" max="15898" width="84.140625" style="16" customWidth="1"/>
    <col min="15899" max="15899" width="7.5703125" style="16" customWidth="1"/>
    <col min="15900" max="15900" width="82.85546875" style="16" customWidth="1"/>
    <col min="15901" max="15901" width="7.5703125" style="16" customWidth="1"/>
    <col min="15902" max="15902" width="82.140625" style="16" customWidth="1"/>
    <col min="15903" max="15903" width="7.5703125" style="16" customWidth="1"/>
    <col min="15904" max="15904" width="78.5703125" style="16" customWidth="1"/>
    <col min="15905" max="16128" width="9.140625" style="16"/>
    <col min="16129" max="16129" width="10.7109375" style="16" customWidth="1"/>
    <col min="16130" max="16130" width="12.7109375" style="16" customWidth="1"/>
    <col min="16131" max="16131" width="14.5703125" style="16" customWidth="1"/>
    <col min="16132" max="16132" width="15" style="16" customWidth="1"/>
    <col min="16133" max="16134" width="12.85546875" style="16" customWidth="1"/>
    <col min="16135" max="16135" width="9.28515625" style="16" customWidth="1"/>
    <col min="16136" max="16136" width="23" style="16" customWidth="1"/>
    <col min="16137" max="16141" width="14.5703125" style="16" customWidth="1"/>
    <col min="16142" max="16142" width="80" style="16" customWidth="1"/>
    <col min="16143" max="16143" width="10.42578125" style="16" customWidth="1"/>
    <col min="16144" max="16144" width="67.7109375" style="16" customWidth="1"/>
    <col min="16145" max="16145" width="82.28515625" style="16" customWidth="1"/>
    <col min="16146" max="16146" width="84.7109375" style="16" customWidth="1"/>
    <col min="16147" max="16147" width="7.5703125" style="16" customWidth="1"/>
    <col min="16148" max="16148" width="82.5703125" style="16" customWidth="1"/>
    <col min="16149" max="16149" width="7.5703125" style="16" customWidth="1"/>
    <col min="16150" max="16150" width="78.85546875" style="16" customWidth="1"/>
    <col min="16151" max="16151" width="7.5703125" style="16" customWidth="1"/>
    <col min="16152" max="16152" width="85.42578125" style="16" customWidth="1"/>
    <col min="16153" max="16153" width="7.5703125" style="16" customWidth="1"/>
    <col min="16154" max="16154" width="84.140625" style="16" customWidth="1"/>
    <col min="16155" max="16155" width="7.5703125" style="16" customWidth="1"/>
    <col min="16156" max="16156" width="82.85546875" style="16" customWidth="1"/>
    <col min="16157" max="16157" width="7.5703125" style="16" customWidth="1"/>
    <col min="16158" max="16158" width="82.140625" style="16" customWidth="1"/>
    <col min="16159" max="16159" width="7.5703125" style="16" customWidth="1"/>
    <col min="16160" max="16160" width="78.5703125" style="16" customWidth="1"/>
    <col min="16161" max="16384" width="9.140625" style="16"/>
  </cols>
  <sheetData>
    <row r="1" spans="1:32" ht="114.75" customHeight="1">
      <c r="A1" s="175" t="s">
        <v>1</v>
      </c>
      <c r="B1" s="175" t="s">
        <v>2</v>
      </c>
      <c r="C1" s="175" t="s">
        <v>3</v>
      </c>
      <c r="D1" s="175" t="s">
        <v>4</v>
      </c>
      <c r="E1" s="175" t="s">
        <v>5</v>
      </c>
      <c r="F1" s="175" t="s">
        <v>6</v>
      </c>
      <c r="G1" s="175" t="s">
        <v>7</v>
      </c>
      <c r="H1" s="175" t="s">
        <v>8</v>
      </c>
      <c r="I1" s="175" t="s">
        <v>9</v>
      </c>
      <c r="J1" s="175" t="s">
        <v>10</v>
      </c>
      <c r="K1" s="175" t="s">
        <v>11</v>
      </c>
      <c r="L1" s="175" t="s">
        <v>12</v>
      </c>
      <c r="M1" s="175" t="s">
        <v>13</v>
      </c>
      <c r="N1" s="176" t="s">
        <v>31</v>
      </c>
      <c r="O1" s="176"/>
      <c r="P1" s="176" t="s">
        <v>32</v>
      </c>
      <c r="Q1" s="176" t="s">
        <v>26</v>
      </c>
      <c r="R1" s="176" t="s">
        <v>33</v>
      </c>
      <c r="S1" s="176"/>
      <c r="T1" s="176" t="s">
        <v>34</v>
      </c>
      <c r="U1" s="176"/>
      <c r="V1" s="176" t="s">
        <v>35</v>
      </c>
      <c r="W1" s="176"/>
      <c r="X1" s="176" t="s">
        <v>36</v>
      </c>
      <c r="Y1" s="176"/>
      <c r="Z1" s="176" t="s">
        <v>37</v>
      </c>
      <c r="AA1" s="176"/>
      <c r="AB1" s="176" t="s">
        <v>38</v>
      </c>
      <c r="AC1" s="176"/>
      <c r="AD1" s="176" t="s">
        <v>39</v>
      </c>
      <c r="AE1" s="176"/>
      <c r="AF1" s="176" t="s">
        <v>40</v>
      </c>
    </row>
    <row r="2" spans="1:32" ht="12.75" customHeight="1">
      <c r="A2" s="175"/>
      <c r="B2" s="175"/>
      <c r="C2" s="175"/>
      <c r="D2" s="175"/>
      <c r="E2" s="175"/>
      <c r="F2" s="175"/>
      <c r="G2" s="175"/>
      <c r="H2" s="175"/>
      <c r="I2" s="175"/>
      <c r="J2" s="175"/>
      <c r="K2" s="175"/>
      <c r="L2" s="175"/>
      <c r="M2" s="175"/>
      <c r="N2" s="175" t="s">
        <v>21</v>
      </c>
      <c r="O2" s="175" t="s">
        <v>20</v>
      </c>
      <c r="P2" s="175"/>
      <c r="Q2" s="175" t="s">
        <v>22</v>
      </c>
      <c r="R2" s="175"/>
      <c r="S2" s="175" t="s">
        <v>0</v>
      </c>
      <c r="T2" s="175"/>
      <c r="U2" s="175" t="s">
        <v>0</v>
      </c>
      <c r="V2" s="175"/>
      <c r="W2" s="175" t="s">
        <v>0</v>
      </c>
      <c r="X2" s="175"/>
      <c r="Y2" s="175" t="s">
        <v>0</v>
      </c>
      <c r="Z2" s="175"/>
      <c r="AA2" s="175" t="s">
        <v>0</v>
      </c>
      <c r="AB2" s="175"/>
      <c r="AC2" s="175" t="s">
        <v>0</v>
      </c>
      <c r="AD2" s="175"/>
      <c r="AE2" s="175" t="s">
        <v>0</v>
      </c>
      <c r="AF2" s="175"/>
    </row>
    <row r="3" spans="1:32" ht="25.5" customHeight="1">
      <c r="A3" s="20">
        <v>1</v>
      </c>
      <c r="B3" s="20" t="s">
        <v>23</v>
      </c>
      <c r="C3" s="20" t="s">
        <v>24</v>
      </c>
      <c r="D3" s="20" t="s">
        <v>18</v>
      </c>
      <c r="E3" s="21">
        <v>43778</v>
      </c>
      <c r="F3" s="20" t="s">
        <v>41</v>
      </c>
      <c r="G3" s="20" t="s">
        <v>42</v>
      </c>
      <c r="H3" s="20" t="s">
        <v>14</v>
      </c>
      <c r="N3" s="22" t="s">
        <v>43</v>
      </c>
      <c r="O3" s="22" t="s">
        <v>44</v>
      </c>
      <c r="P3" s="22" t="s">
        <v>45</v>
      </c>
      <c r="Q3" s="22" t="s">
        <v>27</v>
      </c>
      <c r="R3" s="22" t="s">
        <v>46</v>
      </c>
      <c r="S3" s="22">
        <v>3</v>
      </c>
      <c r="T3" s="22" t="s">
        <v>47</v>
      </c>
      <c r="U3" s="22">
        <v>4</v>
      </c>
      <c r="V3" s="22" t="s">
        <v>46</v>
      </c>
      <c r="W3" s="22">
        <v>3</v>
      </c>
      <c r="X3" s="22" t="s">
        <v>48</v>
      </c>
      <c r="Y3" s="22">
        <v>2</v>
      </c>
      <c r="Z3" s="22" t="s">
        <v>48</v>
      </c>
      <c r="AA3" s="22">
        <v>2</v>
      </c>
      <c r="AB3" s="22" t="s">
        <v>48</v>
      </c>
      <c r="AC3" s="22">
        <v>2</v>
      </c>
      <c r="AD3" s="22" t="s">
        <v>49</v>
      </c>
      <c r="AE3" s="22">
        <v>1</v>
      </c>
      <c r="AF3" s="27" t="s">
        <v>50</v>
      </c>
    </row>
    <row r="4" spans="1:32" ht="12.75" customHeight="1">
      <c r="A4" s="20">
        <v>2</v>
      </c>
      <c r="B4" s="20" t="s">
        <v>23</v>
      </c>
      <c r="C4" s="20" t="s">
        <v>24</v>
      </c>
      <c r="D4" s="20" t="s">
        <v>18</v>
      </c>
      <c r="E4" s="21">
        <v>43778</v>
      </c>
      <c r="F4" s="20" t="s">
        <v>41</v>
      </c>
      <c r="G4" s="20" t="s">
        <v>42</v>
      </c>
      <c r="H4" s="20" t="s">
        <v>14</v>
      </c>
      <c r="N4" s="22" t="s">
        <v>43</v>
      </c>
      <c r="O4" s="22" t="s">
        <v>44</v>
      </c>
      <c r="P4" s="22" t="s">
        <v>45</v>
      </c>
      <c r="Q4" s="22" t="s">
        <v>27</v>
      </c>
      <c r="R4" s="22" t="s">
        <v>46</v>
      </c>
      <c r="S4" s="22">
        <v>3</v>
      </c>
      <c r="T4" s="22" t="s">
        <v>47</v>
      </c>
      <c r="U4" s="22">
        <v>4</v>
      </c>
      <c r="V4" s="22" t="s">
        <v>46</v>
      </c>
      <c r="W4" s="22">
        <v>3</v>
      </c>
      <c r="X4" s="22" t="s">
        <v>48</v>
      </c>
      <c r="Y4" s="22">
        <v>2</v>
      </c>
      <c r="Z4" s="22" t="s">
        <v>48</v>
      </c>
      <c r="AA4" s="22">
        <v>2</v>
      </c>
      <c r="AB4" s="22" t="s">
        <v>48</v>
      </c>
      <c r="AC4" s="22">
        <v>2</v>
      </c>
      <c r="AD4" s="22" t="s">
        <v>49</v>
      </c>
      <c r="AE4" s="22">
        <v>1</v>
      </c>
      <c r="AF4" s="27" t="s">
        <v>50</v>
      </c>
    </row>
    <row r="5" spans="1:32" ht="12.75" customHeight="1">
      <c r="A5" s="20">
        <v>3</v>
      </c>
      <c r="B5" s="20" t="s">
        <v>23</v>
      </c>
      <c r="C5" s="20" t="s">
        <v>24</v>
      </c>
      <c r="D5" s="20" t="s">
        <v>18</v>
      </c>
      <c r="E5" s="21">
        <v>43778</v>
      </c>
      <c r="F5" s="20" t="s">
        <v>41</v>
      </c>
      <c r="G5" s="20" t="s">
        <v>42</v>
      </c>
      <c r="H5" s="20" t="s">
        <v>14</v>
      </c>
      <c r="N5" s="22" t="s">
        <v>43</v>
      </c>
      <c r="O5" s="22" t="s">
        <v>44</v>
      </c>
      <c r="P5" s="22" t="s">
        <v>45</v>
      </c>
      <c r="Q5" s="22" t="s">
        <v>27</v>
      </c>
      <c r="R5" s="22" t="s">
        <v>46</v>
      </c>
      <c r="S5" s="22">
        <v>3</v>
      </c>
      <c r="T5" s="22" t="s">
        <v>47</v>
      </c>
      <c r="U5" s="22">
        <v>4</v>
      </c>
      <c r="V5" s="22" t="s">
        <v>46</v>
      </c>
      <c r="W5" s="22">
        <v>3</v>
      </c>
      <c r="X5" s="22" t="s">
        <v>48</v>
      </c>
      <c r="Y5" s="22">
        <v>2</v>
      </c>
      <c r="Z5" s="22" t="s">
        <v>48</v>
      </c>
      <c r="AA5" s="22">
        <v>2</v>
      </c>
      <c r="AB5" s="22" t="s">
        <v>48</v>
      </c>
      <c r="AC5" s="22">
        <v>2</v>
      </c>
      <c r="AD5" s="22" t="s">
        <v>49</v>
      </c>
      <c r="AE5" s="22">
        <v>1</v>
      </c>
      <c r="AF5" s="27" t="s">
        <v>50</v>
      </c>
    </row>
    <row r="6" spans="1:32" ht="12.75" customHeight="1">
      <c r="A6" s="20">
        <v>4</v>
      </c>
      <c r="B6" s="20" t="s">
        <v>23</v>
      </c>
      <c r="C6" s="20" t="s">
        <v>24</v>
      </c>
      <c r="D6" s="20" t="s">
        <v>18</v>
      </c>
      <c r="E6" s="21">
        <v>43778</v>
      </c>
      <c r="F6" s="20" t="s">
        <v>41</v>
      </c>
      <c r="G6" s="20" t="s">
        <v>42</v>
      </c>
      <c r="H6" s="20" t="s">
        <v>14</v>
      </c>
      <c r="N6" s="22" t="s">
        <v>43</v>
      </c>
      <c r="O6" s="22" t="s">
        <v>44</v>
      </c>
      <c r="P6" s="22" t="s">
        <v>45</v>
      </c>
      <c r="Q6" s="22" t="s">
        <v>27</v>
      </c>
      <c r="R6" s="22" t="s">
        <v>46</v>
      </c>
      <c r="S6" s="22">
        <v>3</v>
      </c>
      <c r="T6" s="22" t="s">
        <v>47</v>
      </c>
      <c r="U6" s="22">
        <v>4</v>
      </c>
      <c r="V6" s="22" t="s">
        <v>46</v>
      </c>
      <c r="W6" s="22">
        <v>3</v>
      </c>
      <c r="X6" s="22" t="s">
        <v>48</v>
      </c>
      <c r="Y6" s="22">
        <v>2</v>
      </c>
      <c r="Z6" s="22" t="s">
        <v>48</v>
      </c>
      <c r="AA6" s="22">
        <v>2</v>
      </c>
      <c r="AB6" s="22" t="s">
        <v>48</v>
      </c>
      <c r="AC6" s="22">
        <v>2</v>
      </c>
      <c r="AD6" s="22" t="s">
        <v>49</v>
      </c>
      <c r="AE6" s="22">
        <v>1</v>
      </c>
      <c r="AF6" s="27" t="s">
        <v>50</v>
      </c>
    </row>
    <row r="7" spans="1:32" ht="12.75" customHeight="1">
      <c r="A7" s="20">
        <v>5</v>
      </c>
      <c r="B7" s="20" t="s">
        <v>23</v>
      </c>
      <c r="C7" s="20" t="s">
        <v>24</v>
      </c>
      <c r="D7" s="20" t="s">
        <v>18</v>
      </c>
      <c r="E7" s="21">
        <v>43778</v>
      </c>
      <c r="F7" s="20" t="s">
        <v>41</v>
      </c>
      <c r="G7" s="20" t="s">
        <v>42</v>
      </c>
      <c r="H7" s="20" t="s">
        <v>14</v>
      </c>
      <c r="N7" s="22" t="s">
        <v>43</v>
      </c>
      <c r="O7" s="22" t="s">
        <v>44</v>
      </c>
      <c r="P7" s="22" t="s">
        <v>45</v>
      </c>
      <c r="Q7" s="22" t="s">
        <v>27</v>
      </c>
      <c r="R7" s="22" t="s">
        <v>46</v>
      </c>
      <c r="S7" s="22">
        <v>3</v>
      </c>
      <c r="T7" s="22" t="s">
        <v>47</v>
      </c>
      <c r="U7" s="22">
        <v>4</v>
      </c>
      <c r="V7" s="22" t="s">
        <v>46</v>
      </c>
      <c r="W7" s="22">
        <v>3</v>
      </c>
      <c r="X7" s="22" t="s">
        <v>48</v>
      </c>
      <c r="Y7" s="22">
        <v>2</v>
      </c>
      <c r="Z7" s="22" t="s">
        <v>48</v>
      </c>
      <c r="AA7" s="22">
        <v>2</v>
      </c>
      <c r="AB7" s="22" t="s">
        <v>48</v>
      </c>
      <c r="AC7" s="22">
        <v>2</v>
      </c>
      <c r="AD7" s="22" t="s">
        <v>49</v>
      </c>
      <c r="AE7" s="22">
        <v>1</v>
      </c>
      <c r="AF7" s="27" t="s">
        <v>50</v>
      </c>
    </row>
    <row r="8" spans="1:32" ht="12.75" customHeight="1">
      <c r="A8" s="20">
        <v>6</v>
      </c>
      <c r="B8" s="20" t="s">
        <v>23</v>
      </c>
      <c r="C8" s="20" t="s">
        <v>24</v>
      </c>
      <c r="D8" s="20" t="s">
        <v>18</v>
      </c>
      <c r="E8" s="21">
        <v>43778</v>
      </c>
      <c r="F8" s="20" t="s">
        <v>41</v>
      </c>
      <c r="G8" s="20" t="s">
        <v>42</v>
      </c>
      <c r="H8" s="20" t="s">
        <v>14</v>
      </c>
      <c r="N8" s="22" t="s">
        <v>43</v>
      </c>
      <c r="O8" s="22" t="s">
        <v>44</v>
      </c>
      <c r="P8" s="22" t="s">
        <v>45</v>
      </c>
      <c r="Q8" s="22" t="s">
        <v>27</v>
      </c>
      <c r="R8" s="22" t="s">
        <v>46</v>
      </c>
      <c r="S8" s="22">
        <v>3</v>
      </c>
      <c r="T8" s="22" t="s">
        <v>47</v>
      </c>
      <c r="U8" s="22">
        <v>4</v>
      </c>
      <c r="V8" s="22" t="s">
        <v>46</v>
      </c>
      <c r="W8" s="22">
        <v>3</v>
      </c>
      <c r="X8" s="22" t="s">
        <v>48</v>
      </c>
      <c r="Y8" s="22">
        <v>2</v>
      </c>
      <c r="Z8" s="22" t="s">
        <v>48</v>
      </c>
      <c r="AA8" s="22">
        <v>2</v>
      </c>
      <c r="AB8" s="22" t="s">
        <v>48</v>
      </c>
      <c r="AC8" s="22">
        <v>2</v>
      </c>
      <c r="AD8" s="22" t="s">
        <v>49</v>
      </c>
      <c r="AE8" s="22">
        <v>1</v>
      </c>
      <c r="AF8" s="27" t="s">
        <v>50</v>
      </c>
    </row>
    <row r="9" spans="1:32" ht="12.75" customHeight="1">
      <c r="A9" s="20">
        <v>7</v>
      </c>
      <c r="B9" s="20" t="s">
        <v>23</v>
      </c>
      <c r="C9" s="20" t="s">
        <v>24</v>
      </c>
      <c r="D9" s="20" t="s">
        <v>18</v>
      </c>
      <c r="E9" s="21">
        <v>43778</v>
      </c>
      <c r="F9" s="20" t="s">
        <v>41</v>
      </c>
      <c r="G9" s="20" t="s">
        <v>42</v>
      </c>
      <c r="H9" s="20" t="s">
        <v>14</v>
      </c>
      <c r="N9" s="22" t="s">
        <v>43</v>
      </c>
      <c r="O9" s="22" t="s">
        <v>44</v>
      </c>
      <c r="P9" s="22" t="s">
        <v>45</v>
      </c>
      <c r="Q9" s="22" t="s">
        <v>27</v>
      </c>
      <c r="R9" s="22" t="s">
        <v>46</v>
      </c>
      <c r="S9" s="22">
        <v>3</v>
      </c>
      <c r="T9" s="22" t="s">
        <v>47</v>
      </c>
      <c r="U9" s="22">
        <v>4</v>
      </c>
      <c r="V9" s="22" t="s">
        <v>46</v>
      </c>
      <c r="W9" s="22">
        <v>3</v>
      </c>
      <c r="X9" s="22" t="s">
        <v>48</v>
      </c>
      <c r="Y9" s="22">
        <v>2</v>
      </c>
      <c r="Z9" s="22" t="s">
        <v>48</v>
      </c>
      <c r="AA9" s="22">
        <v>2</v>
      </c>
      <c r="AB9" s="22" t="s">
        <v>48</v>
      </c>
      <c r="AC9" s="22">
        <v>2</v>
      </c>
      <c r="AD9" s="22" t="s">
        <v>49</v>
      </c>
      <c r="AE9" s="22">
        <v>1</v>
      </c>
      <c r="AF9" s="27" t="s">
        <v>50</v>
      </c>
    </row>
    <row r="10" spans="1:32" ht="12.75" customHeight="1">
      <c r="A10" s="20">
        <v>8</v>
      </c>
      <c r="B10" s="20" t="s">
        <v>23</v>
      </c>
      <c r="C10" s="20" t="s">
        <v>24</v>
      </c>
      <c r="D10" s="20" t="s">
        <v>18</v>
      </c>
      <c r="E10" s="21">
        <v>43778</v>
      </c>
      <c r="F10" s="20" t="s">
        <v>41</v>
      </c>
      <c r="G10" s="20" t="s">
        <v>42</v>
      </c>
      <c r="H10" s="20" t="s">
        <v>14</v>
      </c>
      <c r="N10" s="22" t="s">
        <v>43</v>
      </c>
      <c r="O10" s="22" t="s">
        <v>44</v>
      </c>
      <c r="P10" s="22" t="s">
        <v>45</v>
      </c>
      <c r="Q10" s="22" t="s">
        <v>27</v>
      </c>
      <c r="R10" s="22" t="s">
        <v>46</v>
      </c>
      <c r="S10" s="22">
        <v>3</v>
      </c>
      <c r="T10" s="22" t="s">
        <v>47</v>
      </c>
      <c r="U10" s="22">
        <v>4</v>
      </c>
      <c r="V10" s="22" t="s">
        <v>46</v>
      </c>
      <c r="W10" s="22">
        <v>3</v>
      </c>
      <c r="X10" s="22" t="s">
        <v>48</v>
      </c>
      <c r="Y10" s="22">
        <v>2</v>
      </c>
      <c r="Z10" s="22" t="s">
        <v>48</v>
      </c>
      <c r="AA10" s="22">
        <v>2</v>
      </c>
      <c r="AB10" s="22" t="s">
        <v>48</v>
      </c>
      <c r="AC10" s="22">
        <v>2</v>
      </c>
      <c r="AD10" s="22" t="s">
        <v>49</v>
      </c>
      <c r="AE10" s="22">
        <v>1</v>
      </c>
      <c r="AF10" s="27" t="s">
        <v>50</v>
      </c>
    </row>
    <row r="11" spans="1:32" ht="12.75" customHeight="1">
      <c r="A11" s="20">
        <v>9</v>
      </c>
      <c r="B11" s="20" t="s">
        <v>23</v>
      </c>
      <c r="C11" s="20" t="s">
        <v>24</v>
      </c>
      <c r="D11" s="20" t="s">
        <v>18</v>
      </c>
      <c r="E11" s="21">
        <v>43778</v>
      </c>
      <c r="F11" s="20" t="s">
        <v>41</v>
      </c>
      <c r="G11" s="20" t="s">
        <v>42</v>
      </c>
      <c r="H11" s="20" t="s">
        <v>14</v>
      </c>
      <c r="N11" s="22" t="s">
        <v>43</v>
      </c>
      <c r="O11" s="22" t="s">
        <v>44</v>
      </c>
      <c r="P11" s="22" t="s">
        <v>45</v>
      </c>
      <c r="Q11" s="22" t="s">
        <v>27</v>
      </c>
      <c r="R11" s="22" t="s">
        <v>46</v>
      </c>
      <c r="S11" s="22">
        <v>3</v>
      </c>
      <c r="T11" s="22" t="s">
        <v>47</v>
      </c>
      <c r="U11" s="22">
        <v>4</v>
      </c>
      <c r="V11" s="22" t="s">
        <v>46</v>
      </c>
      <c r="W11" s="22">
        <v>3</v>
      </c>
      <c r="X11" s="22" t="s">
        <v>48</v>
      </c>
      <c r="Y11" s="22">
        <v>2</v>
      </c>
      <c r="Z11" s="22" t="s">
        <v>48</v>
      </c>
      <c r="AA11" s="22">
        <v>2</v>
      </c>
      <c r="AB11" s="22" t="s">
        <v>48</v>
      </c>
      <c r="AC11" s="22">
        <v>2</v>
      </c>
      <c r="AD11" s="22" t="s">
        <v>49</v>
      </c>
      <c r="AE11" s="22">
        <v>1</v>
      </c>
      <c r="AF11" s="27" t="s">
        <v>50</v>
      </c>
    </row>
    <row r="12" spans="1:32" ht="12.75" customHeight="1">
      <c r="A12" s="20">
        <v>10</v>
      </c>
      <c r="B12" s="20" t="s">
        <v>23</v>
      </c>
      <c r="C12" s="20" t="s">
        <v>24</v>
      </c>
      <c r="D12" s="20" t="s">
        <v>18</v>
      </c>
      <c r="E12" s="21">
        <v>43778</v>
      </c>
      <c r="F12" s="20" t="s">
        <v>41</v>
      </c>
      <c r="G12" s="20" t="s">
        <v>42</v>
      </c>
      <c r="H12" s="20" t="s">
        <v>14</v>
      </c>
      <c r="N12" s="22" t="s">
        <v>43</v>
      </c>
      <c r="O12" s="22" t="s">
        <v>44</v>
      </c>
      <c r="P12" s="22" t="s">
        <v>45</v>
      </c>
      <c r="Q12" s="22" t="s">
        <v>27</v>
      </c>
      <c r="R12" s="22" t="s">
        <v>46</v>
      </c>
      <c r="S12" s="22">
        <v>3</v>
      </c>
      <c r="T12" s="22" t="s">
        <v>47</v>
      </c>
      <c r="U12" s="22">
        <v>4</v>
      </c>
      <c r="V12" s="22" t="s">
        <v>46</v>
      </c>
      <c r="W12" s="22">
        <v>3</v>
      </c>
      <c r="X12" s="22" t="s">
        <v>48</v>
      </c>
      <c r="Y12" s="22">
        <v>2</v>
      </c>
      <c r="Z12" s="22" t="s">
        <v>48</v>
      </c>
      <c r="AA12" s="22">
        <v>2</v>
      </c>
      <c r="AB12" s="22" t="s">
        <v>48</v>
      </c>
      <c r="AC12" s="22">
        <v>2</v>
      </c>
      <c r="AD12" s="22" t="s">
        <v>49</v>
      </c>
      <c r="AE12" s="22">
        <v>1</v>
      </c>
      <c r="AF12" s="27" t="s">
        <v>50</v>
      </c>
    </row>
    <row r="13" spans="1:32" ht="12.75" customHeight="1">
      <c r="A13" s="20"/>
      <c r="B13" s="20"/>
      <c r="C13" s="20"/>
      <c r="D13" s="20"/>
      <c r="E13" s="21"/>
      <c r="F13" s="20"/>
      <c r="G13" s="20"/>
      <c r="H13" s="20"/>
      <c r="N13" s="22"/>
      <c r="O13" s="22"/>
      <c r="P13" s="22"/>
      <c r="Q13" s="22"/>
      <c r="R13" s="22"/>
      <c r="S13" s="22"/>
      <c r="T13" s="22"/>
      <c r="U13" s="22"/>
      <c r="V13" s="22"/>
      <c r="W13" s="22"/>
      <c r="X13" s="22"/>
      <c r="Y13" s="22"/>
      <c r="Z13" s="22"/>
      <c r="AA13" s="22"/>
      <c r="AB13" s="22"/>
      <c r="AC13" s="22"/>
      <c r="AD13" s="22"/>
      <c r="AE13" s="22"/>
      <c r="AF13" s="27"/>
    </row>
    <row r="14" spans="1:32" ht="12.75" customHeight="1">
      <c r="A14" s="20"/>
      <c r="B14" s="20"/>
      <c r="C14" s="20"/>
      <c r="D14" s="20"/>
      <c r="E14" s="21"/>
      <c r="F14" s="20"/>
      <c r="G14" s="20"/>
      <c r="H14" s="20"/>
      <c r="N14" s="22"/>
      <c r="O14" s="22"/>
      <c r="P14" s="22"/>
      <c r="Q14" s="22"/>
      <c r="R14" s="22"/>
      <c r="S14" s="22"/>
      <c r="T14" s="22"/>
      <c r="U14" s="22"/>
      <c r="V14" s="22"/>
      <c r="W14" s="22"/>
      <c r="X14" s="22"/>
      <c r="Y14" s="22"/>
      <c r="Z14" s="22"/>
      <c r="AA14" s="22"/>
      <c r="AB14" s="22"/>
      <c r="AC14" s="22"/>
      <c r="AD14" s="22"/>
      <c r="AE14" s="22"/>
      <c r="AF14" s="27"/>
    </row>
    <row r="15" spans="1:32" ht="12.75" customHeight="1">
      <c r="A15" s="20"/>
      <c r="B15" s="20"/>
      <c r="C15" s="20"/>
      <c r="D15" s="20"/>
      <c r="E15" s="21"/>
      <c r="F15" s="20"/>
      <c r="G15" s="20"/>
      <c r="H15" s="20"/>
      <c r="N15" s="22"/>
      <c r="O15" s="22"/>
      <c r="P15" s="22"/>
      <c r="Q15" s="22"/>
      <c r="R15" s="22"/>
      <c r="S15" s="22"/>
      <c r="T15" s="22"/>
      <c r="U15" s="22"/>
      <c r="V15" s="22"/>
      <c r="W15" s="22"/>
      <c r="X15" s="22"/>
      <c r="Y15" s="22"/>
      <c r="Z15" s="22"/>
      <c r="AA15" s="22"/>
      <c r="AB15" s="22"/>
      <c r="AC15" s="22"/>
      <c r="AD15" s="22"/>
      <c r="AE15" s="22"/>
      <c r="AF15" s="27"/>
    </row>
    <row r="16" spans="1:32" ht="12.75" customHeight="1">
      <c r="A16" s="20"/>
      <c r="B16" s="20"/>
      <c r="C16" s="20"/>
      <c r="D16" s="20"/>
      <c r="E16" s="21"/>
      <c r="F16" s="20"/>
      <c r="G16" s="20"/>
      <c r="H16" s="20"/>
      <c r="N16" s="22"/>
      <c r="O16" s="22"/>
      <c r="P16" s="22"/>
      <c r="Q16" s="22"/>
      <c r="R16" s="22"/>
      <c r="S16" s="22"/>
      <c r="T16" s="22"/>
      <c r="U16" s="22"/>
      <c r="V16" s="22"/>
      <c r="W16" s="22"/>
      <c r="X16" s="22"/>
      <c r="Y16" s="22"/>
      <c r="Z16" s="22"/>
      <c r="AA16" s="22"/>
      <c r="AB16" s="22"/>
      <c r="AC16" s="22"/>
      <c r="AD16" s="22"/>
      <c r="AE16" s="22"/>
      <c r="AF16" s="27"/>
    </row>
    <row r="17" spans="1:32" ht="12.75" customHeight="1">
      <c r="A17" s="20"/>
      <c r="B17" s="20"/>
      <c r="C17" s="20"/>
      <c r="D17" s="20"/>
      <c r="E17" s="21"/>
      <c r="F17" s="20"/>
      <c r="G17" s="20"/>
      <c r="H17" s="20"/>
      <c r="N17" s="22"/>
      <c r="O17" s="22"/>
      <c r="P17" s="22"/>
      <c r="Q17" s="22"/>
      <c r="R17" s="22"/>
      <c r="S17" s="22"/>
      <c r="T17" s="22"/>
      <c r="U17" s="22"/>
      <c r="V17" s="22"/>
      <c r="W17" s="22"/>
      <c r="X17" s="22"/>
      <c r="Y17" s="22"/>
      <c r="Z17" s="22"/>
      <c r="AA17" s="22"/>
      <c r="AB17" s="22"/>
      <c r="AC17" s="22"/>
      <c r="AD17" s="22"/>
      <c r="AE17" s="22"/>
      <c r="AF17" s="27"/>
    </row>
    <row r="18" spans="1:32" ht="12.75" customHeight="1">
      <c r="A18" s="20"/>
      <c r="B18" s="20"/>
      <c r="C18" s="20"/>
      <c r="D18" s="20"/>
      <c r="E18" s="21"/>
      <c r="F18" s="20"/>
      <c r="G18" s="20"/>
      <c r="H18" s="20"/>
      <c r="N18" s="22"/>
      <c r="O18" s="22"/>
      <c r="P18" s="22"/>
      <c r="Q18" s="22"/>
      <c r="R18" s="22"/>
      <c r="S18" s="22"/>
      <c r="T18" s="22"/>
      <c r="U18" s="22"/>
      <c r="V18" s="22"/>
      <c r="W18" s="22"/>
      <c r="X18" s="22"/>
      <c r="Y18" s="22"/>
      <c r="Z18" s="22"/>
      <c r="AA18" s="22"/>
      <c r="AB18" s="22"/>
      <c r="AC18" s="22"/>
      <c r="AD18" s="22"/>
      <c r="AE18" s="22"/>
      <c r="AF18" s="27"/>
    </row>
    <row r="19" spans="1:32" ht="12.75" customHeight="1">
      <c r="A19" s="20"/>
      <c r="B19" s="20"/>
      <c r="C19" s="20"/>
      <c r="D19" s="20"/>
      <c r="E19" s="21"/>
      <c r="F19" s="20"/>
      <c r="G19" s="20"/>
      <c r="H19" s="20"/>
      <c r="N19" s="22"/>
      <c r="O19" s="22"/>
      <c r="P19" s="22"/>
      <c r="Q19" s="22"/>
      <c r="R19" s="22"/>
      <c r="S19" s="22"/>
      <c r="T19" s="22"/>
      <c r="U19" s="22"/>
      <c r="V19" s="22"/>
      <c r="W19" s="22"/>
      <c r="X19" s="22"/>
      <c r="Y19" s="22"/>
      <c r="Z19" s="22"/>
      <c r="AA19" s="22"/>
      <c r="AB19" s="22"/>
      <c r="AC19" s="22"/>
      <c r="AD19" s="22"/>
      <c r="AE19" s="22"/>
      <c r="AF19" s="27"/>
    </row>
    <row r="20" spans="1:32" ht="12.75" customHeight="1">
      <c r="A20" s="20"/>
      <c r="B20" s="20"/>
      <c r="C20" s="20"/>
      <c r="D20" s="20"/>
      <c r="E20" s="21"/>
      <c r="F20" s="20"/>
      <c r="G20" s="20"/>
      <c r="H20" s="20"/>
      <c r="N20" s="22"/>
      <c r="O20" s="22"/>
      <c r="P20" s="22"/>
      <c r="Q20" s="22"/>
      <c r="R20" s="22"/>
      <c r="S20" s="22"/>
      <c r="T20" s="22"/>
      <c r="U20" s="22"/>
      <c r="V20" s="22"/>
      <c r="W20" s="22"/>
      <c r="X20" s="22"/>
      <c r="Y20" s="22"/>
      <c r="Z20" s="22"/>
      <c r="AA20" s="22"/>
      <c r="AB20" s="22"/>
      <c r="AC20" s="22"/>
      <c r="AD20" s="22"/>
      <c r="AE20" s="22"/>
      <c r="AF20" s="27"/>
    </row>
    <row r="21" spans="1:32" ht="12.75" customHeight="1">
      <c r="A21" s="20"/>
      <c r="B21" s="20"/>
      <c r="C21" s="20"/>
      <c r="D21" s="20"/>
      <c r="E21" s="21"/>
      <c r="F21" s="20"/>
      <c r="G21" s="20"/>
      <c r="H21" s="20"/>
      <c r="N21" s="22"/>
      <c r="O21" s="22"/>
      <c r="P21" s="22"/>
      <c r="Q21" s="22"/>
      <c r="R21" s="22"/>
      <c r="S21" s="22"/>
      <c r="T21" s="22"/>
      <c r="U21" s="22"/>
      <c r="V21" s="22"/>
      <c r="W21" s="22"/>
      <c r="X21" s="22"/>
      <c r="Y21" s="22"/>
      <c r="Z21" s="22"/>
      <c r="AA21" s="22"/>
      <c r="AB21" s="22"/>
      <c r="AC21" s="22"/>
      <c r="AD21" s="22"/>
      <c r="AE21" s="22"/>
      <c r="AF21" s="27"/>
    </row>
    <row r="22" spans="1:32" ht="12.75" customHeight="1">
      <c r="A22" s="20"/>
      <c r="B22" s="20"/>
      <c r="C22" s="20"/>
      <c r="D22" s="20"/>
      <c r="E22" s="21"/>
      <c r="F22" s="20"/>
      <c r="G22" s="20"/>
      <c r="H22" s="20"/>
      <c r="N22" s="22"/>
      <c r="O22" s="22"/>
      <c r="P22" s="22"/>
      <c r="Q22" s="22"/>
      <c r="R22" s="22"/>
      <c r="S22" s="22"/>
      <c r="T22" s="22"/>
      <c r="U22" s="22"/>
      <c r="V22" s="22"/>
      <c r="W22" s="22"/>
      <c r="X22" s="22"/>
      <c r="Y22" s="22"/>
      <c r="Z22" s="22"/>
      <c r="AA22" s="22"/>
      <c r="AB22" s="22"/>
      <c r="AC22" s="22"/>
      <c r="AD22" s="22"/>
      <c r="AE22" s="22"/>
      <c r="AF22" s="27"/>
    </row>
    <row r="23" spans="1:32" ht="12.75" customHeight="1">
      <c r="A23" s="20"/>
      <c r="B23" s="20"/>
      <c r="C23" s="20"/>
      <c r="D23" s="20"/>
      <c r="E23" s="21"/>
      <c r="F23" s="20"/>
      <c r="G23" s="20"/>
      <c r="H23" s="20"/>
      <c r="N23" s="22"/>
      <c r="O23" s="22"/>
      <c r="P23" s="22"/>
      <c r="Q23" s="22"/>
      <c r="R23" s="22"/>
      <c r="S23" s="22"/>
      <c r="T23" s="22"/>
      <c r="U23" s="22"/>
      <c r="V23" s="22"/>
      <c r="W23" s="22"/>
      <c r="X23" s="22"/>
      <c r="Y23" s="22"/>
      <c r="Z23" s="22"/>
      <c r="AA23" s="22"/>
      <c r="AB23" s="22"/>
      <c r="AC23" s="22"/>
      <c r="AD23" s="22"/>
      <c r="AE23" s="22"/>
      <c r="AF23" s="27"/>
    </row>
    <row r="24" spans="1:32" ht="12.75" customHeight="1">
      <c r="A24" s="20"/>
      <c r="B24" s="20"/>
      <c r="C24" s="20"/>
      <c r="D24" s="20"/>
      <c r="E24" s="21"/>
      <c r="F24" s="20"/>
      <c r="G24" s="20"/>
      <c r="H24" s="20"/>
      <c r="N24" s="22"/>
      <c r="O24" s="22"/>
      <c r="P24" s="22"/>
      <c r="Q24" s="22"/>
      <c r="R24" s="22"/>
      <c r="S24" s="22"/>
      <c r="T24" s="22"/>
      <c r="U24" s="22"/>
      <c r="V24" s="22"/>
      <c r="W24" s="22"/>
      <c r="X24" s="22"/>
      <c r="Y24" s="22"/>
      <c r="Z24" s="22"/>
      <c r="AA24" s="22"/>
      <c r="AB24" s="22"/>
      <c r="AC24" s="22"/>
      <c r="AD24" s="22"/>
      <c r="AE24" s="22"/>
      <c r="AF24" s="27"/>
    </row>
    <row r="25" spans="1:32" ht="12.75" customHeight="1">
      <c r="A25" s="20"/>
      <c r="B25" s="20"/>
      <c r="C25" s="20"/>
      <c r="D25" s="20"/>
      <c r="E25" s="21"/>
      <c r="F25" s="20"/>
      <c r="G25" s="20"/>
      <c r="H25" s="20"/>
      <c r="N25" s="22"/>
      <c r="O25" s="22"/>
      <c r="P25" s="22"/>
      <c r="Q25" s="22"/>
      <c r="R25" s="22"/>
      <c r="S25" s="22"/>
      <c r="T25" s="22"/>
      <c r="U25" s="22"/>
      <c r="V25" s="22"/>
      <c r="W25" s="22"/>
      <c r="X25" s="22"/>
      <c r="Y25" s="22"/>
      <c r="Z25" s="22"/>
      <c r="AA25" s="22"/>
      <c r="AB25" s="22"/>
      <c r="AC25" s="22"/>
      <c r="AD25" s="22"/>
      <c r="AE25" s="22"/>
      <c r="AF25" s="27"/>
    </row>
    <row r="26" spans="1:32" ht="12.75" customHeight="1">
      <c r="A26" s="20"/>
      <c r="B26" s="20"/>
      <c r="C26" s="20"/>
      <c r="D26" s="20"/>
      <c r="E26" s="21"/>
      <c r="F26" s="20"/>
      <c r="G26" s="20"/>
      <c r="H26" s="20"/>
      <c r="N26" s="22"/>
      <c r="O26" s="22"/>
      <c r="P26" s="22"/>
      <c r="Q26" s="22"/>
      <c r="R26" s="22"/>
      <c r="S26" s="22"/>
      <c r="T26" s="22"/>
      <c r="U26" s="22"/>
      <c r="V26" s="22"/>
      <c r="W26" s="22"/>
      <c r="X26" s="22"/>
      <c r="Y26" s="22"/>
      <c r="Z26" s="22"/>
      <c r="AA26" s="22"/>
      <c r="AB26" s="22"/>
      <c r="AC26" s="22"/>
      <c r="AD26" s="22"/>
      <c r="AE26" s="22"/>
      <c r="AF26" s="27"/>
    </row>
    <row r="27" spans="1:32" ht="12.75" customHeight="1">
      <c r="A27" s="20"/>
      <c r="B27" s="20"/>
      <c r="C27" s="20"/>
      <c r="D27" s="20"/>
      <c r="E27" s="21"/>
      <c r="F27" s="20"/>
      <c r="G27" s="20"/>
      <c r="H27" s="20"/>
      <c r="N27" s="22"/>
      <c r="O27" s="22"/>
      <c r="P27" s="22"/>
      <c r="Q27" s="22"/>
      <c r="R27" s="22"/>
      <c r="S27" s="22"/>
      <c r="T27" s="22"/>
      <c r="U27" s="22"/>
      <c r="V27" s="22"/>
      <c r="W27" s="22"/>
      <c r="X27" s="22"/>
      <c r="Y27" s="22"/>
      <c r="Z27" s="22"/>
      <c r="AA27" s="22"/>
      <c r="AB27" s="22"/>
      <c r="AC27" s="22"/>
      <c r="AD27" s="22"/>
      <c r="AE27" s="22"/>
      <c r="AF27" s="27"/>
    </row>
    <row r="28" spans="1:32" ht="12.75" customHeight="1">
      <c r="A28" s="20"/>
      <c r="B28" s="20"/>
      <c r="C28" s="20"/>
      <c r="D28" s="20"/>
      <c r="E28" s="21"/>
      <c r="F28" s="20"/>
      <c r="G28" s="20"/>
      <c r="H28" s="20"/>
      <c r="N28" s="22"/>
      <c r="O28" s="22"/>
      <c r="P28" s="22"/>
      <c r="Q28" s="22"/>
      <c r="R28" s="22"/>
      <c r="S28" s="22"/>
      <c r="T28" s="22"/>
      <c r="U28" s="22"/>
      <c r="V28" s="22"/>
      <c r="W28" s="22"/>
      <c r="X28" s="22"/>
      <c r="Y28" s="22"/>
      <c r="Z28" s="22"/>
      <c r="AA28" s="22"/>
      <c r="AB28" s="22"/>
      <c r="AC28" s="22"/>
      <c r="AD28" s="22"/>
      <c r="AE28" s="22"/>
      <c r="AF28" s="27"/>
    </row>
    <row r="29" spans="1:32" ht="12.75" customHeight="1">
      <c r="A29" s="20"/>
      <c r="B29" s="20"/>
      <c r="C29" s="20"/>
      <c r="D29" s="20"/>
      <c r="E29" s="21"/>
      <c r="F29" s="20"/>
      <c r="G29" s="20"/>
      <c r="H29" s="20"/>
      <c r="N29" s="22"/>
      <c r="O29" s="22"/>
      <c r="P29" s="22"/>
      <c r="Q29" s="22"/>
      <c r="R29" s="22"/>
      <c r="S29" s="22"/>
      <c r="T29" s="22"/>
      <c r="U29" s="22"/>
      <c r="V29" s="22"/>
      <c r="W29" s="22"/>
      <c r="X29" s="22"/>
      <c r="Y29" s="22"/>
      <c r="Z29" s="22"/>
      <c r="AA29" s="22"/>
      <c r="AB29" s="22"/>
      <c r="AC29" s="22"/>
      <c r="AD29" s="22"/>
      <c r="AE29" s="22"/>
      <c r="AF29" s="27"/>
    </row>
    <row r="30" spans="1:32" ht="12.75" customHeight="1">
      <c r="A30" s="20"/>
      <c r="B30" s="20"/>
      <c r="C30" s="20"/>
      <c r="D30" s="20"/>
      <c r="E30" s="21"/>
      <c r="F30" s="20"/>
      <c r="G30" s="20"/>
      <c r="H30" s="20"/>
      <c r="N30" s="22"/>
      <c r="O30" s="22"/>
      <c r="P30" s="22"/>
      <c r="Q30" s="22"/>
      <c r="R30" s="22"/>
      <c r="S30" s="22"/>
      <c r="T30" s="22"/>
      <c r="U30" s="22"/>
      <c r="V30" s="22"/>
      <c r="W30" s="22"/>
      <c r="X30" s="22"/>
      <c r="Y30" s="22"/>
      <c r="Z30" s="22"/>
      <c r="AA30" s="22"/>
      <c r="AB30" s="22"/>
      <c r="AC30" s="22"/>
      <c r="AD30" s="22"/>
      <c r="AE30" s="22"/>
      <c r="AF30" s="27"/>
    </row>
    <row r="31" spans="1:32" ht="12.75" customHeight="1">
      <c r="A31" s="20"/>
      <c r="B31" s="20"/>
      <c r="C31" s="20"/>
      <c r="D31" s="20"/>
      <c r="E31" s="21"/>
      <c r="F31" s="20"/>
      <c r="G31" s="20"/>
      <c r="H31" s="20"/>
      <c r="N31" s="22"/>
      <c r="O31" s="22"/>
      <c r="P31" s="22"/>
      <c r="Q31" s="22"/>
      <c r="R31" s="22"/>
      <c r="S31" s="22"/>
      <c r="T31" s="22"/>
      <c r="U31" s="22"/>
      <c r="V31" s="22"/>
      <c r="W31" s="22"/>
      <c r="X31" s="22"/>
      <c r="Y31" s="22"/>
      <c r="Z31" s="22"/>
      <c r="AA31" s="22"/>
      <c r="AB31" s="22"/>
      <c r="AC31" s="22"/>
      <c r="AD31" s="22"/>
      <c r="AE31" s="22"/>
      <c r="AF31" s="27"/>
    </row>
    <row r="32" spans="1:32" ht="12.75" customHeight="1">
      <c r="A32" s="20"/>
      <c r="B32" s="20"/>
      <c r="C32" s="20"/>
      <c r="D32" s="20"/>
      <c r="E32" s="21"/>
      <c r="F32" s="20"/>
      <c r="G32" s="20"/>
      <c r="H32" s="20"/>
      <c r="N32" s="22"/>
      <c r="O32" s="22"/>
      <c r="P32" s="22"/>
      <c r="Q32" s="22"/>
      <c r="R32" s="22"/>
      <c r="S32" s="22"/>
      <c r="T32" s="22"/>
      <c r="U32" s="22"/>
      <c r="V32" s="22"/>
      <c r="W32" s="22"/>
      <c r="X32" s="22"/>
      <c r="Y32" s="22"/>
      <c r="Z32" s="22"/>
      <c r="AA32" s="22"/>
      <c r="AB32" s="22"/>
      <c r="AC32" s="22"/>
      <c r="AD32" s="22"/>
      <c r="AE32" s="22"/>
      <c r="AF32" s="27"/>
    </row>
    <row r="33" spans="1:32" ht="12.75" customHeight="1">
      <c r="A33" s="20"/>
      <c r="B33" s="20"/>
      <c r="C33" s="20"/>
      <c r="D33" s="20"/>
      <c r="E33" s="21"/>
      <c r="F33" s="20"/>
      <c r="G33" s="20"/>
      <c r="H33" s="20"/>
      <c r="N33" s="22"/>
      <c r="O33" s="22"/>
      <c r="P33" s="22"/>
      <c r="Q33" s="22"/>
      <c r="R33" s="22"/>
      <c r="S33" s="22"/>
      <c r="T33" s="22"/>
      <c r="U33" s="22"/>
      <c r="V33" s="22"/>
      <c r="W33" s="22"/>
      <c r="X33" s="22"/>
      <c r="Y33" s="22"/>
      <c r="Z33" s="22"/>
      <c r="AA33" s="22"/>
      <c r="AB33" s="22"/>
      <c r="AC33" s="22"/>
      <c r="AD33" s="22"/>
      <c r="AE33" s="22"/>
      <c r="AF33" s="27"/>
    </row>
    <row r="34" spans="1:32" ht="12.75" customHeight="1">
      <c r="A34" s="20"/>
      <c r="B34" s="20"/>
      <c r="C34" s="20"/>
      <c r="D34" s="20"/>
      <c r="E34" s="21"/>
      <c r="F34" s="20"/>
      <c r="G34" s="20"/>
      <c r="H34" s="20"/>
      <c r="N34" s="22"/>
      <c r="O34" s="22"/>
      <c r="P34" s="22"/>
      <c r="Q34" s="22"/>
      <c r="R34" s="22"/>
      <c r="S34" s="22"/>
      <c r="T34" s="22"/>
      <c r="U34" s="22"/>
      <c r="V34" s="22"/>
      <c r="W34" s="22"/>
      <c r="X34" s="22"/>
      <c r="Y34" s="22"/>
      <c r="Z34" s="22"/>
      <c r="AA34" s="22"/>
      <c r="AB34" s="22"/>
      <c r="AC34" s="22"/>
      <c r="AD34" s="22"/>
      <c r="AE34" s="22"/>
      <c r="AF34" s="27"/>
    </row>
    <row r="35" spans="1:32" ht="12.75" customHeight="1">
      <c r="A35" s="20"/>
      <c r="B35" s="20"/>
      <c r="C35" s="20"/>
      <c r="D35" s="20"/>
      <c r="E35" s="21"/>
      <c r="F35" s="20"/>
      <c r="G35" s="20"/>
      <c r="H35" s="20"/>
      <c r="N35" s="22"/>
      <c r="O35" s="22"/>
      <c r="P35" s="22"/>
      <c r="Q35" s="22"/>
      <c r="R35" s="22"/>
      <c r="S35" s="22"/>
      <c r="T35" s="22"/>
      <c r="U35" s="22"/>
      <c r="V35" s="22"/>
      <c r="W35" s="22"/>
      <c r="X35" s="22"/>
      <c r="Y35" s="22"/>
      <c r="Z35" s="22"/>
      <c r="AA35" s="22"/>
      <c r="AB35" s="22"/>
      <c r="AC35" s="22"/>
      <c r="AD35" s="22"/>
      <c r="AE35" s="22"/>
      <c r="AF35" s="27"/>
    </row>
    <row r="36" spans="1:32" ht="12.75" customHeight="1">
      <c r="A36" s="20"/>
      <c r="B36" s="20"/>
      <c r="C36" s="20"/>
      <c r="D36" s="20"/>
      <c r="E36" s="21"/>
      <c r="F36" s="20"/>
      <c r="G36" s="20"/>
      <c r="H36" s="20"/>
      <c r="N36" s="22"/>
      <c r="O36" s="22"/>
      <c r="P36" s="22"/>
      <c r="Q36" s="22"/>
      <c r="R36" s="22"/>
      <c r="S36" s="22"/>
      <c r="T36" s="22"/>
      <c r="U36" s="22"/>
      <c r="V36" s="22"/>
      <c r="W36" s="22"/>
      <c r="X36" s="22"/>
      <c r="Y36" s="22"/>
      <c r="Z36" s="22"/>
      <c r="AA36" s="22"/>
      <c r="AB36" s="22"/>
      <c r="AC36" s="22"/>
      <c r="AD36" s="22"/>
      <c r="AE36" s="22"/>
      <c r="AF36" s="27"/>
    </row>
    <row r="37" spans="1:32" ht="12.75" customHeight="1">
      <c r="A37" s="20"/>
      <c r="B37" s="20"/>
      <c r="C37" s="20"/>
      <c r="D37" s="20"/>
      <c r="E37" s="21"/>
      <c r="F37" s="20"/>
      <c r="G37" s="20"/>
      <c r="H37" s="20"/>
      <c r="N37" s="22"/>
      <c r="O37" s="22"/>
      <c r="P37" s="22"/>
      <c r="Q37" s="22"/>
      <c r="R37" s="22"/>
      <c r="S37" s="22"/>
      <c r="T37" s="22"/>
      <c r="U37" s="22"/>
      <c r="V37" s="22"/>
      <c r="W37" s="22"/>
      <c r="X37" s="22"/>
      <c r="Y37" s="22"/>
      <c r="Z37" s="22"/>
      <c r="AA37" s="22"/>
      <c r="AB37" s="22"/>
      <c r="AC37" s="22"/>
      <c r="AD37" s="22"/>
      <c r="AE37" s="22"/>
      <c r="AF37" s="27"/>
    </row>
    <row r="38" spans="1:32" ht="12.75" customHeight="1">
      <c r="A38" s="20"/>
      <c r="B38" s="20"/>
      <c r="C38" s="20"/>
      <c r="D38" s="20"/>
      <c r="E38" s="21"/>
      <c r="F38" s="20"/>
      <c r="G38" s="20"/>
      <c r="H38" s="20"/>
      <c r="N38" s="22"/>
      <c r="O38" s="22"/>
      <c r="P38" s="22"/>
      <c r="Q38" s="22"/>
      <c r="R38" s="22"/>
      <c r="S38" s="22"/>
      <c r="T38" s="22"/>
      <c r="U38" s="22"/>
      <c r="V38" s="22"/>
      <c r="W38" s="22"/>
      <c r="X38" s="22"/>
      <c r="Y38" s="22"/>
      <c r="Z38" s="22"/>
      <c r="AA38" s="22"/>
      <c r="AB38" s="22"/>
      <c r="AC38" s="22"/>
      <c r="AD38" s="22"/>
      <c r="AE38" s="22"/>
      <c r="AF38" s="27"/>
    </row>
    <row r="39" spans="1:32" ht="12.75" customHeight="1">
      <c r="A39" s="20"/>
      <c r="B39" s="20"/>
      <c r="C39" s="20"/>
      <c r="D39" s="20"/>
      <c r="E39" s="21"/>
      <c r="F39" s="20"/>
      <c r="G39" s="20"/>
      <c r="H39" s="20"/>
      <c r="N39" s="22"/>
      <c r="O39" s="22"/>
      <c r="P39" s="22"/>
      <c r="Q39" s="22"/>
      <c r="R39" s="22"/>
      <c r="S39" s="22"/>
      <c r="T39" s="22"/>
      <c r="U39" s="22"/>
      <c r="V39" s="22"/>
      <c r="W39" s="22"/>
      <c r="X39" s="22"/>
      <c r="Y39" s="22"/>
      <c r="Z39" s="22"/>
      <c r="AA39" s="22"/>
      <c r="AB39" s="22"/>
      <c r="AC39" s="22"/>
      <c r="AD39" s="22"/>
      <c r="AE39" s="22"/>
      <c r="AF39" s="27"/>
    </row>
    <row r="40" spans="1:32" ht="12.75" customHeight="1">
      <c r="A40" s="20"/>
      <c r="B40" s="20"/>
      <c r="C40" s="20"/>
      <c r="D40" s="20"/>
      <c r="E40" s="21"/>
      <c r="F40" s="20"/>
      <c r="G40" s="20"/>
      <c r="H40" s="20"/>
      <c r="N40" s="22"/>
      <c r="O40" s="22"/>
      <c r="P40" s="22"/>
      <c r="Q40" s="22"/>
      <c r="R40" s="22"/>
      <c r="S40" s="22"/>
      <c r="T40" s="22"/>
      <c r="U40" s="22"/>
      <c r="V40" s="22"/>
      <c r="W40" s="22"/>
      <c r="X40" s="22"/>
      <c r="Y40" s="22"/>
      <c r="Z40" s="22"/>
      <c r="AA40" s="22"/>
      <c r="AB40" s="22"/>
      <c r="AC40" s="22"/>
      <c r="AD40" s="22"/>
      <c r="AE40" s="22"/>
      <c r="AF40" s="27"/>
    </row>
    <row r="41" spans="1:32" ht="12.75" customHeight="1">
      <c r="A41" s="20"/>
      <c r="B41" s="20"/>
      <c r="C41" s="20"/>
      <c r="D41" s="20"/>
      <c r="E41" s="21"/>
      <c r="F41" s="20"/>
      <c r="G41" s="20"/>
      <c r="H41" s="20"/>
      <c r="N41" s="22"/>
      <c r="O41" s="22"/>
      <c r="P41" s="22"/>
      <c r="Q41" s="22"/>
      <c r="R41" s="22"/>
      <c r="S41" s="22"/>
      <c r="T41" s="22"/>
      <c r="U41" s="22"/>
      <c r="V41" s="22"/>
      <c r="W41" s="22"/>
      <c r="X41" s="22"/>
      <c r="Y41" s="22"/>
      <c r="Z41" s="22"/>
      <c r="AA41" s="22"/>
      <c r="AB41" s="22"/>
      <c r="AC41" s="22"/>
      <c r="AD41" s="22"/>
      <c r="AE41" s="22"/>
      <c r="AF41" s="27"/>
    </row>
    <row r="42" spans="1:32" ht="12.75" customHeight="1">
      <c r="A42" s="20"/>
      <c r="B42" s="20"/>
      <c r="C42" s="20"/>
      <c r="D42" s="20"/>
      <c r="E42" s="21"/>
      <c r="F42" s="20"/>
      <c r="G42" s="20"/>
      <c r="H42" s="20"/>
      <c r="N42" s="22"/>
      <c r="O42" s="22"/>
      <c r="P42" s="22"/>
      <c r="Q42" s="22"/>
      <c r="R42" s="22"/>
      <c r="S42" s="22"/>
      <c r="T42" s="22"/>
      <c r="U42" s="22"/>
      <c r="V42" s="22"/>
      <c r="W42" s="22"/>
      <c r="X42" s="22"/>
      <c r="Y42" s="22"/>
      <c r="Z42" s="22"/>
      <c r="AA42" s="22"/>
      <c r="AB42" s="22"/>
      <c r="AC42" s="22"/>
      <c r="AD42" s="22"/>
      <c r="AE42" s="22"/>
      <c r="AF42" s="27"/>
    </row>
    <row r="43" spans="1:32" ht="12.75" customHeight="1">
      <c r="A43" s="20"/>
      <c r="B43" s="20"/>
      <c r="C43" s="20"/>
      <c r="D43" s="20"/>
      <c r="E43" s="21"/>
      <c r="F43" s="20"/>
      <c r="G43" s="20"/>
      <c r="H43" s="20"/>
      <c r="N43" s="22"/>
      <c r="O43" s="22"/>
      <c r="P43" s="22"/>
      <c r="Q43" s="22"/>
      <c r="R43" s="22"/>
      <c r="S43" s="22"/>
      <c r="T43" s="22"/>
      <c r="U43" s="22"/>
      <c r="V43" s="22"/>
      <c r="W43" s="22"/>
      <c r="X43" s="22"/>
      <c r="Y43" s="22"/>
      <c r="Z43" s="22"/>
      <c r="AA43" s="22"/>
      <c r="AB43" s="22"/>
      <c r="AC43" s="22"/>
      <c r="AD43" s="22"/>
      <c r="AE43" s="22"/>
      <c r="AF43" s="27"/>
    </row>
    <row r="44" spans="1:32" ht="12.75" customHeight="1">
      <c r="A44" s="20"/>
      <c r="B44" s="20"/>
      <c r="C44" s="20"/>
      <c r="D44" s="20"/>
      <c r="E44" s="21"/>
      <c r="F44" s="20"/>
      <c r="G44" s="20"/>
      <c r="H44" s="20"/>
      <c r="N44" s="22"/>
      <c r="O44" s="22"/>
      <c r="P44" s="22"/>
      <c r="Q44" s="22"/>
      <c r="R44" s="22"/>
      <c r="S44" s="22"/>
      <c r="T44" s="22"/>
      <c r="U44" s="22"/>
      <c r="V44" s="22"/>
      <c r="W44" s="22"/>
      <c r="X44" s="22"/>
      <c r="Y44" s="22"/>
      <c r="Z44" s="22"/>
      <c r="AA44" s="22"/>
      <c r="AB44" s="22"/>
      <c r="AC44" s="22"/>
      <c r="AD44" s="22"/>
      <c r="AE44" s="22"/>
      <c r="AF44" s="27"/>
    </row>
    <row r="45" spans="1:32" ht="12.75" customHeight="1">
      <c r="A45" s="20"/>
      <c r="B45" s="20"/>
      <c r="C45" s="20"/>
      <c r="D45" s="20"/>
      <c r="E45" s="21"/>
      <c r="F45" s="20"/>
      <c r="G45" s="20"/>
      <c r="H45" s="20"/>
      <c r="N45" s="22"/>
      <c r="O45" s="22"/>
      <c r="P45" s="22"/>
      <c r="Q45" s="22"/>
      <c r="R45" s="22"/>
      <c r="S45" s="22"/>
      <c r="T45" s="22"/>
      <c r="U45" s="22"/>
      <c r="V45" s="22"/>
      <c r="W45" s="22"/>
      <c r="X45" s="22"/>
      <c r="Y45" s="22"/>
      <c r="Z45" s="22"/>
      <c r="AA45" s="22"/>
      <c r="AB45" s="22"/>
      <c r="AC45" s="22"/>
      <c r="AD45" s="22"/>
      <c r="AE45" s="22"/>
      <c r="AF45" s="27"/>
    </row>
    <row r="46" spans="1:32" ht="12.75" customHeight="1">
      <c r="A46" s="20"/>
      <c r="B46" s="20"/>
      <c r="C46" s="20"/>
      <c r="D46" s="20"/>
      <c r="E46" s="21"/>
      <c r="F46" s="20"/>
      <c r="G46" s="20"/>
      <c r="H46" s="20"/>
      <c r="N46" s="22"/>
      <c r="O46" s="22"/>
      <c r="P46" s="22"/>
      <c r="Q46" s="22"/>
      <c r="R46" s="22"/>
      <c r="S46" s="22"/>
      <c r="T46" s="22"/>
      <c r="U46" s="22"/>
      <c r="V46" s="22"/>
      <c r="W46" s="22"/>
      <c r="X46" s="22"/>
      <c r="Y46" s="22"/>
      <c r="Z46" s="22"/>
      <c r="AA46" s="22"/>
      <c r="AB46" s="22"/>
      <c r="AC46" s="22"/>
      <c r="AD46" s="22"/>
      <c r="AE46" s="22"/>
      <c r="AF46" s="27"/>
    </row>
    <row r="47" spans="1:32" ht="12.75" customHeight="1">
      <c r="A47" s="20"/>
      <c r="B47" s="20"/>
      <c r="C47" s="20"/>
      <c r="D47" s="20"/>
      <c r="E47" s="21"/>
      <c r="F47" s="20"/>
      <c r="G47" s="20"/>
      <c r="H47" s="20"/>
      <c r="N47" s="22"/>
      <c r="O47" s="22"/>
      <c r="P47" s="22"/>
      <c r="Q47" s="22"/>
      <c r="R47" s="22"/>
      <c r="S47" s="22"/>
      <c r="T47" s="22"/>
      <c r="U47" s="22"/>
      <c r="V47" s="22"/>
      <c r="W47" s="22"/>
      <c r="X47" s="22"/>
      <c r="Y47" s="22"/>
      <c r="Z47" s="22"/>
      <c r="AA47" s="22"/>
      <c r="AB47" s="22"/>
      <c r="AC47" s="22"/>
      <c r="AD47" s="22"/>
      <c r="AE47" s="22"/>
      <c r="AF47" s="27"/>
    </row>
    <row r="48" spans="1:32" ht="12.75" customHeight="1">
      <c r="A48" s="20"/>
      <c r="B48" s="20"/>
      <c r="C48" s="20"/>
      <c r="D48" s="20"/>
      <c r="E48" s="21"/>
      <c r="F48" s="20"/>
      <c r="G48" s="20"/>
      <c r="H48" s="20"/>
      <c r="N48" s="22"/>
      <c r="O48" s="22"/>
      <c r="P48" s="22"/>
      <c r="Q48" s="22"/>
      <c r="R48" s="22"/>
      <c r="S48" s="22"/>
      <c r="T48" s="22"/>
      <c r="U48" s="22"/>
      <c r="V48" s="22"/>
      <c r="W48" s="22"/>
      <c r="X48" s="22"/>
      <c r="Y48" s="22"/>
      <c r="Z48" s="22"/>
      <c r="AA48" s="22"/>
      <c r="AB48" s="22"/>
      <c r="AC48" s="22"/>
      <c r="AD48" s="22"/>
      <c r="AE48" s="22"/>
      <c r="AF48" s="27"/>
    </row>
    <row r="49" spans="1:32" ht="12.75" customHeight="1">
      <c r="A49" s="20"/>
      <c r="B49" s="20"/>
      <c r="C49" s="20"/>
      <c r="D49" s="20"/>
      <c r="E49" s="21"/>
      <c r="F49" s="20"/>
      <c r="G49" s="20"/>
      <c r="H49" s="20"/>
      <c r="N49" s="22"/>
      <c r="O49" s="22"/>
      <c r="P49" s="22"/>
      <c r="Q49" s="22"/>
      <c r="R49" s="22"/>
      <c r="S49" s="22"/>
      <c r="T49" s="22"/>
      <c r="U49" s="22"/>
      <c r="V49" s="22"/>
      <c r="W49" s="22"/>
      <c r="X49" s="22"/>
      <c r="Y49" s="22"/>
      <c r="Z49" s="22"/>
      <c r="AA49" s="22"/>
      <c r="AB49" s="22"/>
      <c r="AC49" s="22"/>
      <c r="AD49" s="22"/>
      <c r="AE49" s="22"/>
      <c r="AF49" s="27"/>
    </row>
    <row r="50" spans="1:32" ht="12.75" customHeight="1">
      <c r="A50" s="20"/>
      <c r="B50" s="20"/>
      <c r="C50" s="20"/>
      <c r="D50" s="20"/>
      <c r="E50" s="21"/>
      <c r="F50" s="20"/>
      <c r="G50" s="20"/>
      <c r="H50" s="20"/>
      <c r="N50" s="22"/>
      <c r="O50" s="22"/>
      <c r="P50" s="22"/>
      <c r="Q50" s="22"/>
      <c r="R50" s="22"/>
      <c r="S50" s="22"/>
      <c r="T50" s="22"/>
      <c r="U50" s="22"/>
      <c r="V50" s="22"/>
      <c r="W50" s="22"/>
      <c r="X50" s="22"/>
      <c r="Y50" s="22"/>
      <c r="Z50" s="22"/>
      <c r="AA50" s="22"/>
      <c r="AB50" s="22"/>
      <c r="AC50" s="22"/>
      <c r="AD50" s="22"/>
      <c r="AE50" s="22"/>
      <c r="AF50" s="27"/>
    </row>
    <row r="51" spans="1:32" ht="12.75" customHeight="1">
      <c r="A51" s="20"/>
      <c r="B51" s="20"/>
      <c r="C51" s="20"/>
      <c r="D51" s="20"/>
      <c r="E51" s="21"/>
      <c r="F51" s="20"/>
      <c r="G51" s="20"/>
      <c r="H51" s="20"/>
      <c r="N51" s="22"/>
      <c r="O51" s="22"/>
      <c r="P51" s="22"/>
      <c r="Q51" s="22"/>
      <c r="R51" s="22"/>
      <c r="S51" s="22"/>
      <c r="T51" s="22"/>
      <c r="U51" s="22"/>
      <c r="V51" s="22"/>
      <c r="W51" s="22"/>
      <c r="X51" s="22"/>
      <c r="Y51" s="22"/>
      <c r="Z51" s="22"/>
      <c r="AA51" s="22"/>
      <c r="AB51" s="22"/>
      <c r="AC51" s="22"/>
      <c r="AD51" s="22"/>
      <c r="AE51" s="22"/>
      <c r="AF51" s="27"/>
    </row>
    <row r="52" spans="1:32" ht="12.75" customHeight="1">
      <c r="A52" s="20"/>
      <c r="B52" s="20"/>
      <c r="C52" s="20"/>
      <c r="D52" s="20"/>
      <c r="E52" s="21"/>
      <c r="F52" s="20"/>
      <c r="G52" s="20"/>
      <c r="H52" s="20"/>
      <c r="N52" s="22"/>
      <c r="O52" s="22"/>
      <c r="P52" s="22"/>
      <c r="Q52" s="22"/>
      <c r="R52" s="22"/>
      <c r="S52" s="22"/>
      <c r="T52" s="22"/>
      <c r="U52" s="22"/>
      <c r="V52" s="22"/>
      <c r="W52" s="22"/>
      <c r="X52" s="22"/>
      <c r="Y52" s="22"/>
      <c r="Z52" s="22"/>
      <c r="AA52" s="22"/>
      <c r="AB52" s="22"/>
      <c r="AC52" s="22"/>
      <c r="AD52" s="22"/>
      <c r="AE52" s="22"/>
      <c r="AF52" s="27"/>
    </row>
    <row r="53" spans="1:32" ht="12.75" customHeight="1">
      <c r="A53" s="20"/>
      <c r="B53" s="20"/>
      <c r="C53" s="20"/>
      <c r="D53" s="20"/>
      <c r="E53" s="21"/>
      <c r="F53" s="20"/>
      <c r="G53" s="20"/>
      <c r="H53" s="20"/>
      <c r="N53" s="22"/>
      <c r="O53" s="22"/>
      <c r="P53" s="22"/>
      <c r="Q53" s="22"/>
      <c r="R53" s="22"/>
      <c r="S53" s="22"/>
      <c r="T53" s="22"/>
      <c r="U53" s="22"/>
      <c r="V53" s="22"/>
      <c r="W53" s="22"/>
      <c r="X53" s="22"/>
      <c r="Y53" s="22"/>
      <c r="Z53" s="22"/>
      <c r="AA53" s="22"/>
      <c r="AB53" s="22"/>
      <c r="AC53" s="22"/>
      <c r="AD53" s="22"/>
      <c r="AE53" s="22"/>
      <c r="AF53" s="27"/>
    </row>
    <row r="54" spans="1:32" ht="12.75" customHeight="1">
      <c r="A54" s="20"/>
      <c r="B54" s="20"/>
      <c r="C54" s="20"/>
      <c r="D54" s="20"/>
      <c r="E54" s="21"/>
      <c r="F54" s="20"/>
      <c r="G54" s="20"/>
      <c r="H54" s="20"/>
      <c r="N54" s="22"/>
      <c r="O54" s="22"/>
      <c r="P54" s="22"/>
      <c r="Q54" s="22"/>
      <c r="R54" s="22"/>
      <c r="S54" s="22"/>
      <c r="T54" s="22"/>
      <c r="U54" s="22"/>
      <c r="V54" s="22"/>
      <c r="W54" s="22"/>
      <c r="X54" s="22"/>
      <c r="Y54" s="22"/>
      <c r="Z54" s="22"/>
      <c r="AA54" s="22"/>
      <c r="AB54" s="22"/>
      <c r="AC54" s="22"/>
      <c r="AD54" s="22"/>
      <c r="AE54" s="22"/>
      <c r="AF54" s="27"/>
    </row>
    <row r="55" spans="1:32" ht="12.75" customHeight="1">
      <c r="A55" s="20"/>
      <c r="B55" s="20"/>
      <c r="C55" s="20"/>
      <c r="D55" s="20"/>
      <c r="E55" s="21"/>
      <c r="F55" s="20"/>
      <c r="G55" s="20"/>
      <c r="H55" s="20"/>
      <c r="N55" s="22"/>
      <c r="O55" s="22"/>
      <c r="P55" s="22"/>
      <c r="Q55" s="22"/>
      <c r="R55" s="22"/>
      <c r="S55" s="22"/>
      <c r="T55" s="22"/>
      <c r="U55" s="22"/>
      <c r="V55" s="22"/>
      <c r="W55" s="22"/>
      <c r="X55" s="22"/>
      <c r="Y55" s="22"/>
      <c r="Z55" s="22"/>
      <c r="AA55" s="22"/>
      <c r="AB55" s="22"/>
      <c r="AC55" s="22"/>
      <c r="AD55" s="22"/>
      <c r="AE55" s="22"/>
      <c r="AF55" s="27"/>
    </row>
    <row r="56" spans="1:32" ht="12.75" customHeight="1">
      <c r="A56" s="20"/>
      <c r="B56" s="20"/>
      <c r="C56" s="20"/>
      <c r="D56" s="20"/>
      <c r="E56" s="21"/>
      <c r="F56" s="20"/>
      <c r="G56" s="20"/>
      <c r="H56" s="20"/>
      <c r="N56" s="22"/>
      <c r="O56" s="22"/>
      <c r="P56" s="22"/>
      <c r="Q56" s="22"/>
      <c r="R56" s="22"/>
      <c r="S56" s="22"/>
      <c r="T56" s="22"/>
      <c r="U56" s="22"/>
      <c r="V56" s="22"/>
      <c r="W56" s="22"/>
      <c r="X56" s="22"/>
      <c r="Y56" s="22"/>
      <c r="Z56" s="22"/>
      <c r="AA56" s="22"/>
      <c r="AB56" s="22"/>
      <c r="AC56" s="22"/>
      <c r="AD56" s="22"/>
      <c r="AE56" s="22"/>
      <c r="AF56" s="27"/>
    </row>
    <row r="57" spans="1:32" ht="12.75" customHeight="1">
      <c r="A57" s="20"/>
      <c r="B57" s="20"/>
      <c r="C57" s="20"/>
      <c r="D57" s="20"/>
      <c r="E57" s="21"/>
      <c r="F57" s="20"/>
      <c r="G57" s="20"/>
      <c r="H57" s="20"/>
      <c r="N57" s="22"/>
      <c r="O57" s="22"/>
      <c r="P57" s="22"/>
      <c r="Q57" s="22"/>
      <c r="R57" s="22"/>
      <c r="S57" s="22"/>
      <c r="T57" s="22"/>
      <c r="U57" s="22"/>
      <c r="V57" s="22"/>
      <c r="W57" s="22"/>
      <c r="X57" s="22"/>
      <c r="Y57" s="22"/>
      <c r="Z57" s="22"/>
      <c r="AA57" s="22"/>
      <c r="AB57" s="22"/>
      <c r="AC57" s="22"/>
      <c r="AD57" s="22"/>
      <c r="AE57" s="22"/>
      <c r="AF57" s="27"/>
    </row>
    <row r="58" spans="1:32" ht="12.75" customHeight="1">
      <c r="A58" s="20"/>
      <c r="B58" s="20"/>
      <c r="C58" s="20"/>
      <c r="D58" s="20"/>
      <c r="E58" s="21"/>
      <c r="F58" s="20"/>
      <c r="G58" s="20"/>
      <c r="H58" s="20"/>
      <c r="N58" s="22"/>
      <c r="O58" s="22"/>
      <c r="P58" s="22"/>
      <c r="Q58" s="22"/>
      <c r="R58" s="22"/>
      <c r="S58" s="22"/>
      <c r="T58" s="22"/>
      <c r="U58" s="22"/>
      <c r="V58" s="22"/>
      <c r="W58" s="22"/>
      <c r="X58" s="22"/>
      <c r="Y58" s="22"/>
      <c r="Z58" s="22"/>
      <c r="AA58" s="22"/>
      <c r="AB58" s="22"/>
      <c r="AC58" s="22"/>
      <c r="AD58" s="22"/>
      <c r="AE58" s="22"/>
      <c r="AF58" s="27"/>
    </row>
    <row r="59" spans="1:32" ht="12.75" customHeight="1">
      <c r="A59" s="20"/>
      <c r="B59" s="20"/>
      <c r="C59" s="20"/>
      <c r="D59" s="20"/>
      <c r="E59" s="21"/>
      <c r="F59" s="20"/>
      <c r="G59" s="20"/>
      <c r="H59" s="20"/>
      <c r="N59" s="22"/>
      <c r="O59" s="22"/>
      <c r="P59" s="22"/>
      <c r="Q59" s="22"/>
      <c r="R59" s="22"/>
      <c r="S59" s="22"/>
      <c r="T59" s="22"/>
      <c r="U59" s="22"/>
      <c r="V59" s="22"/>
      <c r="W59" s="22"/>
      <c r="X59" s="22"/>
      <c r="Y59" s="22"/>
      <c r="Z59" s="22"/>
      <c r="AA59" s="22"/>
      <c r="AB59" s="22"/>
      <c r="AC59" s="22"/>
      <c r="AD59" s="22"/>
      <c r="AE59" s="22"/>
      <c r="AF59" s="27"/>
    </row>
    <row r="60" spans="1:32" ht="12.75" customHeight="1">
      <c r="A60" s="20"/>
      <c r="B60" s="20"/>
      <c r="C60" s="20"/>
      <c r="D60" s="20"/>
      <c r="E60" s="21"/>
      <c r="F60" s="20"/>
      <c r="G60" s="20"/>
      <c r="H60" s="20"/>
      <c r="N60" s="22"/>
      <c r="O60" s="22"/>
      <c r="P60" s="22"/>
      <c r="Q60" s="22"/>
      <c r="R60" s="22"/>
      <c r="S60" s="22"/>
      <c r="T60" s="22"/>
      <c r="U60" s="22"/>
      <c r="V60" s="22"/>
      <c r="W60" s="22"/>
      <c r="X60" s="22"/>
      <c r="Y60" s="22"/>
      <c r="Z60" s="22"/>
      <c r="AA60" s="22"/>
      <c r="AB60" s="22"/>
      <c r="AC60" s="22"/>
      <c r="AD60" s="22"/>
      <c r="AE60" s="22"/>
      <c r="AF60" s="27"/>
    </row>
    <row r="61" spans="1:32" ht="12.75" customHeight="1">
      <c r="A61" s="20"/>
      <c r="B61" s="20"/>
      <c r="C61" s="20"/>
      <c r="D61" s="20"/>
      <c r="E61" s="21"/>
      <c r="F61" s="20"/>
      <c r="G61" s="20"/>
      <c r="H61" s="20"/>
      <c r="N61" s="22"/>
      <c r="O61" s="22"/>
      <c r="P61" s="22"/>
      <c r="Q61" s="22"/>
      <c r="R61" s="22"/>
      <c r="S61" s="22"/>
      <c r="T61" s="22"/>
      <c r="U61" s="22"/>
      <c r="V61" s="22"/>
      <c r="W61" s="22"/>
      <c r="X61" s="22"/>
      <c r="Y61" s="22"/>
      <c r="Z61" s="22"/>
      <c r="AA61" s="22"/>
      <c r="AB61" s="22"/>
      <c r="AC61" s="22"/>
      <c r="AD61" s="22"/>
      <c r="AE61" s="22"/>
      <c r="AF61" s="27"/>
    </row>
    <row r="62" spans="1:32" ht="12.75" customHeight="1">
      <c r="A62" s="20"/>
      <c r="B62" s="20"/>
      <c r="C62" s="20"/>
      <c r="D62" s="20"/>
      <c r="E62" s="21"/>
      <c r="F62" s="20"/>
      <c r="G62" s="20"/>
      <c r="H62" s="20"/>
      <c r="N62" s="22"/>
      <c r="O62" s="22"/>
      <c r="P62" s="22"/>
      <c r="Q62" s="22"/>
      <c r="R62" s="22"/>
      <c r="S62" s="22"/>
      <c r="T62" s="22"/>
      <c r="U62" s="22"/>
      <c r="V62" s="22"/>
      <c r="W62" s="22"/>
      <c r="X62" s="22"/>
      <c r="Y62" s="22"/>
      <c r="Z62" s="22"/>
      <c r="AA62" s="22"/>
      <c r="AB62" s="22"/>
      <c r="AC62" s="22"/>
      <c r="AD62" s="22"/>
      <c r="AE62" s="22"/>
      <c r="AF62" s="27"/>
    </row>
    <row r="63" spans="1:32" ht="12.75" customHeight="1">
      <c r="A63" s="20"/>
      <c r="B63" s="20"/>
      <c r="C63" s="20"/>
      <c r="D63" s="20"/>
      <c r="E63" s="21"/>
      <c r="F63" s="20"/>
      <c r="G63" s="20"/>
      <c r="H63" s="20"/>
      <c r="N63" s="22"/>
      <c r="O63" s="22"/>
      <c r="P63" s="22"/>
      <c r="Q63" s="22"/>
      <c r="R63" s="22"/>
      <c r="S63" s="22"/>
      <c r="T63" s="22"/>
      <c r="U63" s="22"/>
      <c r="V63" s="22"/>
      <c r="W63" s="22"/>
      <c r="X63" s="22"/>
      <c r="Y63" s="22"/>
      <c r="Z63" s="22"/>
      <c r="AA63" s="22"/>
      <c r="AB63" s="22"/>
      <c r="AC63" s="22"/>
      <c r="AD63" s="22"/>
      <c r="AE63" s="22"/>
      <c r="AF63" s="27"/>
    </row>
    <row r="64" spans="1:32" ht="12.75" customHeight="1">
      <c r="A64" s="20"/>
      <c r="B64" s="20"/>
      <c r="C64" s="20"/>
      <c r="D64" s="20"/>
      <c r="E64" s="21"/>
      <c r="F64" s="20"/>
      <c r="G64" s="20"/>
      <c r="H64" s="20"/>
      <c r="N64" s="22"/>
      <c r="O64" s="22"/>
      <c r="P64" s="22"/>
      <c r="Q64" s="22"/>
      <c r="R64" s="22"/>
      <c r="S64" s="22"/>
      <c r="T64" s="22"/>
      <c r="U64" s="22"/>
      <c r="V64" s="22"/>
      <c r="W64" s="22"/>
      <c r="X64" s="22"/>
      <c r="Y64" s="22"/>
      <c r="Z64" s="22"/>
      <c r="AA64" s="22"/>
      <c r="AB64" s="22"/>
      <c r="AC64" s="22"/>
      <c r="AD64" s="22"/>
      <c r="AE64" s="22"/>
      <c r="AF64" s="27"/>
    </row>
    <row r="65" spans="1:32" ht="12.75" customHeight="1">
      <c r="A65" s="20"/>
      <c r="B65" s="20"/>
      <c r="C65" s="20"/>
      <c r="D65" s="20"/>
      <c r="E65" s="21"/>
      <c r="F65" s="20"/>
      <c r="G65" s="20"/>
      <c r="H65" s="20"/>
      <c r="N65" s="22"/>
      <c r="O65" s="22"/>
      <c r="P65" s="22"/>
      <c r="Q65" s="22"/>
      <c r="R65" s="22"/>
      <c r="S65" s="22"/>
      <c r="T65" s="22"/>
      <c r="U65" s="22"/>
      <c r="V65" s="22"/>
      <c r="W65" s="22"/>
      <c r="X65" s="22"/>
      <c r="Y65" s="22"/>
      <c r="Z65" s="22"/>
      <c r="AA65" s="22"/>
      <c r="AB65" s="22"/>
      <c r="AC65" s="22"/>
      <c r="AD65" s="22"/>
      <c r="AE65" s="22"/>
      <c r="AF65" s="27"/>
    </row>
    <row r="66" spans="1:32" ht="12.75" customHeight="1">
      <c r="A66" s="20"/>
      <c r="B66" s="20"/>
      <c r="C66" s="20"/>
      <c r="D66" s="20"/>
      <c r="E66" s="21"/>
      <c r="F66" s="20"/>
      <c r="G66" s="20"/>
      <c r="H66" s="20"/>
      <c r="N66" s="22"/>
      <c r="O66" s="22"/>
      <c r="P66" s="22"/>
      <c r="Q66" s="22"/>
      <c r="R66" s="22"/>
      <c r="S66" s="22"/>
      <c r="T66" s="22"/>
      <c r="U66" s="22"/>
      <c r="V66" s="22"/>
      <c r="W66" s="22"/>
      <c r="X66" s="22"/>
      <c r="Y66" s="22"/>
      <c r="Z66" s="22"/>
      <c r="AA66" s="22"/>
      <c r="AB66" s="22"/>
      <c r="AC66" s="22"/>
      <c r="AD66" s="22"/>
      <c r="AE66" s="22"/>
      <c r="AF66" s="27"/>
    </row>
    <row r="67" spans="1:32" ht="12.75" customHeight="1">
      <c r="A67" s="20"/>
      <c r="B67" s="20"/>
      <c r="C67" s="20"/>
      <c r="D67" s="20"/>
      <c r="E67" s="21"/>
      <c r="F67" s="20"/>
      <c r="G67" s="20"/>
      <c r="H67" s="20"/>
      <c r="N67" s="22"/>
      <c r="O67" s="22"/>
      <c r="P67" s="22"/>
      <c r="Q67" s="22"/>
      <c r="R67" s="22"/>
      <c r="S67" s="22"/>
      <c r="T67" s="22"/>
      <c r="U67" s="22"/>
      <c r="V67" s="22"/>
      <c r="W67" s="22"/>
      <c r="X67" s="22"/>
      <c r="Y67" s="22"/>
      <c r="Z67" s="22"/>
      <c r="AA67" s="22"/>
      <c r="AB67" s="22"/>
      <c r="AC67" s="22"/>
      <c r="AD67" s="22"/>
      <c r="AE67" s="22"/>
      <c r="AF67" s="27"/>
    </row>
    <row r="68" spans="1:32" ht="12.75" customHeight="1">
      <c r="A68" s="20"/>
      <c r="B68" s="20"/>
      <c r="C68" s="20"/>
      <c r="D68" s="20"/>
      <c r="E68" s="21"/>
      <c r="F68" s="20"/>
      <c r="G68" s="20"/>
      <c r="H68" s="20"/>
      <c r="N68" s="22"/>
      <c r="O68" s="22"/>
      <c r="P68" s="22"/>
      <c r="Q68" s="22"/>
      <c r="R68" s="22"/>
      <c r="S68" s="22"/>
      <c r="T68" s="22"/>
      <c r="U68" s="22"/>
      <c r="V68" s="22"/>
      <c r="W68" s="22"/>
      <c r="X68" s="22"/>
      <c r="Y68" s="22"/>
      <c r="Z68" s="22"/>
      <c r="AA68" s="22"/>
      <c r="AB68" s="22"/>
      <c r="AC68" s="22"/>
      <c r="AD68" s="22"/>
      <c r="AE68" s="22"/>
      <c r="AF68" s="27"/>
    </row>
    <row r="69" spans="1:32" ht="12.75" customHeight="1">
      <c r="A69" s="20"/>
      <c r="B69" s="20"/>
      <c r="C69" s="20"/>
      <c r="D69" s="20"/>
      <c r="E69" s="21"/>
      <c r="F69" s="20"/>
      <c r="G69" s="20"/>
      <c r="H69" s="20"/>
      <c r="N69" s="22"/>
      <c r="O69" s="22"/>
      <c r="P69" s="22"/>
      <c r="Q69" s="22"/>
      <c r="R69" s="22"/>
      <c r="S69" s="22"/>
      <c r="T69" s="22"/>
      <c r="U69" s="22"/>
      <c r="V69" s="22"/>
      <c r="W69" s="22"/>
      <c r="X69" s="22"/>
      <c r="Y69" s="22"/>
      <c r="Z69" s="22"/>
      <c r="AA69" s="22"/>
      <c r="AB69" s="22"/>
      <c r="AC69" s="22"/>
      <c r="AD69" s="22"/>
      <c r="AE69" s="22"/>
      <c r="AF69" s="27"/>
    </row>
    <row r="70" spans="1:32" ht="12.75" customHeight="1">
      <c r="A70" s="20"/>
      <c r="B70" s="20"/>
      <c r="C70" s="20"/>
      <c r="D70" s="20"/>
      <c r="E70" s="21"/>
      <c r="F70" s="20"/>
      <c r="G70" s="20"/>
      <c r="H70" s="20"/>
      <c r="N70" s="22"/>
      <c r="O70" s="22"/>
      <c r="P70" s="22"/>
      <c r="Q70" s="22"/>
      <c r="R70" s="22"/>
      <c r="S70" s="22"/>
      <c r="T70" s="22"/>
      <c r="U70" s="22"/>
      <c r="V70" s="22"/>
      <c r="W70" s="22"/>
      <c r="X70" s="22"/>
      <c r="Y70" s="22"/>
      <c r="Z70" s="22"/>
      <c r="AA70" s="22"/>
      <c r="AB70" s="22"/>
      <c r="AC70" s="22"/>
      <c r="AD70" s="22"/>
      <c r="AE70" s="22"/>
      <c r="AF70" s="27"/>
    </row>
    <row r="71" spans="1:32" ht="12.75" customHeight="1">
      <c r="A71" s="20"/>
      <c r="B71" s="20"/>
      <c r="C71" s="20"/>
      <c r="D71" s="20"/>
      <c r="E71" s="21"/>
      <c r="F71" s="20"/>
      <c r="G71" s="20"/>
      <c r="H71" s="20"/>
      <c r="N71" s="22"/>
      <c r="O71" s="22"/>
      <c r="P71" s="22"/>
      <c r="Q71" s="22"/>
      <c r="R71" s="22"/>
      <c r="S71" s="22"/>
      <c r="T71" s="22"/>
      <c r="U71" s="22"/>
      <c r="V71" s="22"/>
      <c r="W71" s="22"/>
      <c r="X71" s="22"/>
      <c r="Y71" s="22"/>
      <c r="Z71" s="22"/>
      <c r="AA71" s="22"/>
      <c r="AB71" s="22"/>
      <c r="AC71" s="22"/>
      <c r="AD71" s="22"/>
      <c r="AE71" s="22"/>
      <c r="AF71" s="27"/>
    </row>
    <row r="72" spans="1:32" ht="12.75" customHeight="1">
      <c r="A72" s="20"/>
      <c r="B72" s="20"/>
      <c r="C72" s="20"/>
      <c r="D72" s="20"/>
      <c r="E72" s="21"/>
      <c r="F72" s="20"/>
      <c r="G72" s="20"/>
      <c r="H72" s="20"/>
      <c r="N72" s="22"/>
      <c r="O72" s="22"/>
      <c r="P72" s="22"/>
      <c r="Q72" s="22"/>
      <c r="R72" s="22"/>
      <c r="S72" s="22"/>
      <c r="T72" s="22"/>
      <c r="U72" s="22"/>
      <c r="V72" s="22"/>
      <c r="W72" s="22"/>
      <c r="X72" s="22"/>
      <c r="Y72" s="22"/>
      <c r="Z72" s="22"/>
      <c r="AA72" s="22"/>
      <c r="AB72" s="22"/>
      <c r="AC72" s="22"/>
      <c r="AD72" s="22"/>
      <c r="AE72" s="22"/>
      <c r="AF72" s="27"/>
    </row>
    <row r="73" spans="1:32" ht="12.75" customHeight="1">
      <c r="A73" s="20"/>
      <c r="B73" s="20"/>
      <c r="C73" s="20"/>
      <c r="D73" s="20"/>
      <c r="E73" s="21"/>
      <c r="F73" s="20"/>
      <c r="G73" s="20"/>
      <c r="H73" s="20"/>
      <c r="N73" s="22"/>
      <c r="O73" s="22"/>
      <c r="P73" s="22"/>
      <c r="Q73" s="22"/>
      <c r="R73" s="22"/>
      <c r="S73" s="22"/>
      <c r="T73" s="22"/>
      <c r="U73" s="22"/>
      <c r="V73" s="22"/>
      <c r="W73" s="22"/>
      <c r="X73" s="22"/>
      <c r="Y73" s="22"/>
      <c r="Z73" s="22"/>
      <c r="AA73" s="22"/>
      <c r="AB73" s="22"/>
      <c r="AC73" s="22"/>
      <c r="AD73" s="22"/>
      <c r="AE73" s="22"/>
      <c r="AF73" s="27"/>
    </row>
    <row r="74" spans="1:32" ht="12.75" customHeight="1">
      <c r="A74" s="20"/>
      <c r="B74" s="20"/>
      <c r="C74" s="20"/>
      <c r="D74" s="20"/>
      <c r="E74" s="21"/>
      <c r="F74" s="20"/>
      <c r="G74" s="20"/>
      <c r="H74" s="20"/>
      <c r="N74" s="22"/>
      <c r="O74" s="22"/>
      <c r="P74" s="22"/>
      <c r="Q74" s="22"/>
      <c r="R74" s="22"/>
      <c r="S74" s="22"/>
      <c r="T74" s="22"/>
      <c r="U74" s="22"/>
      <c r="V74" s="22"/>
      <c r="W74" s="22"/>
      <c r="X74" s="22"/>
      <c r="Y74" s="22"/>
      <c r="Z74" s="22"/>
      <c r="AA74" s="22"/>
      <c r="AB74" s="22"/>
      <c r="AC74" s="22"/>
      <c r="AD74" s="22"/>
      <c r="AE74" s="22"/>
      <c r="AF74" s="27"/>
    </row>
    <row r="75" spans="1:32" ht="12.75" customHeight="1">
      <c r="A75" s="20"/>
      <c r="B75" s="20"/>
      <c r="C75" s="20"/>
      <c r="D75" s="20"/>
      <c r="E75" s="21"/>
      <c r="F75" s="20"/>
      <c r="G75" s="20"/>
      <c r="H75" s="20"/>
      <c r="N75" s="22"/>
      <c r="O75" s="22"/>
      <c r="P75" s="22"/>
      <c r="Q75" s="22"/>
      <c r="R75" s="22"/>
      <c r="S75" s="22"/>
      <c r="T75" s="22"/>
      <c r="U75" s="22"/>
      <c r="V75" s="22"/>
      <c r="W75" s="22"/>
      <c r="X75" s="22"/>
      <c r="Y75" s="22"/>
      <c r="Z75" s="22"/>
      <c r="AA75" s="22"/>
      <c r="AB75" s="22"/>
      <c r="AC75" s="22"/>
      <c r="AD75" s="22"/>
      <c r="AE75" s="22"/>
      <c r="AF75" s="27"/>
    </row>
    <row r="76" spans="1:32" ht="12.75" customHeight="1">
      <c r="A76" s="20"/>
      <c r="B76" s="20"/>
      <c r="C76" s="20"/>
      <c r="D76" s="20"/>
      <c r="E76" s="21"/>
      <c r="F76" s="20"/>
      <c r="G76" s="20"/>
      <c r="H76" s="20"/>
      <c r="N76" s="22"/>
      <c r="O76" s="22"/>
      <c r="P76" s="22"/>
      <c r="Q76" s="22"/>
      <c r="R76" s="22"/>
      <c r="S76" s="22"/>
      <c r="T76" s="22"/>
      <c r="U76" s="22"/>
      <c r="V76" s="22"/>
      <c r="W76" s="22"/>
      <c r="X76" s="22"/>
      <c r="Y76" s="22"/>
      <c r="Z76" s="22"/>
      <c r="AA76" s="22"/>
      <c r="AB76" s="22"/>
      <c r="AC76" s="22"/>
      <c r="AD76" s="22"/>
      <c r="AE76" s="22"/>
      <c r="AF76" s="27"/>
    </row>
    <row r="77" spans="1:32" ht="12.75" customHeight="1">
      <c r="A77" s="20"/>
      <c r="B77" s="20"/>
      <c r="C77" s="20"/>
      <c r="D77" s="20"/>
      <c r="E77" s="21"/>
      <c r="F77" s="20"/>
      <c r="G77" s="20"/>
      <c r="H77" s="20"/>
      <c r="N77" s="22"/>
      <c r="O77" s="22"/>
      <c r="P77" s="22"/>
      <c r="Q77" s="22"/>
      <c r="R77" s="22"/>
      <c r="S77" s="22"/>
      <c r="T77" s="22"/>
      <c r="U77" s="22"/>
      <c r="V77" s="22"/>
      <c r="W77" s="22"/>
      <c r="X77" s="22"/>
      <c r="Y77" s="22"/>
      <c r="Z77" s="22"/>
      <c r="AA77" s="22"/>
      <c r="AB77" s="22"/>
      <c r="AC77" s="22"/>
      <c r="AD77" s="22"/>
      <c r="AE77" s="22"/>
      <c r="AF77" s="27"/>
    </row>
    <row r="78" spans="1:32" ht="12.75" customHeight="1">
      <c r="A78" s="20"/>
      <c r="B78" s="20"/>
      <c r="C78" s="20"/>
      <c r="D78" s="20"/>
      <c r="E78" s="21"/>
      <c r="F78" s="20"/>
      <c r="G78" s="20"/>
      <c r="H78" s="20"/>
      <c r="N78" s="22"/>
      <c r="O78" s="22"/>
      <c r="P78" s="22"/>
      <c r="Q78" s="22"/>
      <c r="R78" s="22"/>
      <c r="S78" s="22"/>
      <c r="T78" s="22"/>
      <c r="U78" s="22"/>
      <c r="V78" s="22"/>
      <c r="W78" s="22"/>
      <c r="X78" s="22"/>
      <c r="Y78" s="22"/>
      <c r="Z78" s="22"/>
      <c r="AA78" s="22"/>
      <c r="AB78" s="22"/>
      <c r="AC78" s="22"/>
      <c r="AD78" s="22"/>
      <c r="AE78" s="22"/>
      <c r="AF78" s="27"/>
    </row>
    <row r="79" spans="1:32" ht="12.75" customHeight="1">
      <c r="A79" s="20"/>
      <c r="B79" s="20"/>
      <c r="C79" s="20"/>
      <c r="D79" s="20"/>
      <c r="E79" s="21"/>
      <c r="F79" s="20"/>
      <c r="G79" s="20"/>
      <c r="H79" s="20"/>
      <c r="N79" s="22"/>
      <c r="O79" s="22"/>
      <c r="P79" s="22"/>
      <c r="Q79" s="22"/>
      <c r="R79" s="22"/>
      <c r="S79" s="22"/>
      <c r="T79" s="22"/>
      <c r="U79" s="22"/>
      <c r="V79" s="22"/>
      <c r="W79" s="22"/>
      <c r="X79" s="22"/>
      <c r="Y79" s="22"/>
      <c r="Z79" s="22"/>
      <c r="AA79" s="22"/>
      <c r="AB79" s="22"/>
      <c r="AC79" s="22"/>
      <c r="AD79" s="22"/>
      <c r="AE79" s="22"/>
      <c r="AF79" s="27"/>
    </row>
    <row r="80" spans="1:32" ht="12.75" customHeight="1">
      <c r="A80" s="20"/>
      <c r="B80" s="20"/>
      <c r="C80" s="20"/>
      <c r="D80" s="20"/>
      <c r="E80" s="21"/>
      <c r="F80" s="20"/>
      <c r="G80" s="20"/>
      <c r="H80" s="20"/>
      <c r="N80" s="22"/>
      <c r="O80" s="22"/>
      <c r="P80" s="22"/>
      <c r="Q80" s="22"/>
      <c r="R80" s="22"/>
      <c r="S80" s="22"/>
      <c r="T80" s="22"/>
      <c r="U80" s="22"/>
      <c r="V80" s="22"/>
      <c r="W80" s="22"/>
      <c r="X80" s="22"/>
      <c r="Y80" s="22"/>
      <c r="Z80" s="22"/>
      <c r="AA80" s="22"/>
      <c r="AB80" s="22"/>
      <c r="AC80" s="22"/>
      <c r="AD80" s="22"/>
      <c r="AE80" s="22"/>
      <c r="AF80" s="27"/>
    </row>
    <row r="81" spans="1:32" ht="12.75" customHeight="1">
      <c r="A81" s="20"/>
      <c r="B81" s="20"/>
      <c r="C81" s="20"/>
      <c r="D81" s="20"/>
      <c r="E81" s="21"/>
      <c r="F81" s="20"/>
      <c r="G81" s="20"/>
      <c r="H81" s="20"/>
      <c r="N81" s="22"/>
      <c r="O81" s="22"/>
      <c r="P81" s="22"/>
      <c r="Q81" s="22"/>
      <c r="R81" s="22"/>
      <c r="S81" s="22"/>
      <c r="T81" s="22"/>
      <c r="U81" s="22"/>
      <c r="V81" s="22"/>
      <c r="W81" s="22"/>
      <c r="X81" s="22"/>
      <c r="Y81" s="22"/>
      <c r="Z81" s="22"/>
      <c r="AA81" s="22"/>
      <c r="AB81" s="22"/>
      <c r="AC81" s="22"/>
      <c r="AD81" s="22"/>
      <c r="AE81" s="22"/>
      <c r="AF81" s="27"/>
    </row>
    <row r="82" spans="1:32" ht="12.75" customHeight="1">
      <c r="A82" s="20"/>
      <c r="B82" s="20"/>
      <c r="C82" s="20"/>
      <c r="D82" s="20"/>
      <c r="E82" s="21"/>
      <c r="F82" s="20"/>
      <c r="G82" s="20"/>
      <c r="H82" s="20"/>
      <c r="N82" s="22"/>
      <c r="O82" s="22"/>
      <c r="P82" s="22"/>
      <c r="Q82" s="22"/>
      <c r="R82" s="22"/>
      <c r="S82" s="22"/>
      <c r="T82" s="22"/>
      <c r="U82" s="22"/>
      <c r="V82" s="22"/>
      <c r="W82" s="22"/>
      <c r="X82" s="22"/>
      <c r="Y82" s="22"/>
      <c r="Z82" s="22"/>
      <c r="AA82" s="22"/>
      <c r="AB82" s="22"/>
      <c r="AC82" s="22"/>
      <c r="AD82" s="22"/>
      <c r="AE82" s="22"/>
      <c r="AF82" s="27"/>
    </row>
    <row r="83" spans="1:32" ht="12.75" customHeight="1">
      <c r="A83" s="20"/>
      <c r="B83" s="20"/>
      <c r="C83" s="20"/>
      <c r="D83" s="20"/>
      <c r="E83" s="21"/>
      <c r="F83" s="20"/>
      <c r="G83" s="20"/>
      <c r="H83" s="20"/>
      <c r="N83" s="22"/>
      <c r="O83" s="22"/>
      <c r="P83" s="22"/>
      <c r="Q83" s="22"/>
      <c r="R83" s="22"/>
      <c r="S83" s="22"/>
      <c r="T83" s="22"/>
      <c r="U83" s="22"/>
      <c r="V83" s="22"/>
      <c r="W83" s="22"/>
      <c r="X83" s="22"/>
      <c r="Y83" s="22"/>
      <c r="Z83" s="22"/>
      <c r="AA83" s="22"/>
      <c r="AB83" s="22"/>
      <c r="AC83" s="22"/>
      <c r="AD83" s="22"/>
      <c r="AE83" s="22"/>
      <c r="AF83" s="27"/>
    </row>
    <row r="84" spans="1:32" ht="12.75" customHeight="1">
      <c r="A84" s="20"/>
      <c r="B84" s="20"/>
      <c r="C84" s="20"/>
      <c r="D84" s="20"/>
      <c r="E84" s="21"/>
      <c r="F84" s="20"/>
      <c r="G84" s="20"/>
      <c r="H84" s="20"/>
      <c r="N84" s="22"/>
      <c r="O84" s="22"/>
      <c r="P84" s="22"/>
      <c r="Q84" s="22"/>
      <c r="R84" s="22"/>
      <c r="S84" s="22"/>
      <c r="T84" s="22"/>
      <c r="U84" s="22"/>
      <c r="V84" s="22"/>
      <c r="W84" s="22"/>
      <c r="X84" s="22"/>
      <c r="Y84" s="22"/>
      <c r="Z84" s="22"/>
      <c r="AA84" s="22"/>
      <c r="AB84" s="22"/>
      <c r="AC84" s="22"/>
      <c r="AD84" s="22"/>
      <c r="AE84" s="22"/>
      <c r="AF84" s="27"/>
    </row>
    <row r="85" spans="1:32" ht="12.75" customHeight="1">
      <c r="A85" s="20"/>
      <c r="B85" s="20"/>
      <c r="C85" s="20"/>
      <c r="D85" s="20"/>
      <c r="E85" s="21"/>
      <c r="F85" s="20"/>
      <c r="G85" s="20"/>
      <c r="H85" s="20"/>
      <c r="N85" s="22"/>
      <c r="O85" s="22"/>
      <c r="P85" s="22"/>
      <c r="Q85" s="22"/>
      <c r="R85" s="22"/>
      <c r="S85" s="22"/>
      <c r="T85" s="22"/>
      <c r="U85" s="22"/>
      <c r="V85" s="22"/>
      <c r="W85" s="22"/>
      <c r="X85" s="22"/>
      <c r="Y85" s="22"/>
      <c r="Z85" s="22"/>
      <c r="AA85" s="22"/>
      <c r="AB85" s="22"/>
      <c r="AC85" s="22"/>
      <c r="AD85" s="22"/>
      <c r="AE85" s="22"/>
      <c r="AF85" s="27"/>
    </row>
    <row r="86" spans="1:32" ht="12.75" customHeight="1">
      <c r="A86" s="20"/>
      <c r="B86" s="20"/>
      <c r="C86" s="20"/>
      <c r="D86" s="20"/>
      <c r="E86" s="21"/>
      <c r="F86" s="20"/>
      <c r="G86" s="20"/>
      <c r="H86" s="20"/>
      <c r="N86" s="22"/>
      <c r="O86" s="22"/>
      <c r="P86" s="22"/>
      <c r="Q86" s="22"/>
      <c r="R86" s="22"/>
      <c r="S86" s="22"/>
      <c r="T86" s="22"/>
      <c r="U86" s="22"/>
      <c r="V86" s="22"/>
      <c r="W86" s="22"/>
      <c r="X86" s="22"/>
      <c r="Y86" s="22"/>
      <c r="Z86" s="22"/>
      <c r="AA86" s="22"/>
      <c r="AB86" s="22"/>
      <c r="AC86" s="22"/>
      <c r="AD86" s="22"/>
      <c r="AE86" s="22"/>
      <c r="AF86" s="27"/>
    </row>
    <row r="87" spans="1:32" ht="12.75" customHeight="1">
      <c r="A87" s="20"/>
      <c r="B87" s="20"/>
      <c r="C87" s="20"/>
      <c r="D87" s="20"/>
      <c r="E87" s="21"/>
      <c r="F87" s="20"/>
      <c r="G87" s="20"/>
      <c r="H87" s="20"/>
      <c r="N87" s="22"/>
      <c r="O87" s="22"/>
      <c r="P87" s="22"/>
      <c r="Q87" s="22"/>
      <c r="R87" s="22"/>
      <c r="S87" s="22"/>
      <c r="T87" s="22"/>
      <c r="U87" s="22"/>
      <c r="V87" s="22"/>
      <c r="W87" s="22"/>
      <c r="X87" s="22"/>
      <c r="Y87" s="22"/>
      <c r="Z87" s="22"/>
      <c r="AA87" s="22"/>
      <c r="AB87" s="22"/>
      <c r="AC87" s="22"/>
      <c r="AD87" s="22"/>
      <c r="AE87" s="22"/>
      <c r="AF87" s="27"/>
    </row>
    <row r="88" spans="1:32" ht="12.75" customHeight="1">
      <c r="A88" s="20"/>
      <c r="B88" s="20"/>
      <c r="C88" s="20"/>
      <c r="D88" s="20"/>
      <c r="E88" s="21"/>
      <c r="F88" s="20"/>
      <c r="G88" s="20"/>
      <c r="H88" s="20"/>
      <c r="N88" s="22"/>
      <c r="O88" s="22"/>
      <c r="P88" s="22"/>
      <c r="Q88" s="22"/>
      <c r="R88" s="22"/>
      <c r="S88" s="22"/>
      <c r="T88" s="22"/>
      <c r="U88" s="22"/>
      <c r="V88" s="22"/>
      <c r="W88" s="22"/>
      <c r="X88" s="22"/>
      <c r="Y88" s="22"/>
      <c r="Z88" s="22"/>
      <c r="AA88" s="22"/>
      <c r="AB88" s="22"/>
      <c r="AC88" s="22"/>
      <c r="AD88" s="22"/>
      <c r="AE88" s="22"/>
      <c r="AF88" s="27"/>
    </row>
    <row r="89" spans="1:32" ht="12.75" customHeight="1">
      <c r="A89" s="20"/>
      <c r="B89" s="20"/>
      <c r="C89" s="20"/>
      <c r="D89" s="20"/>
      <c r="E89" s="21"/>
      <c r="F89" s="20"/>
      <c r="G89" s="20"/>
      <c r="H89" s="20"/>
      <c r="N89" s="22"/>
      <c r="O89" s="22"/>
      <c r="P89" s="22"/>
      <c r="Q89" s="22"/>
      <c r="R89" s="22"/>
      <c r="S89" s="22"/>
      <c r="T89" s="22"/>
      <c r="U89" s="22"/>
      <c r="V89" s="22"/>
      <c r="W89" s="22"/>
      <c r="X89" s="22"/>
      <c r="Y89" s="22"/>
      <c r="Z89" s="22"/>
      <c r="AA89" s="22"/>
      <c r="AB89" s="22"/>
      <c r="AC89" s="22"/>
      <c r="AD89" s="22"/>
      <c r="AE89" s="22"/>
      <c r="AF89" s="27"/>
    </row>
    <row r="90" spans="1:32" ht="12.75" customHeight="1">
      <c r="A90" s="20"/>
      <c r="B90" s="20"/>
      <c r="C90" s="20"/>
      <c r="D90" s="20"/>
      <c r="E90" s="21"/>
      <c r="F90" s="20"/>
      <c r="G90" s="20"/>
      <c r="H90" s="20"/>
      <c r="N90" s="22"/>
      <c r="O90" s="22"/>
      <c r="P90" s="22"/>
      <c r="Q90" s="22"/>
      <c r="R90" s="22"/>
      <c r="S90" s="22"/>
      <c r="T90" s="22"/>
      <c r="U90" s="22"/>
      <c r="V90" s="22"/>
      <c r="W90" s="22"/>
      <c r="X90" s="22"/>
      <c r="Y90" s="22"/>
      <c r="Z90" s="22"/>
      <c r="AA90" s="22"/>
      <c r="AB90" s="22"/>
      <c r="AC90" s="22"/>
      <c r="AD90" s="22"/>
      <c r="AE90" s="22"/>
      <c r="AF90" s="27"/>
    </row>
    <row r="91" spans="1:32" ht="12.75" customHeight="1">
      <c r="A91" s="20"/>
      <c r="B91" s="20"/>
      <c r="C91" s="20"/>
      <c r="D91" s="20"/>
      <c r="E91" s="21"/>
      <c r="F91" s="20"/>
      <c r="G91" s="20"/>
      <c r="H91" s="20"/>
      <c r="N91" s="22"/>
      <c r="O91" s="22"/>
      <c r="P91" s="22"/>
      <c r="Q91" s="22"/>
      <c r="R91" s="22"/>
      <c r="S91" s="22"/>
      <c r="T91" s="22"/>
      <c r="U91" s="22"/>
      <c r="V91" s="22"/>
      <c r="W91" s="22"/>
      <c r="X91" s="22"/>
      <c r="Y91" s="22"/>
      <c r="Z91" s="22"/>
      <c r="AA91" s="22"/>
      <c r="AB91" s="22"/>
      <c r="AC91" s="22"/>
      <c r="AD91" s="22"/>
      <c r="AE91" s="22"/>
      <c r="AF91" s="27"/>
    </row>
    <row r="92" spans="1:32" ht="12.75" customHeight="1">
      <c r="A92" s="20"/>
      <c r="B92" s="20"/>
      <c r="C92" s="20"/>
      <c r="D92" s="20"/>
      <c r="E92" s="21"/>
      <c r="F92" s="20"/>
      <c r="G92" s="20"/>
      <c r="H92" s="20"/>
      <c r="N92" s="22"/>
      <c r="O92" s="22"/>
      <c r="P92" s="22"/>
      <c r="Q92" s="22"/>
      <c r="R92" s="22"/>
      <c r="S92" s="22"/>
      <c r="T92" s="22"/>
      <c r="U92" s="22"/>
      <c r="V92" s="22"/>
      <c r="W92" s="22"/>
      <c r="X92" s="22"/>
      <c r="Y92" s="22"/>
      <c r="Z92" s="22"/>
      <c r="AA92" s="22"/>
      <c r="AB92" s="22"/>
      <c r="AC92" s="22"/>
      <c r="AD92" s="22"/>
      <c r="AE92" s="22"/>
      <c r="AF92" s="27"/>
    </row>
    <row r="93" spans="1:32" ht="12.75" customHeight="1">
      <c r="A93" s="20"/>
      <c r="B93" s="20"/>
      <c r="C93" s="20"/>
      <c r="D93" s="20"/>
      <c r="E93" s="21"/>
      <c r="F93" s="20"/>
      <c r="G93" s="20"/>
      <c r="H93" s="20"/>
      <c r="N93" s="22"/>
      <c r="O93" s="22"/>
      <c r="P93" s="22"/>
      <c r="Q93" s="22"/>
      <c r="R93" s="22"/>
      <c r="S93" s="22"/>
      <c r="T93" s="22"/>
      <c r="U93" s="22"/>
      <c r="V93" s="22"/>
      <c r="W93" s="22"/>
      <c r="X93" s="22"/>
      <c r="Y93" s="22"/>
      <c r="Z93" s="22"/>
      <c r="AA93" s="22"/>
      <c r="AB93" s="22"/>
      <c r="AC93" s="22"/>
      <c r="AD93" s="22"/>
      <c r="AE93" s="22"/>
      <c r="AF93" s="27"/>
    </row>
    <row r="94" spans="1:32" ht="12.75" customHeight="1">
      <c r="A94" s="20"/>
      <c r="B94" s="20"/>
      <c r="C94" s="20"/>
      <c r="D94" s="20"/>
      <c r="E94" s="21"/>
      <c r="F94" s="20"/>
      <c r="G94" s="20"/>
      <c r="H94" s="20"/>
      <c r="N94" s="22"/>
      <c r="O94" s="22"/>
      <c r="P94" s="22"/>
      <c r="Q94" s="22"/>
      <c r="R94" s="22"/>
      <c r="S94" s="22"/>
      <c r="T94" s="22"/>
      <c r="U94" s="22"/>
      <c r="V94" s="22"/>
      <c r="W94" s="22"/>
      <c r="X94" s="22"/>
      <c r="Y94" s="22"/>
      <c r="Z94" s="22"/>
      <c r="AA94" s="22"/>
      <c r="AB94" s="22"/>
      <c r="AC94" s="22"/>
      <c r="AD94" s="22"/>
      <c r="AE94" s="22"/>
      <c r="AF94" s="27"/>
    </row>
    <row r="95" spans="1:32" ht="12.75" customHeight="1">
      <c r="A95" s="20"/>
      <c r="B95" s="20"/>
      <c r="C95" s="20"/>
      <c r="D95" s="20"/>
      <c r="E95" s="21"/>
      <c r="F95" s="20"/>
      <c r="G95" s="20"/>
      <c r="H95" s="20"/>
      <c r="N95" s="22"/>
      <c r="O95" s="22"/>
      <c r="P95" s="22"/>
      <c r="Q95" s="22"/>
      <c r="R95" s="22"/>
      <c r="S95" s="22"/>
      <c r="T95" s="22"/>
      <c r="U95" s="22"/>
      <c r="V95" s="22"/>
      <c r="W95" s="22"/>
      <c r="X95" s="22"/>
      <c r="Y95" s="22"/>
      <c r="Z95" s="22"/>
      <c r="AA95" s="22"/>
      <c r="AB95" s="22"/>
      <c r="AC95" s="22"/>
      <c r="AD95" s="22"/>
      <c r="AE95" s="22"/>
      <c r="AF95" s="27"/>
    </row>
    <row r="96" spans="1:32" ht="12.75" customHeight="1">
      <c r="A96" s="20"/>
      <c r="B96" s="20"/>
      <c r="C96" s="20"/>
      <c r="D96" s="20"/>
      <c r="E96" s="21"/>
      <c r="F96" s="20"/>
      <c r="G96" s="20"/>
      <c r="H96" s="20"/>
      <c r="N96" s="22"/>
      <c r="O96" s="22"/>
      <c r="P96" s="22"/>
      <c r="Q96" s="22"/>
      <c r="R96" s="22"/>
      <c r="S96" s="22"/>
      <c r="T96" s="22"/>
      <c r="U96" s="22"/>
      <c r="V96" s="22"/>
      <c r="W96" s="22"/>
      <c r="X96" s="22"/>
      <c r="Y96" s="22"/>
      <c r="Z96" s="22"/>
      <c r="AA96" s="22"/>
      <c r="AB96" s="22"/>
      <c r="AC96" s="22"/>
      <c r="AD96" s="22"/>
      <c r="AE96" s="22"/>
      <c r="AF96" s="27"/>
    </row>
    <row r="97" spans="1:32" ht="12.75" customHeight="1">
      <c r="A97" s="20"/>
      <c r="B97" s="20"/>
      <c r="C97" s="20"/>
      <c r="D97" s="20"/>
      <c r="E97" s="21"/>
      <c r="F97" s="20"/>
      <c r="G97" s="20"/>
      <c r="H97" s="20"/>
      <c r="N97" s="22"/>
      <c r="O97" s="22"/>
      <c r="P97" s="22"/>
      <c r="Q97" s="22"/>
      <c r="R97" s="22"/>
      <c r="S97" s="22"/>
      <c r="T97" s="22"/>
      <c r="U97" s="22"/>
      <c r="V97" s="22"/>
      <c r="W97" s="22"/>
      <c r="X97" s="22"/>
      <c r="Y97" s="22"/>
      <c r="Z97" s="22"/>
      <c r="AA97" s="22"/>
      <c r="AB97" s="22"/>
      <c r="AC97" s="22"/>
      <c r="AD97" s="22"/>
      <c r="AE97" s="22"/>
      <c r="AF97" s="27"/>
    </row>
    <row r="98" spans="1:32" ht="12.75" customHeight="1">
      <c r="A98" s="20"/>
      <c r="B98" s="20"/>
      <c r="C98" s="20"/>
      <c r="D98" s="20"/>
      <c r="E98" s="21"/>
      <c r="F98" s="20"/>
      <c r="G98" s="20"/>
      <c r="H98" s="20"/>
      <c r="N98" s="22"/>
      <c r="O98" s="22"/>
      <c r="P98" s="22"/>
      <c r="Q98" s="22"/>
      <c r="R98" s="22"/>
      <c r="S98" s="22"/>
      <c r="T98" s="22"/>
      <c r="U98" s="22"/>
      <c r="V98" s="22"/>
      <c r="W98" s="22"/>
      <c r="X98" s="22"/>
      <c r="Y98" s="22"/>
      <c r="Z98" s="22"/>
      <c r="AA98" s="22"/>
      <c r="AB98" s="22"/>
      <c r="AC98" s="22"/>
      <c r="AD98" s="22"/>
      <c r="AE98" s="22"/>
      <c r="AF98" s="27"/>
    </row>
    <row r="99" spans="1:32" ht="12.75" customHeight="1">
      <c r="A99" s="20"/>
      <c r="B99" s="20"/>
      <c r="C99" s="20"/>
      <c r="D99" s="20"/>
      <c r="E99" s="21"/>
      <c r="F99" s="20"/>
      <c r="G99" s="20"/>
      <c r="H99" s="20"/>
      <c r="N99" s="22"/>
      <c r="O99" s="22"/>
      <c r="P99" s="22"/>
      <c r="Q99" s="22"/>
      <c r="R99" s="22"/>
      <c r="S99" s="22"/>
      <c r="T99" s="22"/>
      <c r="U99" s="22"/>
      <c r="V99" s="22"/>
      <c r="W99" s="22"/>
      <c r="X99" s="22"/>
      <c r="Y99" s="22"/>
      <c r="Z99" s="22"/>
      <c r="AA99" s="22"/>
      <c r="AB99" s="22"/>
      <c r="AC99" s="22"/>
      <c r="AD99" s="22"/>
      <c r="AE99" s="22"/>
      <c r="AF99" s="27"/>
    </row>
    <row r="100" spans="1:32" ht="12.75" customHeight="1">
      <c r="A100" s="20"/>
      <c r="B100" s="20"/>
      <c r="C100" s="20"/>
      <c r="D100" s="20"/>
      <c r="E100" s="21"/>
      <c r="F100" s="20"/>
      <c r="G100" s="20"/>
      <c r="H100" s="20"/>
      <c r="N100" s="22"/>
      <c r="O100" s="22"/>
      <c r="P100" s="22"/>
      <c r="Q100" s="22"/>
      <c r="R100" s="22"/>
      <c r="S100" s="22"/>
      <c r="T100" s="22"/>
      <c r="U100" s="22"/>
      <c r="V100" s="22"/>
      <c r="W100" s="22"/>
      <c r="X100" s="22"/>
      <c r="Y100" s="22"/>
      <c r="Z100" s="22"/>
      <c r="AA100" s="22"/>
      <c r="AB100" s="22"/>
      <c r="AC100" s="22"/>
      <c r="AD100" s="22"/>
      <c r="AE100" s="22"/>
      <c r="AF100" s="27"/>
    </row>
    <row r="101" spans="1:32" ht="12.75" customHeight="1">
      <c r="A101" s="20"/>
      <c r="B101" s="20"/>
      <c r="C101" s="20"/>
      <c r="D101" s="20"/>
      <c r="E101" s="21"/>
      <c r="F101" s="20"/>
      <c r="G101" s="20"/>
      <c r="H101" s="20"/>
      <c r="N101" s="22"/>
      <c r="O101" s="22"/>
      <c r="P101" s="22"/>
      <c r="Q101" s="22"/>
      <c r="R101" s="22"/>
      <c r="S101" s="22"/>
      <c r="T101" s="22"/>
      <c r="U101" s="22"/>
      <c r="V101" s="22"/>
      <c r="W101" s="22"/>
      <c r="X101" s="22"/>
      <c r="Y101" s="22"/>
      <c r="Z101" s="22"/>
      <c r="AA101" s="22"/>
      <c r="AB101" s="22"/>
      <c r="AC101" s="22"/>
      <c r="AD101" s="22"/>
      <c r="AE101" s="22"/>
      <c r="AF101" s="27"/>
    </row>
    <row r="102" spans="1:32" ht="12.75" customHeight="1">
      <c r="A102" s="20"/>
      <c r="B102" s="20"/>
      <c r="C102" s="20"/>
      <c r="D102" s="20"/>
      <c r="E102" s="21"/>
      <c r="F102" s="20"/>
      <c r="G102" s="20"/>
      <c r="H102" s="20"/>
      <c r="N102" s="22"/>
      <c r="O102" s="22"/>
      <c r="P102" s="22"/>
      <c r="Q102" s="22"/>
      <c r="R102" s="22"/>
      <c r="S102" s="22"/>
      <c r="T102" s="22"/>
      <c r="U102" s="22"/>
      <c r="V102" s="22"/>
      <c r="W102" s="22"/>
      <c r="X102" s="22"/>
      <c r="Y102" s="22"/>
      <c r="Z102" s="22"/>
      <c r="AA102" s="22"/>
      <c r="AB102" s="22"/>
      <c r="AC102" s="22"/>
      <c r="AD102" s="22"/>
      <c r="AE102" s="22"/>
      <c r="AF102" s="27"/>
    </row>
    <row r="103" spans="1:32" ht="12.75" customHeight="1">
      <c r="A103" s="20"/>
      <c r="B103" s="20"/>
      <c r="C103" s="20"/>
      <c r="D103" s="20"/>
      <c r="E103" s="21"/>
      <c r="F103" s="20"/>
      <c r="G103" s="20"/>
      <c r="H103" s="20"/>
      <c r="N103" s="22"/>
      <c r="O103" s="22"/>
      <c r="P103" s="22"/>
      <c r="Q103" s="22"/>
      <c r="R103" s="22"/>
      <c r="S103" s="22"/>
      <c r="T103" s="22"/>
      <c r="U103" s="22"/>
      <c r="V103" s="22"/>
      <c r="W103" s="22"/>
      <c r="X103" s="22"/>
      <c r="Y103" s="22"/>
      <c r="Z103" s="22"/>
      <c r="AA103" s="22"/>
      <c r="AB103" s="22"/>
      <c r="AC103" s="22"/>
      <c r="AD103" s="22"/>
      <c r="AE103" s="22"/>
      <c r="AF103" s="27"/>
    </row>
    <row r="104" spans="1:32" ht="12.75" customHeight="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Instructions</vt:lpstr>
      <vt:lpstr>Analysis</vt:lpstr>
      <vt:lpstr>Trends</vt:lpstr>
      <vt:lpstr>SimplePlan</vt:lpstr>
      <vt:lpstr>SurveyData</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Chuck Mitchell</cp:lastModifiedBy>
  <cp:lastPrinted>2005-06-16T11:29:29Z</cp:lastPrinted>
  <dcterms:created xsi:type="dcterms:W3CDTF">1999-07-23T09:08:03Z</dcterms:created>
  <dcterms:modified xsi:type="dcterms:W3CDTF">2021-11-09T16:30:37Z</dcterms:modified>
</cp:coreProperties>
</file>