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omments8.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omments9.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omments11.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omments12.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omments13.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omments14.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omments15.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omments16.xml" ContentType="application/vnd.openxmlformats-officedocument.spreadsheetml.comment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omments17.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omments18.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omments19.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omments20.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xml"/>
  <Override PartName="/xl/comments21.xml" ContentType="application/vnd.openxmlformats-officedocument.spreadsheetml.comment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2.xml" ContentType="application/vnd.openxmlformats-officedocument.drawing+xml"/>
  <Override PartName="/xl/comments22.xml" ContentType="application/vnd.openxmlformats-officedocument.spreadsheetml.comment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OFT TOOLS/"/>
    </mc:Choice>
  </mc:AlternateContent>
  <xr:revisionPtr revIDLastSave="318" documentId="8_{2E9F1481-471D-48C6-B449-F59268400B57}" xr6:coauthVersionLast="46" xr6:coauthVersionMax="46" xr10:uidLastSave="{1D9C7182-D336-41EA-80CD-D18929BC8E6D}"/>
  <bookViews>
    <workbookView xWindow="-120" yWindow="-120" windowWidth="24240" windowHeight="13140" tabRatio="949" activeTab="9" xr2:uid="{00000000-000D-0000-FFFF-FFFF00000000}"/>
  </bookViews>
  <sheets>
    <sheet name="Title" sheetId="72" r:id="rId1"/>
    <sheet name="Instructions" sheetId="29" r:id="rId2"/>
    <sheet name="Metrics List" sheetId="73" r:id="rId3"/>
    <sheet name="Dashboard" sheetId="28" r:id="rId4"/>
    <sheet name="M1" sheetId="52" r:id="rId5"/>
    <sheet name="M2" sheetId="53" r:id="rId6"/>
    <sheet name="M3" sheetId="54" r:id="rId7"/>
    <sheet name="M4" sheetId="55" r:id="rId8"/>
    <sheet name="M5" sheetId="56" r:id="rId9"/>
    <sheet name="M6" sheetId="57" r:id="rId10"/>
    <sheet name="M7" sheetId="58" r:id="rId11"/>
    <sheet name="M8" sheetId="59" r:id="rId12"/>
    <sheet name="M9" sheetId="60" r:id="rId13"/>
    <sheet name="M10" sheetId="61" r:id="rId14"/>
    <sheet name="M11" sheetId="62" r:id="rId15"/>
    <sheet name="M12" sheetId="63" r:id="rId16"/>
    <sheet name="M13" sheetId="64" r:id="rId17"/>
    <sheet name="M14" sheetId="65" r:id="rId18"/>
    <sheet name="M15" sheetId="66" r:id="rId19"/>
    <sheet name="M16" sheetId="67" r:id="rId20"/>
    <sheet name="M17" sheetId="68" r:id="rId21"/>
    <sheet name="M18" sheetId="69" r:id="rId22"/>
    <sheet name="M19" sheetId="70" r:id="rId23"/>
    <sheet name="M20" sheetId="71" r:id="rId24"/>
  </sheets>
  <definedNames>
    <definedName name="A_">#REF!</definedName>
    <definedName name="DATA_LO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8" l="1"/>
  <c r="N24" i="28"/>
  <c r="M24" i="28"/>
  <c r="L24" i="28"/>
  <c r="K24" i="28"/>
  <c r="J24" i="28"/>
  <c r="I24" i="28"/>
  <c r="H24" i="28"/>
  <c r="G24" i="28"/>
  <c r="F24" i="28"/>
  <c r="E24" i="28"/>
  <c r="O23" i="28"/>
  <c r="N23" i="28"/>
  <c r="M23" i="28"/>
  <c r="L23" i="28"/>
  <c r="K23" i="28"/>
  <c r="J23" i="28"/>
  <c r="I23" i="28"/>
  <c r="H23" i="28"/>
  <c r="G23" i="28"/>
  <c r="F23" i="28"/>
  <c r="E23" i="28"/>
  <c r="D23" i="28"/>
  <c r="O22" i="28"/>
  <c r="N22" i="28"/>
  <c r="M22" i="28"/>
  <c r="L22" i="28"/>
  <c r="K22" i="28"/>
  <c r="J22" i="28"/>
  <c r="I22" i="28"/>
  <c r="H22" i="28"/>
  <c r="G22" i="28"/>
  <c r="F22" i="28"/>
  <c r="E22" i="28"/>
  <c r="D22" i="28"/>
  <c r="O21" i="28"/>
  <c r="N21" i="28"/>
  <c r="M21" i="28"/>
  <c r="L21" i="28"/>
  <c r="K21" i="28"/>
  <c r="J21" i="28"/>
  <c r="I21" i="28"/>
  <c r="H21" i="28"/>
  <c r="G21" i="28"/>
  <c r="F21" i="28"/>
  <c r="E21" i="28"/>
  <c r="D21" i="28"/>
  <c r="O20" i="28"/>
  <c r="N20" i="28"/>
  <c r="M20" i="28"/>
  <c r="L20" i="28"/>
  <c r="K20" i="28"/>
  <c r="J20" i="28"/>
  <c r="I20" i="28"/>
  <c r="H20" i="28"/>
  <c r="G20" i="28"/>
  <c r="F20" i="28"/>
  <c r="E20" i="28"/>
  <c r="D20" i="28"/>
  <c r="O19" i="28"/>
  <c r="N19" i="28"/>
  <c r="M19" i="28"/>
  <c r="L19" i="28"/>
  <c r="K19" i="28"/>
  <c r="J19" i="28"/>
  <c r="I19" i="28"/>
  <c r="H19" i="28"/>
  <c r="G19" i="28"/>
  <c r="F19" i="28"/>
  <c r="E19" i="28"/>
  <c r="D19" i="28"/>
  <c r="O18" i="28"/>
  <c r="N18" i="28"/>
  <c r="M18" i="28"/>
  <c r="L18" i="28"/>
  <c r="K18" i="28"/>
  <c r="J18" i="28"/>
  <c r="I18" i="28"/>
  <c r="H18" i="28"/>
  <c r="G18" i="28"/>
  <c r="F18" i="28"/>
  <c r="E18" i="28"/>
  <c r="D18" i="28"/>
  <c r="O17" i="28"/>
  <c r="N17" i="28"/>
  <c r="M17" i="28"/>
  <c r="L17" i="28"/>
  <c r="K17" i="28"/>
  <c r="J17" i="28"/>
  <c r="I17" i="28"/>
  <c r="H17" i="28"/>
  <c r="G17" i="28"/>
  <c r="F17" i="28"/>
  <c r="E17" i="28"/>
  <c r="D17" i="28"/>
  <c r="O16" i="28"/>
  <c r="N16" i="28"/>
  <c r="M16" i="28"/>
  <c r="L16" i="28"/>
  <c r="K16" i="28"/>
  <c r="J16" i="28"/>
  <c r="I16" i="28"/>
  <c r="H16" i="28"/>
  <c r="G16" i="28"/>
  <c r="F16" i="28"/>
  <c r="E16" i="28"/>
  <c r="D16" i="28"/>
  <c r="O15" i="28"/>
  <c r="N15" i="28"/>
  <c r="M15" i="28"/>
  <c r="L15" i="28"/>
  <c r="K15" i="28"/>
  <c r="J15" i="28"/>
  <c r="I15" i="28"/>
  <c r="H15" i="28"/>
  <c r="G15" i="28"/>
  <c r="F15" i="28"/>
  <c r="E15" i="28"/>
  <c r="D15" i="28"/>
  <c r="O14" i="28"/>
  <c r="N14" i="28"/>
  <c r="M14" i="28"/>
  <c r="L14" i="28"/>
  <c r="K14" i="28"/>
  <c r="J14" i="28"/>
  <c r="I14" i="28"/>
  <c r="H14" i="28"/>
  <c r="G14" i="28"/>
  <c r="F14" i="28"/>
  <c r="E14" i="28"/>
  <c r="D14" i="28"/>
  <c r="O13" i="28"/>
  <c r="N13" i="28"/>
  <c r="M13" i="28"/>
  <c r="L13" i="28"/>
  <c r="K13" i="28"/>
  <c r="J13" i="28"/>
  <c r="I13" i="28"/>
  <c r="H13" i="28"/>
  <c r="G13" i="28"/>
  <c r="F13" i="28"/>
  <c r="E13" i="28"/>
  <c r="D13" i="28"/>
  <c r="O12" i="28"/>
  <c r="N12" i="28"/>
  <c r="M12" i="28"/>
  <c r="L12" i="28"/>
  <c r="K12" i="28"/>
  <c r="J12" i="28"/>
  <c r="I12" i="28"/>
  <c r="H12" i="28"/>
  <c r="G12" i="28"/>
  <c r="F12" i="28"/>
  <c r="E12" i="28"/>
  <c r="D12" i="28"/>
  <c r="O11" i="28"/>
  <c r="N11" i="28"/>
  <c r="M11" i="28"/>
  <c r="L11" i="28"/>
  <c r="K11" i="28"/>
  <c r="J11" i="28"/>
  <c r="I11" i="28"/>
  <c r="H11" i="28"/>
  <c r="G11" i="28"/>
  <c r="F11" i="28"/>
  <c r="E11" i="28"/>
  <c r="D11" i="28"/>
  <c r="O10" i="28"/>
  <c r="N10" i="28"/>
  <c r="M10" i="28"/>
  <c r="L10" i="28"/>
  <c r="J10" i="28"/>
  <c r="E10" i="28"/>
  <c r="O9" i="28"/>
  <c r="N9" i="28"/>
  <c r="M9" i="28"/>
  <c r="G9" i="28"/>
  <c r="C24" i="28"/>
  <c r="C23" i="28"/>
  <c r="C22" i="28"/>
  <c r="C21" i="28"/>
  <c r="C20" i="28"/>
  <c r="C19" i="28"/>
  <c r="C18" i="28"/>
  <c r="C17" i="28"/>
  <c r="C16" i="28"/>
  <c r="C15" i="28"/>
  <c r="C14" i="28"/>
  <c r="C13" i="28"/>
  <c r="C12" i="28"/>
  <c r="C11" i="28"/>
  <c r="C10" i="28"/>
  <c r="C9" i="28"/>
  <c r="C8" i="28"/>
  <c r="O7" i="28"/>
  <c r="N7" i="28"/>
  <c r="M7" i="28"/>
  <c r="L7" i="28"/>
  <c r="F6" i="28"/>
  <c r="C7" i="28"/>
  <c r="C6" i="28"/>
  <c r="O5" i="28"/>
  <c r="N5" i="28"/>
  <c r="M5" i="28"/>
  <c r="L5" i="28"/>
  <c r="K5" i="28"/>
  <c r="J5" i="28"/>
  <c r="I5" i="28"/>
  <c r="H5" i="28"/>
  <c r="C5" i="28"/>
  <c r="O16" i="71"/>
  <c r="N16" i="71"/>
  <c r="O15" i="71"/>
  <c r="N15" i="71"/>
  <c r="O14" i="71"/>
  <c r="N14" i="71"/>
  <c r="O13" i="71"/>
  <c r="N13" i="71"/>
  <c r="O12" i="71"/>
  <c r="N12" i="71"/>
  <c r="C2" i="71"/>
  <c r="O11" i="71"/>
  <c r="N11" i="71"/>
  <c r="O10" i="71"/>
  <c r="N10" i="71"/>
  <c r="O9" i="71"/>
  <c r="N9" i="71"/>
  <c r="O8" i="71"/>
  <c r="N8" i="71"/>
  <c r="O7" i="71"/>
  <c r="N7" i="71"/>
  <c r="O6" i="71"/>
  <c r="N6" i="71"/>
  <c r="O5" i="71"/>
  <c r="D24" i="28" s="1"/>
  <c r="O16" i="70"/>
  <c r="N16" i="70"/>
  <c r="O15" i="70"/>
  <c r="N15" i="70"/>
  <c r="O14" i="70"/>
  <c r="N14" i="70"/>
  <c r="O13" i="70"/>
  <c r="N13" i="70"/>
  <c r="O12" i="70"/>
  <c r="N12" i="70"/>
  <c r="C2" i="70"/>
  <c r="O11" i="70"/>
  <c r="N11" i="70"/>
  <c r="O10" i="70"/>
  <c r="N10" i="70"/>
  <c r="O9" i="70"/>
  <c r="N9" i="70"/>
  <c r="O8" i="70"/>
  <c r="N8" i="70"/>
  <c r="O7" i="70"/>
  <c r="N7" i="70"/>
  <c r="O6" i="70"/>
  <c r="N6" i="70"/>
  <c r="O5" i="70"/>
  <c r="O16" i="69"/>
  <c r="N16" i="69"/>
  <c r="O15" i="69"/>
  <c r="N15" i="69"/>
  <c r="O14" i="69"/>
  <c r="N14" i="69"/>
  <c r="O13" i="69"/>
  <c r="N13" i="69"/>
  <c r="O12" i="69"/>
  <c r="N12" i="69"/>
  <c r="C2" i="69"/>
  <c r="O11" i="69"/>
  <c r="N11" i="69"/>
  <c r="O10" i="69"/>
  <c r="N10" i="69"/>
  <c r="O9" i="69"/>
  <c r="N9" i="69"/>
  <c r="O8" i="69"/>
  <c r="N8" i="69"/>
  <c r="O7" i="69"/>
  <c r="N7" i="69"/>
  <c r="O6" i="69"/>
  <c r="N6" i="69"/>
  <c r="O5" i="69"/>
  <c r="O16" i="68"/>
  <c r="N16" i="68"/>
  <c r="O15" i="68"/>
  <c r="N15" i="68"/>
  <c r="O14" i="68"/>
  <c r="N14" i="68"/>
  <c r="O13" i="68"/>
  <c r="N13" i="68"/>
  <c r="O12" i="68"/>
  <c r="N12" i="68"/>
  <c r="C2" i="68"/>
  <c r="O11" i="68"/>
  <c r="N11" i="68"/>
  <c r="O10" i="68"/>
  <c r="N10" i="68"/>
  <c r="O9" i="68"/>
  <c r="N9" i="68"/>
  <c r="O8" i="68"/>
  <c r="N8" i="68"/>
  <c r="O7" i="68"/>
  <c r="N7" i="68"/>
  <c r="O6" i="68"/>
  <c r="N6" i="68"/>
  <c r="O5" i="68"/>
  <c r="O16" i="67"/>
  <c r="N16" i="67"/>
  <c r="O15" i="67"/>
  <c r="N15" i="67"/>
  <c r="O14" i="67"/>
  <c r="N14" i="67"/>
  <c r="O13" i="67"/>
  <c r="N13" i="67"/>
  <c r="O12" i="67"/>
  <c r="N12" i="67"/>
  <c r="C2" i="67"/>
  <c r="O11" i="67"/>
  <c r="N11" i="67"/>
  <c r="O10" i="67"/>
  <c r="N10" i="67"/>
  <c r="O9" i="67"/>
  <c r="N9" i="67"/>
  <c r="O8" i="67"/>
  <c r="N8" i="67"/>
  <c r="O7" i="67"/>
  <c r="N7" i="67"/>
  <c r="O6" i="67"/>
  <c r="N6" i="67"/>
  <c r="O5" i="67"/>
  <c r="O16" i="66"/>
  <c r="N16" i="66"/>
  <c r="O15" i="66"/>
  <c r="N15" i="66"/>
  <c r="O14" i="66"/>
  <c r="N14" i="66"/>
  <c r="O13" i="66"/>
  <c r="N13" i="66"/>
  <c r="O12" i="66"/>
  <c r="N12" i="66"/>
  <c r="C2" i="66"/>
  <c r="O11" i="66"/>
  <c r="N11" i="66"/>
  <c r="O10" i="66"/>
  <c r="N10" i="66"/>
  <c r="O9" i="66"/>
  <c r="N9" i="66"/>
  <c r="O8" i="66"/>
  <c r="N8" i="66"/>
  <c r="O7" i="66"/>
  <c r="N7" i="66"/>
  <c r="O6" i="66"/>
  <c r="N6" i="66"/>
  <c r="O5" i="66"/>
  <c r="O16" i="65"/>
  <c r="N16" i="65"/>
  <c r="O15" i="65"/>
  <c r="N15" i="65"/>
  <c r="O14" i="65"/>
  <c r="N14" i="65"/>
  <c r="O13" i="65"/>
  <c r="N13" i="65"/>
  <c r="O12" i="65"/>
  <c r="N12" i="65"/>
  <c r="C2" i="65"/>
  <c r="O11" i="65"/>
  <c r="N11" i="65"/>
  <c r="O10" i="65"/>
  <c r="N10" i="65"/>
  <c r="O9" i="65"/>
  <c r="N9" i="65"/>
  <c r="O8" i="65"/>
  <c r="N8" i="65"/>
  <c r="O7" i="65"/>
  <c r="N7" i="65"/>
  <c r="O6" i="65"/>
  <c r="N6" i="65"/>
  <c r="O5" i="65"/>
  <c r="O16" i="64"/>
  <c r="N16" i="64"/>
  <c r="O15" i="64"/>
  <c r="N15" i="64"/>
  <c r="O14" i="64"/>
  <c r="N14" i="64"/>
  <c r="O13" i="64"/>
  <c r="N13" i="64"/>
  <c r="O12" i="64"/>
  <c r="N12" i="64"/>
  <c r="C2" i="64"/>
  <c r="O11" i="64"/>
  <c r="N11" i="64"/>
  <c r="O10" i="64"/>
  <c r="N10" i="64"/>
  <c r="O9" i="64"/>
  <c r="N9" i="64"/>
  <c r="O8" i="64"/>
  <c r="N8" i="64"/>
  <c r="O7" i="64"/>
  <c r="N7" i="64"/>
  <c r="O6" i="64"/>
  <c r="N6" i="64"/>
  <c r="O5" i="64"/>
  <c r="O16" i="63"/>
  <c r="N16" i="63"/>
  <c r="O15" i="63"/>
  <c r="N15" i="63"/>
  <c r="O14" i="63"/>
  <c r="N14" i="63"/>
  <c r="O13" i="63"/>
  <c r="N13" i="63"/>
  <c r="O12" i="63"/>
  <c r="N12" i="63"/>
  <c r="C2" i="63"/>
  <c r="O11" i="63"/>
  <c r="N11" i="63"/>
  <c r="O10" i="63"/>
  <c r="N10" i="63"/>
  <c r="O9" i="63"/>
  <c r="N9" i="63"/>
  <c r="O8" i="63"/>
  <c r="N8" i="63"/>
  <c r="O7" i="63"/>
  <c r="N7" i="63"/>
  <c r="O6" i="63"/>
  <c r="N6" i="63"/>
  <c r="O5" i="63"/>
  <c r="O16" i="62"/>
  <c r="N16" i="62"/>
  <c r="O15" i="62"/>
  <c r="N15" i="62"/>
  <c r="O14" i="62"/>
  <c r="N14" i="62"/>
  <c r="O13" i="62"/>
  <c r="N13" i="62"/>
  <c r="O12" i="62"/>
  <c r="N12" i="62"/>
  <c r="C2" i="62"/>
  <c r="O11" i="62"/>
  <c r="N11" i="62"/>
  <c r="O10" i="62"/>
  <c r="N10" i="62"/>
  <c r="O9" i="62"/>
  <c r="N9" i="62"/>
  <c r="O8" i="62"/>
  <c r="N8" i="62"/>
  <c r="O7" i="62"/>
  <c r="N7" i="62"/>
  <c r="O6" i="62"/>
  <c r="N6" i="62"/>
  <c r="O5" i="62"/>
  <c r="O16" i="61"/>
  <c r="N16" i="61"/>
  <c r="O15" i="61"/>
  <c r="N15" i="61"/>
  <c r="O14" i="61"/>
  <c r="N14" i="61"/>
  <c r="O13" i="61"/>
  <c r="N13" i="61"/>
  <c r="O12" i="61"/>
  <c r="N12" i="61"/>
  <c r="C2" i="61"/>
  <c r="O11" i="61"/>
  <c r="N11" i="61"/>
  <c r="O10" i="61"/>
  <c r="N10" i="61"/>
  <c r="O9" i="61"/>
  <c r="N9" i="61"/>
  <c r="O8" i="61"/>
  <c r="N8" i="61"/>
  <c r="O7" i="61"/>
  <c r="N7" i="61"/>
  <c r="O6" i="61"/>
  <c r="N6" i="61"/>
  <c r="O5" i="61"/>
  <c r="O16" i="60"/>
  <c r="N16" i="60"/>
  <c r="O15" i="60"/>
  <c r="N15" i="60"/>
  <c r="O14" i="60"/>
  <c r="N14" i="60"/>
  <c r="O13" i="60"/>
  <c r="N13" i="60"/>
  <c r="O12" i="60"/>
  <c r="N12" i="60"/>
  <c r="C2" i="60"/>
  <c r="O11" i="60"/>
  <c r="N11" i="60"/>
  <c r="O10" i="60"/>
  <c r="N10" i="60"/>
  <c r="O9" i="60"/>
  <c r="N9" i="60"/>
  <c r="O8" i="60"/>
  <c r="N8" i="60"/>
  <c r="O7" i="60"/>
  <c r="N7" i="60"/>
  <c r="O6" i="60"/>
  <c r="N6" i="60"/>
  <c r="O5" i="60"/>
  <c r="O16" i="59"/>
  <c r="N16" i="59"/>
  <c r="O15" i="59"/>
  <c r="N15" i="59"/>
  <c r="O14" i="59"/>
  <c r="N14" i="59"/>
  <c r="O13" i="59"/>
  <c r="N13" i="59"/>
  <c r="O12" i="59"/>
  <c r="N12" i="59"/>
  <c r="C2" i="59"/>
  <c r="O11" i="59"/>
  <c r="N11" i="59"/>
  <c r="O10" i="59"/>
  <c r="N10" i="59"/>
  <c r="O9" i="59"/>
  <c r="N9" i="59"/>
  <c r="O8" i="59"/>
  <c r="N8" i="59"/>
  <c r="O7" i="59"/>
  <c r="N7" i="59"/>
  <c r="O6" i="59"/>
  <c r="N6" i="59"/>
  <c r="O5" i="59"/>
  <c r="O16" i="58"/>
  <c r="N16" i="58"/>
  <c r="O15" i="58"/>
  <c r="N15" i="58"/>
  <c r="O14" i="58"/>
  <c r="N14" i="58"/>
  <c r="O13" i="58"/>
  <c r="N13" i="58"/>
  <c r="O12" i="58"/>
  <c r="N12" i="58"/>
  <c r="C2" i="58"/>
  <c r="O11" i="58"/>
  <c r="N11" i="58"/>
  <c r="O10" i="58"/>
  <c r="N10" i="58"/>
  <c r="O9" i="58"/>
  <c r="N9" i="58"/>
  <c r="O8" i="58"/>
  <c r="N8" i="58"/>
  <c r="O7" i="58"/>
  <c r="N7" i="58"/>
  <c r="O6" i="58"/>
  <c r="N6" i="58"/>
  <c r="O5" i="58"/>
  <c r="O16" i="57"/>
  <c r="N16" i="57"/>
  <c r="O15" i="57"/>
  <c r="N15" i="57"/>
  <c r="O14" i="57"/>
  <c r="N14" i="57"/>
  <c r="O13" i="57"/>
  <c r="N13" i="57"/>
  <c r="O12" i="57"/>
  <c r="K10" i="28" s="1"/>
  <c r="N12" i="57"/>
  <c r="C2" i="57"/>
  <c r="O11" i="57"/>
  <c r="N11" i="57"/>
  <c r="O10" i="57"/>
  <c r="I10" i="28" s="1"/>
  <c r="N10" i="57"/>
  <c r="O9" i="57"/>
  <c r="H10" i="28" s="1"/>
  <c r="N9" i="57"/>
  <c r="O8" i="57"/>
  <c r="G10" i="28" s="1"/>
  <c r="N8" i="57"/>
  <c r="O7" i="57"/>
  <c r="F10" i="28" s="1"/>
  <c r="N7" i="57"/>
  <c r="O6" i="57"/>
  <c r="N6" i="57"/>
  <c r="O5" i="57"/>
  <c r="D10" i="28" s="1"/>
  <c r="O16" i="56"/>
  <c r="N16" i="56"/>
  <c r="O15" i="56"/>
  <c r="N15" i="56"/>
  <c r="O14" i="56"/>
  <c r="N14" i="56"/>
  <c r="O13" i="56"/>
  <c r="L9" i="28" s="1"/>
  <c r="N13" i="56"/>
  <c r="O12" i="56"/>
  <c r="K9" i="28" s="1"/>
  <c r="N12" i="56"/>
  <c r="C2" i="56"/>
  <c r="O11" i="56"/>
  <c r="J9" i="28" s="1"/>
  <c r="N11" i="56"/>
  <c r="O10" i="56"/>
  <c r="I9" i="28" s="1"/>
  <c r="N10" i="56"/>
  <c r="O9" i="56"/>
  <c r="H9" i="28" s="1"/>
  <c r="N9" i="56"/>
  <c r="O8" i="56"/>
  <c r="N8" i="56"/>
  <c r="O7" i="56"/>
  <c r="F9" i="28" s="1"/>
  <c r="N7" i="56"/>
  <c r="O6" i="56"/>
  <c r="E9" i="28" s="1"/>
  <c r="N6" i="56"/>
  <c r="O5" i="56"/>
  <c r="D9" i="28" s="1"/>
  <c r="O16" i="55"/>
  <c r="O8" i="28" s="1"/>
  <c r="N16" i="55"/>
  <c r="O15" i="55"/>
  <c r="N8" i="28" s="1"/>
  <c r="N15" i="55"/>
  <c r="O14" i="55"/>
  <c r="M8" i="28" s="1"/>
  <c r="N14" i="55"/>
  <c r="O13" i="55"/>
  <c r="L8" i="28" s="1"/>
  <c r="N13" i="55"/>
  <c r="O12" i="55"/>
  <c r="K8" i="28" s="1"/>
  <c r="N12" i="55"/>
  <c r="C2" i="55"/>
  <c r="O11" i="55"/>
  <c r="J8" i="28" s="1"/>
  <c r="N11" i="55"/>
  <c r="O10" i="55"/>
  <c r="I8" i="28" s="1"/>
  <c r="N10" i="55"/>
  <c r="O9" i="55"/>
  <c r="H8" i="28" s="1"/>
  <c r="N9" i="55"/>
  <c r="O8" i="55"/>
  <c r="G8" i="28" s="1"/>
  <c r="N8" i="55"/>
  <c r="O7" i="55"/>
  <c r="F8" i="28" s="1"/>
  <c r="N7" i="55"/>
  <c r="O6" i="55"/>
  <c r="E8" i="28" s="1"/>
  <c r="N6" i="55"/>
  <c r="O5" i="55"/>
  <c r="D8" i="28" s="1"/>
  <c r="O16" i="54"/>
  <c r="N16" i="54"/>
  <c r="O15" i="54"/>
  <c r="N15" i="54"/>
  <c r="O14" i="54"/>
  <c r="N14" i="54"/>
  <c r="O13" i="54"/>
  <c r="N13" i="54"/>
  <c r="O12" i="54"/>
  <c r="K7" i="28" s="1"/>
  <c r="N12" i="54"/>
  <c r="C2" i="54"/>
  <c r="O11" i="54"/>
  <c r="J7" i="28" s="1"/>
  <c r="N11" i="54"/>
  <c r="O10" i="54"/>
  <c r="I7" i="28" s="1"/>
  <c r="N10" i="54"/>
  <c r="O9" i="54"/>
  <c r="H7" i="28" s="1"/>
  <c r="N9" i="54"/>
  <c r="O8" i="54"/>
  <c r="G7" i="28" s="1"/>
  <c r="N8" i="54"/>
  <c r="O7" i="54"/>
  <c r="F7" i="28" s="1"/>
  <c r="N7" i="54"/>
  <c r="O6" i="54"/>
  <c r="E7" i="28" s="1"/>
  <c r="N6" i="54"/>
  <c r="O5" i="54"/>
  <c r="D7" i="28" s="1"/>
  <c r="O16" i="53"/>
  <c r="O6" i="28" s="1"/>
  <c r="N16" i="53"/>
  <c r="O15" i="53"/>
  <c r="N6" i="28" s="1"/>
  <c r="N15" i="53"/>
  <c r="O14" i="53"/>
  <c r="M6" i="28" s="1"/>
  <c r="N14" i="53"/>
  <c r="O13" i="53"/>
  <c r="L6" i="28" s="1"/>
  <c r="N13" i="53"/>
  <c r="O12" i="53"/>
  <c r="K6" i="28" s="1"/>
  <c r="N12" i="53"/>
  <c r="C2" i="53"/>
  <c r="O11" i="53"/>
  <c r="J6" i="28" s="1"/>
  <c r="N11" i="53"/>
  <c r="O10" i="53"/>
  <c r="I6" i="28" s="1"/>
  <c r="N10" i="53"/>
  <c r="O9" i="53"/>
  <c r="H6" i="28" s="1"/>
  <c r="N9" i="53"/>
  <c r="O8" i="53"/>
  <c r="G6" i="28" s="1"/>
  <c r="N8" i="53"/>
  <c r="O7" i="53"/>
  <c r="N7" i="53"/>
  <c r="O6" i="53"/>
  <c r="E6" i="28" s="1"/>
  <c r="N6" i="53"/>
  <c r="O5" i="53"/>
  <c r="D6" i="28" s="1"/>
  <c r="O16" i="52"/>
  <c r="N16" i="52"/>
  <c r="O15" i="52"/>
  <c r="N15" i="52"/>
  <c r="O14" i="52"/>
  <c r="N14" i="52"/>
  <c r="O13" i="52"/>
  <c r="N13" i="52"/>
  <c r="O12" i="52"/>
  <c r="N12" i="52"/>
  <c r="C2" i="52"/>
  <c r="O11" i="52"/>
  <c r="N11" i="52"/>
  <c r="O10" i="52"/>
  <c r="N10" i="52"/>
  <c r="O9" i="52"/>
  <c r="N9" i="52"/>
  <c r="O8" i="52"/>
  <c r="G5" i="28" s="1"/>
  <c r="N8" i="52"/>
  <c r="O7" i="52"/>
  <c r="F5" i="28" s="1"/>
  <c r="N7" i="52"/>
  <c r="O6" i="52"/>
  <c r="E5" i="28" s="1"/>
  <c r="N6" i="52"/>
  <c r="O5" i="52"/>
  <c r="D5"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G3" authorId="0" shapeId="0" xr:uid="{F94EA182-9BE7-4155-A953-8549BBCE4CA2}">
      <text>
        <r>
          <rPr>
            <b/>
            <sz val="9"/>
            <color indexed="81"/>
            <rFont val="Tahoma"/>
            <family val="2"/>
          </rPr>
          <t xml:space="preserve">GENERAL GUIDELINES FOR OE21 METRICS
1. The OE21 Standards are used to measure and track trends of Results as defined in Baldrige Category 7 (Items 7.1 thru 7.5).
2.  Each of the measure groups in the Organization Results Dashboard (leadership, customer, operations and workforce) should have one or more  measures and/or indicators of Results.
3. Use the Metrics List tab to help select appropriate measures or indicators of results.  
3.  Example: In the Workforce Excellence group one of the measures is "Workforce Satisfaction". This measure normally comes from a survey of workers, with multiple questions rated 1-5 and summarized to a total score in % (e.g., 65% Workforce Satisfaction).  
4. In the same Workforce Excellence group the measure "Workforce Absenteeism Rate" would normally come from Logs kept by Human Resources, showing actual hours that each worker is absent per month or period. 
5.  All organizations that participate in a Baldrige Excellence Framework program should have a Performance Measurement System (PMS)  that allows for inputs of data (dates, measures, goals) and displays Trend Charts consistent with the charts defined in Baldrige Framework. 
6.  Before using this Performance Measurement System, the Focus Team responsible should use the Metrics List tab in this workbook, to help select appropriate measures or indicators of Results.  To avoid tracking too many measures, our OE21 PMS system includes (4)  workbooks:
   PMS Leadership Excellence Metrics (max of 20 measures)
   PMS Customer Excellence Metrics (max of 20 measures)
   PMS Operations Excellence Metrics (max of 20 measures)
   PMS Workforce Excellence Metrics (max of 20 measures)
   PMS Community Excellence Metrics (max of 20 measures) - to be added in a fugure release of this OE21 program.  
7. OE21 Guideline:  If all four of the  PMS Workbooks are fully utilized, the total would be eighty (80 measures), which most experts would agree is sufficient to track important measures and indicators of Results. 
8. More Detailed Data Collection Scenarios: The organization may need additional,  internal lower-level measures in cases where there is a wide variety of products, services, programs, processes, projects that exist in Departments and Work Units. These additional internal measures will likely require the procurement or licensing of a larger Performance Measurement System) with advance business intelligence capabilities.
The terms metric and measure have some overlap.
The National Institute of Standards and Technology (NIST) defines measure for more concrete or objective attributes and metric for more abstract, higher-level, or somewhat subjective attributes. 
For instance, lines of code (LOC) or number of defects are measures: they are objective and concrete. 
Measures can help approximate less tangible metrics.
The Baldrige Framework defines measures and/or indicators of Results as follows:
MEASURES AND INDICATORS. Numerical information that quantifies the input, output, and performance dimensions of processes, products, programs, projects, services, and the overall organization (outcomes).
Measures and indicators might be simple (derived from one measurement) or composite.
The Criteria do not distinguish between measures and indicators. 
However, some users of these terms prefer “indicator” when:
 (1) The measurement relates to performance but does not measure it directly (e.g., the number of complaints is an indicator but not a direct measure of dissatisfaction) and :
(2) When the measurement is a predictor (“leading indicator”) of more significant performance Results (e.g., increased customer satisfaction might be a leading indicator of market share gain).
(End)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949177E3-C69B-479C-B9D7-0A9E69779D31}">
      <text>
        <r>
          <rPr>
            <b/>
            <sz val="9"/>
            <color indexed="81"/>
            <rFont val="Tahoma"/>
            <family val="2"/>
          </rPr>
          <t>Input Trends Analysis narrative and Action Plan: Explain what happened, and how Results will be improved (who, what, when)</t>
        </r>
      </text>
    </comment>
    <comment ref="H2" authorId="0" shapeId="0" xr:uid="{FBFE2C64-DC9D-43B9-9353-0BE9F710263E}">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1FC72A2B-FB8E-481E-B3FE-B0E1F4610C42}">
      <text>
        <r>
          <rPr>
            <b/>
            <sz val="9"/>
            <color indexed="81"/>
            <rFont val="Tahoma"/>
            <family val="2"/>
          </rPr>
          <t>Input 1 if Target should be higher than Measure
Input 0 if Target should be lower than Measure</t>
        </r>
      </text>
    </comment>
    <comment ref="C18" authorId="0" shapeId="0" xr:uid="{D810B210-4753-47BA-8DCB-E7175F8D0BC0}">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5A2BE37D-CDE5-4498-B392-B4F347BD172F}">
      <text>
        <r>
          <rPr>
            <b/>
            <sz val="9"/>
            <color indexed="81"/>
            <rFont val="Tahoma"/>
            <family val="2"/>
          </rPr>
          <t>Input Trends Analysis narrative and Action Plan: Explain what happened, and how Results will be improved (who, what, when)</t>
        </r>
      </text>
    </comment>
    <comment ref="H2" authorId="0" shapeId="0" xr:uid="{5FE29FC5-E948-41F4-87B0-BC6FDC03D4EE}">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5E28EF2E-8D8F-41B8-A341-499EB58FFA6B}">
      <text>
        <r>
          <rPr>
            <b/>
            <sz val="9"/>
            <color indexed="81"/>
            <rFont val="Tahoma"/>
            <family val="2"/>
          </rPr>
          <t>Input 1 if Target should be higher than Measure
Input 0 if Target should be lower than Measure</t>
        </r>
      </text>
    </comment>
    <comment ref="C18" authorId="0" shapeId="0" xr:uid="{8C434001-935B-4B63-BD51-4F92895094A5}">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4CABA874-31D0-475E-ACFC-437F40EF87F8}">
      <text>
        <r>
          <rPr>
            <b/>
            <sz val="9"/>
            <color indexed="81"/>
            <rFont val="Tahoma"/>
            <family val="2"/>
          </rPr>
          <t>Input Trends Analysis narrative and Action Plan: Explain what happened, and how Results will be improved (who, what, when)</t>
        </r>
      </text>
    </comment>
    <comment ref="H2" authorId="0" shapeId="0" xr:uid="{A2B06816-F5FB-4311-B1A7-2EB569044EF4}">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987868F8-90A1-4574-AC34-288E4E768A56}">
      <text>
        <r>
          <rPr>
            <b/>
            <sz val="9"/>
            <color indexed="81"/>
            <rFont val="Tahoma"/>
            <family val="2"/>
          </rPr>
          <t>Input 1 if Target should be higher than Measure
Input 0 if Target should be lower than Measure</t>
        </r>
      </text>
    </comment>
    <comment ref="C18" authorId="0" shapeId="0" xr:uid="{58D39BCB-13F8-477A-991F-154731E56C46}">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A49B75C1-D28A-4A6A-BF76-BD37D2932F16}">
      <text>
        <r>
          <rPr>
            <b/>
            <sz val="9"/>
            <color indexed="81"/>
            <rFont val="Tahoma"/>
            <family val="2"/>
          </rPr>
          <t>Input Trends Analysis narrative and Action Plan: Explain what happened, and how Results will be improved (who, what, when)</t>
        </r>
      </text>
    </comment>
    <comment ref="H2" authorId="0" shapeId="0" xr:uid="{2C6E67A2-92D4-46DE-89EC-A92ADD44E243}">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E6804343-4082-4D57-8923-AA89C241F5DA}">
      <text>
        <r>
          <rPr>
            <b/>
            <sz val="9"/>
            <color indexed="81"/>
            <rFont val="Tahoma"/>
            <family val="2"/>
          </rPr>
          <t>Input 1 if Target should be higher than Measure
Input 0 if Target should be lower than Measure</t>
        </r>
      </text>
    </comment>
    <comment ref="C18" authorId="0" shapeId="0" xr:uid="{0F7BC864-44A6-4605-A309-7A8EF74CFD8E}">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12891018-7E66-4979-AD10-90DFFF9864D8}">
      <text>
        <r>
          <rPr>
            <b/>
            <sz val="9"/>
            <color indexed="81"/>
            <rFont val="Tahoma"/>
            <family val="2"/>
          </rPr>
          <t>Input Trends Analysis narrative and Action Plan: Explain what happened, and how Results will be improved (who, what, when)</t>
        </r>
      </text>
    </comment>
    <comment ref="H2" authorId="0" shapeId="0" xr:uid="{615CF595-A713-454D-AB98-EC2611F3E7EA}">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77F383DA-5ECA-417D-8C89-E68DC28CB51D}">
      <text>
        <r>
          <rPr>
            <b/>
            <sz val="9"/>
            <color indexed="81"/>
            <rFont val="Tahoma"/>
            <family val="2"/>
          </rPr>
          <t>Input 1 if Target should be higher than Measure
Input 0 if Target should be lower than Measure</t>
        </r>
      </text>
    </comment>
    <comment ref="C18" authorId="0" shapeId="0" xr:uid="{82E9DF53-ADAC-4DE6-AA2B-CCD584B79D30}">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D5B74C7F-5719-423B-AA66-63F470D55A35}">
      <text>
        <r>
          <rPr>
            <b/>
            <sz val="9"/>
            <color indexed="81"/>
            <rFont val="Tahoma"/>
            <family val="2"/>
          </rPr>
          <t>Input Trends Analysis narrative and Action Plan: Explain what happened, and how Results will be improved (who, what, when)</t>
        </r>
      </text>
    </comment>
    <comment ref="H2" authorId="0" shapeId="0" xr:uid="{4B2E97D1-F6C4-4C28-A2EB-5BCFC39BB34D}">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B48CB27B-0AEA-435D-8B81-E5CFB631FD79}">
      <text>
        <r>
          <rPr>
            <b/>
            <sz val="9"/>
            <color indexed="81"/>
            <rFont val="Tahoma"/>
            <family val="2"/>
          </rPr>
          <t>Input 1 if Target should be higher than Measure
Input 0 if Target should be lower than Measure</t>
        </r>
      </text>
    </comment>
    <comment ref="C18" authorId="0" shapeId="0" xr:uid="{04FCA726-C80C-4D3D-A826-61A030419BB2}">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1C0841E3-2D26-4C1E-903A-ADBA5BB4D979}">
      <text>
        <r>
          <rPr>
            <b/>
            <sz val="9"/>
            <color indexed="81"/>
            <rFont val="Tahoma"/>
            <family val="2"/>
          </rPr>
          <t>Input Trends Analysis narrative and Action Plan: Explain what happened, and how Results will be improved (who, what, when)</t>
        </r>
      </text>
    </comment>
    <comment ref="H2" authorId="0" shapeId="0" xr:uid="{FB77ADE5-BB64-4A09-B53F-5EA126EB4EAD}">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0D780033-2A49-4FDD-A735-8040B948479A}">
      <text>
        <r>
          <rPr>
            <b/>
            <sz val="9"/>
            <color indexed="81"/>
            <rFont val="Tahoma"/>
            <family val="2"/>
          </rPr>
          <t>Input 1 if Target should be higher than Measure
Input 0 if Target should be lower than Measure</t>
        </r>
      </text>
    </comment>
    <comment ref="C18" authorId="0" shapeId="0" xr:uid="{04A34156-F691-4944-BD41-DEDEA22ECAD1}">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2414DEE5-B003-4935-AF92-037607C761AD}">
      <text>
        <r>
          <rPr>
            <b/>
            <sz val="9"/>
            <color indexed="81"/>
            <rFont val="Tahoma"/>
            <family val="2"/>
          </rPr>
          <t>Input Trends Analysis narrative and Action Plan: Explain what happened, and how Results will be improved (who, what, when)</t>
        </r>
      </text>
    </comment>
    <comment ref="H2" authorId="0" shapeId="0" xr:uid="{0486082F-9DDA-4B21-A59A-6072D9CF7F66}">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0D1163E4-B1CB-49F4-A6A7-2608051BBE29}">
      <text>
        <r>
          <rPr>
            <b/>
            <sz val="9"/>
            <color indexed="81"/>
            <rFont val="Tahoma"/>
            <family val="2"/>
          </rPr>
          <t>Input 1 if Target should be higher than Measure
Input 0 if Target should be lower than Measure</t>
        </r>
      </text>
    </comment>
    <comment ref="C18" authorId="0" shapeId="0" xr:uid="{1A60E5A9-540A-407D-B826-C9DE759FDE66}">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6B205D36-1913-425F-A0D0-EE7AD5814E98}">
      <text>
        <r>
          <rPr>
            <b/>
            <sz val="9"/>
            <color indexed="81"/>
            <rFont val="Tahoma"/>
            <family val="2"/>
          </rPr>
          <t>Input Trends Analysis narrative and Action Plan: Explain what happened, and how Results will be improved (who, what, when)</t>
        </r>
      </text>
    </comment>
    <comment ref="H2" authorId="0" shapeId="0" xr:uid="{BF614A9F-D9F2-42D7-9DED-8D644672F76C}">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6FCFDB0D-63B4-47E8-8009-1BB29CF8C466}">
      <text>
        <r>
          <rPr>
            <b/>
            <sz val="9"/>
            <color indexed="81"/>
            <rFont val="Tahoma"/>
            <family val="2"/>
          </rPr>
          <t>Input 1 if Target should be higher than Measure
Input 0 if Target should be lower than Measure</t>
        </r>
      </text>
    </comment>
    <comment ref="C18" authorId="0" shapeId="0" xr:uid="{BC598F69-A172-4FE2-8008-8821CAD96C4A}">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07438248-3637-4901-B010-E9F055E02A92}">
      <text>
        <r>
          <rPr>
            <b/>
            <sz val="9"/>
            <color indexed="81"/>
            <rFont val="Tahoma"/>
            <family val="2"/>
          </rPr>
          <t>Input Trends Analysis narrative and Action Plan: Explain what happened, and how Results will be improved (who, what, when)</t>
        </r>
      </text>
    </comment>
    <comment ref="H2" authorId="0" shapeId="0" xr:uid="{6B47E9DC-2C0E-49FE-AC1F-83B6A7CB3140}">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9FBA03CB-B2B9-43AC-B32B-9BA555AE7F23}">
      <text>
        <r>
          <rPr>
            <b/>
            <sz val="9"/>
            <color indexed="81"/>
            <rFont val="Tahoma"/>
            <family val="2"/>
          </rPr>
          <t>Input 1 if Target should be higher than Measure
Input 0 if Target should be lower than Measure</t>
        </r>
      </text>
    </comment>
    <comment ref="C18" authorId="0" shapeId="0" xr:uid="{01241F2E-68EF-40F1-89B6-D17179794628}">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B26" authorId="0" shapeId="0" xr:uid="{C25B8403-1173-415E-BA34-722BC8578A19}">
      <text>
        <r>
          <rPr>
            <sz val="9"/>
            <color indexed="81"/>
            <rFont val="Tahoma"/>
            <family val="2"/>
          </rPr>
          <t xml:space="preserve">DASHBOARD NOTES:
1 - The links (Example, M1, M2 up to M20) go to the tabs in this worksheet
2 - the Measure Titles are formulas that pull data from the charts in the tabs
3 - The twelve monthly bars are formulas that pull data from the color codes Scores in the data tables to right of Charts
4 - The twelve monthly bars color codes range from poor (redish), to marginal (yellowish), and up to good (greenish)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E160F5FD-6BBA-42A7-B55B-FF2D545400B6}">
      <text>
        <r>
          <rPr>
            <b/>
            <sz val="9"/>
            <color indexed="81"/>
            <rFont val="Tahoma"/>
            <family val="2"/>
          </rPr>
          <t>Input Trends Analysis narrative and Action Plan: Explain what happened, and how Results will be improved (who, what, when)</t>
        </r>
      </text>
    </comment>
    <comment ref="H2" authorId="0" shapeId="0" xr:uid="{0E15ECC5-784C-4541-B6DB-56FDBA993805}">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DDFFA798-4705-40F3-B13E-D944D739DE1F}">
      <text>
        <r>
          <rPr>
            <b/>
            <sz val="9"/>
            <color indexed="81"/>
            <rFont val="Tahoma"/>
            <family val="2"/>
          </rPr>
          <t>Input 1 if Target should be higher than Measure
Input 0 if Target should be lower than Measure</t>
        </r>
      </text>
    </comment>
    <comment ref="C18" authorId="0" shapeId="0" xr:uid="{5AF117DC-605D-48EF-B30B-4385E44D29BF}">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24253067-9088-428C-ADE0-6E750A74DB07}">
      <text>
        <r>
          <rPr>
            <b/>
            <sz val="9"/>
            <color indexed="81"/>
            <rFont val="Tahoma"/>
            <family val="2"/>
          </rPr>
          <t>Input Trends Analysis narrative and Action Plan: Explain what happened, and how Results will be improved (who, what, when)</t>
        </r>
      </text>
    </comment>
    <comment ref="H2" authorId="0" shapeId="0" xr:uid="{9F6C65BD-BFA4-4F12-8F40-AE7D4640AFA9}">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D7232933-B2BF-43D8-BCEC-7A00ED04BF8D}">
      <text>
        <r>
          <rPr>
            <b/>
            <sz val="9"/>
            <color indexed="81"/>
            <rFont val="Tahoma"/>
            <family val="2"/>
          </rPr>
          <t>Input 1 if Target should be higher than Measure
Input 0 if Target should be lower than Measure</t>
        </r>
      </text>
    </comment>
    <comment ref="C18" authorId="0" shapeId="0" xr:uid="{C3C10DE0-1D46-4DF9-82F6-9D7B06463BA4}">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3E7FAE0C-AF5F-46E1-BB5A-61CFBC7A3F82}">
      <text>
        <r>
          <rPr>
            <b/>
            <sz val="9"/>
            <color indexed="81"/>
            <rFont val="Tahoma"/>
            <family val="2"/>
          </rPr>
          <t>Input Trends Analysis narrative and Action Plan: Explain what happened, and how Results will be improved (who, what, when)</t>
        </r>
      </text>
    </comment>
    <comment ref="H2" authorId="0" shapeId="0" xr:uid="{D5EE3158-F2BB-437F-8F59-89CA6CAFF2C3}">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E3D20657-CF2A-4DE2-9F63-ED53C676DC3B}">
      <text>
        <r>
          <rPr>
            <b/>
            <sz val="9"/>
            <color indexed="81"/>
            <rFont val="Tahoma"/>
            <family val="2"/>
          </rPr>
          <t>Input 1 if Target should be higher than Measure
Input 0 if Target should be lower than Measure</t>
        </r>
      </text>
    </comment>
    <comment ref="C18" authorId="0" shapeId="0" xr:uid="{16CAF14D-717F-4AA8-9DB7-4852A67F986B}">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E6D7C65A-D0B2-441E-BF10-98CE1AF98898}">
      <text>
        <r>
          <rPr>
            <b/>
            <sz val="9"/>
            <color indexed="81"/>
            <rFont val="Tahoma"/>
            <family val="2"/>
          </rPr>
          <t>Input Trends Analysis narrative and Action Plan: Explain what happened, and how Results will be improved (who, what, when)</t>
        </r>
      </text>
    </comment>
    <comment ref="H2" authorId="0" shapeId="0" xr:uid="{227C6DB5-DDDD-4CEF-B381-D01D1D979763}">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47EB82F5-71A5-4534-938D-1FB421F1CAD6}">
      <text>
        <r>
          <rPr>
            <b/>
            <sz val="9"/>
            <color indexed="81"/>
            <rFont val="Tahoma"/>
            <family val="2"/>
          </rPr>
          <t>Input 1 if Target should be higher than Measure
Input 0 if Target should be lower than Measure</t>
        </r>
      </text>
    </comment>
    <comment ref="C18" authorId="0" shapeId="0" xr:uid="{CD409BB6-08A0-43F6-B651-5A4AAE202C3E}">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460A25B3-4B8D-474C-B2A2-E17BE751B6EE}">
      <text>
        <r>
          <rPr>
            <b/>
            <sz val="9"/>
            <color indexed="81"/>
            <rFont val="Tahoma"/>
            <family val="2"/>
          </rPr>
          <t>Input Trends Analysis narrative and Action Plan: Explain what happened, and how Results will be improved (who, what, when)</t>
        </r>
      </text>
    </comment>
    <comment ref="H2" authorId="0" shapeId="0" xr:uid="{7BB72753-A3F1-48DC-88F7-A8ED8EF3FE6F}">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CE789704-068B-4A3A-B509-37EE085E7B7C}">
      <text>
        <r>
          <rPr>
            <b/>
            <sz val="9"/>
            <color indexed="81"/>
            <rFont val="Tahoma"/>
            <family val="2"/>
          </rPr>
          <t>Input 1 if Target should be higher than Measure
Input 0 if Target should be lower than Measure</t>
        </r>
      </text>
    </comment>
    <comment ref="C18" authorId="0" shapeId="0" xr:uid="{18830680-08E7-4D7E-B079-F80A82E0EF57}">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49B97228-F824-420A-B705-EFB36EA687D9}">
      <text>
        <r>
          <rPr>
            <b/>
            <sz val="9"/>
            <color indexed="81"/>
            <rFont val="Tahoma"/>
            <family val="2"/>
          </rPr>
          <t>Input Trends Analysis narrative and Action Plan: Explain what happened, and how Results will be improved (who, what, when)</t>
        </r>
      </text>
    </comment>
    <comment ref="H2" authorId="0" shapeId="0" xr:uid="{C02C95B8-A15D-4424-97D6-C8334AB8E551}">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13F95EAF-0505-4BA3-ADB5-77178D1B9FBC}">
      <text>
        <r>
          <rPr>
            <b/>
            <sz val="9"/>
            <color indexed="81"/>
            <rFont val="Tahoma"/>
            <family val="2"/>
          </rPr>
          <t>Input 1 if Target should be higher than Measure
Input 0 if Target should be lower than Measure</t>
        </r>
      </text>
    </comment>
    <comment ref="C18" authorId="0" shapeId="0" xr:uid="{B659DD35-74F9-4D40-90E0-3396AD89B0B4}">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2D59910F-F1EA-4F61-A6D4-B61565F56F41}">
      <text>
        <r>
          <rPr>
            <b/>
            <sz val="9"/>
            <color indexed="81"/>
            <rFont val="Tahoma"/>
            <family val="2"/>
          </rPr>
          <t>Input Trends Analysis narrative and Action Plan: Explain what happened, and how Results will be improved (who, what, when)</t>
        </r>
      </text>
    </comment>
    <comment ref="H2" authorId="0" shapeId="0" xr:uid="{59327D53-07AB-4EF3-8866-B99A2E44FBF7}">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C3B87A3C-706D-4191-97FF-C2286688A5EF}">
      <text>
        <r>
          <rPr>
            <b/>
            <sz val="9"/>
            <color indexed="81"/>
            <rFont val="Tahoma"/>
            <family val="2"/>
          </rPr>
          <t>Input 1 if Target should be higher than Measure
Input 0 if Target should be lower than Measure</t>
        </r>
      </text>
    </comment>
    <comment ref="C18" authorId="0" shapeId="0" xr:uid="{B8B622A6-1FE2-4F25-879F-D37810844E06}">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AADFF6C6-3B2A-4477-95FC-59B9814905F6}">
      <text>
        <r>
          <rPr>
            <b/>
            <sz val="9"/>
            <color indexed="81"/>
            <rFont val="Tahoma"/>
            <family val="2"/>
          </rPr>
          <t>Input Trends Analysis narrative and Action Plan: Explain what happened, and how Results will be improved (who, what, when)</t>
        </r>
      </text>
    </comment>
    <comment ref="H2" authorId="0" shapeId="0" xr:uid="{FBFB6F00-8CEA-4F38-9C6D-B34D08F8177F}">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E7EBE69D-6393-453E-A1F8-C29EB1501FF9}">
      <text>
        <r>
          <rPr>
            <b/>
            <sz val="9"/>
            <color indexed="81"/>
            <rFont val="Tahoma"/>
            <family val="2"/>
          </rPr>
          <t>Input 1 if Target should be higher than Measure
Input 0 if Target should be lower than Measure</t>
        </r>
      </text>
    </comment>
    <comment ref="C18" authorId="0" shapeId="0" xr:uid="{1112EA32-84C2-4496-A0B8-6C137C26C949}">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AD800628-6A27-45A7-A8B0-35F09A035865}">
      <text>
        <r>
          <rPr>
            <b/>
            <sz val="9"/>
            <color indexed="81"/>
            <rFont val="Tahoma"/>
            <family val="2"/>
          </rPr>
          <t>Input Trends Analysis narrative and Action Plan: Explain what happened, and how Results will be improved (who, what, when)</t>
        </r>
      </text>
    </comment>
    <comment ref="H2" authorId="0" shapeId="0" xr:uid="{ECF0AA67-9F82-457D-979E-08D4BE6BDD4F}">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BBC87C70-1E45-4D5F-B9D4-9A29F7053173}">
      <text>
        <r>
          <rPr>
            <b/>
            <sz val="9"/>
            <color indexed="81"/>
            <rFont val="Tahoma"/>
            <family val="2"/>
          </rPr>
          <t>Input 1 if Target should be higher than Measure
Input 0 if Target should be lower than Measure</t>
        </r>
      </text>
    </comment>
    <comment ref="C18" authorId="0" shapeId="0" xr:uid="{94F27A97-54BC-4EE8-A794-1CCD6C6291E1}">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CDB16E8D-146D-41EE-9E33-40D5B2D39531}">
      <text>
        <r>
          <rPr>
            <b/>
            <sz val="9"/>
            <color indexed="81"/>
            <rFont val="Tahoma"/>
            <family val="2"/>
          </rPr>
          <t>Input Trends Analysis narrative and Action Plan: Explain what happened, and how Results will be improved (who, what, when)</t>
        </r>
      </text>
    </comment>
    <comment ref="H2" authorId="0" shapeId="0" xr:uid="{30D8E445-3C34-4770-B8AE-7F6A19973F14}">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D46C7D5B-B5BC-432B-B5A9-6ED6C9F0F9CA}">
      <text>
        <r>
          <rPr>
            <b/>
            <sz val="9"/>
            <color indexed="81"/>
            <rFont val="Tahoma"/>
            <family val="2"/>
          </rPr>
          <t>Input 1 if Target should be higher than Measure
Input 0 if Target should be lower than Measure</t>
        </r>
      </text>
    </comment>
    <comment ref="C18" authorId="0" shapeId="0" xr:uid="{97BD9080-E138-428A-B20A-2990F21E084D}">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<sst xmlns="http://schemas.openxmlformats.org/spreadsheetml/2006/main" count="999" uniqueCount="192">
  <si>
    <t>OE21 Continuous Improvement Tool (Version 2020)</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</si>
  <si>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</si>
  <si>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 xml:space="preserve"> </t>
  </si>
  <si>
    <t>Baldrige</t>
  </si>
  <si>
    <t>Data Sources or Benchmarks</t>
  </si>
  <si>
    <t>Frequency</t>
  </si>
  <si>
    <t>Goals</t>
  </si>
  <si>
    <t>95%</t>
  </si>
  <si>
    <t>Monthly</t>
  </si>
  <si>
    <t>1%</t>
  </si>
  <si>
    <t>100%</t>
  </si>
  <si>
    <t>Resources Availability</t>
  </si>
  <si>
    <t>Costs versus Budget</t>
  </si>
  <si>
    <t>4.5</t>
  </si>
  <si>
    <t>Rework or Defects</t>
  </si>
  <si>
    <t>Cooperation and communications</t>
  </si>
  <si>
    <t>Links</t>
  </si>
  <si>
    <t>Measure Title</t>
  </si>
  <si>
    <t>Jan</t>
  </si>
  <si>
    <t>Feb</t>
  </si>
  <si>
    <t>Mar</t>
  </si>
  <si>
    <t>Apr</t>
  </si>
  <si>
    <t>May</t>
  </si>
  <si>
    <t>Jun</t>
  </si>
  <si>
    <t>July</t>
  </si>
  <si>
    <t>Aug</t>
  </si>
  <si>
    <t>Sep</t>
  </si>
  <si>
    <t>Oct</t>
  </si>
  <si>
    <t>Nov</t>
  </si>
  <si>
    <t>Dec</t>
  </si>
  <si>
    <t>M1</t>
  </si>
  <si>
    <t>M2</t>
  </si>
  <si>
    <t>M3</t>
  </si>
  <si>
    <t>M4</t>
  </si>
  <si>
    <t>M5</t>
  </si>
  <si>
    <t>M6</t>
  </si>
  <si>
    <t>M7</t>
  </si>
  <si>
    <t>M8</t>
  </si>
  <si>
    <t>M9</t>
  </si>
  <si>
    <t>M10</t>
  </si>
  <si>
    <t>M11</t>
  </si>
  <si>
    <t>M12</t>
  </si>
  <si>
    <t>M13</t>
  </si>
  <si>
    <t>M14</t>
  </si>
  <si>
    <t>M15</t>
  </si>
  <si>
    <t>M16</t>
  </si>
  <si>
    <t>M17</t>
  </si>
  <si>
    <t>M18</t>
  </si>
  <si>
    <t>M19</t>
  </si>
  <si>
    <t>M20</t>
  </si>
  <si>
    <t xml:space="preserve">  </t>
  </si>
  <si>
    <t xml:space="preserve">Analysis &amp; Action Plan </t>
  </si>
  <si>
    <t>Date</t>
  </si>
  <si>
    <t xml:space="preserve">Measure </t>
  </si>
  <si>
    <t>Target</t>
  </si>
  <si>
    <t>Alpha</t>
  </si>
  <si>
    <t>Bravo</t>
  </si>
  <si>
    <t>Hi=1 Low=0</t>
  </si>
  <si>
    <t>Scores</t>
  </si>
  <si>
    <t>Responsibility</t>
  </si>
  <si>
    <t>Responsibility (for analysis and action plan):</t>
  </si>
  <si>
    <t>Responsibility (for collection and validity):</t>
  </si>
  <si>
    <t>Benchmarks (competitor or comparitive organizations)</t>
  </si>
  <si>
    <t>Alpha Organization</t>
  </si>
  <si>
    <t>Bravo Organization</t>
  </si>
  <si>
    <t>Data Log</t>
  </si>
  <si>
    <t>Name</t>
  </si>
  <si>
    <t>Results Group</t>
  </si>
  <si>
    <t>Guidelines for Data Entry</t>
  </si>
  <si>
    <t xml:space="preserve">Source:  - Frequency: -  Format:  </t>
  </si>
  <si>
    <t>Jul</t>
  </si>
  <si>
    <t>Date Refreshed</t>
  </si>
  <si>
    <t xml:space="preserve">Title and Year </t>
  </si>
  <si>
    <r>
      <t>OFT Operations Excellence Results V21</t>
    </r>
    <r>
      <rPr>
        <b/>
        <sz val="20"/>
        <color rgb="FF0070C0"/>
        <rFont val="Calibri"/>
        <family val="2"/>
      </rPr>
      <t>™</t>
    </r>
  </si>
  <si>
    <t>Copyright © 2000 to 2020 AfCI LLC All Rights Reserved</t>
  </si>
  <si>
    <t>PW = UxxxxxRxxxxxx</t>
  </si>
  <si>
    <t>DEFINITION: Measures vs. Metrics (NIST.gov)</t>
  </si>
  <si>
    <t>OE21 Guidelines for Measures and Indicators of Results</t>
  </si>
  <si>
    <t>Baldrige Framework Guidelines for Measures and Indicators</t>
  </si>
  <si>
    <t>Operations Focus Team Key Indicators</t>
  </si>
  <si>
    <t>7.1a</t>
  </si>
  <si>
    <t>Customer View: Product/Service</t>
  </si>
  <si>
    <t>Customer-Focused Product or Service Results</t>
  </si>
  <si>
    <t>Customer Group Sales</t>
  </si>
  <si>
    <t>Sales (Actual vs.Target Sales) by customer group</t>
  </si>
  <si>
    <t>+/- 5%</t>
  </si>
  <si>
    <t xml:space="preserve">Market Sector Sales </t>
  </si>
  <si>
    <t>Sales (Actual vs.Target Sales) by market sector(s)</t>
  </si>
  <si>
    <t xml:space="preserve">Customer Ratings (1-5) </t>
  </si>
  <si>
    <t>2Q 1-5 Rating Surveys by product/service/customer</t>
  </si>
  <si>
    <t>Semiannual</t>
  </si>
  <si>
    <t>Consumer Reviews/Surveys</t>
  </si>
  <si>
    <t>Multi Q.Surveys by product/service/customer group</t>
  </si>
  <si>
    <t>Product/Service Comparisons</t>
  </si>
  <si>
    <t>Trade Publications Product/Service Comparisions</t>
  </si>
  <si>
    <t>Top 1 or 2</t>
  </si>
  <si>
    <t>Defect Levels</t>
  </si>
  <si>
    <t>% of process defects, rework or waste (counted)</t>
  </si>
  <si>
    <t>&lt;1%</t>
  </si>
  <si>
    <t>Service Errors</t>
  </si>
  <si>
    <t>% of service defects, rework or waste (counted)</t>
  </si>
  <si>
    <t>Support Response Time</t>
  </si>
  <si>
    <t>Online log from call received until issue resolved</t>
  </si>
  <si>
    <t>Daily</t>
  </si>
  <si>
    <t>&lt; 1 day</t>
  </si>
  <si>
    <t xml:space="preserve">Quality Requirements vs. Actual </t>
  </si>
  <si>
    <t>% of customer requirements met</t>
  </si>
  <si>
    <t>As Occur</t>
  </si>
  <si>
    <t>Competitive Advantages</t>
  </si>
  <si>
    <t>Competitor product/service studies vs. our offerings</t>
  </si>
  <si>
    <t>Availability when needed</t>
  </si>
  <si>
    <t>Customer orders vs. fulfillment</t>
  </si>
  <si>
    <t>&lt; 1 hour</t>
  </si>
  <si>
    <t>Cost (competitive)</t>
  </si>
  <si>
    <t>Comparisons of top competitor costs vs.our costs</t>
  </si>
  <si>
    <t>7.1b(1)</t>
  </si>
  <si>
    <t>Process Effectiveness/Efficiency</t>
  </si>
  <si>
    <t>Design-Production-Delivery-Support Processes</t>
  </si>
  <si>
    <t>Process Availability</t>
  </si>
  <si>
    <t>% of process resources available on time</t>
  </si>
  <si>
    <t>Process Cost vs. Target Cost</t>
  </si>
  <si>
    <t>% of process costs that meet target costs</t>
  </si>
  <si>
    <t>Process Cycle Time</t>
  </si>
  <si>
    <t>% of process cycle time that meets target cycle time</t>
  </si>
  <si>
    <t>Process Output Satisfaction</t>
  </si>
  <si>
    <t>% of process outputs that are satisfactory to receivers</t>
  </si>
  <si>
    <t>Process Quality</t>
  </si>
  <si>
    <t xml:space="preserve">% of process defects, rework or waste </t>
  </si>
  <si>
    <t>&lt; 1%</t>
  </si>
  <si>
    <t>Process Productivity</t>
  </si>
  <si>
    <t>% of processes that meet productivity targets</t>
  </si>
  <si>
    <t>Process Innovation (COGS)</t>
  </si>
  <si>
    <t>% of process costs (cost of goods sold) saved</t>
  </si>
  <si>
    <t>1 to 10%</t>
  </si>
  <si>
    <t>% of process cycle time reduced</t>
  </si>
  <si>
    <t>Project Management</t>
  </si>
  <si>
    <t>Significant Projects (cost, schedule, technical goals)</t>
  </si>
  <si>
    <t>Project performance (technical)</t>
  </si>
  <si>
    <t>% of technical project requirements met</t>
  </si>
  <si>
    <t>Per Project</t>
  </si>
  <si>
    <t>Project performance (cost)</t>
  </si>
  <si>
    <t>% of project costs in line with authorized budgets</t>
  </si>
  <si>
    <t>Project performance (schedule)</t>
  </si>
  <si>
    <t>% of project costs in line with project schedules</t>
  </si>
  <si>
    <t>Project quality (at point of receipt)</t>
  </si>
  <si>
    <t>% of products/services received meeting quality req.</t>
  </si>
  <si>
    <t>7.1b(2)</t>
  </si>
  <si>
    <t>Emergency Preparedness</t>
  </si>
  <si>
    <t>Emergency and Risk Planning and Management</t>
  </si>
  <si>
    <t>Emergency and disaster readiness</t>
  </si>
  <si>
    <t>% Emergency and Disaster Readiness (Assessment)</t>
  </si>
  <si>
    <t>Risk Management System</t>
  </si>
  <si>
    <t>% of RMS Implemented versus RMS Requirements</t>
  </si>
  <si>
    <t>Risk responsibility assignment</t>
  </si>
  <si>
    <t>% of significant risks assigned to responsible person(s)</t>
  </si>
  <si>
    <t>Risk management plans</t>
  </si>
  <si>
    <t>% of significant risks with management/elimination plans</t>
  </si>
  <si>
    <t>Risk plan execution</t>
  </si>
  <si>
    <t>% of risk plan accomplishment versus planned</t>
  </si>
  <si>
    <t>7.1c</t>
  </si>
  <si>
    <t>Supply-Chain Management</t>
  </si>
  <si>
    <t>Suppliers and  Supply Chain Management</t>
  </si>
  <si>
    <t>% of supplier resources available on-time, as needed</t>
  </si>
  <si>
    <t>% that supplier costs meet allocated budgets</t>
  </si>
  <si>
    <t>Schedule versus Requirements (JIT)</t>
  </si>
  <si>
    <t>% that supplier completes scheduled work on time or JIT</t>
  </si>
  <si>
    <t>Receiver Satisfaction</t>
  </si>
  <si>
    <t>Organization satisfaction with supplier outputs (1-5 rating)</t>
  </si>
  <si>
    <t>% of supplier rework or defect-correcting hours</t>
  </si>
  <si>
    <t>% of time that supplier cooperates/communicates well</t>
  </si>
  <si>
    <t>Engagement and high performance</t>
  </si>
  <si>
    <t>% of time that suppler highly engaged/performing well</t>
  </si>
  <si>
    <t>Third-party assessment results</t>
  </si>
  <si>
    <t>Results of 3rd party supplier audits (e.g., ISO 9001, other)</t>
  </si>
  <si>
    <t>11/30/2020</t>
  </si>
  <si>
    <t>Operations Focus Team</t>
  </si>
  <si>
    <t>7.1 Product Service Process Results</t>
  </si>
  <si>
    <t>% Key Processes Meeting Ct Target</t>
  </si>
  <si>
    <t>7EmES5u21</t>
  </si>
  <si>
    <t>Hockey Services Cost of Goods Sold % vs. Target %</t>
  </si>
  <si>
    <t>Percent of Key Projects Meeting Cost/Schedule/Requirements</t>
  </si>
  <si>
    <t>DanceSport Project</t>
  </si>
  <si>
    <t>Unused</t>
  </si>
  <si>
    <t>% of Budget Actually Spent to Date</t>
  </si>
  <si>
    <t>Supply Chain Management Performance 2020</t>
  </si>
  <si>
    <t xml:space="preserve">Process Effectiveness -  Customer Service Defects % </t>
  </si>
  <si>
    <t>Owa Byi Purchasing Manager</t>
  </si>
  <si>
    <t>Iville Workem VP Operations</t>
  </si>
  <si>
    <t>Iville Workem, VP Operations</t>
  </si>
  <si>
    <t>Joan DeWitt, Sports Support Team</t>
  </si>
  <si>
    <t>C. Mitchell, Quality Manager</t>
  </si>
  <si>
    <t xml:space="preserve">Ann Standly, Quality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</si>
</sst>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
    <numFmt numFmtId="166" formatCode="[$-409]mmmmm"/>
    <numFmt numFmtId="167" formatCode="0.0%"/>
  </numFmts>
  <fonts count="32">
    <font>
      <sz val="11"/>
      <color theme="1"/>
      <name val="Arial"/>
    </font>
    <font>
      <sz val="11"/>
      <color theme="1"/>
      <name val="Calibri"/>
      <family val="2"/>
    </font>
    <font>
      <sz val="9"/>
      <color rgb="FF0070C0"/>
      <name val="Arial"/>
      <family val="2"/>
    </font>
    <font>
      <b/>
      <sz val="11"/>
      <color rgb="FF0070C0"/>
      <name val="Arial"/>
      <family val="2"/>
    </font>
    <font>
      <b/>
      <sz val="11"/>
      <color theme="1"/>
      <name val="Calibri"/>
      <family val="2"/>
    </font>
    <font>
      <sz val="11"/>
      <color theme="1"/>
      <name val="Calibri"/>
      <family val="2"/>
    </font>
    <font>
      <b/>
      <sz val="11"/>
      <color theme="0"/>
      <name val="Calibri"/>
      <family val="2"/>
    </font>
    <font>
      <u/>
      <sz val="10"/>
      <color rgb="FF0000FF"/>
      <name val="Arial"/>
      <family val="2"/>
    </font>
    <font>
      <sz val="14"/>
      <color theme="1"/>
      <name val="Arial"/>
      <family val="2"/>
    </font>
    <font>
      <b/>
      <sz val="10"/>
      <color theme="1"/>
      <name val="Arial"/>
      <family val="2"/>
    </font>
    <font>
      <sz val="11"/>
      <color theme="0"/>
      <name val="Calibri"/>
      <family val="2"/>
    </font>
    <font>
      <b/>
      <sz val="10"/>
      <color rgb="FF00B050"/>
      <name val="Arial"/>
      <family val="2"/>
    </font>
    <font>
      <b/>
      <sz val="20"/>
      <color rgb="FF0070C0"/>
      <name val="Calibri"/>
      <family val="2"/>
    </font>
    <font>
      <sz val="8"/>
      <name val="Arial"/>
      <family val="2"/>
    </font>
    <font>
      <sz val="11"/>
      <color rgb="FF0070C0"/>
      <name val="Calibri"/>
      <family val="2"/>
    </font>
    <font>
      <b/>
      <sz val="10"/>
      <color rgb="FF0000FF"/>
      <name val="Arial"/>
      <family val="2"/>
    </font>
    <font>
      <sz val="12"/>
      <color theme="1"/>
      <name val="Arial ce"/>
    </font>
    <font>
      <b/>
      <sz val="9"/>
      <color indexed="81"/>
      <name val="Tahoma"/>
      <family val="2"/>
    </font>
    <font>
      <sz val="9"/>
      <color indexed="81"/>
      <name val="Tahoma"/>
      <family val="2"/>
    </font>
    <font>
      <b/>
      <sz val="20"/>
      <color rgb="FF0070C0"/>
      <name val="Arial"/>
      <family val="2"/>
    </font>
    <font>
      <u/>
      <sz val="11"/>
      <color theme="10"/>
      <name val="Arial"/>
    </font>
    <font>
      <b/>
      <sz val="11"/>
      <color theme="1"/>
      <name val="Aharoni"/>
    </font>
    <font>
      <sz val="11"/>
      <name val="Arial"/>
      <family val="2"/>
    </font>
    <font>
      <sz val="9"/>
      <name val="Arial"/>
      <family val="2"/>
    </font>
    <font>
      <sz val="11"/>
      <color theme="0" tint="-0.499984740745262"/>
      <name val="Calibri"/>
      <family val="2"/>
    </font>
    <font>
      <b/>
      <sz val="11"/>
      <color theme="0"/>
      <name val="Calibri"/>
      <family val="2"/>
      <scheme val="minor"/>
    </font>
    <font>
      <b/>
      <sz val="11"/>
      <color theme="1"/>
      <name val="Calibri"/>
      <family val="2"/>
      <scheme val="minor"/>
    </font>
    <font>
      <sz val="11"/>
      <color theme="1"/>
      <name val="Calibri"/>
    </font>
    <font>
      <sz val="10"/>
      <name val="Arial"/>
      <family val="2"/>
    </font>
    <font>
      <sz val="10"/>
      <color theme="1"/>
      <name val="Arial"/>
    </font>
    <font>
      <sz val="8"/>
      <color theme="1"/>
      <name val="Arial"/>
    </font>
    <font>
      <b/>
      <sz val="10"/>
      <color theme="5"/>
      <name val="Arial"/>
      <family val="2"/>
    </font>
  </fonts>
  <fills count="11">
    <fill>
      <patternFill patternType="none"/>
    </fill>
    <fill>
      <patternFill patternType="gray125"/>
    </fill>
    <fill>
      <patternFill patternType="solid">
        <fgColor rgb="FFF2F2F2"/>
        <bgColor rgb="FFF2F2F2"/>
      </patternFill>
    </fill>
    <fill>
      <patternFill patternType="solid">
        <fgColor theme="4"/>
        <bgColor theme="4"/>
      </patternFill>
    </fill>
    <fill>
      <patternFill patternType="solid">
        <fgColor rgb="FF2F5496"/>
        <bgColor rgb="FF2F5496"/>
      </patternFill>
    </fill>
    <fill>
      <patternFill patternType="solid">
        <fgColor rgb="FFD8D8D8"/>
        <bgColor rgb="FFD8D8D8"/>
      </patternFill>
    </fill>
    <fill>
      <patternFill patternType="solid">
        <fgColor rgb="FFD0CECE"/>
        <bgColor rgb="FFD0CECE"/>
      </patternFill>
    </fill>
    <fill>
      <patternFill patternType="solid">
        <fgColor theme="4" tint="0.79998168889431442"/>
        <bgColor rgb="FFFEF2CB"/>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9CC2E5"/>
      </left>
      <right/>
      <top style="thin">
        <color rgb="FF9CC2E5"/>
      </top>
      <bottom style="thin">
        <color rgb="FF9CC2E5"/>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0" fontId="20" fillId="0" borderId="0" applyNumberFormat="0" applyFill="0" applyBorder="0" applyAlignment="0" applyProtection="0"/>
  </cellStyleXfs>
  <cellXfs count="74">
    <xf numFmtId="0" fontId="0" fillId="0" borderId="0" xfId="0" applyFont="1" applyAlignment="1"/>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5" fillId="0" borderId="0" xfId="0" applyFont="1"/>
    <xf numFmtId="0" fontId="6" fillId="3" borderId="2" xfId="0" applyFont="1"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6" fillId="3" borderId="2" xfId="0" applyFont="1" applyFill="1" applyBorder="1" applyAlignment="1">
      <alignment horizontal="left"/>
    </xf>
    <xf numFmtId="0" fontId="7" fillId="0" borderId="1" xfId="0" applyFont="1" applyBorder="1" applyAlignment="1">
      <alignment horizontal="center"/>
    </xf>
    <xf numFmtId="0" fontId="4" fillId="0" borderId="1" xfId="0" applyFont="1" applyBorder="1" applyAlignment="1">
      <alignment horizontal="left"/>
    </xf>
    <xf numFmtId="10" fontId="1" fillId="0" borderId="1" xfId="0" applyNumberFormat="1" applyFont="1" applyBorder="1"/>
    <xf numFmtId="0" fontId="8" fillId="0" borderId="1" xfId="0" applyFont="1" applyBorder="1" applyAlignment="1">
      <alignment horizontal="center" vertical="top" wrapText="1"/>
    </xf>
    <xf numFmtId="164" fontId="1" fillId="0" borderId="0" xfId="0" applyNumberFormat="1" applyFont="1" applyAlignment="1">
      <alignment horizontal="center"/>
    </xf>
    <xf numFmtId="0" fontId="4" fillId="0" borderId="1" xfId="0" applyFont="1" applyBorder="1" applyAlignment="1">
      <alignment horizontal="center"/>
    </xf>
    <xf numFmtId="10" fontId="1" fillId="0" borderId="1" xfId="0" applyNumberFormat="1" applyFont="1" applyBorder="1" applyAlignment="1">
      <alignment horizontal="center"/>
    </xf>
    <xf numFmtId="0" fontId="1" fillId="0" borderId="0" xfId="0" applyFont="1" applyAlignment="1">
      <alignment horizontal="right"/>
    </xf>
    <xf numFmtId="166" fontId="4" fillId="0" borderId="0" xfId="0" applyNumberFormat="1" applyFont="1" applyAlignment="1">
      <alignment horizontal="center"/>
    </xf>
    <xf numFmtId="14" fontId="1" fillId="0" borderId="0" xfId="0" applyNumberFormat="1" applyFont="1" applyAlignment="1">
      <alignment horizontal="center"/>
    </xf>
    <xf numFmtId="14" fontId="1" fillId="0" borderId="0" xfId="0" applyNumberFormat="1" applyFont="1"/>
    <xf numFmtId="165" fontId="1" fillId="0" borderId="0" xfId="0" applyNumberFormat="1" applyFont="1" applyAlignment="1">
      <alignment horizontal="center"/>
    </xf>
    <xf numFmtId="0" fontId="14" fillId="0" borderId="0" xfId="0" applyFont="1" applyAlignment="1">
      <alignment horizontal="left" vertical="center" indent="2" readingOrder="1"/>
    </xf>
    <xf numFmtId="165" fontId="1" fillId="7" borderId="1" xfId="0" applyNumberFormat="1" applyFont="1"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49" fontId="9" fillId="0" borderId="1" xfId="0" applyNumberFormat="1" applyFont="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49" fontId="11"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center" vertical="top" wrapText="1"/>
      <protection locked="0"/>
    </xf>
    <xf numFmtId="14" fontId="5" fillId="0" borderId="0" xfId="0" applyNumberFormat="1" applyFont="1"/>
    <xf numFmtId="0" fontId="19" fillId="0" borderId="0" xfId="0" applyFont="1" applyAlignment="1">
      <alignment horizontal="center" vertical="center"/>
    </xf>
    <xf numFmtId="0" fontId="0" fillId="0" borderId="0" xfId="0"/>
    <xf numFmtId="0" fontId="1" fillId="4" borderId="0" xfId="0" applyFont="1" applyFill="1"/>
    <xf numFmtId="0" fontId="21" fillId="0" borderId="0" xfId="0" applyFont="1" applyAlignment="1">
      <alignment vertical="top"/>
    </xf>
    <xf numFmtId="0" fontId="1" fillId="0" borderId="1" xfId="0" applyFont="1" applyBorder="1"/>
    <xf numFmtId="49" fontId="16" fillId="0" borderId="1" xfId="0" applyNumberFormat="1" applyFont="1" applyBorder="1" applyAlignment="1" applyProtection="1">
      <alignment horizontal="left" vertical="top" wrapText="1" indent="1" readingOrder="1"/>
      <protection locked="0"/>
    </xf>
    <xf numFmtId="14" fontId="4" fillId="0" borderId="0" xfId="0" applyNumberFormat="1" applyFont="1" applyAlignment="1" applyProtection="1">
      <alignment horizontal="center"/>
      <protection locked="0"/>
    </xf>
    <xf numFmtId="0" fontId="1" fillId="5" borderId="0" xfId="0" applyFont="1" applyFill="1" applyAlignment="1">
      <alignment horizontal="left" vertical="center"/>
    </xf>
    <xf numFmtId="0" fontId="22" fillId="0" borderId="1" xfId="0" applyFont="1" applyBorder="1" applyAlignment="1">
      <alignment horizontal="center"/>
    </xf>
    <xf numFmtId="167" fontId="4" fillId="8" borderId="1" xfId="0" applyNumberFormat="1"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1" fillId="6" borderId="0" xfId="0" applyFont="1" applyFill="1" applyAlignment="1">
      <alignment horizontal="left" vertical="center"/>
    </xf>
    <xf numFmtId="0" fontId="10" fillId="4" borderId="0" xfId="0" applyFont="1" applyFill="1" applyAlignment="1">
      <alignment horizontal="left"/>
    </xf>
    <xf numFmtId="49" fontId="1" fillId="6" borderId="0" xfId="0" applyNumberFormat="1" applyFont="1" applyFill="1" applyAlignment="1">
      <alignment horizontal="left" vertical="center"/>
    </xf>
    <xf numFmtId="0" fontId="1" fillId="5" borderId="4" xfId="0" applyFont="1" applyFill="1" applyBorder="1" applyAlignment="1">
      <alignment horizontal="center" vertical="center"/>
    </xf>
    <xf numFmtId="0" fontId="1" fillId="4" borderId="0" xfId="0" applyFont="1" applyFill="1" applyAlignment="1">
      <alignment horizontal="center"/>
    </xf>
    <xf numFmtId="0" fontId="15" fillId="0" borderId="4" xfId="0" applyFont="1" applyBorder="1" applyAlignment="1" applyProtection="1">
      <alignment horizontal="center"/>
      <protection locked="0"/>
    </xf>
    <xf numFmtId="0" fontId="21" fillId="0" borderId="0" xfId="0" applyFont="1" applyAlignment="1">
      <alignment vertical="top" wrapText="1"/>
    </xf>
    <xf numFmtId="0" fontId="21" fillId="0" borderId="0" xfId="0" applyFont="1"/>
    <xf numFmtId="0" fontId="20" fillId="0" borderId="1" xfId="1" applyBorder="1" applyAlignment="1">
      <alignment horizontal="center"/>
    </xf>
    <xf numFmtId="0" fontId="0" fillId="0" borderId="0" xfId="0" applyAlignment="1">
      <alignment horizontal="center"/>
    </xf>
    <xf numFmtId="49" fontId="0" fillId="0" borderId="0" xfId="0" applyNumberFormat="1" applyAlignment="1">
      <alignment horizontal="center" vertical="center" wrapText="1"/>
    </xf>
    <xf numFmtId="0" fontId="23" fillId="0" borderId="0" xfId="0" applyFont="1" applyAlignment="1">
      <alignment horizontal="center"/>
    </xf>
    <xf numFmtId="0" fontId="0" fillId="0" borderId="0" xfId="0" applyAlignment="1">
      <alignment horizontal="left" vertical="center" wrapText="1" indent="1"/>
    </xf>
    <xf numFmtId="0" fontId="24" fillId="10" borderId="4" xfId="0" applyFont="1" applyFill="1" applyBorder="1" applyAlignment="1">
      <alignment vertical="center" wrapText="1"/>
    </xf>
    <xf numFmtId="0" fontId="20" fillId="0" borderId="0" xfId="1" applyAlignment="1" applyProtection="1"/>
    <xf numFmtId="0" fontId="26" fillId="0" borderId="0" xfId="0" applyFont="1"/>
    <xf numFmtId="0" fontId="27" fillId="0" borderId="0" xfId="0" applyFont="1"/>
    <xf numFmtId="0" fontId="25" fillId="3" borderId="5" xfId="0" applyFont="1" applyFill="1" applyBorder="1" applyAlignment="1">
      <alignment horizontal="center"/>
    </xf>
    <xf numFmtId="0" fontId="0" fillId="0" borderId="4" xfId="0" applyBorder="1" applyAlignment="1">
      <alignment horizontal="center"/>
    </xf>
    <xf numFmtId="0" fontId="13" fillId="0" borderId="4" xfId="0" applyFont="1" applyBorder="1" applyAlignment="1" applyProtection="1">
      <alignment horizontal="left" vertical="center" indent="2"/>
      <protection locked="0"/>
    </xf>
    <xf numFmtId="0" fontId="13" fillId="0" borderId="4" xfId="0" applyFont="1" applyBorder="1" applyAlignment="1" applyProtection="1">
      <alignment horizontal="left" vertical="center" indent="1"/>
      <protection locked="0"/>
    </xf>
    <xf numFmtId="0" fontId="13" fillId="0" borderId="4" xfId="0" applyFont="1" applyBorder="1" applyAlignment="1">
      <alignment horizontal="center"/>
    </xf>
    <xf numFmtId="49" fontId="13" fillId="0" borderId="4" xfId="0" applyNumberFormat="1"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9" fontId="13" fillId="0" borderId="4" xfId="0" applyNumberFormat="1" applyFont="1" applyBorder="1" applyAlignment="1">
      <alignment horizontal="center"/>
    </xf>
    <xf numFmtId="0" fontId="28" fillId="0" borderId="4" xfId="0" applyFont="1" applyBorder="1" applyAlignment="1">
      <alignment horizontal="center"/>
    </xf>
    <xf numFmtId="0" fontId="13" fillId="0" borderId="4" xfId="0" applyFont="1" applyBorder="1" applyAlignment="1" applyProtection="1">
      <alignment horizontal="left" indent="2"/>
      <protection locked="0"/>
    </xf>
    <xf numFmtId="0" fontId="13" fillId="0" borderId="4" xfId="0" applyFont="1" applyBorder="1" applyAlignment="1" applyProtection="1">
      <alignment horizontal="left" indent="1"/>
      <protection locked="0"/>
    </xf>
    <xf numFmtId="0" fontId="0" fillId="0" borderId="4" xfId="0" applyBorder="1"/>
    <xf numFmtId="0" fontId="29" fillId="0" borderId="1" xfId="0" applyFont="1" applyBorder="1" applyAlignment="1">
      <alignment horizontal="center"/>
    </xf>
    <xf numFmtId="0" fontId="30" fillId="0" borderId="1" xfId="0" applyFont="1" applyBorder="1" applyAlignment="1">
      <alignment horizontal="left" vertical="center"/>
    </xf>
    <xf numFmtId="49" fontId="30" fillId="0" borderId="1" xfId="0" applyNumberFormat="1" applyFont="1" applyBorder="1" applyAlignment="1">
      <alignment horizontal="center" vertical="center"/>
    </xf>
    <xf numFmtId="49" fontId="3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'M1'!$J$5:$J$16</c:f>
              <c:numCache>
                <c:formatCode>0.0%</c:formatCode>
                <c:ptCount val="12"/>
                <c:pt idx="0">
                  <c:v>0.15</c:v>
                </c:pt>
                <c:pt idx="1">
                  <c:v>0.2</c:v>
                </c:pt>
                <c:pt idx="2">
                  <c:v>0.25</c:v>
                </c:pt>
                <c:pt idx="3">
                  <c:v>0.35</c:v>
                </c:pt>
              </c:numCache>
            </c:numRef>
          </c:val>
          <c:smooth val="0"/>
          <c:extLst>
            <c:ext xmlns:c16="http://schemas.microsoft.com/office/drawing/2014/chart" uri="{C3380CC4-5D6E-409C-BE32-E72D297353CC}">
              <c16:uniqueId val="{00000002-1092-4037-8BE1-D3CD74D71C6D}"/>
            </c:ext>
          </c:extLst>
        </c:ser>
        <c:ser>
          <c:idx val="1"/>
          <c:order val="1"/>
          <c:tx>
            <c:strRef>
              <c:f>'M1'!$K$4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'M1'!$K$5:$K$16</c:f>
              <c:numCache>
                <c:formatCode>0.0%</c:formatCode>
                <c:ptCount val="12"/>
                <c:pt idx="0">
                  <c:v>0.5</c:v>
                </c:pt>
                <c:pt idx="1">
                  <c:v>0.5</c:v>
                </c:pt>
                <c:pt idx="2">
                  <c:v>0.5</c:v>
                </c:pt>
                <c:pt idx="3">
                  <c:v>0.6</c:v>
                </c:pt>
              </c:numCache>
            </c:numRef>
          </c:val>
          <c:smooth val="0"/>
          <c:extLst>
            <c:ext xmlns:c16="http://schemas.microsoft.com/office/drawing/2014/chart" uri="{C3380CC4-5D6E-409C-BE32-E72D297353CC}">
              <c16:uniqueId val="{00000004-1092-4037-8BE1-D3CD74D71C6D}"/>
            </c:ext>
          </c:extLst>
        </c:ser>
        <c:ser>
          <c:idx val="2"/>
          <c:order val="2"/>
          <c:tx>
            <c:strRef>
              <c:f>'M1'!$L$4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'M1'!$L$5:$L$16</c:f>
              <c:numCache>
                <c:formatCode>0.0%</c:formatCode>
                <c:ptCount val="12"/>
              </c:numCache>
            </c:numRef>
          </c:val>
          <c:smooth val="0"/>
          <c:extLst>
            <c:ext xmlns:c16="http://schemas.microsoft.com/office/drawing/2014/chart" uri="{C3380CC4-5D6E-409C-BE32-E72D297353CC}">
              <c16:uniqueId val="{00000005-1092-4037-8BE1-D3CD74D71C6D}"/>
            </c:ext>
          </c:extLst>
        </c:ser>
        <c:ser>
          <c:idx val="3"/>
          <c:order val="3"/>
          <c:tx>
            <c:strRef>
              <c:f>'M1'!$M$4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'M1'!$M$5:$M$16</c:f>
              <c:numCache>
                <c:formatCode>0.0%</c:formatCode>
                <c:ptCount val="12"/>
              </c:numCache>
            </c:numRef>
          </c:val>
          <c:smooth val="0"/>
          <c:extLst>
            <c:ext xmlns:c16="http://schemas.microsoft.com/office/drawing/2014/chart" uri="{C3380CC4-5D6E-409C-BE32-E72D297353CC}">
              <c16:uniqueId val="{00000006-1092-4037-8BE1-D3CD74D71C6D}"/>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'M10'!$J$4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'M10'!$J$5:$J$16</c:f>
              <c:numCache>
                <c:formatCode>0.0%</c:formatCode>
                <c:ptCount val="12"/>
              </c:numCache>
            </c:numRef>
          </c:val>
          <c:smooth val="0"/>
          <c:extLst>
            <c:ext xmlns:c16="http://schemas.microsoft.com/office/drawing/2014/chart" uri="{C3380CC4-5D6E-409C-BE32-E72D297353CC}">
              <c16:uniqueId val="{00000002-4053-465A-9B2E-CBB64D78F096}"/>
            </c:ext>
          </c:extLst>
        </c:ser>
        <c:ser>
          <c:idx val="1"/>
          <c:order val="1"/>
          <c:tx>
            <c:strRef>
              <c:f>'M10'!$K$4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'M10'!$K$5:$K$16</c:f>
              <c:numCache>
                <c:formatCode>0.0%</c:formatCode>
                <c:ptCount val="12"/>
              </c:numCache>
            </c:numRef>
          </c:val>
          <c:smooth val="0"/>
          <c:extLst>
            <c:ext xmlns:c16="http://schemas.microsoft.com/office/drawing/2014/chart" uri="{C3380CC4-5D6E-409C-BE32-E72D297353CC}">
              <c16:uniqueId val="{00000004-4053-465A-9B2E-CBB64D78F096}"/>
            </c:ext>
          </c:extLst>
        </c:ser>
        <c:ser>
          <c:idx val="2"/>
          <c:order val="2"/>
          <c:tx>
            <c:strRef>
              <c:f>'M10'!$L$4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'M10'!$L$5:$L$16</c:f>
              <c:numCache>
                <c:formatCode>0.0%</c:formatCode>
                <c:ptCount val="12"/>
              </c:numCache>
            </c:numRef>
          </c:val>
          <c:smooth val="0"/>
          <c:extLst>
            <c:ext xmlns:c16="http://schemas.microsoft.com/office/drawing/2014/chart" uri="{C3380CC4-5D6E-409C-BE32-E72D297353CC}">
              <c16:uniqueId val="{00000005-4053-465A-9B2E-CBB64D78F096}"/>
            </c:ext>
          </c:extLst>
        </c:ser>
        <c:ser>
          <c:idx val="3"/>
          <c:order val="3"/>
          <c:tx>
            <c:strRef>
              <c:f>'M10'!$M$4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'M10'!$M$5:$M$16</c:f>
              <c:numCache>
                <c:formatCode>0.0%</c:formatCode>
                <c:ptCount val="12"/>
              </c:numCache>
            </c:numRef>
          </c:val>
          <c:smooth val="0"/>
          <c:extLst>
            <c:ext xmlns:c16="http://schemas.microsoft.com/office/drawing/2014/chart" uri="{C3380CC4-5D6E-409C-BE32-E72D297353CC}">
              <c16:uniqueId val="{00000006-4053-465A-9B2E-CBB64D78F096}"/>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'M11'!$J$4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'M11'!$J$5:$J$16</c:f>
              <c:numCache>
                <c:formatCode>0.0%</c:formatCode>
                <c:ptCount val="12"/>
              </c:numCache>
            </c:numRef>
          </c:val>
          <c:smooth val="0"/>
          <c:extLst>
            <c:ext xmlns:c16="http://schemas.microsoft.com/office/drawing/2014/chart" uri="{C3380CC4-5D6E-409C-BE32-E72D297353CC}">
              <c16:uniqueId val="{00000002-BE96-4FEC-98A3-9152F90D49FB}"/>
            </c:ext>
          </c:extLst>
        </c:ser>
        <c:ser>
          <c:idx val="1"/>
          <c:order val="1"/>
          <c:tx>
            <c:strRef>
              <c:f>'M11'!$K$4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'M11'!$K$5:$K$16</c:f>
              <c:numCache>
                <c:formatCode>0.0%</c:formatCode>
                <c:ptCount val="12"/>
              </c:numCache>
            </c:numRef>
          </c:val>
          <c:smooth val="0"/>
          <c:extLst>
            <c:ext xmlns:c16="http://schemas.microsoft.com/office/drawing/2014/chart" uri="{C3380CC4-5D6E-409C-BE32-E72D297353CC}">
              <c16:uniqueId val="{00000004-BE96-4FEC-98A3-9152F90D49FB}"/>
            </c:ext>
          </c:extLst>
        </c:ser>
        <c:ser>
          <c:idx val="2"/>
          <c:order val="2"/>
          <c:tx>
            <c:strRef>
              <c:f>'M11'!$L$4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'M11'!$L$5:$L$16</c:f>
              <c:numCache>
                <c:formatCode>0.0%</c:formatCode>
                <c:ptCount val="12"/>
              </c:numCache>
            </c:numRef>
          </c:val>
          <c:smooth val="0"/>
          <c:extLst>
            <c:ext xmlns:c16="http://schemas.microsoft.com/office/drawing/2014/chart" uri="{C3380CC4-5D6E-409C-BE32-E72D297353CC}">
              <c16:uniqueId val="{00000005-BE96-4FEC-98A3-9152F90D49FB}"/>
            </c:ext>
          </c:extLst>
        </c:ser>
        <c:ser>
          <c:idx val="3"/>
          <c:order val="3"/>
          <c:tx>
            <c:strRef>
              <c:f>'M11'!$M$4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'M11'!$I$5:$I$16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'M11'!$M$5:$M$16</c:f>
              <c:numCache>
                <c:formatCode>0.0%</c:formatCode>
                <c:ptCount val="12"/>
              </c:numCache>
            </c:numRef>
          </c:val>
          <c:smooth val="0"/>
          <c:extLst>
            <c:ext xmlns:c16="http://schemas.microsoft.com/office/drawing/2014/chart" uri="{C3380CC4-5D6E-409C-BE32-E72D297353CC}">
              <c16:uniqueId val="{00000006-BE96-4FEC-98A3-9152F90D49FB}"/>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'M12'!$J$4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'M12'!$J$5:$J$16</c:f>
              <c:numCache>
                <c:formatCode>0.0%</c:formatCode>
                <c:ptCount val="12"/>
              </c:numCache>
            </c:numRef>
          </c:val>
          <c:smooth val="0"/>
          <c:extLst>
            <c:ext xmlns:c16="http://schemas.microsoft.com/office/drawing/2014/chart" uri="{C3380CC4-5D6E-409C-BE32-E72D297353CC}">
              <c16:uniqueId val="{00000002-8B9F-4511-873D-0648D872CF6F}"/>
            </c:ext>
          </c:extLst>
        </c:ser>
        <c:ser>
          <c:idx val="1"/>
          <c:order val="1"/>
          <c:tx>
            <c:strRef>
              <c:f>'M12'!$K$4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'M12'!$K$5:$K$16</c:f>
              <c:numCache>
                <c:formatCode>0.0%</c:formatCode>
                <c:ptCount val="12"/>
              </c:numCache>
            </c:numRef>
          </c:val>
          <c:smooth val="0"/>
          <c:extLst>
            <c:ext xmlns:c16="http://schemas.microsoft.com/office/drawing/2014/chart" uri="{C3380CC4-5D6E-409C-BE32-E72D297353CC}">
              <c16:uniqueId val="{00000004-8B9F-4511-873D-0648D872CF6F}"/>
            </c:ext>
          </c:extLst>
        </c:ser>
        <c:ser>
          <c:idx val="2"/>
          <c:order val="2"/>
          <c:tx>
            <c:strRef>
              <c:f>'M12'!$L$4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'M12'!$L$5:$L$16</c:f>
              <c:numCache>
                <c:formatCode>0.0%</c:formatCode>
                <c:ptCount val="12"/>
              </c:numCache>
            </c:numRef>
          </c:val>
          <c:smooth val="0"/>
          <c:extLst>
            <c:ext xmlns:c16="http://schemas.microsoft.com/office/drawing/2014/chart" uri="{C3380CC4-5D6E-409C-BE32-E72D297353CC}">
              <c16:uniqueId val="{00000005-8B9F-4511-873D-0648D872CF6F}"/>
            </c:ext>
          </c:extLst>
        </c:ser>
        <c:ser>
          <c:idx val="3"/>
          <c:order val="3"/>
          <c:tx>
            <c:strRef>
              <c:f>'M12'!$M$4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'M12'!$M$5:$M$16</c:f>
              <c:numCache>
                <c:formatCode>0.0%</c:formatCode>
                <c:ptCount val="12"/>
              </c:numCache>
            </c:numRef>
          </c:val>
          <c:smooth val="0"/>
          <c:extLst>
            <c:ext xmlns:c16="http://schemas.microsoft.com/office/drawing/2014/chart" uri="{C3380CC4-5D6E-409C-BE32-E72D297353CC}">
              <c16:uniqueId val="{00000006-8B9F-4511-873D-0648D872CF6F}"/>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'M13'!$J$4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'M13'!$J$5:$J$16</c:f>
              <c:numCache>
                <c:formatCode>0.0%</c:formatCode>
                <c:ptCount val="12"/>
              </c:numCache>
            </c:numRef>
          </c:val>
          <c:smooth val="0"/>
          <c:extLst>
            <c:ext xmlns:c16="http://schemas.microsoft.com/office/drawing/2014/chart" uri="{C3380CC4-5D6E-409C-BE32-E72D297353CC}">
              <c16:uniqueId val="{00000002-F5B7-4E9B-B788-DD49AA9741A4}"/>
            </c:ext>
          </c:extLst>
        </c:ser>
        <c:ser>
          <c:idx val="1"/>
          <c:order val="1"/>
          <c:tx>
            <c:strRef>
              <c:f>'M13'!$K$4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'M13'!$K$5:$K$16</c:f>
              <c:numCache>
                <c:formatCode>0.0%</c:formatCode>
                <c:ptCount val="12"/>
              </c:numCache>
            </c:numRef>
          </c:val>
          <c:smooth val="0"/>
          <c:extLst>
            <c:ext xmlns:c16="http://schemas.microsoft.com/office/drawing/2014/chart" uri="{C3380CC4-5D6E-409C-BE32-E72D297353CC}">
              <c16:uniqueId val="{00000004-F5B7-4E9B-B788-DD49AA9741A4}"/>
            </c:ext>
          </c:extLst>
        </c:ser>
        <c:ser>
          <c:idx val="2"/>
          <c:order val="2"/>
          <c:tx>
            <c:strRef>
              <c:f>'M13'!$L$4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'M13'!$L$5:$L$16</c:f>
              <c:numCache>
                <c:formatCode>0.0%</c:formatCode>
                <c:ptCount val="12"/>
              </c:numCache>
            </c:numRef>
          </c:val>
          <c:smooth val="0"/>
          <c:extLst>
            <c:ext xmlns:c16="http://schemas.microsoft.com/office/drawing/2014/chart" uri="{C3380CC4-5D6E-409C-BE32-E72D297353CC}">
              <c16:uniqueId val="{00000005-F5B7-4E9B-B788-DD49AA9741A4}"/>
            </c:ext>
          </c:extLst>
        </c:ser>
        <c:ser>
          <c:idx val="3"/>
          <c:order val="3"/>
          <c:tx>
            <c:strRef>
              <c:f>'M13'!$M$4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'M13'!$M$5:$M$16</c:f>
              <c:numCache>
                <c:formatCode>0.0%</c:formatCode>
                <c:ptCount val="12"/>
              </c:numCache>
            </c:numRef>
          </c:val>
          <c:smooth val="0"/>
          <c:extLst>
            <c:ext xmlns:c16="http://schemas.microsoft.com/office/drawing/2014/chart" uri="{C3380CC4-5D6E-409C-BE32-E72D297353CC}">
              <c16:uniqueId val="{00000006-F5B7-4E9B-B788-DD49AA9741A4}"/>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'M14'!$J$4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'M14'!$J$5:$J$16</c:f>
              <c:numCache>
                <c:formatCode>0.0%</c:formatCode>
                <c:ptCount val="12"/>
              </c:numCache>
            </c:numRef>
          </c:val>
          <c:smooth val="0"/>
          <c:extLst>
            <c:ext xmlns:c16="http://schemas.microsoft.com/office/drawing/2014/chart" uri="{C3380CC4-5D6E-409C-BE32-E72D297353CC}">
              <c16:uniqueId val="{00000002-8CAE-4B37-BD1E-7D1EC7E66E5B}"/>
            </c:ext>
          </c:extLst>
        </c:ser>
        <c:ser>
          <c:idx val="1"/>
          <c:order val="1"/>
          <c:tx>
            <c:strRef>
              <c:f>'M14'!$K$4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'M14'!$K$5:$K$16</c:f>
              <c:numCache>
                <c:formatCode>0.0%</c:formatCode>
                <c:ptCount val="12"/>
              </c:numCache>
            </c:numRef>
          </c:val>
          <c:smooth val="0"/>
          <c:extLst>
            <c:ext xmlns:c16="http://schemas.microsoft.com/office/drawing/2014/chart" uri="{C3380CC4-5D6E-409C-BE32-E72D297353CC}">
              <c16:uniqueId val="{00000004-8CAE-4B37-BD1E-7D1EC7E66E5B}"/>
            </c:ext>
          </c:extLst>
        </c:ser>
        <c:ser>
          <c:idx val="2"/>
          <c:order val="2"/>
          <c:tx>
            <c:strRef>
              <c:f>'M14'!$L$4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'M14'!$L$5:$L$16</c:f>
              <c:numCache>
                <c:formatCode>0.0%</c:formatCode>
                <c:ptCount val="12"/>
              </c:numCache>
            </c:numRef>
          </c:val>
          <c:smooth val="0"/>
          <c:extLst>
            <c:ext xmlns:c16="http://schemas.microsoft.com/office/drawing/2014/chart" uri="{C3380CC4-5D6E-409C-BE32-E72D297353CC}">
              <c16:uniqueId val="{00000005-8CAE-4B37-BD1E-7D1EC7E66E5B}"/>
            </c:ext>
          </c:extLst>
        </c:ser>
        <c:ser>
          <c:idx val="3"/>
          <c:order val="3"/>
          <c:tx>
            <c:strRef>
              <c:f>'M14'!$M$4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'M14'!$M$5:$M$16</c:f>
              <c:numCache>
                <c:formatCode>0.0%</c:formatCode>
                <c:ptCount val="12"/>
              </c:numCache>
            </c:numRef>
          </c:val>
          <c:smooth val="0"/>
          <c:extLst>
            <c:ext xmlns:c16="http://schemas.microsoft.com/office/drawing/2014/chart" uri="{C3380CC4-5D6E-409C-BE32-E72D297353CC}">
              <c16:uniqueId val="{00000006-8CAE-4B37-BD1E-7D1EC7E66E5B}"/>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'M15'!$J$4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'M15'!$J$5:$J$16</c:f>
              <c:numCache>
                <c:formatCode>0.0%</c:formatCode>
                <c:ptCount val="12"/>
              </c:numCache>
            </c:numRef>
          </c:val>
          <c:smooth val="0"/>
          <c:extLst>
            <c:ext xmlns:c16="http://schemas.microsoft.com/office/drawing/2014/chart" uri="{C3380CC4-5D6E-409C-BE32-E72D297353CC}">
              <c16:uniqueId val="{00000002-76F9-4597-B92B-D89C40D277EB}"/>
            </c:ext>
          </c:extLst>
        </c:ser>
        <c:ser>
          <c:idx val="1"/>
          <c:order val="1"/>
          <c:tx>
            <c:strRef>
              <c:f>'M15'!$K$4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'M15'!$K$5:$K$16</c:f>
              <c:numCache>
                <c:formatCode>0.0%</c:formatCode>
                <c:ptCount val="12"/>
              </c:numCache>
            </c:numRef>
          </c:val>
          <c:smooth val="0"/>
          <c:extLst>
            <c:ext xmlns:c16="http://schemas.microsoft.com/office/drawing/2014/chart" uri="{C3380CC4-5D6E-409C-BE32-E72D297353CC}">
              <c16:uniqueId val="{00000004-76F9-4597-B92B-D89C40D277EB}"/>
            </c:ext>
          </c:extLst>
        </c:ser>
        <c:ser>
          <c:idx val="2"/>
          <c:order val="2"/>
          <c:tx>
            <c:strRef>
              <c:f>'M15'!$L$4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'M15'!$L$5:$L$16</c:f>
              <c:numCache>
                <c:formatCode>0.0%</c:formatCode>
                <c:ptCount val="12"/>
              </c:numCache>
            </c:numRef>
          </c:val>
          <c:smooth val="0"/>
          <c:extLst>
            <c:ext xmlns:c16="http://schemas.microsoft.com/office/drawing/2014/chart" uri="{C3380CC4-5D6E-409C-BE32-E72D297353CC}">
              <c16:uniqueId val="{00000005-76F9-4597-B92B-D89C40D277EB}"/>
            </c:ext>
          </c:extLst>
        </c:ser>
        <c:ser>
          <c:idx val="3"/>
          <c:order val="3"/>
          <c:tx>
            <c:strRef>
              <c:f>'M15'!$M$4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'M15'!$M$5:$M$16</c:f>
              <c:numCache>
                <c:formatCode>0.0%</c:formatCode>
                <c:ptCount val="12"/>
              </c:numCache>
            </c:numRef>
          </c:val>
          <c:smooth val="0"/>
          <c:extLst>
            <c:ext xmlns:c16="http://schemas.microsoft.com/office/drawing/2014/chart" uri="{C3380CC4-5D6E-409C-BE32-E72D297353CC}">
              <c16:uniqueId val="{00000006-76F9-4597-B92B-D89C40D277EB}"/>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'M16'!$J$4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'M16'!$J$5:$J$16</c:f>
              <c:numCache>
                <c:formatCode>0.0%</c:formatCode>
                <c:ptCount val="12"/>
              </c:numCache>
            </c:numRef>
          </c:val>
          <c:smooth val="0"/>
          <c:extLst>
            <c:ext xmlns:c16="http://schemas.microsoft.com/office/drawing/2014/chart" uri="{C3380CC4-5D6E-409C-BE32-E72D297353CC}">
              <c16:uniqueId val="{00000002-B1B6-48CF-9BA6-B7B85842856B}"/>
            </c:ext>
          </c:extLst>
        </c:ser>
        <c:ser>
          <c:idx val="1"/>
          <c:order val="1"/>
          <c:tx>
            <c:strRef>
              <c:f>'M16'!$K$4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'M16'!$K$5:$K$16</c:f>
              <c:numCache>
                <c:formatCode>0.0%</c:formatCode>
                <c:ptCount val="12"/>
              </c:numCache>
            </c:numRef>
          </c:val>
          <c:smooth val="0"/>
          <c:extLst>
            <c:ext xmlns:c16="http://schemas.microsoft.com/office/drawing/2014/chart" uri="{C3380CC4-5D6E-409C-BE32-E72D297353CC}">
              <c16:uniqueId val="{00000004-B1B6-48CF-9BA6-B7B85842856B}"/>
            </c:ext>
          </c:extLst>
        </c:ser>
        <c:ser>
          <c:idx val="2"/>
          <c:order val="2"/>
          <c:tx>
            <c:strRef>
              <c:f>'M16'!$L$4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'M16'!$L$5:$L$16</c:f>
              <c:numCache>
                <c:formatCode>0.0%</c:formatCode>
                <c:ptCount val="12"/>
              </c:numCache>
            </c:numRef>
          </c:val>
          <c:smooth val="0"/>
          <c:extLst>
            <c:ext xmlns:c16="http://schemas.microsoft.com/office/drawing/2014/chart" uri="{C3380CC4-5D6E-409C-BE32-E72D297353CC}">
              <c16:uniqueId val="{00000005-B1B6-48CF-9BA6-B7B85842856B}"/>
            </c:ext>
          </c:extLst>
        </c:ser>
        <c:ser>
          <c:idx val="3"/>
          <c:order val="3"/>
          <c:tx>
            <c:strRef>
              <c:f>'M16'!$M$4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'M16'!$M$5:$M$16</c:f>
              <c:numCache>
                <c:formatCode>0.0%</c:formatCode>
                <c:ptCount val="12"/>
              </c:numCache>
            </c:numRef>
          </c:val>
          <c:smooth val="0"/>
          <c:extLst>
            <c:ext xmlns:c16="http://schemas.microsoft.com/office/drawing/2014/chart" uri="{C3380CC4-5D6E-409C-BE32-E72D297353CC}">
              <c16:uniqueId val="{00000006-B1B6-48CF-9BA6-B7B85842856B}"/>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'M17'!$J$4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'M17'!$J$5:$J$16</c:f>
              <c:numCache>
                <c:formatCode>0.0%</c:formatCode>
                <c:ptCount val="12"/>
              </c:numCache>
            </c:numRef>
          </c:val>
          <c:smooth val="0"/>
          <c:extLst>
            <c:ext xmlns:c16="http://schemas.microsoft.com/office/drawing/2014/chart" uri="{C3380CC4-5D6E-409C-BE32-E72D297353CC}">
              <c16:uniqueId val="{00000002-28C6-4C71-8E73-F3D1E15C781C}"/>
            </c:ext>
          </c:extLst>
        </c:ser>
        <c:ser>
          <c:idx val="1"/>
          <c:order val="1"/>
          <c:tx>
            <c:strRef>
              <c:f>'M17'!$K$4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'M17'!$K$5:$K$16</c:f>
              <c:numCache>
                <c:formatCode>0.0%</c:formatCode>
                <c:ptCount val="12"/>
              </c:numCache>
            </c:numRef>
          </c:val>
          <c:smooth val="0"/>
          <c:extLst>
            <c:ext xmlns:c16="http://schemas.microsoft.com/office/drawing/2014/chart" uri="{C3380CC4-5D6E-409C-BE32-E72D297353CC}">
              <c16:uniqueId val="{00000004-28C6-4C71-8E73-F3D1E15C781C}"/>
            </c:ext>
          </c:extLst>
        </c:ser>
        <c:ser>
          <c:idx val="2"/>
          <c:order val="2"/>
          <c:tx>
            <c:strRef>
              <c:f>'M17'!$L$4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'M17'!$L$5:$L$16</c:f>
              <c:numCache>
                <c:formatCode>0.0%</c:formatCode>
                <c:ptCount val="12"/>
              </c:numCache>
            </c:numRef>
          </c:val>
          <c:smooth val="0"/>
          <c:extLst>
            <c:ext xmlns:c16="http://schemas.microsoft.com/office/drawing/2014/chart" uri="{C3380CC4-5D6E-409C-BE32-E72D297353CC}">
              <c16:uniqueId val="{00000005-28C6-4C71-8E73-F3D1E15C781C}"/>
            </c:ext>
          </c:extLst>
        </c:ser>
        <c:ser>
          <c:idx val="3"/>
          <c:order val="3"/>
          <c:tx>
            <c:strRef>
              <c:f>'M17'!$M$4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'M17'!$M$5:$M$16</c:f>
              <c:numCache>
                <c:formatCode>0.0%</c:formatCode>
                <c:ptCount val="12"/>
              </c:numCache>
            </c:numRef>
          </c:val>
          <c:smooth val="0"/>
          <c:extLst>
            <c:ext xmlns:c16="http://schemas.microsoft.com/office/drawing/2014/chart" uri="{C3380CC4-5D6E-409C-BE32-E72D297353CC}">
              <c16:uniqueId val="{00000006-28C6-4C71-8E73-F3D1E15C781C}"/>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'M18'!$J$4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'M18'!$J$5:$J$16</c:f>
              <c:numCache>
                <c:formatCode>0.0%</c:formatCode>
                <c:ptCount val="12"/>
              </c:numCache>
            </c:numRef>
          </c:val>
          <c:smooth val="0"/>
          <c:extLst>
            <c:ext xmlns:c16="http://schemas.microsoft.com/office/drawing/2014/chart" uri="{C3380CC4-5D6E-409C-BE32-E72D297353CC}">
              <c16:uniqueId val="{00000002-060B-4C50-97AC-AD4FDE4FA2CA}"/>
            </c:ext>
          </c:extLst>
        </c:ser>
        <c:ser>
          <c:idx val="1"/>
          <c:order val="1"/>
          <c:tx>
            <c:strRef>
              <c:f>'M18'!$K$4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'M18'!$K$5:$K$16</c:f>
              <c:numCache>
                <c:formatCode>0.0%</c:formatCode>
                <c:ptCount val="12"/>
              </c:numCache>
            </c:numRef>
          </c:val>
          <c:smooth val="0"/>
          <c:extLst>
            <c:ext xmlns:c16="http://schemas.microsoft.com/office/drawing/2014/chart" uri="{C3380CC4-5D6E-409C-BE32-E72D297353CC}">
              <c16:uniqueId val="{00000004-060B-4C50-97AC-AD4FDE4FA2CA}"/>
            </c:ext>
          </c:extLst>
        </c:ser>
        <c:ser>
          <c:idx val="2"/>
          <c:order val="2"/>
          <c:tx>
            <c:strRef>
              <c:f>'M18'!$L$4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'M18'!$L$5:$L$16</c:f>
              <c:numCache>
                <c:formatCode>0.0%</c:formatCode>
                <c:ptCount val="12"/>
              </c:numCache>
            </c:numRef>
          </c:val>
          <c:smooth val="0"/>
          <c:extLst>
            <c:ext xmlns:c16="http://schemas.microsoft.com/office/drawing/2014/chart" uri="{C3380CC4-5D6E-409C-BE32-E72D297353CC}">
              <c16:uniqueId val="{00000005-060B-4C50-97AC-AD4FDE4FA2CA}"/>
            </c:ext>
          </c:extLst>
        </c:ser>
        <c:ser>
          <c:idx val="3"/>
          <c:order val="3"/>
          <c:tx>
            <c:strRef>
              <c:f>'M18'!$M$4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'M18'!$M$5:$M$16</c:f>
              <c:numCache>
                <c:formatCode>0.0%</c:formatCode>
                <c:ptCount val="12"/>
              </c:numCache>
            </c:numRef>
          </c:val>
          <c:smooth val="0"/>
          <c:extLst>
            <c:ext xmlns:c16="http://schemas.microsoft.com/office/drawing/2014/chart" uri="{C3380CC4-5D6E-409C-BE32-E72D297353CC}">
              <c16:uniqueId val="{00000006-060B-4C50-97AC-AD4FDE4FA2CA}"/>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'M19'!$J$4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'M19'!$I$5:$I$16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'M19'!$J$5:$J$16</c:f>
              <c:numCache>
                <c:formatCode>0.0%</c:formatCode>
                <c:ptCount val="12"/>
              </c:numCache>
            </c:numRef>
          </c:val>
          <c:smooth val="0"/>
          <c:extLst>
            <c:ext xmlns:c16="http://schemas.microsoft.com/office/drawing/2014/chart" uri="{C3380CC4-5D6E-409C-BE32-E72D297353CC}">
              <c16:uniqueId val="{00000002-D296-4724-BDF8-236A83776889}"/>
            </c:ext>
          </c:extLst>
        </c:ser>
        <c:ser>
          <c:idx val="1"/>
          <c:order val="1"/>
          <c:tx>
            <c:strRef>
              <c:f>'M19'!$K$4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'M19'!$I$5:$I$16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'M19'!$K$5:$K$16</c:f>
              <c:numCache>
                <c:formatCode>0.0%</c:formatCode>
                <c:ptCount val="12"/>
              </c:numCache>
            </c:numRef>
          </c:val>
          <c:smooth val="0"/>
          <c:extLst>
            <c:ext xmlns:c16="http://schemas.microsoft.com/office/drawing/2014/chart" uri="{C3380CC4-5D6E-409C-BE32-E72D297353CC}">
              <c16:uniqueId val="{00000004-D296-4724-BDF8-236A83776889}"/>
            </c:ext>
          </c:extLst>
        </c:ser>
        <c:ser>
          <c:idx val="2"/>
          <c:order val="2"/>
          <c:tx>
            <c:strRef>
              <c:f>'M19'!$L$4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'M19'!$I$5:$I$16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'M19'!$L$5:$L$16</c:f>
              <c:numCache>
                <c:formatCode>0.0%</c:formatCode>
                <c:ptCount val="12"/>
              </c:numCache>
            </c:numRef>
          </c:val>
          <c:smooth val="0"/>
          <c:extLst>
            <c:ext xmlns:c16="http://schemas.microsoft.com/office/drawing/2014/chart" uri="{C3380CC4-5D6E-409C-BE32-E72D297353CC}">
              <c16:uniqueId val="{00000005-D296-4724-BDF8-236A83776889}"/>
            </c:ext>
          </c:extLst>
        </c:ser>
        <c:ser>
          <c:idx val="3"/>
          <c:order val="3"/>
          <c:tx>
            <c:strRef>
              <c:f>'M19'!$M$4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'M19'!$I$5:$I$16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'M19'!$M$5:$M$16</c:f>
              <c:numCache>
                <c:formatCode>0.0%</c:formatCode>
                <c:ptCount val="12"/>
              </c:numCache>
            </c:numRef>
          </c:val>
          <c:smooth val="0"/>
          <c:extLst>
            <c:ext xmlns:c16="http://schemas.microsoft.com/office/drawing/2014/chart" uri="{C3380CC4-5D6E-409C-BE32-E72D297353CC}">
              <c16:uniqueId val="{00000006-D296-4724-BDF8-236A83776889}"/>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'M2'!$J$4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'M2'!$J$5:$J$16</c:f>
              <c:numCache>
                <c:formatCode>0.0%</c:formatCode>
                <c:ptCount val="12"/>
                <c:pt idx="2">
                  <c:v>1.35</c:v>
                </c:pt>
                <c:pt idx="5">
                  <c:v>1.2</c:v>
                </c:pt>
                <c:pt idx="8">
                  <c:v>1.18</c:v>
                </c:pt>
              </c:numCache>
            </c:numRef>
          </c:val>
          <c:smooth val="0"/>
          <c:extLst>
            <c:ext xmlns:c16="http://schemas.microsoft.com/office/drawing/2014/chart" uri="{C3380CC4-5D6E-409C-BE32-E72D297353CC}">
              <c16:uniqueId val="{00000002-F8B1-47AE-8963-FE32E808B470}"/>
            </c:ext>
          </c:extLst>
        </c:ser>
        <c:ser>
          <c:idx val="1"/>
          <c:order val="1"/>
          <c:tx>
            <c:strRef>
              <c:f>'M2'!$K$4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'M2'!$K$5:$K$16</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4-F8B1-47AE-8963-FE32E808B470}"/>
            </c:ext>
          </c:extLst>
        </c:ser>
        <c:ser>
          <c:idx val="2"/>
          <c:order val="2"/>
          <c:tx>
            <c:strRef>
              <c:f>'M2'!$L$4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'M2'!$L$5:$L$16</c:f>
              <c:numCache>
                <c:formatCode>0.0%</c:formatCode>
                <c:ptCount val="12"/>
              </c:numCache>
            </c:numRef>
          </c:val>
          <c:smooth val="0"/>
          <c:extLst>
            <c:ext xmlns:c16="http://schemas.microsoft.com/office/drawing/2014/chart" uri="{C3380CC4-5D6E-409C-BE32-E72D297353CC}">
              <c16:uniqueId val="{00000005-F8B1-47AE-8963-FE32E808B470}"/>
            </c:ext>
          </c:extLst>
        </c:ser>
        <c:ser>
          <c:idx val="3"/>
          <c:order val="3"/>
          <c:tx>
            <c:strRef>
              <c:f>'M2'!$M$4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'M2'!$I$5:$I$16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'M2'!$M$5:$M$16</c:f>
              <c:numCache>
                <c:formatCode>0.0%</c:formatCode>
                <c:ptCount val="12"/>
              </c:numCache>
            </c:numRef>
          </c:val>
          <c:smooth val="0"/>
          <c:extLst>
            <c:ext xmlns:c16="http://schemas.microsoft.com/office/drawing/2014/chart" uri="{C3380CC4-5D6E-409C-BE32-E72D297353CC}">
              <c16:uniqueId val="{00000006-F8B1-47AE-8963-FE32E808B470}"/>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'M20'!$J$4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'M20'!$I$5:$I$16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'M20'!$J$5:$J$16</c:f>
              <c:numCache>
                <c:formatCode>0.0%</c:formatCode>
                <c:ptCount val="12"/>
              </c:numCache>
            </c:numRef>
          </c:val>
          <c:smooth val="0"/>
          <c:extLst>
            <c:ext xmlns:c16="http://schemas.microsoft.com/office/drawing/2014/chart" uri="{C3380CC4-5D6E-409C-BE32-E72D297353CC}">
              <c16:uniqueId val="{00000002-03F6-4891-BB8D-9AE23A68F8D0}"/>
            </c:ext>
          </c:extLst>
        </c:ser>
        <c:ser>
          <c:idx val="1"/>
          <c:order val="1"/>
          <c:tx>
            <c:strRef>
              <c:f>'M20'!$K$4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'M20'!$I$5:$I$16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'M20'!$K$5:$K$16</c:f>
              <c:numCache>
                <c:formatCode>0.0%</c:formatCode>
                <c:ptCount val="12"/>
              </c:numCache>
            </c:numRef>
          </c:val>
          <c:smooth val="0"/>
          <c:extLst>
            <c:ext xmlns:c16="http://schemas.microsoft.com/office/drawing/2014/chart" uri="{C3380CC4-5D6E-409C-BE32-E72D297353CC}">
              <c16:uniqueId val="{00000004-03F6-4891-BB8D-9AE23A68F8D0}"/>
            </c:ext>
          </c:extLst>
        </c:ser>
        <c:ser>
          <c:idx val="2"/>
          <c:order val="2"/>
          <c:tx>
            <c:strRef>
              <c:f>'M20'!$L$4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'M20'!$I$5:$I$16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'M20'!$L$5:$L$16</c:f>
              <c:numCache>
                <c:formatCode>0.0%</c:formatCode>
                <c:ptCount val="12"/>
              </c:numCache>
            </c:numRef>
          </c:val>
          <c:smooth val="0"/>
          <c:extLst>
            <c:ext xmlns:c16="http://schemas.microsoft.com/office/drawing/2014/chart" uri="{C3380CC4-5D6E-409C-BE32-E72D297353CC}">
              <c16:uniqueId val="{00000005-03F6-4891-BB8D-9AE23A68F8D0}"/>
            </c:ext>
          </c:extLst>
        </c:ser>
        <c:ser>
          <c:idx val="3"/>
          <c:order val="3"/>
          <c:tx>
            <c:strRef>
              <c:f>'M20'!$M$4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'M20'!$I$5:$I$16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'M20'!$M$5:$M$16</c:f>
              <c:numCache>
                <c:formatCode>0.0%</c:formatCode>
                <c:ptCount val="12"/>
              </c:numCache>
            </c:numRef>
          </c:val>
          <c:smooth val="0"/>
          <c:extLst>
            <c:ext xmlns:c16="http://schemas.microsoft.com/office/drawing/2014/chart" uri="{C3380CC4-5D6E-409C-BE32-E72D297353CC}">
              <c16:uniqueId val="{00000006-03F6-4891-BB8D-9AE23A68F8D0}"/>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'M3'!$J$4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'M3'!$J$5:$J$16</c:f>
              <c:numCache>
                <c:formatCode>0.0%</c:formatCode>
                <c:ptCount val="12"/>
                <c:pt idx="0">
                  <c:v>0.1</c:v>
                </c:pt>
                <c:pt idx="1">
                  <c:v>0.25</c:v>
                </c:pt>
                <c:pt idx="2">
                  <c:v>0.35</c:v>
                </c:pt>
                <c:pt idx="3">
                  <c:v>0.55000000000000004</c:v>
                </c:pt>
                <c:pt idx="4">
                  <c:v>0.55000000000000004</c:v>
                </c:pt>
                <c:pt idx="5">
                  <c:v>0.5</c:v>
                </c:pt>
                <c:pt idx="6">
                  <c:v>0.45</c:v>
                </c:pt>
                <c:pt idx="7">
                  <c:v>0.42</c:v>
                </c:pt>
              </c:numCache>
            </c:numRef>
          </c:val>
          <c:smooth val="0"/>
          <c:extLst>
            <c:ext xmlns:c16="http://schemas.microsoft.com/office/drawing/2014/chart" uri="{C3380CC4-5D6E-409C-BE32-E72D297353CC}">
              <c16:uniqueId val="{00000002-5BA0-492F-AF5C-C4F073647C1E}"/>
            </c:ext>
          </c:extLst>
        </c:ser>
        <c:ser>
          <c:idx val="1"/>
          <c:order val="1"/>
          <c:tx>
            <c:strRef>
              <c:f>'M3'!$K$4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'M3'!$K$5:$K$16</c:f>
              <c:numCache>
                <c:formatCode>0.0%</c:formatCode>
                <c:ptCount val="12"/>
                <c:pt idx="0">
                  <c:v>0.95</c:v>
                </c:pt>
                <c:pt idx="1">
                  <c:v>0.95</c:v>
                </c:pt>
                <c:pt idx="2">
                  <c:v>0.95</c:v>
                </c:pt>
                <c:pt idx="3">
                  <c:v>0.95</c:v>
                </c:pt>
                <c:pt idx="4">
                  <c:v>0.95</c:v>
                </c:pt>
                <c:pt idx="5">
                  <c:v>0.95</c:v>
                </c:pt>
                <c:pt idx="6">
                  <c:v>0.95</c:v>
                </c:pt>
                <c:pt idx="7">
                  <c:v>0.95</c:v>
                </c:pt>
              </c:numCache>
            </c:numRef>
          </c:val>
          <c:smooth val="0"/>
          <c:extLst>
            <c:ext xmlns:c16="http://schemas.microsoft.com/office/drawing/2014/chart" uri="{C3380CC4-5D6E-409C-BE32-E72D297353CC}">
              <c16:uniqueId val="{00000004-5BA0-492F-AF5C-C4F073647C1E}"/>
            </c:ext>
          </c:extLst>
        </c:ser>
        <c:ser>
          <c:idx val="2"/>
          <c:order val="2"/>
          <c:tx>
            <c:strRef>
              <c:f>'M3'!$L$4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'M3'!$L$5:$L$16</c:f>
              <c:numCache>
                <c:formatCode>0.0%</c:formatCode>
                <c:ptCount val="12"/>
              </c:numCache>
            </c:numRef>
          </c:val>
          <c:smooth val="0"/>
          <c:extLst>
            <c:ext xmlns:c16="http://schemas.microsoft.com/office/drawing/2014/chart" uri="{C3380CC4-5D6E-409C-BE32-E72D297353CC}">
              <c16:uniqueId val="{00000005-5BA0-492F-AF5C-C4F073647C1E}"/>
            </c:ext>
          </c:extLst>
        </c:ser>
        <c:ser>
          <c:idx val="3"/>
          <c:order val="3"/>
          <c:tx>
            <c:strRef>
              <c:f>'M3'!$M$4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'M3'!$I$5:$I$16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'M3'!$M$5:$M$16</c:f>
              <c:numCache>
                <c:formatCode>0.0%</c:formatCode>
                <c:ptCount val="12"/>
              </c:numCache>
            </c:numRef>
          </c:val>
          <c:smooth val="0"/>
          <c:extLst>
            <c:ext xmlns:c16="http://schemas.microsoft.com/office/drawing/2014/chart" uri="{C3380CC4-5D6E-409C-BE32-E72D297353CC}">
              <c16:uniqueId val="{00000006-5BA0-492F-AF5C-C4F073647C1E}"/>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'M4'!$J$4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'M4'!$J$5:$J$16</c:f>
              <c:numCache>
                <c:formatCode>0.0%</c:formatCode>
                <c:ptCount val="12"/>
                <c:pt idx="0">
                  <c:v>0.08</c:v>
                </c:pt>
                <c:pt idx="1">
                  <c:v>0.12</c:v>
                </c:pt>
                <c:pt idx="2">
                  <c:v>0.15</c:v>
                </c:pt>
                <c:pt idx="3">
                  <c:v>0.18</c:v>
                </c:pt>
                <c:pt idx="4">
                  <c:v>0.21</c:v>
                </c:pt>
                <c:pt idx="5">
                  <c:v>0.33</c:v>
                </c:pt>
              </c:numCache>
            </c:numRef>
          </c:val>
          <c:smooth val="0"/>
          <c:extLst>
            <c:ext xmlns:c16="http://schemas.microsoft.com/office/drawing/2014/chart" uri="{C3380CC4-5D6E-409C-BE32-E72D297353CC}">
              <c16:uniqueId val="{00000002-18AF-48C4-B1C6-21A22D6E9E8C}"/>
            </c:ext>
          </c:extLst>
        </c:ser>
        <c:ser>
          <c:idx val="1"/>
          <c:order val="1"/>
          <c:tx>
            <c:strRef>
              <c:f>'M4'!$K$4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'M4'!$K$5:$K$16</c:f>
              <c:numCache>
                <c:formatCode>0.0%</c:formatCode>
                <c:ptCount val="12"/>
                <c:pt idx="0">
                  <c:v>0.1</c:v>
                </c:pt>
                <c:pt idx="1">
                  <c:v>0.15</c:v>
                </c:pt>
                <c:pt idx="2">
                  <c:v>0.18</c:v>
                </c:pt>
                <c:pt idx="3">
                  <c:v>0.22</c:v>
                </c:pt>
                <c:pt idx="4">
                  <c:v>0.35</c:v>
                </c:pt>
                <c:pt idx="5">
                  <c:v>0.56999999999999995</c:v>
                </c:pt>
                <c:pt idx="6">
                  <c:v>0.6</c:v>
                </c:pt>
                <c:pt idx="7">
                  <c:v>0.7</c:v>
                </c:pt>
                <c:pt idx="8">
                  <c:v>0.75</c:v>
                </c:pt>
                <c:pt idx="9">
                  <c:v>0.8</c:v>
                </c:pt>
                <c:pt idx="10">
                  <c:v>0.9</c:v>
                </c:pt>
                <c:pt idx="11">
                  <c:v>1</c:v>
                </c:pt>
              </c:numCache>
            </c:numRef>
          </c:val>
          <c:smooth val="0"/>
          <c:extLst>
            <c:ext xmlns:c16="http://schemas.microsoft.com/office/drawing/2014/chart" uri="{C3380CC4-5D6E-409C-BE32-E72D297353CC}">
              <c16:uniqueId val="{00000004-18AF-48C4-B1C6-21A22D6E9E8C}"/>
            </c:ext>
          </c:extLst>
        </c:ser>
        <c:ser>
          <c:idx val="2"/>
          <c:order val="2"/>
          <c:tx>
            <c:strRef>
              <c:f>'M4'!$L$4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'M4'!$L$5:$L$16</c:f>
              <c:numCache>
                <c:formatCode>0.0%</c:formatCode>
                <c:ptCount val="12"/>
              </c:numCache>
            </c:numRef>
          </c:val>
          <c:smooth val="0"/>
          <c:extLst>
            <c:ext xmlns:c16="http://schemas.microsoft.com/office/drawing/2014/chart" uri="{C3380CC4-5D6E-409C-BE32-E72D297353CC}">
              <c16:uniqueId val="{00000005-18AF-48C4-B1C6-21A22D6E9E8C}"/>
            </c:ext>
          </c:extLst>
        </c:ser>
        <c:ser>
          <c:idx val="3"/>
          <c:order val="3"/>
          <c:tx>
            <c:strRef>
              <c:f>'M4'!$M$4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'M4'!$I$5:$I$16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'M4'!$M$5:$M$16</c:f>
              <c:numCache>
                <c:formatCode>0.0%</c:formatCode>
                <c:ptCount val="12"/>
                <c:pt idx="0">
                  <c:v>0.12</c:v>
                </c:pt>
                <c:pt idx="1">
                  <c:v>0.2</c:v>
                </c:pt>
                <c:pt idx="2">
                  <c:v>0.24</c:v>
                </c:pt>
                <c:pt idx="3">
                  <c:v>0.32</c:v>
                </c:pt>
                <c:pt idx="4">
                  <c:v>0.46</c:v>
                </c:pt>
                <c:pt idx="5">
                  <c:v>0.72</c:v>
                </c:pt>
              </c:numCache>
            </c:numRef>
          </c:val>
          <c:smooth val="0"/>
          <c:extLst>
            <c:ext xmlns:c16="http://schemas.microsoft.com/office/drawing/2014/chart" uri="{C3380CC4-5D6E-409C-BE32-E72D297353CC}">
              <c16:uniqueId val="{00000006-18AF-48C4-B1C6-21A22D6E9E8C}"/>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'M5'!$J$4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'M5'!$J$5:$J$16</c:f>
              <c:numCache>
                <c:formatCode>0.0%</c:formatCode>
                <c:ptCount val="12"/>
                <c:pt idx="2">
                  <c:v>0.75</c:v>
                </c:pt>
                <c:pt idx="5">
                  <c:v>0.78</c:v>
                </c:pt>
                <c:pt idx="8">
                  <c:v>0.72</c:v>
                </c:pt>
              </c:numCache>
            </c:numRef>
          </c:val>
          <c:smooth val="0"/>
          <c:extLst>
            <c:ext xmlns:c16="http://schemas.microsoft.com/office/drawing/2014/chart" uri="{C3380CC4-5D6E-409C-BE32-E72D297353CC}">
              <c16:uniqueId val="{00000002-9A5B-42B3-B974-BC80E71873FA}"/>
            </c:ext>
          </c:extLst>
        </c:ser>
        <c:ser>
          <c:idx val="1"/>
          <c:order val="1"/>
          <c:tx>
            <c:strRef>
              <c:f>'M5'!$K$4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'M5'!$K$5:$K$16</c:f>
              <c:numCache>
                <c:formatCode>0.0%</c:formatCode>
                <c:ptCount val="12"/>
                <c:pt idx="0">
                  <c:v>0.95</c:v>
                </c:pt>
                <c:pt idx="1">
                  <c:v>0.95</c:v>
                </c:pt>
                <c:pt idx="2">
                  <c:v>0.95</c:v>
                </c:pt>
                <c:pt idx="3">
                  <c:v>0.95</c:v>
                </c:pt>
                <c:pt idx="4">
                  <c:v>0.95</c:v>
                </c:pt>
                <c:pt idx="5">
                  <c:v>0.95</c:v>
                </c:pt>
                <c:pt idx="6">
                  <c:v>0.95</c:v>
                </c:pt>
                <c:pt idx="7">
                  <c:v>0.95</c:v>
                </c:pt>
                <c:pt idx="8">
                  <c:v>0.95</c:v>
                </c:pt>
              </c:numCache>
            </c:numRef>
          </c:val>
          <c:smooth val="0"/>
          <c:extLst>
            <c:ext xmlns:c16="http://schemas.microsoft.com/office/drawing/2014/chart" uri="{C3380CC4-5D6E-409C-BE32-E72D297353CC}">
              <c16:uniqueId val="{00000004-9A5B-42B3-B974-BC80E71873FA}"/>
            </c:ext>
          </c:extLst>
        </c:ser>
        <c:ser>
          <c:idx val="2"/>
          <c:order val="2"/>
          <c:tx>
            <c:strRef>
              <c:f>'M5'!$L$4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'M5'!$L$5:$L$16</c:f>
              <c:numCache>
                <c:formatCode>0.0%</c:formatCode>
                <c:ptCount val="12"/>
              </c:numCache>
            </c:numRef>
          </c:val>
          <c:smooth val="0"/>
          <c:extLst>
            <c:ext xmlns:c16="http://schemas.microsoft.com/office/drawing/2014/chart" uri="{C3380CC4-5D6E-409C-BE32-E72D297353CC}">
              <c16:uniqueId val="{00000005-9A5B-42B3-B974-BC80E71873FA}"/>
            </c:ext>
          </c:extLst>
        </c:ser>
        <c:ser>
          <c:idx val="3"/>
          <c:order val="3"/>
          <c:tx>
            <c:strRef>
              <c:f>'M5'!$M$4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'M5'!$I$5:$I$16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'M5'!$M$5:$M$16</c:f>
              <c:numCache>
                <c:formatCode>0.0%</c:formatCode>
                <c:ptCount val="12"/>
              </c:numCache>
            </c:numRef>
          </c:val>
          <c:smooth val="0"/>
          <c:extLst>
            <c:ext xmlns:c16="http://schemas.microsoft.com/office/drawing/2014/chart" uri="{C3380CC4-5D6E-409C-BE32-E72D297353CC}">
              <c16:uniqueId val="{00000006-9A5B-42B3-B974-BC80E71873FA}"/>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'M6'!$J$4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'M6'!$J$5:$J$16</c:f>
              <c:numCache>
                <c:formatCode>0.0%</c:formatCode>
                <c:ptCount val="12"/>
                <c:pt idx="0">
                  <c:v>0.38500000000000001</c:v>
                </c:pt>
                <c:pt idx="1">
                  <c:v>0.35</c:v>
                </c:pt>
                <c:pt idx="2">
                  <c:v>0.32</c:v>
                </c:pt>
                <c:pt idx="3">
                  <c:v>0.28000000000000003</c:v>
                </c:pt>
                <c:pt idx="4">
                  <c:v>0.22</c:v>
                </c:pt>
              </c:numCache>
            </c:numRef>
          </c:val>
          <c:smooth val="0"/>
          <c:extLst>
            <c:ext xmlns:c16="http://schemas.microsoft.com/office/drawing/2014/chart" uri="{C3380CC4-5D6E-409C-BE32-E72D297353CC}">
              <c16:uniqueId val="{00000002-30DC-4244-825D-0B32C92B2E88}"/>
            </c:ext>
          </c:extLst>
        </c:ser>
        <c:ser>
          <c:idx val="1"/>
          <c:order val="1"/>
          <c:tx>
            <c:strRef>
              <c:f>'M6'!$K$4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'M6'!$K$5:$K$16</c:f>
              <c:numCache>
                <c:formatCode>0.0%</c:formatCode>
                <c:ptCount val="12"/>
                <c:pt idx="0">
                  <c:v>0.01</c:v>
                </c:pt>
                <c:pt idx="1">
                  <c:v>0.01</c:v>
                </c:pt>
                <c:pt idx="2">
                  <c:v>0.01</c:v>
                </c:pt>
                <c:pt idx="3">
                  <c:v>0.01</c:v>
                </c:pt>
                <c:pt idx="4">
                  <c:v>0.01</c:v>
                </c:pt>
                <c:pt idx="5">
                  <c:v>0.01</c:v>
                </c:pt>
                <c:pt idx="6">
                  <c:v>0.01</c:v>
                </c:pt>
                <c:pt idx="7">
                  <c:v>0.01</c:v>
                </c:pt>
              </c:numCache>
            </c:numRef>
          </c:val>
          <c:smooth val="0"/>
          <c:extLst>
            <c:ext xmlns:c16="http://schemas.microsoft.com/office/drawing/2014/chart" uri="{C3380CC4-5D6E-409C-BE32-E72D297353CC}">
              <c16:uniqueId val="{00000004-30DC-4244-825D-0B32C92B2E88}"/>
            </c:ext>
          </c:extLst>
        </c:ser>
        <c:ser>
          <c:idx val="2"/>
          <c:order val="2"/>
          <c:tx>
            <c:strRef>
              <c:f>'M6'!$L$4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'M6'!$L$5:$L$16</c:f>
              <c:numCache>
                <c:formatCode>0.0%</c:formatCode>
                <c:ptCount val="12"/>
              </c:numCache>
            </c:numRef>
          </c:val>
          <c:smooth val="0"/>
          <c:extLst>
            <c:ext xmlns:c16="http://schemas.microsoft.com/office/drawing/2014/chart" uri="{C3380CC4-5D6E-409C-BE32-E72D297353CC}">
              <c16:uniqueId val="{00000005-30DC-4244-825D-0B32C92B2E88}"/>
            </c:ext>
          </c:extLst>
        </c:ser>
        <c:ser>
          <c:idx val="3"/>
          <c:order val="3"/>
          <c:tx>
            <c:strRef>
              <c:f>'M6'!$M$4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'M6'!$I$5:$I$16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'M6'!$M$5:$M$16</c:f>
              <c:numCache>
                <c:formatCode>0.0%</c:formatCode>
                <c:ptCount val="12"/>
              </c:numCache>
            </c:numRef>
          </c:val>
          <c:smooth val="0"/>
          <c:extLst>
            <c:ext xmlns:c16="http://schemas.microsoft.com/office/drawing/2014/chart" uri="{C3380CC4-5D6E-409C-BE32-E72D297353CC}">
              <c16:uniqueId val="{00000006-30DC-4244-825D-0B32C92B2E88}"/>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'M7'!$J$4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'M7'!$J$5:$J$16</c:f>
              <c:numCache>
                <c:formatCode>0.0%</c:formatCode>
                <c:ptCount val="12"/>
              </c:numCache>
            </c:numRef>
          </c:val>
          <c:smooth val="0"/>
          <c:extLst>
            <c:ext xmlns:c16="http://schemas.microsoft.com/office/drawing/2014/chart" uri="{C3380CC4-5D6E-409C-BE32-E72D297353CC}">
              <c16:uniqueId val="{00000002-FFC5-4BBB-8FB9-BC58CE95E298}"/>
            </c:ext>
          </c:extLst>
        </c:ser>
        <c:ser>
          <c:idx val="1"/>
          <c:order val="1"/>
          <c:tx>
            <c:strRef>
              <c:f>'M7'!$K$4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'M7'!$K$5:$K$16</c:f>
              <c:numCache>
                <c:formatCode>0.0%</c:formatCode>
                <c:ptCount val="12"/>
              </c:numCache>
            </c:numRef>
          </c:val>
          <c:smooth val="0"/>
          <c:extLst>
            <c:ext xmlns:c16="http://schemas.microsoft.com/office/drawing/2014/chart" uri="{C3380CC4-5D6E-409C-BE32-E72D297353CC}">
              <c16:uniqueId val="{00000004-FFC5-4BBB-8FB9-BC58CE95E298}"/>
            </c:ext>
          </c:extLst>
        </c:ser>
        <c:ser>
          <c:idx val="2"/>
          <c:order val="2"/>
          <c:tx>
            <c:strRef>
              <c:f>'M7'!$L$4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'M7'!$L$5:$L$16</c:f>
              <c:numCache>
                <c:formatCode>0.0%</c:formatCode>
                <c:ptCount val="12"/>
              </c:numCache>
            </c:numRef>
          </c:val>
          <c:smooth val="0"/>
          <c:extLst>
            <c:ext xmlns:c16="http://schemas.microsoft.com/office/drawing/2014/chart" uri="{C3380CC4-5D6E-409C-BE32-E72D297353CC}">
              <c16:uniqueId val="{00000005-FFC5-4BBB-8FB9-BC58CE95E298}"/>
            </c:ext>
          </c:extLst>
        </c:ser>
        <c:ser>
          <c:idx val="3"/>
          <c:order val="3"/>
          <c:tx>
            <c:strRef>
              <c:f>'M7'!$M$4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'M7'!$I$5:$I$16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'M7'!$M$5:$M$16</c:f>
              <c:numCache>
                <c:formatCode>0.0%</c:formatCode>
                <c:ptCount val="12"/>
              </c:numCache>
            </c:numRef>
          </c:val>
          <c:smooth val="0"/>
          <c:extLst>
            <c:ext xmlns:c16="http://schemas.microsoft.com/office/drawing/2014/chart" uri="{C3380CC4-5D6E-409C-BE32-E72D297353CC}">
              <c16:uniqueId val="{00000006-FFC5-4BBB-8FB9-BC58CE95E298}"/>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'M8'!$J$4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'M8'!$J$5:$J$16</c:f>
              <c:numCache>
                <c:formatCode>0.0%</c:formatCode>
                <c:ptCount val="12"/>
              </c:numCache>
            </c:numRef>
          </c:val>
          <c:smooth val="0"/>
          <c:extLst>
            <c:ext xmlns:c16="http://schemas.microsoft.com/office/drawing/2014/chart" uri="{C3380CC4-5D6E-409C-BE32-E72D297353CC}">
              <c16:uniqueId val="{00000002-53EA-430F-ABF3-0C679950A00A}"/>
            </c:ext>
          </c:extLst>
        </c:ser>
        <c:ser>
          <c:idx val="1"/>
          <c:order val="1"/>
          <c:tx>
            <c:strRef>
              <c:f>'M8'!$K$4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'M8'!$K$5:$K$16</c:f>
              <c:numCache>
                <c:formatCode>0.0%</c:formatCode>
                <c:ptCount val="12"/>
              </c:numCache>
            </c:numRef>
          </c:val>
          <c:smooth val="0"/>
          <c:extLst>
            <c:ext xmlns:c16="http://schemas.microsoft.com/office/drawing/2014/chart" uri="{C3380CC4-5D6E-409C-BE32-E72D297353CC}">
              <c16:uniqueId val="{00000004-53EA-430F-ABF3-0C679950A00A}"/>
            </c:ext>
          </c:extLst>
        </c:ser>
        <c:ser>
          <c:idx val="2"/>
          <c:order val="2"/>
          <c:tx>
            <c:strRef>
              <c:f>'M8'!$L$4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'M8'!$L$5:$L$16</c:f>
              <c:numCache>
                <c:formatCode>0.0%</c:formatCode>
                <c:ptCount val="12"/>
              </c:numCache>
            </c:numRef>
          </c:val>
          <c:smooth val="0"/>
          <c:extLst>
            <c:ext xmlns:c16="http://schemas.microsoft.com/office/drawing/2014/chart" uri="{C3380CC4-5D6E-409C-BE32-E72D297353CC}">
              <c16:uniqueId val="{00000005-53EA-430F-ABF3-0C679950A00A}"/>
            </c:ext>
          </c:extLst>
        </c:ser>
        <c:ser>
          <c:idx val="3"/>
          <c:order val="3"/>
          <c:tx>
            <c:strRef>
              <c:f>'M8'!$M$4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'M8'!$I$5:$I$16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'M8'!$M$5:$M$16</c:f>
              <c:numCache>
                <c:formatCode>0.0%</c:formatCode>
                <c:ptCount val="12"/>
              </c:numCache>
            </c:numRef>
          </c:val>
          <c:smooth val="0"/>
          <c:extLst>
            <c:ext xmlns:c16="http://schemas.microsoft.com/office/drawing/2014/chart" uri="{C3380CC4-5D6E-409C-BE32-E72D297353CC}">
              <c16:uniqueId val="{00000006-53EA-430F-ABF3-0C679950A00A}"/>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'M9'!$J$4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'M9'!$I$5:$I$16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'M9'!$J$5:$J$16</c:f>
              <c:numCache>
                <c:formatCode>0.0%</c:formatCode>
                <c:ptCount val="12"/>
              </c:numCache>
            </c:numRef>
          </c:val>
          <c:smooth val="0"/>
          <c:extLst>
            <c:ext xmlns:c16="http://schemas.microsoft.com/office/drawing/2014/chart" uri="{C3380CC4-5D6E-409C-BE32-E72D297353CC}">
              <c16:uniqueId val="{00000002-8E4C-46C4-A8C7-663A2FFF909C}"/>
            </c:ext>
          </c:extLst>
        </c:ser>
        <c:ser>
          <c:idx val="1"/>
          <c:order val="1"/>
          <c:tx>
            <c:strRef>
              <c:f>'M9'!$K$4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'M9'!$I$5:$I$16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'M9'!$K$5:$K$16</c:f>
              <c:numCache>
                <c:formatCode>0.0%</c:formatCode>
                <c:ptCount val="12"/>
              </c:numCache>
            </c:numRef>
          </c:val>
          <c:smooth val="0"/>
          <c:extLst>
            <c:ext xmlns:c16="http://schemas.microsoft.com/office/drawing/2014/chart" uri="{C3380CC4-5D6E-409C-BE32-E72D297353CC}">
              <c16:uniqueId val="{00000004-8E4C-46C4-A8C7-663A2FFF909C}"/>
            </c:ext>
          </c:extLst>
        </c:ser>
        <c:ser>
          <c:idx val="2"/>
          <c:order val="2"/>
          <c:tx>
            <c:strRef>
              <c:f>'M9'!$L$4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'M9'!$I$5:$I$16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'M9'!$L$5:$L$16</c:f>
              <c:numCache>
                <c:formatCode>0.0%</c:formatCode>
                <c:ptCount val="12"/>
              </c:numCache>
            </c:numRef>
          </c:val>
          <c:smooth val="0"/>
          <c:extLst>
            <c:ext xmlns:c16="http://schemas.microsoft.com/office/drawing/2014/chart" uri="{C3380CC4-5D6E-409C-BE32-E72D297353CC}">
              <c16:uniqueId val="{00000005-8E4C-46C4-A8C7-663A2FFF909C}"/>
            </c:ext>
          </c:extLst>
        </c:ser>
        <c:ser>
          <c:idx val="3"/>
          <c:order val="3"/>
          <c:tx>
            <c:strRef>
              <c:f>'M9'!$M$4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'M9'!$I$5:$I$16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'M9'!$M$5:$M$16</c:f>
              <c:numCache>
                <c:formatCode>0.0%</c:formatCode>
                <c:ptCount val="12"/>
              </c:numCache>
            </c:numRef>
          </c:val>
          <c:smooth val="0"/>
          <c:extLst>
            <c:ext xmlns:c16="http://schemas.microsoft.com/office/drawing/2014/chart" uri="{C3380CC4-5D6E-409C-BE32-E72D297353CC}">
              <c16:uniqueId val="{00000006-8E4C-46C4-A8C7-663A2FFF909C}"/>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4</xdr:col>
      <xdr:colOff>1762125</xdr:colOff>
      <xdr:row>6</xdr:row>
      <xdr:rowOff>9525</xdr:rowOff>
    </xdr:from>
    <xdr:to>
      <xdr:col>4</xdr:col>
      <xdr:colOff>4258023</xdr:colOff>
      <xdr:row>18</xdr:row>
      <xdr:rowOff>152723</xdr:rowOff>
    </xdr:to>
    <xdr:pic>
      <xdr:nvPicPr>
        <xdr:cNvPr id="2" name="Picture 1">
          <a:extLst>
            <a:ext uri="{FF2B5EF4-FFF2-40B4-BE49-F238E27FC236}">
              <a16:creationId xmlns:a16="http://schemas.microsoft.com/office/drawing/2014/main" id="{2C5D02D4-63C3-47EA-B463-ED95F7A2F2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5325" y="1095375"/>
          <a:ext cx="2495898" cy="23148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DD3D4B3D-312D-4D8F-8500-C7A68AC8E8D8}"/>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C9B826F3-1834-49F7-AFF5-548BF025F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523343FC-9AAD-48E1-A1BF-E367728FBFA1}"/>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8796A7CC-FE2B-45A9-936D-3DD6D9D88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0B90FF68-D57F-47D7-9BFB-4820A531B07E}"/>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70C11B76-A8E5-48CF-968F-54B39A504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F1670AD3-42D2-40F2-95A2-013731D125F3}"/>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1A5D8837-668B-485E-907B-89B701491B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2621AC24-EA02-4430-9A6A-94186EBEFB23}"/>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DC805953-93D0-4F40-B1F3-51AEB8678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2BB63846-F2AC-478C-98C1-FA778479BFF5}"/>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A71FAAF8-74AE-498A-850A-ABB43990B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4A691125-1263-4837-A1CD-9136E5753559}"/>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81A54B34-4972-4884-B0C1-72E4E5185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5D579610-12B0-4AD6-A9F2-F69C63A1B8F0}"/>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5FFB4DFB-EA9F-4232-AE62-58736338D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597E7B69-2D68-408D-AB17-C9439A481482}"/>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D819F2C9-61AE-4E53-B587-72F217589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1DD8779C-7F62-4A95-AB12-30F46BF2463B}"/>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056B344D-9CF0-4882-8C6D-E62721290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3</xdr:row>
      <xdr:rowOff>0</xdr:rowOff>
    </xdr:from>
    <xdr:to>
      <xdr:col>7</xdr:col>
      <xdr:colOff>9526</xdr:colOff>
      <xdr:row>36</xdr:row>
      <xdr:rowOff>171450</xdr:rowOff>
    </xdr:to>
    <xdr:sp macro="" textlink="">
      <xdr:nvSpPr>
        <xdr:cNvPr id="2" name="TextBox 1">
          <a:extLst>
            <a:ext uri="{FF2B5EF4-FFF2-40B4-BE49-F238E27FC236}">
              <a16:creationId xmlns:a16="http://schemas.microsoft.com/office/drawing/2014/main" id="{5D365989-0482-4BFF-A676-6CD38F61022C}"/>
            </a:ext>
          </a:extLst>
        </xdr:cNvPr>
        <xdr:cNvSpPr txBox="1"/>
      </xdr:nvSpPr>
      <xdr:spPr>
        <a:xfrm>
          <a:off x="447676" y="552450"/>
          <a:ext cx="4114800" cy="614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The terms metric and measure have some overlap</a:t>
          </a:r>
          <a:r>
            <a:rPr lang="en-US" sz="1100" b="0" i="0">
              <a:solidFill>
                <a:schemeClr val="dk1"/>
              </a:solidFill>
              <a:effectLst/>
              <a:latin typeface="+mn-lt"/>
              <a:ea typeface="+mn-ea"/>
              <a:cs typeface="+mn-cs"/>
            </a:rPr>
            <a: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National</a:t>
          </a:r>
          <a:r>
            <a:rPr lang="en-US" sz="1100" b="0" i="0" baseline="0">
              <a:solidFill>
                <a:schemeClr val="dk1"/>
              </a:solidFill>
              <a:effectLst/>
              <a:latin typeface="+mn-lt"/>
              <a:ea typeface="+mn-ea"/>
              <a:cs typeface="+mn-cs"/>
            </a:rPr>
            <a:t> Institute of Standards and Technology (NIST) </a:t>
          </a:r>
          <a:r>
            <a:rPr lang="en-US" sz="1100" b="0" i="0">
              <a:solidFill>
                <a:schemeClr val="dk1"/>
              </a:solidFill>
              <a:effectLst/>
              <a:latin typeface="+mn-lt"/>
              <a:ea typeface="+mn-ea"/>
              <a:cs typeface="+mn-cs"/>
            </a:rPr>
            <a:t>defines </a:t>
          </a:r>
          <a:r>
            <a:rPr lang="en-US" sz="1100" b="1" i="0">
              <a:solidFill>
                <a:schemeClr val="dk1"/>
              </a:solidFill>
              <a:effectLst/>
              <a:latin typeface="+mn-lt"/>
              <a:ea typeface="+mn-ea"/>
              <a:cs typeface="+mn-cs"/>
            </a:rPr>
            <a:t>measure </a:t>
          </a:r>
          <a:r>
            <a:rPr lang="en-US" sz="1100" b="0" i="0">
              <a:solidFill>
                <a:schemeClr val="dk1"/>
              </a:solidFill>
              <a:effectLst/>
              <a:latin typeface="+mn-lt"/>
              <a:ea typeface="+mn-ea"/>
              <a:cs typeface="+mn-cs"/>
            </a:rPr>
            <a:t>for more concrete or objective attributes and </a:t>
          </a:r>
          <a:r>
            <a:rPr lang="en-US" sz="1100" b="1" i="0">
              <a:solidFill>
                <a:schemeClr val="dk1"/>
              </a:solidFill>
              <a:effectLst/>
              <a:latin typeface="+mn-lt"/>
              <a:ea typeface="+mn-ea"/>
              <a:cs typeface="+mn-cs"/>
            </a:rPr>
            <a:t>metric</a:t>
          </a:r>
          <a:r>
            <a:rPr lang="en-US" sz="1100" b="0" i="0">
              <a:solidFill>
                <a:schemeClr val="dk1"/>
              </a:solidFill>
              <a:effectLst/>
              <a:latin typeface="+mn-lt"/>
              <a:ea typeface="+mn-ea"/>
              <a:cs typeface="+mn-cs"/>
            </a:rPr>
            <a:t> for more abstract, higher-level, or somewhat subjective attributes.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For instance, lines of code (LOC) or number of</a:t>
          </a:r>
          <a:r>
            <a:rPr lang="en-US" sz="1100" b="0" i="0" baseline="0">
              <a:solidFill>
                <a:schemeClr val="dk1"/>
              </a:solidFill>
              <a:effectLst/>
              <a:latin typeface="+mn-lt"/>
              <a:ea typeface="+mn-ea"/>
              <a:cs typeface="+mn-cs"/>
            </a:rPr>
            <a:t> defects </a:t>
          </a:r>
          <a:r>
            <a:rPr lang="en-US" sz="1100" b="0" i="0">
              <a:solidFill>
                <a:schemeClr val="dk1"/>
              </a:solidFill>
              <a:effectLst/>
              <a:latin typeface="+mn-lt"/>
              <a:ea typeface="+mn-ea"/>
              <a:cs typeface="+mn-cs"/>
            </a:rPr>
            <a:t>are </a:t>
          </a:r>
          <a:r>
            <a:rPr lang="en-US" sz="1100" b="1" i="0">
              <a:solidFill>
                <a:schemeClr val="dk1"/>
              </a:solidFill>
              <a:effectLst/>
              <a:latin typeface="+mn-lt"/>
              <a:ea typeface="+mn-ea"/>
              <a:cs typeface="+mn-cs"/>
            </a:rPr>
            <a:t>measures</a:t>
          </a:r>
          <a:r>
            <a:rPr lang="en-US" sz="1100" b="0" i="0">
              <a:solidFill>
                <a:schemeClr val="dk1"/>
              </a:solidFill>
              <a:effectLst/>
              <a:latin typeface="+mn-lt"/>
              <a:ea typeface="+mn-ea"/>
              <a:cs typeface="+mn-cs"/>
            </a:rPr>
            <a:t>: they are objective and concrete. </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Measures</a:t>
          </a:r>
          <a:r>
            <a:rPr lang="en-US" sz="1100" b="0" i="0">
              <a:solidFill>
                <a:schemeClr val="dk1"/>
              </a:solidFill>
              <a:effectLst/>
              <a:latin typeface="+mn-lt"/>
              <a:ea typeface="+mn-ea"/>
              <a:cs typeface="+mn-cs"/>
            </a:rPr>
            <a:t> can help approximate less tangible </a:t>
          </a:r>
          <a:r>
            <a:rPr lang="en-US" sz="1100" b="1" i="0">
              <a:solidFill>
                <a:schemeClr val="dk1"/>
              </a:solidFill>
              <a:effectLst/>
              <a:latin typeface="+mn-lt"/>
              <a:ea typeface="+mn-ea"/>
              <a:cs typeface="+mn-cs"/>
            </a:rPr>
            <a:t>metrics</a:t>
          </a:r>
          <a:r>
            <a:rPr lang="en-US" sz="1100" b="0" i="0">
              <a:solidFill>
                <a:schemeClr val="dk1"/>
              </a:solidFill>
              <a:effectLst/>
              <a:latin typeface="+mn-lt"/>
              <a:ea typeface="+mn-ea"/>
              <a:cs typeface="+mn-cs"/>
            </a:rPr>
            <a: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Baldrige Framework defines </a:t>
          </a:r>
          <a:r>
            <a:rPr lang="en-US" sz="1100" b="1" i="0">
              <a:solidFill>
                <a:schemeClr val="dk1"/>
              </a:solidFill>
              <a:effectLst/>
              <a:latin typeface="+mn-lt"/>
              <a:ea typeface="+mn-ea"/>
              <a:cs typeface="+mn-cs"/>
            </a:rPr>
            <a:t>measures and/or indicators of Results </a:t>
          </a:r>
          <a:r>
            <a:rPr lang="en-US" sz="1100" b="0" i="0">
              <a:solidFill>
                <a:schemeClr val="dk1"/>
              </a:solidFill>
              <a:effectLst/>
              <a:latin typeface="+mn-lt"/>
              <a:ea typeface="+mn-ea"/>
              <a:cs typeface="+mn-cs"/>
            </a:rPr>
            <a:t>as follows:</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MEASURES AND INDICATORS</a:t>
          </a:r>
          <a:r>
            <a:rPr lang="en-US" sz="1100" b="0" i="0" baseline="0">
              <a:solidFill>
                <a:schemeClr val="dk1"/>
              </a:solidFill>
              <a:effectLst/>
              <a:latin typeface="+mn-lt"/>
              <a:ea typeface="+mn-ea"/>
              <a:cs typeface="+mn-cs"/>
            </a:rPr>
            <a:t>. Numerical information that quantifies the input, output, and performance dimensions of processes, products, programs, projects, services, and the overall organization (outcomes).</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Measures and indicators might be simple (derived from one measurement) or composite.</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The Criteria do not distinguish between measures and indicators. </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However, some users of these terms prefer “indicator” when:</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 (1) The measurement relates to performance but does not measure it directly (e.g., the number of complaints is an indicator but not a direct measure of dissatisfaction) and :</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(2) When the measurement is a </a:t>
          </a:r>
          <a:r>
            <a:rPr lang="en-US" sz="1100" b="0" i="1" baseline="0">
              <a:solidFill>
                <a:schemeClr val="dk1"/>
              </a:solidFill>
              <a:effectLst/>
              <a:latin typeface="+mn-lt"/>
              <a:ea typeface="+mn-ea"/>
              <a:cs typeface="+mn-cs"/>
            </a:rPr>
            <a:t>predicto</a:t>
          </a:r>
          <a:r>
            <a:rPr lang="en-US" sz="1100" b="0" i="0" baseline="0">
              <a:solidFill>
                <a:schemeClr val="dk1"/>
              </a:solidFill>
              <a:effectLst/>
              <a:latin typeface="+mn-lt"/>
              <a:ea typeface="+mn-ea"/>
              <a:cs typeface="+mn-cs"/>
            </a:rPr>
            <a:t>r (“leading indicator”) of more significant performance </a:t>
          </a:r>
          <a:r>
            <a:rPr lang="en-US" sz="1100" b="1" i="0" baseline="0">
              <a:solidFill>
                <a:schemeClr val="dk1"/>
              </a:solidFill>
              <a:effectLst/>
              <a:latin typeface="+mn-lt"/>
              <a:ea typeface="+mn-ea"/>
              <a:cs typeface="+mn-cs"/>
            </a:rPr>
            <a:t>Results</a:t>
          </a:r>
          <a:r>
            <a:rPr lang="en-US" sz="1100" b="0" i="0" baseline="0">
              <a:solidFill>
                <a:schemeClr val="dk1"/>
              </a:solidFill>
              <a:effectLst/>
              <a:latin typeface="+mn-lt"/>
              <a:ea typeface="+mn-ea"/>
              <a:cs typeface="+mn-cs"/>
            </a:rPr>
            <a:t> (e.g., increased customer satisfaction might be a leading indicator of market share gain).</a:t>
          </a:r>
        </a:p>
        <a:p>
          <a:endParaRPr lang="en-US" sz="1100" b="0" i="0" baseline="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xdr:txBody>
    </xdr:sp>
    <xdr:clientData/>
  </xdr:twoCellAnchor>
  <xdr:twoCellAnchor>
    <xdr:from>
      <xdr:col>7</xdr:col>
      <xdr:colOff>590550</xdr:colOff>
      <xdr:row>3</xdr:row>
      <xdr:rowOff>9524</xdr:rowOff>
    </xdr:from>
    <xdr:to>
      <xdr:col>11</xdr:col>
      <xdr:colOff>19050</xdr:colOff>
      <xdr:row>63</xdr:row>
      <xdr:rowOff>95250</xdr:rowOff>
    </xdr:to>
    <xdr:sp macro="" textlink="">
      <xdr:nvSpPr>
        <xdr:cNvPr id="3" name="TextBox 2">
          <a:extLst>
            <a:ext uri="{FF2B5EF4-FFF2-40B4-BE49-F238E27FC236}">
              <a16:creationId xmlns:a16="http://schemas.microsoft.com/office/drawing/2014/main" id="{14A52B4A-1401-4D1E-BC00-4F4DEF26D0E0}"/>
            </a:ext>
          </a:extLst>
        </xdr:cNvPr>
        <xdr:cNvSpPr txBox="1"/>
      </xdr:nvSpPr>
      <xdr:spPr>
        <a:xfrm>
          <a:off x="5143500" y="561974"/>
          <a:ext cx="4476750" cy="1094422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The OE21 Standards are used to measure and track trends of </a:t>
          </a:r>
          <a:r>
            <a:rPr lang="en-US" sz="1100" b="1"/>
            <a:t>Results</a:t>
          </a:r>
          <a:r>
            <a:rPr lang="en-US" sz="1100" baseline="0"/>
            <a:t> as defined in Baldrige Category 7 (Items 7.1 thru 7.5).</a:t>
          </a:r>
        </a:p>
        <a:p>
          <a:endParaRPr lang="en-US" sz="1100" baseline="0"/>
        </a:p>
        <a:p>
          <a:r>
            <a:rPr lang="en-US" sz="1100" baseline="0"/>
            <a:t>2.  Each of the measure groups in the Organization Results Dashboard (leadership, customer, operations and workforce) should have one or more  </a:t>
          </a:r>
          <a:r>
            <a:rPr lang="en-US" sz="1100" b="1" i="0">
              <a:solidFill>
                <a:schemeClr val="dk1"/>
              </a:solidFill>
              <a:effectLst/>
              <a:latin typeface="+mn-lt"/>
              <a:ea typeface="+mn-ea"/>
              <a:cs typeface="+mn-cs"/>
            </a:rPr>
            <a:t>measures and/or indicators of Results.</a:t>
          </a:r>
        </a:p>
        <a:p>
          <a:endParaRPr lang="en-US" sz="1100" b="1"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3. Use the </a:t>
          </a:r>
          <a:r>
            <a:rPr lang="en-US" sz="1100" b="1" i="0" baseline="0">
              <a:solidFill>
                <a:srgbClr val="C00000"/>
              </a:solidFill>
              <a:effectLst/>
              <a:latin typeface="+mn-lt"/>
              <a:ea typeface="+mn-ea"/>
              <a:cs typeface="+mn-cs"/>
            </a:rPr>
            <a:t>Metrics List </a:t>
          </a:r>
          <a:r>
            <a:rPr lang="en-US" sz="1100" b="0" i="0" baseline="0">
              <a:solidFill>
                <a:schemeClr val="dk1"/>
              </a:solidFill>
              <a:effectLst/>
              <a:latin typeface="+mn-lt"/>
              <a:ea typeface="+mn-ea"/>
              <a:cs typeface="+mn-cs"/>
            </a:rPr>
            <a:t>tab to help select appropriate measures or indicators of results. </a:t>
          </a:r>
          <a:r>
            <a:rPr lang="en-US" sz="1100" b="1" i="0" baseline="0">
              <a:solidFill>
                <a:schemeClr val="dk1"/>
              </a:solidFill>
              <a:effectLst/>
              <a:latin typeface="+mn-lt"/>
              <a:ea typeface="+mn-ea"/>
              <a:cs typeface="+mn-cs"/>
            </a:rPr>
            <a:t> </a:t>
          </a:r>
          <a:endParaRPr lang="en-US" sz="1100" baseline="0"/>
        </a:p>
        <a:p>
          <a:endParaRPr lang="en-US" sz="1100" baseline="0"/>
        </a:p>
        <a:p>
          <a:r>
            <a:rPr lang="en-US" sz="1100" baseline="0"/>
            <a:t>3.  Example: In the Workforce Excellence group one of the measures is "</a:t>
          </a:r>
          <a:r>
            <a:rPr lang="en-US" sz="1100" i="1" baseline="0"/>
            <a:t>Workforce Satisfaction</a:t>
          </a:r>
          <a:r>
            <a:rPr lang="en-US" sz="1100" baseline="0"/>
            <a:t>". </a:t>
          </a:r>
          <a:r>
            <a:rPr lang="en-US" sz="1100" baseline="0">
              <a:solidFill>
                <a:sysClr val="windowText" lastClr="000000"/>
              </a:solidFill>
            </a:rPr>
            <a:t>This measure normally comes from a survey of workers, with multiple questions rated 1-5 and summarized to a total score in % (e.g., 65% Workforce Satisfaction). </a:t>
          </a:r>
          <a:r>
            <a:rPr lang="en-US" sz="1100" baseline="0"/>
            <a:t> </a:t>
          </a:r>
          <a:endParaRPr lang="en-US" sz="1100" baseline="0">
            <a:solidFill>
              <a:schemeClr val="accent6"/>
            </a:solidFill>
          </a:endParaRPr>
        </a:p>
        <a:p>
          <a:endParaRPr lang="en-US" sz="1100" baseline="0">
            <a:solidFill>
              <a:schemeClr val="accent6"/>
            </a:solidFill>
          </a:endParaRPr>
        </a:p>
        <a:p>
          <a:r>
            <a:rPr lang="en-US" sz="1100" baseline="0">
              <a:solidFill>
                <a:schemeClr val="tx1"/>
              </a:solidFill>
            </a:rPr>
            <a:t>4. In the same </a:t>
          </a:r>
          <a:r>
            <a:rPr lang="en-US" sz="1100" baseline="0">
              <a:solidFill>
                <a:schemeClr val="dk1"/>
              </a:solidFill>
              <a:effectLst/>
              <a:latin typeface="+mn-lt"/>
              <a:ea typeface="+mn-ea"/>
              <a:cs typeface="+mn-cs"/>
            </a:rPr>
            <a:t>Workforce Excellence group </a:t>
          </a:r>
          <a:r>
            <a:rPr lang="en-US" sz="1100" baseline="0">
              <a:solidFill>
                <a:schemeClr val="tx1"/>
              </a:solidFill>
            </a:rPr>
            <a:t>the </a:t>
          </a:r>
          <a:r>
            <a:rPr lang="en-US" sz="1100" b="1" i="1" baseline="0">
              <a:solidFill>
                <a:schemeClr val="tx1"/>
              </a:solidFill>
            </a:rPr>
            <a:t>measure</a:t>
          </a:r>
          <a:r>
            <a:rPr lang="en-US" sz="1100" b="1" baseline="0">
              <a:solidFill>
                <a:schemeClr val="tx1"/>
              </a:solidFill>
            </a:rPr>
            <a:t> "</a:t>
          </a:r>
          <a:r>
            <a:rPr lang="en-US" sz="1100" i="1" baseline="0">
              <a:solidFill>
                <a:schemeClr val="tx1"/>
              </a:solidFill>
            </a:rPr>
            <a:t>Workforce Absenteeism Rate</a:t>
          </a:r>
          <a:r>
            <a:rPr lang="en-US" sz="1100" baseline="0">
              <a:solidFill>
                <a:schemeClr val="tx1"/>
              </a:solidFill>
            </a:rPr>
            <a:t>" would normally come from Logs kept by Human Resources, showing actual hours that each worker is absent per month or period. </a:t>
          </a:r>
        </a:p>
        <a:p>
          <a:endParaRPr lang="en-US" sz="1100" baseline="0">
            <a:solidFill>
              <a:schemeClr val="tx1"/>
            </a:solidFill>
          </a:endParaRPr>
        </a:p>
        <a:p>
          <a:r>
            <a:rPr lang="en-US" sz="1100" baseline="0">
              <a:solidFill>
                <a:schemeClr val="tx1"/>
              </a:solidFill>
            </a:rPr>
            <a:t>5.  All organizations that participate in a Baldrige Excellence Framework program should have a </a:t>
          </a:r>
          <a:r>
            <a:rPr lang="en-US" sz="1100" b="1" baseline="0">
              <a:solidFill>
                <a:schemeClr val="tx1"/>
              </a:solidFill>
            </a:rPr>
            <a:t>Performance Measurement System (PMS</a:t>
          </a:r>
          <a:r>
            <a:rPr lang="en-US" sz="1100" baseline="0">
              <a:solidFill>
                <a:schemeClr val="tx1"/>
              </a:solidFill>
            </a:rPr>
            <a:t>)  that allows for inputs of data (dates, measures, goals) and displays Trend Charts consistent with the charts defined in Baldrige Framework. </a:t>
          </a:r>
        </a:p>
        <a:p>
          <a:endParaRPr lang="en-US" sz="1100" baseline="0">
            <a:solidFill>
              <a:schemeClr val="tx1"/>
            </a:solidFill>
          </a:endParaRPr>
        </a:p>
        <a:p>
          <a:r>
            <a:rPr lang="en-US" sz="1100" baseline="0">
              <a:solidFill>
                <a:schemeClr val="tx1"/>
              </a:solidFill>
            </a:rPr>
            <a:t>This </a:t>
          </a:r>
          <a:r>
            <a:rPr lang="en-US" sz="1100" b="1" baseline="0">
              <a:solidFill>
                <a:schemeClr val="tx1"/>
              </a:solidFill>
            </a:rPr>
            <a:t>Baldrige Intranet Program </a:t>
          </a:r>
          <a:r>
            <a:rPr lang="en-US" sz="1100" baseline="0">
              <a:solidFill>
                <a:schemeClr val="tx1"/>
              </a:solidFill>
            </a:rPr>
            <a:t>includes several Excel Workbooks like this one, that provide the PMS capability. </a:t>
          </a:r>
        </a:p>
        <a:p>
          <a:endParaRPr lang="en-US" sz="110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Before using this </a:t>
          </a:r>
          <a:r>
            <a:rPr lang="en-US" sz="1100" b="1" baseline="0">
              <a:solidFill>
                <a:schemeClr val="dk1"/>
              </a:solidFill>
              <a:effectLst/>
              <a:latin typeface="+mn-lt"/>
              <a:ea typeface="+mn-ea"/>
              <a:cs typeface="+mn-cs"/>
            </a:rPr>
            <a:t>Performance Measurement System</a:t>
          </a:r>
          <a:r>
            <a:rPr lang="en-US" sz="1100" baseline="0">
              <a:solidFill>
                <a:schemeClr val="dk1"/>
              </a:solidFill>
              <a:effectLst/>
              <a:latin typeface="+mn-lt"/>
              <a:ea typeface="+mn-ea"/>
              <a:cs typeface="+mn-cs"/>
            </a:rPr>
            <a:t>, the Focus Team responsible should use the Metrics List tab in this workbook, to help select appropriate measures or indicators of Results.  To avoid tracking too many measures, our HPO21 PMS system includes (4)  workbooks: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PMS Leadership Excellence Metrics (max of 20 measures)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PMS Customer Excellence Metrics (max of 20 measures)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PMS Operations Excellence Metrics (max of 20 measures)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PMS Workforce Excellence Metrics (max of 20 measures)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PMS Community Excellence Metrics (max of 20 measures) - to be added in next release of this Baldrige INTRANET program.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HPO21 Guideline:  If all four of the  PMS Workbooks are fully utilized, the total would be eighty (80 measures), which most experts would agree is more than sufficient to track important measures and indicators of Results.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a:t>
          </a:r>
          <a:r>
            <a:rPr lang="en-US" sz="1100" b="1" baseline="0">
              <a:solidFill>
                <a:schemeClr val="dk1"/>
              </a:solidFill>
              <a:effectLst/>
              <a:latin typeface="+mn-lt"/>
              <a:ea typeface="+mn-ea"/>
              <a:cs typeface="+mn-cs"/>
            </a:rPr>
            <a:t>HPO21 PMS Guideline for Data Collection</a:t>
          </a:r>
          <a:r>
            <a:rPr lang="en-US" sz="1100" baseline="0">
              <a:solidFill>
                <a:schemeClr val="dk1"/>
              </a:solidFill>
              <a:effectLst/>
              <a:latin typeface="+mn-lt"/>
              <a:ea typeface="+mn-ea"/>
              <a:cs typeface="+mn-cs"/>
            </a:rPr>
            <a:t>:  Since the Baldrige Excellence Framework requires Trend Charts for  Award Applications, they have provided examples that indicate data is needed for three to five years (see Figure 7.1-3 Trend Chart in right hand column. The HPO21 PMS Workbooks provide twelve (12 months) of data entry.  In cases where Baldrige Award Applications are required, a special PMS version is available that provides for history of four years (4 data points) along with current year (12 data points; one per month).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a:t>
          </a:r>
          <a:r>
            <a:rPr lang="en-US" sz="1100" b="1" baseline="0">
              <a:solidFill>
                <a:schemeClr val="dk1"/>
              </a:solidFill>
              <a:effectLst/>
              <a:latin typeface="+mn-lt"/>
              <a:ea typeface="+mn-ea"/>
              <a:cs typeface="+mn-cs"/>
            </a:rPr>
            <a:t>More Detailed Data Collection Scenarios</a:t>
          </a:r>
          <a:r>
            <a:rPr lang="en-US" sz="1100" baseline="0">
              <a:solidFill>
                <a:schemeClr val="dk1"/>
              </a:solidFill>
              <a:effectLst/>
              <a:latin typeface="+mn-lt"/>
              <a:ea typeface="+mn-ea"/>
              <a:cs typeface="+mn-cs"/>
            </a:rPr>
            <a:t>: The organization may need additional,  internal lower-level measures in cases where there is a wide variety of products, services, programs, processes, projects that exist in Departments and Work Units. These additional internal measures will likely require the procurement or licensing of a larger Performance Measurement System) with advance business intelligence capabilities.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twoCellAnchor>
    <xdr:from>
      <xdr:col>12</xdr:col>
      <xdr:colOff>9525</xdr:colOff>
      <xdr:row>3</xdr:row>
      <xdr:rowOff>0</xdr:rowOff>
    </xdr:from>
    <xdr:to>
      <xdr:col>20</xdr:col>
      <xdr:colOff>85725</xdr:colOff>
      <xdr:row>47</xdr:row>
      <xdr:rowOff>28575</xdr:rowOff>
    </xdr:to>
    <xdr:sp macro="" textlink="">
      <xdr:nvSpPr>
        <xdr:cNvPr id="4" name="TextBox 3">
          <a:extLst>
            <a:ext uri="{FF2B5EF4-FFF2-40B4-BE49-F238E27FC236}">
              <a16:creationId xmlns:a16="http://schemas.microsoft.com/office/drawing/2014/main" id="{A52330FF-4989-4896-A15A-7853D42EEFF9}"/>
            </a:ext>
          </a:extLst>
        </xdr:cNvPr>
        <xdr:cNvSpPr txBox="1"/>
      </xdr:nvSpPr>
      <xdr:spPr>
        <a:xfrm>
          <a:off x="10296525" y="552450"/>
          <a:ext cx="5562600" cy="799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MEASURES AND INDICATORS. Numerical information that quantifies the input, output, and performance dimensions of processes, programs, projects, services, and the overall organization (outcomes). Measures and indicators might be simple (derived from one measurement) or composite.</a:t>
          </a:r>
        </a:p>
        <a:p>
          <a:endParaRPr lang="en-US" sz="1100"/>
        </a:p>
        <a:p>
          <a:r>
            <a:rPr lang="en-US" sz="1100"/>
            <a:t>USE GRAPHS AND TABLES. You can report many results compactly by using graphs and tables. When you report results over time or compare them with others, “normalize” them (i.e., present them in a way—for example, as ratios—that takes size factors into account). </a:t>
          </a:r>
        </a:p>
        <a:p>
          <a:endParaRPr lang="en-US" sz="1100"/>
        </a:p>
        <a:p>
          <a:r>
            <a:rPr lang="en-US" sz="1100"/>
            <a:t>For example, if the number of employees has varied over the period or if you are comparing your results to those of organizations differing in size, safety trends will be more meaningful if you report them as lost workdays per 100 employees rather than as total lost workdays.</a:t>
          </a:r>
        </a:p>
        <a:p>
          <a:endParaRPr lang="en-US" sz="1100"/>
        </a:p>
        <a:p>
          <a:r>
            <a:rPr lang="en-US" sz="1100"/>
            <a:t>Graphs</a:t>
          </a:r>
          <a:r>
            <a:rPr lang="en-US" sz="1100" baseline="0"/>
            <a:t> (or Charts) should</a:t>
          </a:r>
          <a:r>
            <a:rPr lang="en-US" sz="1100"/>
            <a:t> illustrate a number of characteristics of clear and effective results reporting:</a:t>
          </a:r>
        </a:p>
        <a:p>
          <a:endParaRPr lang="en-US" sz="1100"/>
        </a:p>
        <a:p>
          <a:r>
            <a:rPr lang="en-US" sz="1100"/>
            <a:t>• Both axes and units of measure are clearly labeled.</a:t>
          </a:r>
        </a:p>
        <a:p>
          <a:endParaRPr lang="en-US" sz="1100"/>
        </a:p>
        <a:p>
          <a:r>
            <a:rPr lang="en-US" sz="1100"/>
            <a:t>• Levels and trends are reported for a key requirement—use of beta-blockers for AMI.</a:t>
          </a:r>
        </a:p>
        <a:p>
          <a:endParaRPr lang="en-US" sz="1100"/>
        </a:p>
        <a:p>
          <a:r>
            <a:rPr lang="en-US" sz="1100"/>
            <a:t>• Results are presented for several years.</a:t>
          </a:r>
        </a:p>
        <a:p>
          <a:endParaRPr lang="en-US" sz="1100"/>
        </a:p>
        <a:p>
          <a:r>
            <a:rPr lang="en-US" sz="1100"/>
            <a:t>• An arrow indicates that an upward trend is good for this measure.</a:t>
          </a:r>
        </a:p>
        <a:p>
          <a:endParaRPr lang="en-US" sz="1100"/>
        </a:p>
        <a:p>
          <a:r>
            <a:rPr lang="en-US" sz="1100"/>
            <a:t>• Appropriate comparisons are shown clearly.</a:t>
          </a:r>
        </a:p>
        <a:p>
          <a:endParaRPr lang="en-US" sz="1100"/>
        </a:p>
        <a:p>
          <a:r>
            <a:rPr lang="en-US" sz="1100"/>
            <a:t>Example from the Baldrige Excellence Framework:</a:t>
          </a:r>
        </a:p>
        <a:p>
          <a:endParaRPr lang="en-US" sz="1100"/>
        </a:p>
        <a:p>
          <a:endParaRPr lang="en-US" sz="1100"/>
        </a:p>
      </xdr:txBody>
    </xdr:sp>
    <xdr:clientData/>
  </xdr:twoCellAnchor>
  <xdr:twoCellAnchor editAs="oneCell">
    <xdr:from>
      <xdr:col>12</xdr:col>
      <xdr:colOff>57150</xdr:colOff>
      <xdr:row>31</xdr:row>
      <xdr:rowOff>152400</xdr:rowOff>
    </xdr:from>
    <xdr:to>
      <xdr:col>18</xdr:col>
      <xdr:colOff>619125</xdr:colOff>
      <xdr:row>47</xdr:row>
      <xdr:rowOff>55711</xdr:rowOff>
    </xdr:to>
    <xdr:pic>
      <xdr:nvPicPr>
        <xdr:cNvPr id="5" name="Picture 4">
          <a:extLst>
            <a:ext uri="{FF2B5EF4-FFF2-40B4-BE49-F238E27FC236}">
              <a16:creationId xmlns:a16="http://schemas.microsoft.com/office/drawing/2014/main" id="{72DBE7A3-AA3D-4834-95C0-0DA7A26FCC04}"/>
            </a:ext>
          </a:extLst>
        </xdr:cNvPr>
        <xdr:cNvPicPr>
          <a:picLocks noChangeAspect="1"/>
        </xdr:cNvPicPr>
      </xdr:nvPicPr>
      <xdr:blipFill>
        <a:blip xmlns:r="http://schemas.openxmlformats.org/officeDocument/2006/relationships" r:embed="rId1"/>
        <a:stretch>
          <a:fillRect/>
        </a:stretch>
      </xdr:blipFill>
      <xdr:spPr>
        <a:xfrm>
          <a:off x="10344150" y="5772150"/>
          <a:ext cx="4676775" cy="279891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D7FF6F10-99F2-4C93-93C2-448B5F090293}"/>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C1400801-8EC9-444B-BD0E-17F310A9F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4AA139B3-8411-4735-9D7E-83E16A63E61D}"/>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EF437B43-5739-4D32-B21D-F5F4AD9EA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DC1FECED-2513-492E-B3E2-B91D7B3969AB}"/>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6654CD16-00D7-42F3-B6FA-AFB5E7C05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B90333CF-37D3-4AA4-8496-60D57D4568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2</xdr:row>
      <xdr:rowOff>95250</xdr:rowOff>
    </xdr:from>
    <xdr:to>
      <xdr:col>4</xdr:col>
      <xdr:colOff>3248025</xdr:colOff>
      <xdr:row>2</xdr:row>
      <xdr:rowOff>3257550</xdr:rowOff>
    </xdr:to>
    <xdr:sp macro="" textlink="">
      <xdr:nvSpPr>
        <xdr:cNvPr id="4" name="TextBox 3">
          <a:extLst>
            <a:ext uri="{FF2B5EF4-FFF2-40B4-BE49-F238E27FC236}">
              <a16:creationId xmlns:a16="http://schemas.microsoft.com/office/drawing/2014/main" id="{50AE5CA8-9AC1-4CDC-BB84-B5735D111DA3}"/>
            </a:ext>
          </a:extLst>
        </xdr:cNvPr>
        <xdr:cNvSpPr txBox="1"/>
      </xdr:nvSpPr>
      <xdr:spPr>
        <a:xfrm>
          <a:off x="6238875" y="514350"/>
          <a:ext cx="3114675"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We</a:t>
          </a:r>
          <a:r>
            <a:rPr lang="en-US" sz="1200" b="0" baseline="0">
              <a:latin typeface="Arial" panose="020B0604020202020204" pitchFamily="34" charset="0"/>
              <a:cs typeface="Arial" panose="020B0604020202020204" pitchFamily="34" charset="0"/>
            </a:rPr>
            <a:t> have completed OE21 Process Charts for 35% of all key processes. This experience has led us to discover multiple opportunities to remove NVA and high Wait Time (Wt) steps in the processes. We expect to see reductions in associated cost of goods sold (COGS) as well as reduced Cycle Time (Ct). </a:t>
          </a:r>
        </a:p>
        <a:p>
          <a:endParaRPr lang="en-US" sz="1200" b="0" baseline="0">
            <a:latin typeface="Arial" panose="020B0604020202020204" pitchFamily="34" charset="0"/>
            <a:cs typeface="Arial" panose="020B0604020202020204" pitchFamily="34" charset="0"/>
          </a:endParaRPr>
        </a:p>
        <a:p>
          <a:r>
            <a:rPr lang="en-US" sz="1200" b="0" baseline="0">
              <a:latin typeface="Arial" panose="020B0604020202020204" pitchFamily="34" charset="0"/>
              <a:cs typeface="Arial" panose="020B0604020202020204" pitchFamily="34" charset="0"/>
            </a:rPr>
            <a:t>All departments are now involved in using the OE21 Process Charts. </a:t>
          </a:r>
          <a:endParaRPr lang="en-US" sz="12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2CCE9EAF-8500-4455-82F9-663A6CFC8CD1}"/>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cost of goods sold (COGS) for Hockey Services (including Senior, Adult and Youth Hockey)</a:t>
          </a:r>
          <a:r>
            <a:rPr lang="en-US" sz="1200" baseline="0">
              <a:latin typeface="Arial" panose="020B0604020202020204" pitchFamily="34" charset="0"/>
              <a:cs typeface="Arial" panose="020B0604020202020204" pitchFamily="34" charset="0"/>
            </a:rPr>
            <a:t> are moving toward their target budget at a good pace.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drivers behind the COGS reductions are creating the new Process Charts for these services.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Process Charts for Hockey have helped us discover new ways to reduce cycle time and costs.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We plan to continue Process Charting and Innovations for all of our products, services and programs. </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1FE54B84-A2A5-464D-9DAA-EC6DFCE87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76C92724-B2BA-449A-AA1D-C9FABBD4D407}"/>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Both of our</a:t>
          </a:r>
          <a:r>
            <a:rPr lang="en-US" sz="1200" baseline="0">
              <a:latin typeface="Arial" panose="020B0604020202020204" pitchFamily="34" charset="0"/>
              <a:cs typeface="Arial" panose="020B0604020202020204" pitchFamily="34" charset="0"/>
            </a:rPr>
            <a:t> two key projects (Facilities Update and New DanceSport Services) and falling behind schedule.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Our Facilities project plan was poor because we did not involve the contractors in the planning stages and many tasks were not known at the time. This project will have to receive more funding to complete.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Our DanceSport project is likely to exceed its planned costs due to new or revised negotiations with Dance Sport experts and instructors. We should have pinned this down at the time the project was approved.</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OFT is trying to find workaround solutions for both projects.</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EEF60A82-F030-4C69-8504-A1CFAAD1E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60676FFC-855D-4141-9C44-BE425874068E}"/>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As of June</a:t>
          </a:r>
          <a:r>
            <a:rPr lang="en-US" sz="1200" baseline="0">
              <a:latin typeface="Arial" panose="020B0604020202020204" pitchFamily="34" charset="0"/>
              <a:cs typeface="Arial" panose="020B0604020202020204" pitchFamily="34" charset="0"/>
            </a:rPr>
            <a:t> 2020, the DanceSport project is behind schedule and overrunning cost.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Specifics: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We have completed 33% of the project tasks and have spent 72% of the project budget.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Our Project Manager is working with the project team and outside contractors and instructors to learn how to improve this performance.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Our Project team has been directed by the CEO to do a complete re-estimate of the costs from June until completion. This is due to the CEO by July 15, 2020. </a:t>
          </a:r>
        </a:p>
        <a:p>
          <a:endParaRPr lang="en-US" sz="1200" baseline="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98F38417-4BF2-40AD-AAD3-C9352F55C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BB66E41F-A281-4AB3-98C0-8BE30C297033}"/>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Our Supply</a:t>
          </a:r>
          <a:r>
            <a:rPr lang="en-US" sz="1200" baseline="0">
              <a:latin typeface="Arial" panose="020B0604020202020204" pitchFamily="34" charset="0"/>
              <a:cs typeface="Arial" panose="020B0604020202020204" pitchFamily="34" charset="0"/>
            </a:rPr>
            <a:t> Chain for Sports Center supplies is operating at a "fair" level. The sports distributor has multiple suppliers of hockey and figure skating equipment and supplies.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Several of the equipment suppliers in the chain are slow in delivery and the problem is not improving.</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OFT will visit with the President of our Sports Distributor and demand that they replace low performers in the chain.</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We expect to see improvement by December 1, 2020.</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6EA7C734-682A-4C48-BAB6-CB6B0D649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6C3B663F-98B2-4238-93E2-117B8FF902DE}"/>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Hockey Service</a:t>
          </a:r>
          <a:r>
            <a:rPr lang="en-US" sz="1200" baseline="0">
              <a:latin typeface="Arial" panose="020B0604020202020204" pitchFamily="34" charset="0"/>
              <a:cs typeface="Arial" panose="020B0604020202020204" pitchFamily="34" charset="0"/>
            </a:rPr>
            <a:t> defects are dropping steadily toward target of 1% or less.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Our Process Improvement initiatives are leading us to reduce defects that affect the following:</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Hockey training schedules unsatisfactory</a:t>
          </a:r>
        </a:p>
        <a:p>
          <a:r>
            <a:rPr lang="en-US" sz="1200" baseline="0">
              <a:latin typeface="Arial" panose="020B0604020202020204" pitchFamily="34" charset="0"/>
              <a:cs typeface="Arial" panose="020B0604020202020204" pitchFamily="34" charset="0"/>
            </a:rPr>
            <a:t>Hockey Instructors not available</a:t>
          </a:r>
        </a:p>
        <a:p>
          <a:r>
            <a:rPr lang="en-US" sz="1200" baseline="0">
              <a:latin typeface="Arial" panose="020B0604020202020204" pitchFamily="34" charset="0"/>
              <a:cs typeface="Arial" panose="020B0604020202020204" pitchFamily="34" charset="0"/>
            </a:rPr>
            <a:t>Ice Rinks not avaialble when needed</a:t>
          </a:r>
        </a:p>
        <a:p>
          <a:r>
            <a:rPr lang="en-US" sz="1200" baseline="0">
              <a:latin typeface="Arial" panose="020B0604020202020204" pitchFamily="34" charset="0"/>
              <a:cs typeface="Arial" panose="020B0604020202020204" pitchFamily="34" charset="0"/>
            </a:rPr>
            <a:t>Hockey equipment not suitable or missing</a:t>
          </a:r>
        </a:p>
        <a:p>
          <a:r>
            <a:rPr lang="en-US" sz="1200" baseline="0">
              <a:latin typeface="Arial" panose="020B0604020202020204" pitchFamily="34" charset="0"/>
              <a:cs typeface="Arial" panose="020B0604020202020204" pitchFamily="34" charset="0"/>
            </a:rPr>
            <a:t>Safety incidents (slip/fall on melting ice)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We expect to meet our target by the end of December.</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EB182EA3-707F-4662-8B3C-45B8119D0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F7A88F06-0DE5-4BD4-8750-165B358ED09C}"/>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3C889E1F-60DE-462C-85E6-F9437CB87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amate.nist.gov/index.php/Metrics_and_Measures.html"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06DB-D766-4A67-BEEF-C6EB94806080}">
  <dimension ref="C4:E26"/>
  <sheetViews>
    <sheetView showGridLines="0" showRowColHeaders="0" workbookViewId="0">
      <selection activeCell="E24" sqref="E24"/>
    </sheetView>
  </sheetViews>
  <sheetFormatPr defaultRowHeight="14.25"/>
  <cols>
    <col min="1" max="4" width="9" style="31"/>
    <col min="5" max="5" width="79.375" style="31" customWidth="1"/>
    <col min="6" max="16384" width="9" style="31"/>
  </cols>
  <sheetData>
    <row r="4" spans="5:5">
      <c r="E4" s="50"/>
    </row>
    <row r="19" spans="3:5">
      <c r="E19" s="51"/>
    </row>
    <row r="20" spans="3:5" ht="26.25">
      <c r="E20" s="30" t="s">
        <v>73</v>
      </c>
    </row>
    <row r="21" spans="3:5">
      <c r="E21" s="2" t="s">
        <v>74</v>
      </c>
    </row>
    <row r="22" spans="3:5" ht="15">
      <c r="E22" s="3" t="s">
        <v>0</v>
      </c>
    </row>
    <row r="23" spans="3:5">
      <c r="E23" s="52"/>
    </row>
    <row r="24" spans="3:5" ht="105" customHeight="1">
      <c r="C24" s="53"/>
      <c r="E24" s="54" t="s">
        <v>1</v>
      </c>
    </row>
    <row r="26" spans="3:5">
      <c r="C26" s="53"/>
    </row>
  </sheetData>
  <sheetProtection algorithmName="SHA-512" hashValue="GX/TE5+ZUzuuV8kV1XH65BHe4gjQvlYOJyTSva2WplBWN/sBVoLMKJ8wQhJawvt2c6xP1N5TdVFWiUxzNQ7xVQ==" saltValue="nsq7N7XzleBtfd35AL8HW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656C-F1E3-453D-91FD-3F05EE9E477E}">
  <dimension ref="B1:O999"/>
  <sheetViews>
    <sheetView showGridLines="0" showRowColHeaders="0" tabSelected="1" workbookViewId="0">
      <selection activeCell="E9" sqref="E9"/>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Process Effectiveness -  Customer Service Defects %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v>0.38500000000000001</v>
      </c>
      <c r="K5" s="39">
        <v>0.01</v>
      </c>
      <c r="L5" s="39"/>
      <c r="M5" s="39"/>
      <c r="N5" s="40">
        <v>1</v>
      </c>
      <c r="O5" s="15">
        <f>IF(J5=0,"",IF($N$5=1,(J5/K5),(K5/J5)))</f>
        <v>38.5</v>
      </c>
    </row>
    <row r="6" spans="2:15">
      <c r="B6" s="32"/>
      <c r="C6" s="25" t="s">
        <v>175</v>
      </c>
      <c r="D6" s="32"/>
      <c r="E6" s="25" t="s">
        <v>190</v>
      </c>
      <c r="F6" s="32"/>
      <c r="I6" s="38" t="s">
        <v>19</v>
      </c>
      <c r="J6" s="39">
        <v>0.35</v>
      </c>
      <c r="K6" s="39">
        <v>0.01</v>
      </c>
      <c r="L6" s="39"/>
      <c r="M6" s="39"/>
      <c r="N6" s="24">
        <f t="shared" ref="N6:N16" si="0">$N$5</f>
        <v>1</v>
      </c>
      <c r="O6" s="15">
        <f t="shared" ref="O6:O16" si="1">IF(J6=0,"",IF($N$5=1,(J6/K6),(K6/J6)))</f>
        <v>35</v>
      </c>
    </row>
    <row r="7" spans="2:15">
      <c r="B7" s="32"/>
      <c r="C7" s="32"/>
      <c r="D7" s="32"/>
      <c r="E7" s="32"/>
      <c r="F7" s="32"/>
      <c r="I7" s="38" t="s">
        <v>20</v>
      </c>
      <c r="J7" s="39">
        <v>0.32</v>
      </c>
      <c r="K7" s="39">
        <v>0.01</v>
      </c>
      <c r="L7" s="39"/>
      <c r="M7" s="39"/>
      <c r="N7" s="24">
        <f t="shared" si="0"/>
        <v>1</v>
      </c>
      <c r="O7" s="15">
        <f t="shared" si="1"/>
        <v>32</v>
      </c>
    </row>
    <row r="8" spans="2:15">
      <c r="B8" s="32"/>
      <c r="C8" s="41" t="s">
        <v>67</v>
      </c>
      <c r="D8" s="32"/>
      <c r="E8" s="37" t="s">
        <v>61</v>
      </c>
      <c r="F8" s="32"/>
      <c r="I8" s="38" t="s">
        <v>21</v>
      </c>
      <c r="J8" s="39">
        <v>0.28000000000000003</v>
      </c>
      <c r="K8" s="39">
        <v>0.01</v>
      </c>
      <c r="L8" s="39"/>
      <c r="M8" s="39"/>
      <c r="N8" s="24">
        <f t="shared" si="0"/>
        <v>1</v>
      </c>
      <c r="O8" s="15">
        <f t="shared" si="1"/>
        <v>28.000000000000004</v>
      </c>
    </row>
    <row r="9" spans="2:15">
      <c r="B9" s="32"/>
      <c r="C9" s="26" t="s">
        <v>176</v>
      </c>
      <c r="D9" s="32"/>
      <c r="E9" s="25" t="s">
        <v>191</v>
      </c>
      <c r="F9" s="32"/>
      <c r="I9" s="38" t="s">
        <v>22</v>
      </c>
      <c r="J9" s="39">
        <v>0.22</v>
      </c>
      <c r="K9" s="39">
        <v>0.01</v>
      </c>
      <c r="L9" s="39"/>
      <c r="M9" s="39"/>
      <c r="N9" s="24">
        <f t="shared" si="0"/>
        <v>1</v>
      </c>
      <c r="O9" s="15">
        <f t="shared" si="1"/>
        <v>22</v>
      </c>
    </row>
    <row r="10" spans="2:15">
      <c r="B10" s="32"/>
      <c r="C10" s="32"/>
      <c r="D10" s="32"/>
      <c r="E10" s="42" t="s">
        <v>62</v>
      </c>
      <c r="F10" s="32"/>
      <c r="I10" s="38" t="s">
        <v>23</v>
      </c>
      <c r="J10" s="39"/>
      <c r="K10" s="39">
        <v>0.01</v>
      </c>
      <c r="L10" s="39"/>
      <c r="M10" s="39"/>
      <c r="N10" s="24">
        <f t="shared" si="0"/>
        <v>1</v>
      </c>
      <c r="O10" s="15" t="str">
        <f t="shared" si="1"/>
        <v/>
      </c>
    </row>
    <row r="11" spans="2:15">
      <c r="B11" s="32"/>
      <c r="C11" s="43" t="s">
        <v>17</v>
      </c>
      <c r="D11" s="32"/>
      <c r="E11" s="27" t="s">
        <v>63</v>
      </c>
      <c r="F11" s="32"/>
      <c r="I11" s="38" t="s">
        <v>70</v>
      </c>
      <c r="J11" s="39"/>
      <c r="K11" s="39">
        <v>0.01</v>
      </c>
      <c r="L11" s="39"/>
      <c r="M11" s="39"/>
      <c r="N11" s="24">
        <f t="shared" si="0"/>
        <v>1</v>
      </c>
      <c r="O11" s="15" t="str">
        <f t="shared" si="1"/>
        <v/>
      </c>
    </row>
    <row r="12" spans="2:15">
      <c r="B12" s="32"/>
      <c r="C12" s="26" t="s">
        <v>185</v>
      </c>
      <c r="D12" s="32"/>
      <c r="E12" s="73" t="s">
        <v>64</v>
      </c>
      <c r="F12" s="32"/>
      <c r="I12" s="38" t="s">
        <v>25</v>
      </c>
      <c r="J12" s="39"/>
      <c r="K12" s="39">
        <v>0.01</v>
      </c>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6MBFFJu3vxDUR/e+09KbTu7kRR9aTigogvceQUceBH8mb9e9MfYvAS3nKZ7lsww/iT/0eAV7epAE3TqlAosJYw==" saltValue="dgR6r3mhZwX9+mxGHx9ij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218CC-1724-44CA-9527-A3C60D424849}">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ob3xGr6TRqY0XOx0H7WXPjDoHsMdsCM7w9djU3nobJuSqjt0oqWjh/SQV97OasNrz+Wx86XOJnWCEJhZ3MCGGw==" saltValue="Zu4E7V7YzIJK2K3fZYOuW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9484-5C83-4628-B85E-2A1E4314FA4B}">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LcaMgFh9ksElkLhDffLv5uGUzy0kgG06tQg20LpDc5mF4vSxQMjusu+jMnaSHJfDRyM+K2PAYvSZ7S4vp42kBg==" saltValue="nxXkgNLiOMM4eZWoc+mug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27A4-F411-4FC5-AE53-A350FE7423F4}">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Yw8Gntap9k65anaHgrlwmPwOl6/wgUZyKddP1b4AzyCsG9Q89XPxJSlbK6lvkg7gnKEP90bSGSCems86pykkFA==" saltValue="iG/peBWYi/e9DL+1WeYPy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E054E-8909-41EF-9E00-4190CBAA5DAB}">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f9ISrG+HRXfpuCjQTYU3wcdpWepccLNiOoR7yf+Rut+SNGpcxQEkXwqynzWOPvQH4/O3FJjHDzh0bD/i2R0Byg==" saltValue="66Q5aggEbhDZwO77Lj0kK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87A0D-E7AB-421D-B695-98640863098B}">
  <dimension ref="B1:O999"/>
  <sheetViews>
    <sheetView showGridLines="0" showRowColHeaders="0" workbookViewId="0">
      <selection activeCell="C2" sqref="C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CC0lWLQOq8KLkfE9oxbIxRfQveYkifK+6Tj0c3hDKLTWh+YIt4fWu/LRnbnILmGsi+g/HWbG3gi/3CpTw5HbaQ==" saltValue="BmXUs1RQvqc1R/JKmnP2m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3F55-17EA-4914-8E02-BB69EFBB98C9}">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Th7Sv5+3isSmTxObyKPlYTPgS5jtJv5ew11oq2+dZwx4j82ZW7TSe0rTMMqHgHnMAVXVogwfU23f2UtJKUYIQ==" saltValue="kXEhw593jdYU29rH8LeZi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0AFC3-1B74-4558-B8E6-59C206A15993}">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MJYcPl9pQ3hHcQ2uF9KBegGQnuOEUVPQr8IuL1nHFbEKAOFQEgYbttdUJD3t6rLiomEvu9XIlqKTuS05jCcDYg==" saltValue="00w4miyS978aJb2zSypJ+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FF25-75A1-4F2A-BD1A-C1F8C33951A5}">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snniAu13hqEm4gQB+5suqjSYYD/TFBST8npRzTM29t7D0sJ6WkLuFvqd0gKkHJseVCInltYa8Kv8k5alfilpWw==" saltValue="7FNyJFPuluQY8ntF1/+S1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BEC0A-ABD9-466D-8D9F-F2FE90B70625}">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DP9JJ971Zjue4oLKxBfZ2wn9zk69mdx7h/m7BDGHS2HVTDDq9GtULoRipS2R/WC67EeQAmETtNkRdVtFS0PpHA==" saltValue="9/c7+r+Do9Qmn/fk0/tWS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B7558-C7A1-4568-8C19-5D3592BEDFB3}">
  <dimension ref="B1:N2"/>
  <sheetViews>
    <sheetView workbookViewId="0">
      <selection sqref="A1:XFD1048576"/>
    </sheetView>
  </sheetViews>
  <sheetFormatPr defaultRowHeight="14.25"/>
  <cols>
    <col min="1" max="1" width="5.75" style="31" customWidth="1"/>
    <col min="2" max="8" width="9" style="31"/>
    <col min="9" max="9" width="39.25" style="31" customWidth="1"/>
    <col min="10" max="16384" width="9" style="31"/>
  </cols>
  <sheetData>
    <row r="1" spans="2:14">
      <c r="B1" s="31" t="s">
        <v>75</v>
      </c>
    </row>
    <row r="2" spans="2:14" ht="15">
      <c r="B2" s="55" t="s">
        <v>76</v>
      </c>
      <c r="I2" s="56" t="s">
        <v>77</v>
      </c>
      <c r="N2" s="56" t="s">
        <v>78</v>
      </c>
    </row>
  </sheetData>
  <sheetProtection algorithmName="SHA-512" hashValue="nUabCq9YssIoAtz4qL2NuRFoq0zBWhI089Y3+Q+yn/Fa2SkZVNcfl8srWHlrBkwtQS+OhOxW7NAUFfZPMravyg==" saltValue="2p9SN/x38K2kwpuwTkC4xw==" spinCount="100000" sheet="1" objects="1" scenarios="1"/>
  <hyperlinks>
    <hyperlink ref="B2" r:id="rId1" xr:uid="{4D988C79-BE3B-4316-BB20-8233328FD241}"/>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2B62-8EBF-4334-B5B5-51628032C99C}">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nv+NZ2aaMwRrSEa9s7vd0UuweLhyKg6/YiFGbDrvCbwLfhFHAjY2nf54gccE8lwyMmL46zWcl7+qcDr4s8ixeg==" saltValue="11K+4liqMyUU62kquiK2P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8FDF0-3669-4605-8B8C-A16620F61B6B}">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ti0VhGjvoRelabH6GfwlUNpAx3bfNa+HMjZQvMMN3+dN34HoHvzKRHRbuLQ+Itw5v/IG8t8yAuB0FwGWKg2YVg==" saltValue="TVPbyHlv10Ji0xwRtFjBO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828E-629D-4C8C-A3B6-215E5DC0EF28}">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wleVILdxFUfja/AjbobEBiClxyWMD+Lj87pUQBTfuX2O9tZf3YioNufy4djIN305QzTIkP6G1LRR3zvfx2W+zA==" saltValue="xrV7p5B0IZemvFrOnqY9S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42D3-4282-4C70-A6C2-6AA73231BA4B}">
  <dimension ref="B1:O999"/>
  <sheetViews>
    <sheetView showGridLines="0" showRowColHeaders="0" workbookViewId="0">
      <selection activeCell="E12" sqref="E12"/>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mbNJ4q7OqyS5mbGx/YM0p+JQhXVfeMmgBBh5Y4R69MUu3nxuPVcZnEu1k+O8sh4QC4ByYF69K0xsFeki2YQdBg==" saltValue="wtt+Vi54qlhk9FHoK3ZhL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1960D-B71B-43DB-9B98-2B5FB89B944B}">
  <dimension ref="B1:O999"/>
  <sheetViews>
    <sheetView showGridLines="0" showRowColHeaders="0" workbookViewId="0"/>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xml:space="preserve">Title and Year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c r="L5" s="39"/>
      <c r="M5" s="39"/>
      <c r="N5" s="40">
        <v>1</v>
      </c>
      <c r="O5" s="15" t="str">
        <f>IF(J5=0,"",IF($N$5=1,(J5/K5),(K5/J5)))</f>
        <v/>
      </c>
    </row>
    <row r="6" spans="2:15">
      <c r="B6" s="32"/>
      <c r="C6" s="25" t="s">
        <v>175</v>
      </c>
      <c r="D6" s="32"/>
      <c r="E6" s="25" t="s">
        <v>66</v>
      </c>
      <c r="F6" s="32"/>
      <c r="I6" s="38" t="s">
        <v>19</v>
      </c>
      <c r="J6" s="39"/>
      <c r="K6" s="39"/>
      <c r="L6" s="39"/>
      <c r="M6" s="39"/>
      <c r="N6" s="24">
        <f t="shared" ref="N6:N16" si="0">$N$5</f>
        <v>1</v>
      </c>
      <c r="O6" s="15" t="str">
        <f t="shared" ref="O6:O16" si="1">IF(J6=0,"",IF($N$5=1,(J6/K6),(K6/J6)))</f>
        <v/>
      </c>
    </row>
    <row r="7" spans="2:15">
      <c r="B7" s="32"/>
      <c r="C7" s="32"/>
      <c r="D7" s="32"/>
      <c r="E7" s="32"/>
      <c r="F7" s="32"/>
      <c r="I7" s="38" t="s">
        <v>20</v>
      </c>
      <c r="J7" s="39"/>
      <c r="K7" s="39"/>
      <c r="L7" s="39"/>
      <c r="M7" s="39"/>
      <c r="N7" s="24">
        <f t="shared" si="0"/>
        <v>1</v>
      </c>
      <c r="O7" s="15" t="str">
        <f t="shared" si="1"/>
        <v/>
      </c>
    </row>
    <row r="8" spans="2:15">
      <c r="B8" s="32"/>
      <c r="C8" s="41" t="s">
        <v>67</v>
      </c>
      <c r="D8" s="32"/>
      <c r="E8" s="37" t="s">
        <v>61</v>
      </c>
      <c r="F8" s="32"/>
      <c r="I8" s="38" t="s">
        <v>21</v>
      </c>
      <c r="J8" s="39"/>
      <c r="K8" s="39"/>
      <c r="L8" s="39"/>
      <c r="M8" s="39"/>
      <c r="N8" s="24">
        <f t="shared" si="0"/>
        <v>1</v>
      </c>
      <c r="O8" s="15" t="str">
        <f t="shared" si="1"/>
        <v/>
      </c>
    </row>
    <row r="9" spans="2:15">
      <c r="B9" s="32"/>
      <c r="C9" s="26" t="s">
        <v>176</v>
      </c>
      <c r="D9" s="32"/>
      <c r="E9" s="25" t="s">
        <v>66</v>
      </c>
      <c r="F9" s="32"/>
      <c r="I9" s="38" t="s">
        <v>22</v>
      </c>
      <c r="J9" s="39"/>
      <c r="K9" s="39"/>
      <c r="L9" s="39"/>
      <c r="M9" s="39"/>
      <c r="N9" s="24">
        <f t="shared" si="0"/>
        <v>1</v>
      </c>
      <c r="O9" s="15" t="str">
        <f t="shared" si="1"/>
        <v/>
      </c>
    </row>
    <row r="10" spans="2:15">
      <c r="B10" s="32"/>
      <c r="C10" s="32"/>
      <c r="D10" s="32"/>
      <c r="E10" s="42" t="s">
        <v>62</v>
      </c>
      <c r="F10" s="32"/>
      <c r="I10" s="38" t="s">
        <v>23</v>
      </c>
      <c r="J10" s="39"/>
      <c r="K10" s="39"/>
      <c r="L10" s="39"/>
      <c r="M10" s="39"/>
      <c r="N10" s="24">
        <f t="shared" si="0"/>
        <v>1</v>
      </c>
      <c r="O10" s="15" t="str">
        <f t="shared" si="1"/>
        <v/>
      </c>
    </row>
    <row r="11" spans="2:15">
      <c r="B11" s="32"/>
      <c r="C11" s="43" t="s">
        <v>17</v>
      </c>
      <c r="D11" s="32"/>
      <c r="E11" s="27" t="s">
        <v>63</v>
      </c>
      <c r="F11" s="32"/>
      <c r="I11" s="38" t="s">
        <v>70</v>
      </c>
      <c r="J11" s="39"/>
      <c r="K11" s="39"/>
      <c r="L11" s="39"/>
      <c r="M11" s="39"/>
      <c r="N11" s="24">
        <f t="shared" si="0"/>
        <v>1</v>
      </c>
      <c r="O11" s="15" t="str">
        <f t="shared" si="1"/>
        <v/>
      </c>
    </row>
    <row r="12" spans="2:15">
      <c r="B12" s="32"/>
      <c r="C12" s="26" t="s">
        <v>72</v>
      </c>
      <c r="D12" s="32"/>
      <c r="E12" s="73" t="s">
        <v>64</v>
      </c>
      <c r="F12" s="32"/>
      <c r="I12" s="38" t="s">
        <v>25</v>
      </c>
      <c r="J12" s="39"/>
      <c r="K12" s="39"/>
      <c r="L12" s="39"/>
      <c r="M12" s="39"/>
      <c r="N12" s="24">
        <f t="shared" si="0"/>
        <v>1</v>
      </c>
      <c r="O12" s="15" t="str">
        <f t="shared" si="1"/>
        <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1zSJGC4/csSNJP9LnmmyqQPjLPY2oB66OSt0F09XUDAV/7QzRgYHGEfoCRJJ2ajAffAxv20TpYJ1uSn2vDLsSA==" saltValue="gNuA8xalJnBEgC298/m6z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6B80D-B5F4-4504-9CA3-B0D6AB2A803E}">
  <dimension ref="B2:G1000"/>
  <sheetViews>
    <sheetView workbookViewId="0">
      <selection activeCell="B5" sqref="B5"/>
    </sheetView>
  </sheetViews>
  <sheetFormatPr defaultColWidth="12.625" defaultRowHeight="14.25"/>
  <cols>
    <col min="1" max="1" width="7.625" style="31" customWidth="1"/>
    <col min="2" max="2" width="8.625" style="31" customWidth="1"/>
    <col min="3" max="3" width="38.75" style="31" customWidth="1"/>
    <col min="4" max="4" width="49.875" style="31" customWidth="1"/>
    <col min="5" max="5" width="11.75" style="31" customWidth="1"/>
    <col min="6" max="26" width="7.625" style="31" customWidth="1"/>
    <col min="27" max="16384" width="12.625" style="31"/>
  </cols>
  <sheetData>
    <row r="2" spans="2:7" ht="15">
      <c r="C2" s="57" t="s">
        <v>2</v>
      </c>
    </row>
    <row r="3" spans="2:7" ht="15">
      <c r="B3" s="58" t="s">
        <v>3</v>
      </c>
      <c r="C3" s="58" t="s">
        <v>79</v>
      </c>
      <c r="D3" s="58" t="s">
        <v>4</v>
      </c>
      <c r="E3" s="58"/>
      <c r="F3" s="58"/>
    </row>
    <row r="4" spans="2:7" ht="15">
      <c r="B4" s="58" t="s">
        <v>80</v>
      </c>
      <c r="C4" s="58" t="s">
        <v>81</v>
      </c>
      <c r="D4" s="58" t="s">
        <v>82</v>
      </c>
      <c r="E4" s="58" t="s">
        <v>5</v>
      </c>
      <c r="F4" s="58" t="s">
        <v>6</v>
      </c>
    </row>
    <row r="5" spans="2:7">
      <c r="B5" s="59"/>
      <c r="C5" s="60" t="s">
        <v>83</v>
      </c>
      <c r="D5" s="61" t="s">
        <v>84</v>
      </c>
      <c r="E5" s="62" t="s">
        <v>8</v>
      </c>
      <c r="F5" s="63" t="s">
        <v>85</v>
      </c>
    </row>
    <row r="6" spans="2:7">
      <c r="B6" s="59"/>
      <c r="C6" s="60" t="s">
        <v>86</v>
      </c>
      <c r="D6" s="61" t="s">
        <v>87</v>
      </c>
      <c r="E6" s="62" t="s">
        <v>8</v>
      </c>
      <c r="F6" s="63" t="s">
        <v>85</v>
      </c>
    </row>
    <row r="7" spans="2:7">
      <c r="B7" s="59"/>
      <c r="C7" s="60" t="s">
        <v>88</v>
      </c>
      <c r="D7" s="61" t="s">
        <v>89</v>
      </c>
      <c r="E7" s="64" t="s">
        <v>90</v>
      </c>
      <c r="F7" s="63" t="s">
        <v>13</v>
      </c>
    </row>
    <row r="8" spans="2:7">
      <c r="B8" s="59"/>
      <c r="C8" s="60" t="s">
        <v>91</v>
      </c>
      <c r="D8" s="61" t="s">
        <v>92</v>
      </c>
      <c r="E8" s="64" t="s">
        <v>90</v>
      </c>
      <c r="F8" s="63" t="s">
        <v>7</v>
      </c>
    </row>
    <row r="9" spans="2:7">
      <c r="B9" s="59"/>
      <c r="C9" s="60" t="s">
        <v>93</v>
      </c>
      <c r="D9" s="61" t="s">
        <v>94</v>
      </c>
      <c r="E9" s="64" t="s">
        <v>90</v>
      </c>
      <c r="F9" s="63" t="s">
        <v>95</v>
      </c>
    </row>
    <row r="10" spans="2:7">
      <c r="B10" s="59"/>
      <c r="C10" s="60" t="s">
        <v>96</v>
      </c>
      <c r="D10" s="61" t="s">
        <v>97</v>
      </c>
      <c r="E10" s="62" t="s">
        <v>8</v>
      </c>
      <c r="F10" s="62" t="s">
        <v>98</v>
      </c>
    </row>
    <row r="11" spans="2:7">
      <c r="B11" s="59"/>
      <c r="C11" s="60" t="s">
        <v>99</v>
      </c>
      <c r="D11" s="61" t="s">
        <v>100</v>
      </c>
      <c r="E11" s="62" t="s">
        <v>8</v>
      </c>
      <c r="F11" s="62" t="s">
        <v>98</v>
      </c>
    </row>
    <row r="12" spans="2:7">
      <c r="B12" s="59"/>
      <c r="C12" s="60" t="s">
        <v>101</v>
      </c>
      <c r="D12" s="61" t="s">
        <v>102</v>
      </c>
      <c r="E12" s="62" t="s">
        <v>103</v>
      </c>
      <c r="F12" s="62" t="s">
        <v>104</v>
      </c>
    </row>
    <row r="13" spans="2:7">
      <c r="B13" s="59"/>
      <c r="C13" s="60" t="s">
        <v>105</v>
      </c>
      <c r="D13" s="61" t="s">
        <v>106</v>
      </c>
      <c r="E13" s="62" t="s">
        <v>107</v>
      </c>
      <c r="F13" s="65">
        <v>0.99</v>
      </c>
    </row>
    <row r="14" spans="2:7">
      <c r="B14" s="59"/>
      <c r="C14" s="60" t="s">
        <v>108</v>
      </c>
      <c r="D14" s="61" t="s">
        <v>109</v>
      </c>
      <c r="E14" s="64" t="s">
        <v>90</v>
      </c>
      <c r="F14" s="63" t="s">
        <v>95</v>
      </c>
    </row>
    <row r="15" spans="2:7">
      <c r="B15" s="59"/>
      <c r="C15" s="60" t="s">
        <v>110</v>
      </c>
      <c r="D15" s="61" t="s">
        <v>111</v>
      </c>
      <c r="E15" s="62" t="s">
        <v>103</v>
      </c>
      <c r="F15" s="62" t="s">
        <v>112</v>
      </c>
    </row>
    <row r="16" spans="2:7">
      <c r="B16" s="59"/>
      <c r="C16" s="60" t="s">
        <v>113</v>
      </c>
      <c r="D16" s="61" t="s">
        <v>114</v>
      </c>
      <c r="E16" s="62" t="s">
        <v>8</v>
      </c>
      <c r="F16" s="63" t="s">
        <v>95</v>
      </c>
    </row>
    <row r="17" spans="2:6">
      <c r="B17" s="60"/>
      <c r="C17" s="60"/>
      <c r="D17" s="61"/>
      <c r="E17" s="62"/>
      <c r="F17" s="63"/>
    </row>
    <row r="18" spans="2:6" ht="15">
      <c r="B18" s="58" t="s">
        <v>115</v>
      </c>
      <c r="C18" s="58" t="s">
        <v>116</v>
      </c>
      <c r="D18" s="58" t="s">
        <v>117</v>
      </c>
      <c r="E18" s="58" t="s">
        <v>5</v>
      </c>
      <c r="F18" s="58" t="s">
        <v>6</v>
      </c>
    </row>
    <row r="19" spans="2:6">
      <c r="B19" s="66"/>
      <c r="C19" s="67" t="s">
        <v>118</v>
      </c>
      <c r="D19" s="61" t="s">
        <v>119</v>
      </c>
      <c r="E19" s="62" t="s">
        <v>103</v>
      </c>
      <c r="F19" s="63" t="s">
        <v>10</v>
      </c>
    </row>
    <row r="20" spans="2:6">
      <c r="B20" s="66"/>
      <c r="C20" s="67" t="s">
        <v>120</v>
      </c>
      <c r="D20" s="61" t="s">
        <v>121</v>
      </c>
      <c r="E20" s="62" t="s">
        <v>103</v>
      </c>
      <c r="F20" s="63" t="s">
        <v>10</v>
      </c>
    </row>
    <row r="21" spans="2:6" ht="15.75" customHeight="1">
      <c r="B21" s="59"/>
      <c r="C21" s="67" t="s">
        <v>122</v>
      </c>
      <c r="D21" s="61" t="s">
        <v>123</v>
      </c>
      <c r="E21" s="62" t="s">
        <v>103</v>
      </c>
      <c r="F21" s="63" t="s">
        <v>10</v>
      </c>
    </row>
    <row r="22" spans="2:6" ht="15.75" customHeight="1">
      <c r="B22" s="59"/>
      <c r="C22" s="67" t="s">
        <v>124</v>
      </c>
      <c r="D22" s="61" t="s">
        <v>125</v>
      </c>
      <c r="E22" s="62" t="s">
        <v>103</v>
      </c>
      <c r="F22" s="63" t="s">
        <v>10</v>
      </c>
    </row>
    <row r="23" spans="2:6" ht="15.75" customHeight="1">
      <c r="B23" s="59"/>
      <c r="C23" s="60" t="s">
        <v>126</v>
      </c>
      <c r="D23" s="61" t="s">
        <v>127</v>
      </c>
      <c r="E23" s="62" t="s">
        <v>103</v>
      </c>
      <c r="F23" s="63" t="s">
        <v>128</v>
      </c>
    </row>
    <row r="24" spans="2:6" ht="15.75" customHeight="1">
      <c r="B24" s="59"/>
      <c r="C24" s="60" t="s">
        <v>129</v>
      </c>
      <c r="D24" s="61" t="s">
        <v>130</v>
      </c>
      <c r="E24" s="62" t="s">
        <v>103</v>
      </c>
      <c r="F24" s="63" t="s">
        <v>10</v>
      </c>
    </row>
    <row r="25" spans="2:6" ht="15.75" customHeight="1">
      <c r="B25" s="59"/>
      <c r="C25" s="60" t="s">
        <v>131</v>
      </c>
      <c r="D25" s="61" t="s">
        <v>132</v>
      </c>
      <c r="E25" s="62" t="s">
        <v>8</v>
      </c>
      <c r="F25" s="63" t="s">
        <v>133</v>
      </c>
    </row>
    <row r="26" spans="2:6" ht="15.75" customHeight="1">
      <c r="B26" s="59"/>
      <c r="C26" s="60" t="s">
        <v>178</v>
      </c>
      <c r="D26" s="61" t="s">
        <v>134</v>
      </c>
      <c r="E26" s="62" t="s">
        <v>8</v>
      </c>
      <c r="F26" s="63" t="s">
        <v>133</v>
      </c>
    </row>
    <row r="27" spans="2:6" ht="15.75" customHeight="1">
      <c r="B27" s="59"/>
      <c r="C27" s="60"/>
      <c r="D27" s="61"/>
      <c r="E27" s="62"/>
      <c r="F27" s="63"/>
    </row>
    <row r="28" spans="2:6" ht="15.75" customHeight="1">
      <c r="B28" s="58" t="s">
        <v>115</v>
      </c>
      <c r="C28" s="58" t="s">
        <v>135</v>
      </c>
      <c r="D28" s="58" t="s">
        <v>136</v>
      </c>
      <c r="E28" s="58" t="s">
        <v>5</v>
      </c>
      <c r="F28" s="58" t="s">
        <v>6</v>
      </c>
    </row>
    <row r="29" spans="2:6" ht="15.75" customHeight="1">
      <c r="B29" s="59"/>
      <c r="C29" s="61" t="s">
        <v>137</v>
      </c>
      <c r="D29" s="61" t="s">
        <v>138</v>
      </c>
      <c r="E29" s="62" t="s">
        <v>139</v>
      </c>
      <c r="F29" s="63" t="s">
        <v>10</v>
      </c>
    </row>
    <row r="30" spans="2:6" ht="15.75" customHeight="1">
      <c r="B30" s="59"/>
      <c r="C30" s="61" t="s">
        <v>140</v>
      </c>
      <c r="D30" s="61" t="s">
        <v>141</v>
      </c>
      <c r="E30" s="62" t="s">
        <v>139</v>
      </c>
      <c r="F30" s="63" t="s">
        <v>10</v>
      </c>
    </row>
    <row r="31" spans="2:6" ht="15.75" customHeight="1">
      <c r="B31" s="59"/>
      <c r="C31" s="61" t="s">
        <v>142</v>
      </c>
      <c r="D31" s="61" t="s">
        <v>143</v>
      </c>
      <c r="E31" s="62" t="s">
        <v>139</v>
      </c>
      <c r="F31" s="63" t="s">
        <v>10</v>
      </c>
    </row>
    <row r="32" spans="2:6" ht="15.75" customHeight="1">
      <c r="B32" s="59"/>
      <c r="C32" s="61" t="s">
        <v>144</v>
      </c>
      <c r="D32" s="61" t="s">
        <v>145</v>
      </c>
      <c r="E32" s="62" t="s">
        <v>139</v>
      </c>
      <c r="F32" s="63" t="s">
        <v>10</v>
      </c>
    </row>
    <row r="33" spans="2:6" ht="15.75" customHeight="1">
      <c r="B33" s="59"/>
      <c r="C33" s="61"/>
      <c r="D33" s="61"/>
      <c r="E33" s="62"/>
      <c r="F33" s="63"/>
    </row>
    <row r="34" spans="2:6" ht="15.75" customHeight="1">
      <c r="B34" s="58" t="s">
        <v>146</v>
      </c>
      <c r="C34" s="58" t="s">
        <v>147</v>
      </c>
      <c r="D34" s="58" t="s">
        <v>148</v>
      </c>
      <c r="E34" s="58" t="s">
        <v>5</v>
      </c>
      <c r="F34" s="58" t="s">
        <v>6</v>
      </c>
    </row>
    <row r="35" spans="2:6" ht="15.75" customHeight="1">
      <c r="B35" s="59"/>
      <c r="C35" s="61" t="s">
        <v>149</v>
      </c>
      <c r="D35" s="68" t="s">
        <v>150</v>
      </c>
      <c r="E35" s="64" t="s">
        <v>90</v>
      </c>
      <c r="F35" s="63" t="s">
        <v>10</v>
      </c>
    </row>
    <row r="36" spans="2:6" ht="15.75" customHeight="1">
      <c r="B36" s="59"/>
      <c r="C36" s="68" t="s">
        <v>151</v>
      </c>
      <c r="D36" s="68" t="s">
        <v>152</v>
      </c>
      <c r="E36" s="62" t="s">
        <v>8</v>
      </c>
      <c r="F36" s="63" t="s">
        <v>10</v>
      </c>
    </row>
    <row r="37" spans="2:6" ht="15.75" customHeight="1">
      <c r="B37" s="59"/>
      <c r="C37" s="61" t="s">
        <v>153</v>
      </c>
      <c r="D37" s="68" t="s">
        <v>154</v>
      </c>
      <c r="E37" s="62" t="s">
        <v>107</v>
      </c>
      <c r="F37" s="63" t="s">
        <v>10</v>
      </c>
    </row>
    <row r="38" spans="2:6" ht="15.75" customHeight="1">
      <c r="B38" s="59"/>
      <c r="C38" s="61" t="s">
        <v>155</v>
      </c>
      <c r="D38" s="61" t="s">
        <v>156</v>
      </c>
      <c r="E38" s="62" t="s">
        <v>107</v>
      </c>
      <c r="F38" s="63" t="s">
        <v>10</v>
      </c>
    </row>
    <row r="39" spans="2:6" ht="15.75" customHeight="1">
      <c r="B39" s="59"/>
      <c r="C39" s="61" t="s">
        <v>157</v>
      </c>
      <c r="D39" s="61" t="s">
        <v>158</v>
      </c>
      <c r="E39" s="62" t="s">
        <v>107</v>
      </c>
      <c r="F39" s="63" t="s">
        <v>10</v>
      </c>
    </row>
    <row r="40" spans="2:6" ht="15.75" customHeight="1">
      <c r="B40" s="59"/>
      <c r="C40" s="61"/>
      <c r="D40" s="61"/>
      <c r="E40" s="62"/>
      <c r="F40" s="63"/>
    </row>
    <row r="41" spans="2:6" ht="15.75" customHeight="1">
      <c r="B41" s="58" t="s">
        <v>159</v>
      </c>
      <c r="C41" s="58" t="s">
        <v>160</v>
      </c>
      <c r="D41" s="58" t="s">
        <v>161</v>
      </c>
      <c r="E41" s="58" t="s">
        <v>5</v>
      </c>
      <c r="F41" s="58" t="s">
        <v>6</v>
      </c>
    </row>
    <row r="42" spans="2:6" ht="15.75" customHeight="1">
      <c r="B42" s="59"/>
      <c r="C42" s="68" t="s">
        <v>11</v>
      </c>
      <c r="D42" s="61" t="s">
        <v>162</v>
      </c>
      <c r="E42" s="62" t="s">
        <v>8</v>
      </c>
      <c r="F42" s="63" t="s">
        <v>7</v>
      </c>
    </row>
    <row r="43" spans="2:6" ht="15.75" customHeight="1">
      <c r="B43" s="59"/>
      <c r="C43" s="61" t="s">
        <v>12</v>
      </c>
      <c r="D43" s="61" t="s">
        <v>163</v>
      </c>
      <c r="E43" s="62" t="s">
        <v>8</v>
      </c>
      <c r="F43" s="63" t="s">
        <v>7</v>
      </c>
    </row>
    <row r="44" spans="2:6" ht="15.75" customHeight="1">
      <c r="B44" s="59"/>
      <c r="C44" s="61" t="s">
        <v>164</v>
      </c>
      <c r="D44" s="61" t="s">
        <v>165</v>
      </c>
      <c r="E44" s="62" t="s">
        <v>8</v>
      </c>
      <c r="F44" s="63" t="s">
        <v>7</v>
      </c>
    </row>
    <row r="45" spans="2:6" ht="15.75" customHeight="1">
      <c r="B45" s="59"/>
      <c r="C45" s="61" t="s">
        <v>166</v>
      </c>
      <c r="D45" s="61" t="s">
        <v>167</v>
      </c>
      <c r="E45" s="62" t="s">
        <v>8</v>
      </c>
      <c r="F45" s="63" t="s">
        <v>13</v>
      </c>
    </row>
    <row r="46" spans="2:6" ht="15.75" customHeight="1">
      <c r="B46" s="59"/>
      <c r="C46" s="61" t="s">
        <v>14</v>
      </c>
      <c r="D46" s="61" t="s">
        <v>168</v>
      </c>
      <c r="E46" s="62" t="s">
        <v>8</v>
      </c>
      <c r="F46" s="63" t="s">
        <v>9</v>
      </c>
    </row>
    <row r="47" spans="2:6" ht="15.75" customHeight="1">
      <c r="B47" s="59"/>
      <c r="C47" s="61" t="s">
        <v>15</v>
      </c>
      <c r="D47" s="61" t="s">
        <v>169</v>
      </c>
      <c r="E47" s="62" t="s">
        <v>8</v>
      </c>
      <c r="F47" s="63" t="s">
        <v>7</v>
      </c>
    </row>
    <row r="48" spans="2:6" ht="15.75" customHeight="1">
      <c r="B48" s="59"/>
      <c r="C48" s="61" t="s">
        <v>170</v>
      </c>
      <c r="D48" s="61" t="s">
        <v>171</v>
      </c>
      <c r="E48" s="62" t="s">
        <v>8</v>
      </c>
      <c r="F48" s="63" t="s">
        <v>7</v>
      </c>
    </row>
    <row r="49" spans="2:6" ht="15.75" customHeight="1">
      <c r="B49" s="59"/>
      <c r="C49" s="61" t="s">
        <v>172</v>
      </c>
      <c r="D49" s="61" t="s">
        <v>173</v>
      </c>
      <c r="E49" s="62" t="s">
        <v>8</v>
      </c>
      <c r="F49" s="63" t="s">
        <v>7</v>
      </c>
    </row>
    <row r="50" spans="2:6" ht="15.75" customHeight="1">
      <c r="B50" s="59"/>
      <c r="C50" s="69"/>
      <c r="D50" s="69"/>
      <c r="E50" s="59"/>
      <c r="F50" s="59"/>
    </row>
    <row r="51" spans="2:6" ht="15.75" customHeight="1">
      <c r="B51" s="70"/>
      <c r="C51" s="71"/>
      <c r="D51" s="71"/>
      <c r="E51" s="72"/>
      <c r="F51" s="72"/>
    </row>
    <row r="52" spans="2:6" ht="15.75" customHeight="1">
      <c r="B52" s="70"/>
      <c r="C52" s="71"/>
      <c r="D52" s="71"/>
      <c r="E52" s="72"/>
      <c r="F52" s="72"/>
    </row>
    <row r="53" spans="2:6" ht="15.75" customHeight="1">
      <c r="B53" s="70"/>
      <c r="C53" s="71"/>
      <c r="D53" s="71"/>
      <c r="E53" s="72"/>
      <c r="F53" s="72"/>
    </row>
    <row r="54" spans="2:6" ht="15.75" customHeight="1"/>
    <row r="55" spans="2:6" ht="15.75" customHeight="1"/>
    <row r="56" spans="2:6" ht="15.75" customHeight="1"/>
    <row r="57" spans="2:6" ht="15.75" customHeight="1"/>
    <row r="58" spans="2:6" ht="15.75" customHeight="1"/>
    <row r="59" spans="2:6" ht="15.75" customHeight="1"/>
    <row r="60" spans="2:6" ht="15.75" customHeight="1"/>
    <row r="61" spans="2:6" ht="15.75" customHeight="1"/>
    <row r="62" spans="2:6" ht="15.75" customHeight="1"/>
    <row r="63" spans="2:6" ht="15.75" customHeight="1"/>
    <row r="64" spans="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gnPHIHdemmGtw/zp2PWF3BmotFQWGmmsyWURMwm7O9swxg4KvKADTDfiAAUwJnWZW9uM50mGRBfjbvybLkaOfg==" saltValue="gxeYaboLyDr+Pk/XCT4Ofg==" spinCount="100000" sheet="1" objects="1" scenario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FECE-707A-4535-8AF0-66DC3743A973}">
  <dimension ref="B1:O999"/>
  <sheetViews>
    <sheetView showGridLines="0" showRowColHeaders="0" workbookViewId="0">
      <selection activeCell="B5" sqref="B5"/>
    </sheetView>
  </sheetViews>
  <sheetFormatPr defaultColWidth="12.625" defaultRowHeight="14.25"/>
  <cols>
    <col min="1" max="1" width="3.875" customWidth="1"/>
    <col min="2" max="2" width="10.75" customWidth="1"/>
    <col min="3" max="3" width="53.125" customWidth="1"/>
    <col min="4" max="26" width="7.625" customWidth="1"/>
  </cols>
  <sheetData>
    <row r="1" spans="2:15" ht="15">
      <c r="C1" s="6"/>
    </row>
    <row r="2" spans="2:15" ht="15">
      <c r="C2" s="7"/>
      <c r="D2" s="29"/>
    </row>
    <row r="3" spans="2:15" ht="15">
      <c r="B3" s="5" t="s">
        <v>16</v>
      </c>
      <c r="C3" s="8" t="s">
        <v>17</v>
      </c>
      <c r="D3" s="5" t="s">
        <v>18</v>
      </c>
      <c r="E3" s="5" t="s">
        <v>19</v>
      </c>
      <c r="F3" s="5" t="s">
        <v>20</v>
      </c>
      <c r="G3" s="5" t="s">
        <v>21</v>
      </c>
      <c r="H3" s="5" t="s">
        <v>22</v>
      </c>
      <c r="I3" s="5" t="s">
        <v>23</v>
      </c>
      <c r="J3" s="5" t="s">
        <v>24</v>
      </c>
      <c r="K3" s="5" t="s">
        <v>25</v>
      </c>
      <c r="L3" s="5" t="s">
        <v>26</v>
      </c>
      <c r="M3" s="5" t="s">
        <v>27</v>
      </c>
      <c r="N3" s="5" t="s">
        <v>28</v>
      </c>
      <c r="O3" s="5" t="s">
        <v>29</v>
      </c>
    </row>
    <row r="5" spans="2:15" ht="15">
      <c r="B5" s="49" t="s">
        <v>30</v>
      </c>
      <c r="C5" s="10" t="str">
        <f>'M1'!C12</f>
        <v>% Key Processes Meeting Ct Target</v>
      </c>
      <c r="D5" s="11">
        <f>'M1'!O5</f>
        <v>3.3333333333333335</v>
      </c>
      <c r="E5" s="11">
        <f>'M1'!O6</f>
        <v>2.5</v>
      </c>
      <c r="F5" s="11">
        <f>'M1'!O7</f>
        <v>2</v>
      </c>
      <c r="G5" s="11">
        <f>'M1'!O8</f>
        <v>1.7142857142857144</v>
      </c>
      <c r="H5" s="11" t="str">
        <f>'M1'!O9</f>
        <v/>
      </c>
      <c r="I5" s="11" t="str">
        <f>'M1'!O10</f>
        <v/>
      </c>
      <c r="J5" s="11" t="str">
        <f>'M1'!O11</f>
        <v/>
      </c>
      <c r="K5" s="11" t="str">
        <f>'M1'!O12</f>
        <v/>
      </c>
      <c r="L5" s="11" t="str">
        <f>'M1'!O13</f>
        <v/>
      </c>
      <c r="M5" s="11" t="str">
        <f>'M1'!O14</f>
        <v/>
      </c>
      <c r="N5" s="11" t="str">
        <f>'M1'!O15</f>
        <v/>
      </c>
      <c r="O5" s="11" t="str">
        <f>'M1'!O16</f>
        <v/>
      </c>
    </row>
    <row r="6" spans="2:15" ht="15">
      <c r="B6" s="49" t="s">
        <v>31</v>
      </c>
      <c r="C6" s="10" t="str">
        <f>'M2'!C12</f>
        <v>Hockey Services Cost of Goods Sold % vs. Target %</v>
      </c>
      <c r="D6" s="11" t="str">
        <f>'M2'!O5</f>
        <v/>
      </c>
      <c r="E6" s="11" t="str">
        <f>'M2'!O6</f>
        <v/>
      </c>
      <c r="F6" s="11">
        <f>'M2'!O7</f>
        <v>0.7407407407407407</v>
      </c>
      <c r="G6" s="11" t="str">
        <f>'M2'!O8</f>
        <v/>
      </c>
      <c r="H6" s="11" t="str">
        <f>'M2'!O9</f>
        <v/>
      </c>
      <c r="I6" s="11">
        <f>'M2'!O10</f>
        <v>0.83333333333333337</v>
      </c>
      <c r="J6" s="11" t="str">
        <f>'M2'!O11</f>
        <v/>
      </c>
      <c r="K6" s="11" t="str">
        <f>'M2'!O12</f>
        <v/>
      </c>
      <c r="L6" s="11">
        <f>'M2'!O13</f>
        <v>0.84745762711864414</v>
      </c>
      <c r="M6" s="11" t="str">
        <f>'M2'!O14</f>
        <v/>
      </c>
      <c r="N6" s="11" t="str">
        <f>'M2'!O15</f>
        <v/>
      </c>
      <c r="O6" s="11" t="str">
        <f>'M2'!O16</f>
        <v/>
      </c>
    </row>
    <row r="7" spans="2:15" ht="15">
      <c r="B7" s="49" t="s">
        <v>32</v>
      </c>
      <c r="C7" s="10" t="str">
        <f>'M3'!C12</f>
        <v>Percent of Key Projects Meeting Cost/Schedule/Requirements</v>
      </c>
      <c r="D7" s="11">
        <f>'M3'!O5</f>
        <v>0.10526315789473685</v>
      </c>
      <c r="E7" s="11">
        <f>'M3'!O6</f>
        <v>0.26315789473684209</v>
      </c>
      <c r="F7" s="11">
        <f>'M3'!O7</f>
        <v>0.36842105263157893</v>
      </c>
      <c r="G7" s="11">
        <f>'M3'!O8</f>
        <v>0.57894736842105265</v>
      </c>
      <c r="H7" s="11">
        <f>'M3'!O9</f>
        <v>0.57894736842105265</v>
      </c>
      <c r="I7" s="11">
        <f>'M3'!O10</f>
        <v>0.52631578947368418</v>
      </c>
      <c r="J7" s="11">
        <f>'M3'!O11</f>
        <v>0.47368421052631582</v>
      </c>
      <c r="K7" s="11">
        <f>'M3'!O12</f>
        <v>0.44210526315789472</v>
      </c>
      <c r="L7" s="11" t="str">
        <f>'M3'!O13</f>
        <v/>
      </c>
      <c r="M7" s="11" t="str">
        <f>'M3'!O14</f>
        <v/>
      </c>
      <c r="N7" s="11" t="str">
        <f>'M3'!O15</f>
        <v/>
      </c>
      <c r="O7" s="11" t="str">
        <f>'M3'!O16</f>
        <v/>
      </c>
    </row>
    <row r="8" spans="2:15" ht="15">
      <c r="B8" s="9" t="s">
        <v>33</v>
      </c>
      <c r="C8" s="10" t="str">
        <f>'M4'!C12</f>
        <v>DanceSport Project</v>
      </c>
      <c r="D8" s="11">
        <f>'M4'!O5</f>
        <v>0.79999999999999993</v>
      </c>
      <c r="E8" s="11">
        <f>'M4'!O6</f>
        <v>0.8</v>
      </c>
      <c r="F8" s="11">
        <f>'M4'!O7</f>
        <v>0.83333333333333337</v>
      </c>
      <c r="G8" s="11">
        <f>'M4'!O8</f>
        <v>0.81818181818181812</v>
      </c>
      <c r="H8" s="11">
        <f>'M4'!O9</f>
        <v>0.6</v>
      </c>
      <c r="I8" s="11">
        <f>'M4'!O10</f>
        <v>0.57894736842105265</v>
      </c>
      <c r="J8" s="11" t="str">
        <f>'M4'!O11</f>
        <v/>
      </c>
      <c r="K8" s="11" t="str">
        <f>'M4'!O12</f>
        <v/>
      </c>
      <c r="L8" s="11" t="str">
        <f>'M4'!O13</f>
        <v/>
      </c>
      <c r="M8" s="11" t="str">
        <f>'M4'!O14</f>
        <v/>
      </c>
      <c r="N8" s="11" t="str">
        <f>'M4'!O15</f>
        <v/>
      </c>
      <c r="O8" s="11" t="str">
        <f>'M4'!O16</f>
        <v/>
      </c>
    </row>
    <row r="9" spans="2:15" ht="15">
      <c r="B9" s="9" t="s">
        <v>34</v>
      </c>
      <c r="C9" s="10" t="str">
        <f>'M5'!C12</f>
        <v>Supply Chain Management Performance 2020</v>
      </c>
      <c r="D9" s="11" t="str">
        <f>'M5'!O5</f>
        <v/>
      </c>
      <c r="E9" s="11" t="str">
        <f>'M5'!O6</f>
        <v/>
      </c>
      <c r="F9" s="11">
        <f>'M5'!O7</f>
        <v>0.78947368421052633</v>
      </c>
      <c r="G9" s="11" t="str">
        <f>'M5'!O8</f>
        <v/>
      </c>
      <c r="H9" s="11" t="str">
        <f>'M5'!O9</f>
        <v/>
      </c>
      <c r="I9" s="11">
        <f>'M5'!O10</f>
        <v>0.82105263157894748</v>
      </c>
      <c r="J9" s="11" t="str">
        <f>'M5'!O11</f>
        <v/>
      </c>
      <c r="K9" s="11" t="str">
        <f>'M5'!O12</f>
        <v/>
      </c>
      <c r="L9" s="11">
        <f>'M5'!O13</f>
        <v>0.75789473684210529</v>
      </c>
      <c r="M9" s="11" t="str">
        <f>'M5'!O14</f>
        <v/>
      </c>
      <c r="N9" s="11" t="str">
        <f>'M5'!O15</f>
        <v/>
      </c>
      <c r="O9" s="11" t="str">
        <f>'M5'!O16</f>
        <v/>
      </c>
    </row>
    <row r="10" spans="2:15" ht="15">
      <c r="B10" s="9" t="s">
        <v>35</v>
      </c>
      <c r="C10" s="10" t="str">
        <f>'M6'!C12</f>
        <v xml:space="preserve">Process Effectiveness -  Customer Service Defects % </v>
      </c>
      <c r="D10" s="11">
        <f>'M6'!O5</f>
        <v>38.5</v>
      </c>
      <c r="E10" s="11">
        <f>'M6'!O6</f>
        <v>35</v>
      </c>
      <c r="F10" s="11">
        <f>'M6'!O7</f>
        <v>32</v>
      </c>
      <c r="G10" s="11">
        <f>'M6'!O8</f>
        <v>28.000000000000004</v>
      </c>
      <c r="H10" s="11">
        <f>'M6'!O9</f>
        <v>22</v>
      </c>
      <c r="I10" s="11" t="str">
        <f>'M6'!O10</f>
        <v/>
      </c>
      <c r="J10" s="11" t="str">
        <f>'M6'!O11</f>
        <v/>
      </c>
      <c r="K10" s="11" t="str">
        <f>'M6'!O12</f>
        <v/>
      </c>
      <c r="L10" s="11" t="str">
        <f>'M6'!O13</f>
        <v/>
      </c>
      <c r="M10" s="11" t="str">
        <f>'M6'!O14</f>
        <v/>
      </c>
      <c r="N10" s="11" t="str">
        <f>'M6'!O15</f>
        <v/>
      </c>
      <c r="O10" s="11" t="str">
        <f>'M6'!O16</f>
        <v/>
      </c>
    </row>
    <row r="11" spans="2:15" ht="15">
      <c r="B11" s="9" t="s">
        <v>36</v>
      </c>
      <c r="C11" s="10" t="str">
        <f>'M7'!C12</f>
        <v xml:space="preserve">Title and Year </v>
      </c>
      <c r="D11" s="11" t="str">
        <f>'M7'!O5</f>
        <v/>
      </c>
      <c r="E11" s="11" t="str">
        <f>'M7'!O6</f>
        <v/>
      </c>
      <c r="F11" s="11" t="str">
        <f>'M7'!O7</f>
        <v/>
      </c>
      <c r="G11" s="11" t="str">
        <f>'M7'!O8</f>
        <v/>
      </c>
      <c r="H11" s="11" t="str">
        <f>'M7'!O9</f>
        <v/>
      </c>
      <c r="I11" s="11" t="str">
        <f>'M7'!O10</f>
        <v/>
      </c>
      <c r="J11" s="11" t="str">
        <f>'M7'!O11</f>
        <v/>
      </c>
      <c r="K11" s="11" t="str">
        <f>'M7'!O12</f>
        <v/>
      </c>
      <c r="L11" s="11" t="str">
        <f>'M7'!O13</f>
        <v/>
      </c>
      <c r="M11" s="11" t="str">
        <f>'M7'!O14</f>
        <v/>
      </c>
      <c r="N11" s="11" t="str">
        <f>'M7'!O15</f>
        <v/>
      </c>
      <c r="O11" s="11" t="str">
        <f>'M7'!O16</f>
        <v/>
      </c>
    </row>
    <row r="12" spans="2:15" ht="15">
      <c r="B12" s="9" t="s">
        <v>37</v>
      </c>
      <c r="C12" s="10" t="str">
        <f>'M8'!C12</f>
        <v xml:space="preserve">Title and Year </v>
      </c>
      <c r="D12" s="11" t="str">
        <f>'M8'!O5</f>
        <v/>
      </c>
      <c r="E12" s="11" t="str">
        <f>'M8'!O6</f>
        <v/>
      </c>
      <c r="F12" s="11" t="str">
        <f>'M8'!O7</f>
        <v/>
      </c>
      <c r="G12" s="11" t="str">
        <f>'M8'!O8</f>
        <v/>
      </c>
      <c r="H12" s="11" t="str">
        <f>'M8'!O9</f>
        <v/>
      </c>
      <c r="I12" s="11" t="str">
        <f>'M8'!O10</f>
        <v/>
      </c>
      <c r="J12" s="11" t="str">
        <f>'M8'!O11</f>
        <v/>
      </c>
      <c r="K12" s="11" t="str">
        <f>'M8'!O12</f>
        <v/>
      </c>
      <c r="L12" s="11" t="str">
        <f>'M8'!O13</f>
        <v/>
      </c>
      <c r="M12" s="11" t="str">
        <f>'M8'!O14</f>
        <v/>
      </c>
      <c r="N12" s="11" t="str">
        <f>'M8'!O15</f>
        <v/>
      </c>
      <c r="O12" s="11" t="str">
        <f>'M8'!O16</f>
        <v/>
      </c>
    </row>
    <row r="13" spans="2:15" ht="15">
      <c r="B13" s="9" t="s">
        <v>38</v>
      </c>
      <c r="C13" s="10" t="str">
        <f>'M9'!C12</f>
        <v xml:space="preserve">Title and Year </v>
      </c>
      <c r="D13" s="11" t="str">
        <f>'M9'!O5</f>
        <v/>
      </c>
      <c r="E13" s="11" t="str">
        <f>'M9'!O6</f>
        <v/>
      </c>
      <c r="F13" s="11" t="str">
        <f>'M9'!O7</f>
        <v/>
      </c>
      <c r="G13" s="11" t="str">
        <f>'M9'!O8</f>
        <v/>
      </c>
      <c r="H13" s="11" t="str">
        <f>'M9'!O9</f>
        <v/>
      </c>
      <c r="I13" s="11" t="str">
        <f>'M9'!O10</f>
        <v/>
      </c>
      <c r="J13" s="11" t="str">
        <f>'M9'!O11</f>
        <v/>
      </c>
      <c r="K13" s="11" t="str">
        <f>'M9'!O12</f>
        <v/>
      </c>
      <c r="L13" s="11" t="str">
        <f>'M9'!O13</f>
        <v/>
      </c>
      <c r="M13" s="11" t="str">
        <f>'M9'!O14</f>
        <v/>
      </c>
      <c r="N13" s="11" t="str">
        <f>'M9'!O15</f>
        <v/>
      </c>
      <c r="O13" s="11" t="str">
        <f>'M9'!O16</f>
        <v/>
      </c>
    </row>
    <row r="14" spans="2:15" ht="15">
      <c r="B14" s="9" t="s">
        <v>39</v>
      </c>
      <c r="C14" s="10" t="str">
        <f>'M10'!C12</f>
        <v xml:space="preserve">Title and Year </v>
      </c>
      <c r="D14" s="11" t="str">
        <f>'M10'!O5</f>
        <v/>
      </c>
      <c r="E14" s="11" t="str">
        <f>'M10'!O6</f>
        <v/>
      </c>
      <c r="F14" s="11" t="str">
        <f>'M10'!O7</f>
        <v/>
      </c>
      <c r="G14" s="11" t="str">
        <f>'M10'!O8</f>
        <v/>
      </c>
      <c r="H14" s="11" t="str">
        <f>'M10'!O9</f>
        <v/>
      </c>
      <c r="I14" s="11" t="str">
        <f>'M10'!O10</f>
        <v/>
      </c>
      <c r="J14" s="11" t="str">
        <f>'M10'!O11</f>
        <v/>
      </c>
      <c r="K14" s="11" t="str">
        <f>'M10'!O12</f>
        <v/>
      </c>
      <c r="L14" s="11" t="str">
        <f>'M10'!O13</f>
        <v/>
      </c>
      <c r="M14" s="11" t="str">
        <f>'M10'!O14</f>
        <v/>
      </c>
      <c r="N14" s="11" t="str">
        <f>'M10'!O15</f>
        <v/>
      </c>
      <c r="O14" s="11" t="str">
        <f>'M10'!O16</f>
        <v/>
      </c>
    </row>
    <row r="15" spans="2:15" ht="15">
      <c r="B15" s="9" t="s">
        <v>40</v>
      </c>
      <c r="C15" s="10" t="str">
        <f>'M11'!C12</f>
        <v xml:space="preserve">Title and Year </v>
      </c>
      <c r="D15" s="11" t="str">
        <f>'M11'!O5</f>
        <v/>
      </c>
      <c r="E15" s="11" t="str">
        <f>'M11'!O6</f>
        <v/>
      </c>
      <c r="F15" s="11" t="str">
        <f>'M11'!O7</f>
        <v/>
      </c>
      <c r="G15" s="11" t="str">
        <f>'M11'!O8</f>
        <v/>
      </c>
      <c r="H15" s="11" t="str">
        <f>'M11'!O9</f>
        <v/>
      </c>
      <c r="I15" s="11" t="str">
        <f>'M11'!O10</f>
        <v/>
      </c>
      <c r="J15" s="11" t="str">
        <f>'M11'!O11</f>
        <v/>
      </c>
      <c r="K15" s="11" t="str">
        <f>'M11'!O12</f>
        <v/>
      </c>
      <c r="L15" s="11" t="str">
        <f>'M11'!O13</f>
        <v/>
      </c>
      <c r="M15" s="11" t="str">
        <f>'M11'!O14</f>
        <v/>
      </c>
      <c r="N15" s="11" t="str">
        <f>'M11'!O15</f>
        <v/>
      </c>
      <c r="O15" s="11" t="str">
        <f>'M11'!O16</f>
        <v/>
      </c>
    </row>
    <row r="16" spans="2:15" ht="15">
      <c r="B16" s="9" t="s">
        <v>41</v>
      </c>
      <c r="C16" s="10" t="str">
        <f>'M12'!C12</f>
        <v xml:space="preserve">Title and Year </v>
      </c>
      <c r="D16" s="11" t="str">
        <f>'M12'!O5</f>
        <v/>
      </c>
      <c r="E16" s="11" t="str">
        <f>'M12'!O6</f>
        <v/>
      </c>
      <c r="F16" s="11" t="str">
        <f>'M12'!O7</f>
        <v/>
      </c>
      <c r="G16" s="11" t="str">
        <f>'M12'!O8</f>
        <v/>
      </c>
      <c r="H16" s="11" t="str">
        <f>'M12'!O9</f>
        <v/>
      </c>
      <c r="I16" s="11" t="str">
        <f>'M12'!O10</f>
        <v/>
      </c>
      <c r="J16" s="11" t="str">
        <f>'M12'!O11</f>
        <v/>
      </c>
      <c r="K16" s="11" t="str">
        <f>'M12'!O12</f>
        <v/>
      </c>
      <c r="L16" s="11" t="str">
        <f>'M12'!O13</f>
        <v/>
      </c>
      <c r="M16" s="11" t="str">
        <f>'M12'!O14</f>
        <v/>
      </c>
      <c r="N16" s="11" t="str">
        <f>'M12'!O15</f>
        <v/>
      </c>
      <c r="O16" s="11" t="str">
        <f>'M12'!O16</f>
        <v/>
      </c>
    </row>
    <row r="17" spans="2:15" ht="15">
      <c r="B17" s="9" t="s">
        <v>42</v>
      </c>
      <c r="C17" s="10" t="str">
        <f>'M13'!C12</f>
        <v xml:space="preserve">Title and Year </v>
      </c>
      <c r="D17" s="11" t="str">
        <f>'M13'!O5</f>
        <v/>
      </c>
      <c r="E17" s="11" t="str">
        <f>'M13'!O6</f>
        <v/>
      </c>
      <c r="F17" s="11" t="str">
        <f>'M13'!O7</f>
        <v/>
      </c>
      <c r="G17" s="11" t="str">
        <f>'M13'!O8</f>
        <v/>
      </c>
      <c r="H17" s="11" t="str">
        <f>'M13'!O9</f>
        <v/>
      </c>
      <c r="I17" s="11" t="str">
        <f>'M13'!O10</f>
        <v/>
      </c>
      <c r="J17" s="11" t="str">
        <f>'M13'!O11</f>
        <v/>
      </c>
      <c r="K17" s="11" t="str">
        <f>'M13'!O12</f>
        <v/>
      </c>
      <c r="L17" s="11" t="str">
        <f>'M13'!O13</f>
        <v/>
      </c>
      <c r="M17" s="11" t="str">
        <f>'M13'!O14</f>
        <v/>
      </c>
      <c r="N17" s="11" t="str">
        <f>'M13'!O15</f>
        <v/>
      </c>
      <c r="O17" s="11" t="str">
        <f>'M13'!O16</f>
        <v/>
      </c>
    </row>
    <row r="18" spans="2:15" ht="15">
      <c r="B18" s="9" t="s">
        <v>43</v>
      </c>
      <c r="C18" s="10" t="str">
        <f>'M14'!C12</f>
        <v xml:space="preserve">Title and Year </v>
      </c>
      <c r="D18" s="11" t="str">
        <f>'M14'!O5</f>
        <v/>
      </c>
      <c r="E18" s="11" t="str">
        <f>'M14'!O6</f>
        <v/>
      </c>
      <c r="F18" s="11" t="str">
        <f>'M14'!O7</f>
        <v/>
      </c>
      <c r="G18" s="11" t="str">
        <f>'M14'!O8</f>
        <v/>
      </c>
      <c r="H18" s="11" t="str">
        <f>'M14'!O9</f>
        <v/>
      </c>
      <c r="I18" s="11" t="str">
        <f>'M14'!O10</f>
        <v/>
      </c>
      <c r="J18" s="11" t="str">
        <f>'M14'!O11</f>
        <v/>
      </c>
      <c r="K18" s="11" t="str">
        <f>'M14'!O12</f>
        <v/>
      </c>
      <c r="L18" s="11" t="str">
        <f>'M14'!O13</f>
        <v/>
      </c>
      <c r="M18" s="11" t="str">
        <f>'M14'!O14</f>
        <v/>
      </c>
      <c r="N18" s="11" t="str">
        <f>'M14'!O15</f>
        <v/>
      </c>
      <c r="O18" s="11" t="str">
        <f>'M14'!O16</f>
        <v/>
      </c>
    </row>
    <row r="19" spans="2:15" ht="15">
      <c r="B19" s="9" t="s">
        <v>44</v>
      </c>
      <c r="C19" s="10" t="str">
        <f>'M15'!C12</f>
        <v xml:space="preserve">Title and Year </v>
      </c>
      <c r="D19" s="11" t="str">
        <f>'M15'!O5</f>
        <v/>
      </c>
      <c r="E19" s="11" t="str">
        <f>'M15'!O6</f>
        <v/>
      </c>
      <c r="F19" s="11" t="str">
        <f>'M15'!O7</f>
        <v/>
      </c>
      <c r="G19" s="11" t="str">
        <f>'M15'!O8</f>
        <v/>
      </c>
      <c r="H19" s="11" t="str">
        <f>'M15'!O9</f>
        <v/>
      </c>
      <c r="I19" s="11" t="str">
        <f>'M15'!O10</f>
        <v/>
      </c>
      <c r="J19" s="11" t="str">
        <f>'M15'!O11</f>
        <v/>
      </c>
      <c r="K19" s="11" t="str">
        <f>'M15'!O12</f>
        <v/>
      </c>
      <c r="L19" s="11" t="str">
        <f>'M15'!O13</f>
        <v/>
      </c>
      <c r="M19" s="11" t="str">
        <f>'M15'!O14</f>
        <v/>
      </c>
      <c r="N19" s="11" t="str">
        <f>'M15'!O15</f>
        <v/>
      </c>
      <c r="O19" s="11" t="str">
        <f>'M15'!O16</f>
        <v/>
      </c>
    </row>
    <row r="20" spans="2:15" ht="15.75" customHeight="1">
      <c r="B20" s="9" t="s">
        <v>45</v>
      </c>
      <c r="C20" s="10" t="str">
        <f>'M16'!C12</f>
        <v xml:space="preserve">Title and Year </v>
      </c>
      <c r="D20" s="11" t="str">
        <f>'M16'!O5</f>
        <v/>
      </c>
      <c r="E20" s="11" t="str">
        <f>'M16'!O6</f>
        <v/>
      </c>
      <c r="F20" s="11" t="str">
        <f>'M16'!O7</f>
        <v/>
      </c>
      <c r="G20" s="11" t="str">
        <f>'M16'!O8</f>
        <v/>
      </c>
      <c r="H20" s="11" t="str">
        <f>'M16'!O9</f>
        <v/>
      </c>
      <c r="I20" s="11" t="str">
        <f>'M16'!O10</f>
        <v/>
      </c>
      <c r="J20" s="11" t="str">
        <f>'M16'!O11</f>
        <v/>
      </c>
      <c r="K20" s="11" t="str">
        <f>'M16'!O12</f>
        <v/>
      </c>
      <c r="L20" s="11" t="str">
        <f>'M16'!O13</f>
        <v/>
      </c>
      <c r="M20" s="11" t="str">
        <f>'M16'!O14</f>
        <v/>
      </c>
      <c r="N20" s="11" t="str">
        <f>'M16'!O15</f>
        <v/>
      </c>
      <c r="O20" s="11" t="str">
        <f>'M16'!O16</f>
        <v/>
      </c>
    </row>
    <row r="21" spans="2:15" ht="15.75" customHeight="1">
      <c r="B21" s="9" t="s">
        <v>46</v>
      </c>
      <c r="C21" s="10" t="str">
        <f>'M17'!C12</f>
        <v xml:space="preserve">Title and Year </v>
      </c>
      <c r="D21" s="11" t="str">
        <f>'M17'!O5</f>
        <v/>
      </c>
      <c r="E21" s="11" t="str">
        <f>'M17'!O6</f>
        <v/>
      </c>
      <c r="F21" s="11" t="str">
        <f>'M17'!O7</f>
        <v/>
      </c>
      <c r="G21" s="11" t="str">
        <f>'M17'!O8</f>
        <v/>
      </c>
      <c r="H21" s="11" t="str">
        <f>'M17'!O9</f>
        <v/>
      </c>
      <c r="I21" s="11" t="str">
        <f>'M17'!O10</f>
        <v/>
      </c>
      <c r="J21" s="11" t="str">
        <f>'M17'!O11</f>
        <v/>
      </c>
      <c r="K21" s="11" t="str">
        <f>'M17'!O12</f>
        <v/>
      </c>
      <c r="L21" s="11" t="str">
        <f>'M17'!O13</f>
        <v/>
      </c>
      <c r="M21" s="11" t="str">
        <f>'M17'!O14</f>
        <v/>
      </c>
      <c r="N21" s="11" t="str">
        <f>'M17'!O15</f>
        <v/>
      </c>
      <c r="O21" s="11" t="str">
        <f>'M17'!O16</f>
        <v/>
      </c>
    </row>
    <row r="22" spans="2:15" ht="15.75" customHeight="1">
      <c r="B22" s="9" t="s">
        <v>47</v>
      </c>
      <c r="C22" s="10" t="str">
        <f>'M18'!C12</f>
        <v xml:space="preserve">Title and Year </v>
      </c>
      <c r="D22" s="11" t="str">
        <f>'M18'!O5</f>
        <v/>
      </c>
      <c r="E22" s="11" t="str">
        <f>'M18'!O6</f>
        <v/>
      </c>
      <c r="F22" s="11" t="str">
        <f>'M18'!O7</f>
        <v/>
      </c>
      <c r="G22" s="11" t="str">
        <f>'M18'!O8</f>
        <v/>
      </c>
      <c r="H22" s="11" t="str">
        <f>'M18'!O9</f>
        <v/>
      </c>
      <c r="I22" s="11" t="str">
        <f>'M18'!O10</f>
        <v/>
      </c>
      <c r="J22" s="11" t="str">
        <f>'M18'!O11</f>
        <v/>
      </c>
      <c r="K22" s="11" t="str">
        <f>'M18'!O12</f>
        <v/>
      </c>
      <c r="L22" s="11" t="str">
        <f>'M18'!O13</f>
        <v/>
      </c>
      <c r="M22" s="11" t="str">
        <f>'M18'!O14</f>
        <v/>
      </c>
      <c r="N22" s="11" t="str">
        <f>'M18'!O15</f>
        <v/>
      </c>
      <c r="O22" s="11" t="str">
        <f>'M18'!O16</f>
        <v/>
      </c>
    </row>
    <row r="23" spans="2:15" ht="15.75" customHeight="1">
      <c r="B23" s="9" t="s">
        <v>48</v>
      </c>
      <c r="C23" s="10" t="str">
        <f>'M19'!C12</f>
        <v xml:space="preserve">Title and Year </v>
      </c>
      <c r="D23" s="11" t="str">
        <f>'M19'!O5</f>
        <v/>
      </c>
      <c r="E23" s="11" t="str">
        <f>'M19'!O6</f>
        <v/>
      </c>
      <c r="F23" s="11" t="str">
        <f>'M19'!O7</f>
        <v/>
      </c>
      <c r="G23" s="11" t="str">
        <f>'M19'!O8</f>
        <v/>
      </c>
      <c r="H23" s="11" t="str">
        <f>'M19'!O9</f>
        <v/>
      </c>
      <c r="I23" s="11" t="str">
        <f>'M19'!O10</f>
        <v/>
      </c>
      <c r="J23" s="11" t="str">
        <f>'M19'!O11</f>
        <v/>
      </c>
      <c r="K23" s="11" t="str">
        <f>'M19'!O12</f>
        <v/>
      </c>
      <c r="L23" s="11" t="str">
        <f>'M19'!O13</f>
        <v/>
      </c>
      <c r="M23" s="11" t="str">
        <f>'M19'!O14</f>
        <v/>
      </c>
      <c r="N23" s="11" t="str">
        <f>'M19'!O15</f>
        <v/>
      </c>
      <c r="O23" s="11" t="str">
        <f>'M19'!O16</f>
        <v/>
      </c>
    </row>
    <row r="24" spans="2:15" ht="15.75" customHeight="1">
      <c r="B24" s="9" t="s">
        <v>49</v>
      </c>
      <c r="C24" s="10" t="str">
        <f>'M20'!C12</f>
        <v xml:space="preserve">Title and Year </v>
      </c>
      <c r="D24" s="11" t="str">
        <f>'M20'!O5</f>
        <v/>
      </c>
      <c r="E24" s="11" t="str">
        <f>'M20'!O6</f>
        <v/>
      </c>
      <c r="F24" s="11" t="str">
        <f>'M20'!O7</f>
        <v/>
      </c>
      <c r="G24" s="11" t="str">
        <f>'M20'!O8</f>
        <v/>
      </c>
      <c r="H24" s="11" t="str">
        <f>'M20'!O9</f>
        <v/>
      </c>
      <c r="I24" s="11" t="str">
        <f>'M20'!O10</f>
        <v/>
      </c>
      <c r="J24" s="11" t="str">
        <f>'M20'!O11</f>
        <v/>
      </c>
      <c r="K24" s="11" t="str">
        <f>'M20'!O12</f>
        <v/>
      </c>
      <c r="L24" s="11" t="str">
        <f>'M20'!O13</f>
        <v/>
      </c>
      <c r="M24" s="11" t="str">
        <f>'M20'!O14</f>
        <v/>
      </c>
      <c r="N24" s="11" t="str">
        <f>'M20'!O15</f>
        <v/>
      </c>
      <c r="O24" s="11" t="str">
        <f>'M20'!O16</f>
        <v/>
      </c>
    </row>
    <row r="25" spans="2:15" ht="15.75" customHeight="1">
      <c r="C25" s="7"/>
      <c r="O25" s="4" t="s">
        <v>2</v>
      </c>
    </row>
    <row r="26" spans="2:15" ht="15.75" customHeight="1">
      <c r="C26" s="7"/>
    </row>
    <row r="27" spans="2:15" ht="15.75" customHeight="1">
      <c r="C27" s="7"/>
    </row>
    <row r="28" spans="2:15" ht="15.75" customHeight="1">
      <c r="C28" s="7"/>
    </row>
    <row r="29" spans="2:15" ht="15.75" customHeight="1">
      <c r="C29" s="7"/>
    </row>
    <row r="30" spans="2:15" ht="15.75" customHeight="1">
      <c r="C30" s="7"/>
    </row>
    <row r="31" spans="2:15" ht="15.75" customHeight="1">
      <c r="C31" s="6"/>
    </row>
    <row r="32" spans="2:15" ht="15.75" customHeight="1">
      <c r="C32" s="6"/>
    </row>
    <row r="33" spans="3:3" ht="15.75" customHeight="1">
      <c r="C33" s="6"/>
    </row>
    <row r="34" spans="3:3" ht="15.75" customHeight="1">
      <c r="C34" s="6"/>
    </row>
    <row r="35" spans="3:3" ht="15.75" customHeight="1">
      <c r="C35" s="6"/>
    </row>
    <row r="36" spans="3:3" ht="15.75" customHeight="1">
      <c r="C36" s="6"/>
    </row>
    <row r="37" spans="3:3" ht="15.75" customHeight="1">
      <c r="C37" s="6"/>
    </row>
    <row r="38" spans="3:3" ht="15.75" customHeight="1">
      <c r="C38" s="6"/>
    </row>
    <row r="39" spans="3:3" ht="15.75" customHeight="1">
      <c r="C39" s="6"/>
    </row>
    <row r="40" spans="3:3" ht="15.75" customHeight="1">
      <c r="C40" s="6"/>
    </row>
    <row r="41" spans="3:3" ht="15.75" customHeight="1">
      <c r="C41" s="6"/>
    </row>
    <row r="42" spans="3:3" ht="15.75" customHeight="1">
      <c r="C42" s="6"/>
    </row>
    <row r="43" spans="3:3" ht="15.75" customHeight="1">
      <c r="C43" s="6"/>
    </row>
    <row r="44" spans="3:3" ht="15.75" customHeight="1">
      <c r="C44" s="6"/>
    </row>
    <row r="45" spans="3:3" ht="15.75" customHeight="1">
      <c r="C45" s="6"/>
    </row>
    <row r="46" spans="3:3" ht="15.75" customHeight="1">
      <c r="C46" s="6"/>
    </row>
    <row r="47" spans="3:3" ht="15.75" customHeight="1">
      <c r="C47" s="6"/>
    </row>
    <row r="48" spans="3:3" ht="15.75" customHeight="1">
      <c r="C48" s="6"/>
    </row>
    <row r="49" spans="3:3" ht="15.75" customHeight="1">
      <c r="C49" s="6"/>
    </row>
    <row r="50" spans="3:3" ht="15.75" customHeight="1">
      <c r="C50" s="6"/>
    </row>
    <row r="51" spans="3:3" ht="15.75" customHeight="1">
      <c r="C51" s="6"/>
    </row>
    <row r="52" spans="3:3" ht="15.75" customHeight="1">
      <c r="C52" s="6"/>
    </row>
    <row r="53" spans="3:3" ht="15.75" customHeight="1">
      <c r="C53" s="6"/>
    </row>
    <row r="54" spans="3:3" ht="15.75" customHeight="1">
      <c r="C54" s="6"/>
    </row>
    <row r="55" spans="3:3" ht="15.75" customHeight="1">
      <c r="C55" s="6"/>
    </row>
    <row r="56" spans="3:3" ht="15.75" customHeight="1">
      <c r="C56" s="6"/>
    </row>
    <row r="57" spans="3:3" ht="15.75" customHeight="1">
      <c r="C57" s="6"/>
    </row>
    <row r="58" spans="3:3" ht="15.75" customHeight="1">
      <c r="C58" s="6"/>
    </row>
    <row r="59" spans="3:3" ht="15.75" customHeight="1">
      <c r="C59" s="6"/>
    </row>
    <row r="60" spans="3:3" ht="15.75" customHeight="1">
      <c r="C60" s="6"/>
    </row>
    <row r="61" spans="3:3" ht="15.75" customHeight="1">
      <c r="C61" s="6"/>
    </row>
    <row r="62" spans="3:3" ht="15.75" customHeight="1">
      <c r="C62" s="6"/>
    </row>
    <row r="63" spans="3:3" ht="15.75" customHeight="1">
      <c r="C63" s="6"/>
    </row>
    <row r="64" spans="3:3" ht="15.75" customHeight="1">
      <c r="C64" s="6"/>
    </row>
    <row r="65" spans="3:3" ht="15.75" customHeight="1">
      <c r="C65" s="6"/>
    </row>
    <row r="66" spans="3:3" ht="15.75" customHeight="1">
      <c r="C66" s="6"/>
    </row>
    <row r="67" spans="3:3" ht="15.75" customHeight="1">
      <c r="C67" s="6"/>
    </row>
    <row r="68" spans="3:3" ht="15.75" customHeight="1">
      <c r="C68" s="6"/>
    </row>
    <row r="69" spans="3:3" ht="15.75" customHeight="1">
      <c r="C69" s="6"/>
    </row>
    <row r="70" spans="3:3" ht="15.75" customHeight="1">
      <c r="C70" s="6"/>
    </row>
    <row r="71" spans="3:3" ht="15.75" customHeight="1">
      <c r="C71" s="6"/>
    </row>
    <row r="72" spans="3:3" ht="15.75" customHeight="1">
      <c r="C72" s="6"/>
    </row>
    <row r="73" spans="3:3" ht="15.75" customHeight="1">
      <c r="C73" s="6"/>
    </row>
    <row r="74" spans="3:3" ht="15.75" customHeight="1">
      <c r="C74" s="6"/>
    </row>
    <row r="75" spans="3:3" ht="15.75" customHeight="1">
      <c r="C75" s="6"/>
    </row>
    <row r="76" spans="3:3" ht="15.75" customHeight="1">
      <c r="C76" s="6"/>
    </row>
    <row r="77" spans="3:3" ht="15.75" customHeight="1">
      <c r="C77" s="6"/>
    </row>
    <row r="78" spans="3:3" ht="15.75" customHeight="1">
      <c r="C78" s="6"/>
    </row>
    <row r="79" spans="3:3" ht="15.75" customHeight="1">
      <c r="C79" s="6"/>
    </row>
    <row r="80" spans="3:3" ht="15.75" customHeight="1">
      <c r="C80" s="6"/>
    </row>
    <row r="81" spans="3:3" ht="15.75" customHeight="1">
      <c r="C81" s="6"/>
    </row>
    <row r="82" spans="3:3" ht="15.75" customHeight="1">
      <c r="C82" s="6"/>
    </row>
    <row r="83" spans="3:3" ht="15.75" customHeight="1">
      <c r="C83" s="6"/>
    </row>
    <row r="84" spans="3:3" ht="15.75" customHeight="1">
      <c r="C84" s="6"/>
    </row>
    <row r="85" spans="3:3" ht="15.75" customHeight="1">
      <c r="C85" s="6"/>
    </row>
    <row r="86" spans="3:3" ht="15.75" customHeight="1">
      <c r="C86" s="6"/>
    </row>
    <row r="87" spans="3:3" ht="15.75" customHeight="1">
      <c r="C87" s="6"/>
    </row>
    <row r="88" spans="3:3" ht="15.75" customHeight="1">
      <c r="C88" s="6"/>
    </row>
    <row r="89" spans="3:3" ht="15.75" customHeight="1">
      <c r="C89" s="6"/>
    </row>
    <row r="90" spans="3:3" ht="15.75" customHeight="1">
      <c r="C90" s="6"/>
    </row>
    <row r="91" spans="3:3" ht="15.75" customHeight="1">
      <c r="C91" s="6"/>
    </row>
    <row r="92" spans="3:3" ht="15.75" customHeight="1">
      <c r="C92" s="6"/>
    </row>
    <row r="93" spans="3:3" ht="15.75" customHeight="1">
      <c r="C93" s="6"/>
    </row>
    <row r="94" spans="3:3" ht="15.75" customHeight="1">
      <c r="C94" s="6"/>
    </row>
    <row r="95" spans="3:3" ht="15.75" customHeight="1">
      <c r="C95" s="6"/>
    </row>
    <row r="96" spans="3:3" ht="15.75" customHeight="1">
      <c r="C96" s="6"/>
    </row>
    <row r="97" spans="3:3" ht="15.75" customHeight="1">
      <c r="C97" s="6"/>
    </row>
    <row r="98" spans="3:3" ht="15.75" customHeight="1">
      <c r="C98" s="6"/>
    </row>
    <row r="99" spans="3:3" ht="15.75" customHeight="1">
      <c r="C99" s="6"/>
    </row>
    <row r="100" spans="3:3" ht="15.75" customHeight="1">
      <c r="C100" s="6"/>
    </row>
    <row r="101" spans="3:3" ht="15.75" customHeight="1">
      <c r="C101" s="6"/>
    </row>
    <row r="102" spans="3:3" ht="15.75" customHeight="1">
      <c r="C102" s="6"/>
    </row>
    <row r="103" spans="3:3" ht="15.75" customHeight="1">
      <c r="C103" s="6"/>
    </row>
    <row r="104" spans="3:3" ht="15.75" customHeight="1">
      <c r="C104" s="6"/>
    </row>
    <row r="105" spans="3:3" ht="15.75" customHeight="1">
      <c r="C105" s="6"/>
    </row>
    <row r="106" spans="3:3" ht="15.75" customHeight="1">
      <c r="C106" s="6"/>
    </row>
    <row r="107" spans="3:3" ht="15.75" customHeight="1">
      <c r="C107" s="6"/>
    </row>
    <row r="108" spans="3:3" ht="15.75" customHeight="1">
      <c r="C108" s="6"/>
    </row>
    <row r="109" spans="3:3" ht="15.75" customHeight="1">
      <c r="C109" s="6"/>
    </row>
    <row r="110" spans="3:3" ht="15.75" customHeight="1">
      <c r="C110" s="6"/>
    </row>
    <row r="111" spans="3:3" ht="15.75" customHeight="1">
      <c r="C111" s="6"/>
    </row>
    <row r="112" spans="3:3" ht="15.75" customHeight="1">
      <c r="C112" s="6"/>
    </row>
    <row r="113" spans="3:3" ht="15.75" customHeight="1">
      <c r="C113" s="6"/>
    </row>
    <row r="114" spans="3:3" ht="15.75" customHeight="1">
      <c r="C114" s="6"/>
    </row>
    <row r="115" spans="3:3" ht="15.75" customHeight="1">
      <c r="C115" s="6"/>
    </row>
    <row r="116" spans="3:3" ht="15.75" customHeight="1">
      <c r="C116" s="6"/>
    </row>
    <row r="117" spans="3:3" ht="15.75" customHeight="1">
      <c r="C117" s="6"/>
    </row>
    <row r="118" spans="3:3" ht="15.75" customHeight="1">
      <c r="C118" s="6"/>
    </row>
    <row r="119" spans="3:3" ht="15.75" customHeight="1">
      <c r="C119" s="6"/>
    </row>
    <row r="120" spans="3:3" ht="15.75" customHeight="1">
      <c r="C120" s="6"/>
    </row>
    <row r="121" spans="3:3" ht="15.75" customHeight="1">
      <c r="C121" s="6"/>
    </row>
    <row r="122" spans="3:3" ht="15.75" customHeight="1">
      <c r="C122" s="6"/>
    </row>
    <row r="123" spans="3:3" ht="15.75" customHeight="1">
      <c r="C123" s="6"/>
    </row>
    <row r="124" spans="3:3" ht="15.75" customHeight="1">
      <c r="C124" s="6"/>
    </row>
    <row r="125" spans="3:3" ht="15.75" customHeight="1">
      <c r="C125" s="6"/>
    </row>
    <row r="126" spans="3:3" ht="15.75" customHeight="1">
      <c r="C126" s="6"/>
    </row>
    <row r="127" spans="3:3" ht="15.75" customHeight="1">
      <c r="C127" s="6"/>
    </row>
    <row r="128" spans="3:3" ht="15.75" customHeight="1">
      <c r="C128" s="6"/>
    </row>
    <row r="129" spans="3:3" ht="15.75" customHeight="1">
      <c r="C129" s="6"/>
    </row>
    <row r="130" spans="3:3" ht="15.75" customHeight="1">
      <c r="C130" s="6"/>
    </row>
    <row r="131" spans="3:3" ht="15.75" customHeight="1">
      <c r="C131" s="6"/>
    </row>
    <row r="132" spans="3:3" ht="15.75" customHeight="1">
      <c r="C132" s="6"/>
    </row>
    <row r="133" spans="3:3" ht="15.75" customHeight="1">
      <c r="C133" s="6"/>
    </row>
    <row r="134" spans="3:3" ht="15.75" customHeight="1">
      <c r="C134" s="6"/>
    </row>
    <row r="135" spans="3:3" ht="15.75" customHeight="1">
      <c r="C135" s="6"/>
    </row>
    <row r="136" spans="3:3" ht="15.75" customHeight="1">
      <c r="C136" s="6"/>
    </row>
    <row r="137" spans="3:3" ht="15.75" customHeight="1">
      <c r="C137" s="6"/>
    </row>
    <row r="138" spans="3:3" ht="15.75" customHeight="1">
      <c r="C138" s="6"/>
    </row>
    <row r="139" spans="3:3" ht="15.75" customHeight="1">
      <c r="C139" s="6"/>
    </row>
    <row r="140" spans="3:3" ht="15.75" customHeight="1">
      <c r="C140" s="6"/>
    </row>
    <row r="141" spans="3:3" ht="15.75" customHeight="1">
      <c r="C141" s="6"/>
    </row>
    <row r="142" spans="3:3" ht="15.75" customHeight="1">
      <c r="C142" s="6"/>
    </row>
    <row r="143" spans="3:3" ht="15.75" customHeight="1">
      <c r="C143" s="6"/>
    </row>
    <row r="144" spans="3:3" ht="15.75" customHeight="1">
      <c r="C144" s="6"/>
    </row>
    <row r="145" spans="3:3" ht="15.75" customHeight="1">
      <c r="C145" s="6"/>
    </row>
    <row r="146" spans="3:3" ht="15.75" customHeight="1">
      <c r="C146" s="6"/>
    </row>
    <row r="147" spans="3:3" ht="15.75" customHeight="1">
      <c r="C147" s="6"/>
    </row>
    <row r="148" spans="3:3" ht="15.75" customHeight="1">
      <c r="C148" s="6"/>
    </row>
    <row r="149" spans="3:3" ht="15.75" customHeight="1">
      <c r="C149" s="6"/>
    </row>
    <row r="150" spans="3:3" ht="15.75" customHeight="1">
      <c r="C150" s="6"/>
    </row>
    <row r="151" spans="3:3" ht="15.75" customHeight="1">
      <c r="C151" s="6"/>
    </row>
    <row r="152" spans="3:3" ht="15.75" customHeight="1">
      <c r="C152" s="6"/>
    </row>
    <row r="153" spans="3:3" ht="15.75" customHeight="1">
      <c r="C153" s="6"/>
    </row>
    <row r="154" spans="3:3" ht="15.75" customHeight="1">
      <c r="C154" s="6"/>
    </row>
    <row r="155" spans="3:3" ht="15.75" customHeight="1">
      <c r="C155" s="6"/>
    </row>
    <row r="156" spans="3:3" ht="15.75" customHeight="1">
      <c r="C156" s="6"/>
    </row>
    <row r="157" spans="3:3" ht="15.75" customHeight="1">
      <c r="C157" s="6"/>
    </row>
    <row r="158" spans="3:3" ht="15.75" customHeight="1">
      <c r="C158" s="6"/>
    </row>
    <row r="159" spans="3:3" ht="15.75" customHeight="1">
      <c r="C159" s="6"/>
    </row>
    <row r="160" spans="3:3" ht="15.75" customHeight="1">
      <c r="C160" s="6"/>
    </row>
    <row r="161" spans="3:3" ht="15.75" customHeight="1">
      <c r="C161" s="6"/>
    </row>
    <row r="162" spans="3:3" ht="15.75" customHeight="1">
      <c r="C162" s="6"/>
    </row>
    <row r="163" spans="3:3" ht="15.75" customHeight="1">
      <c r="C163" s="6"/>
    </row>
    <row r="164" spans="3:3" ht="15.75" customHeight="1">
      <c r="C164" s="6"/>
    </row>
    <row r="165" spans="3:3" ht="15.75" customHeight="1">
      <c r="C165" s="6"/>
    </row>
    <row r="166" spans="3:3" ht="15.75" customHeight="1">
      <c r="C166" s="6"/>
    </row>
    <row r="167" spans="3:3" ht="15.75" customHeight="1">
      <c r="C167" s="6"/>
    </row>
    <row r="168" spans="3:3" ht="15.75" customHeight="1">
      <c r="C168" s="6"/>
    </row>
    <row r="169" spans="3:3" ht="15.75" customHeight="1">
      <c r="C169" s="6"/>
    </row>
    <row r="170" spans="3:3" ht="15.75" customHeight="1">
      <c r="C170" s="6"/>
    </row>
    <row r="171" spans="3:3" ht="15.75" customHeight="1">
      <c r="C171" s="6"/>
    </row>
    <row r="172" spans="3:3" ht="15.75" customHeight="1">
      <c r="C172" s="6"/>
    </row>
    <row r="173" spans="3:3" ht="15.75" customHeight="1">
      <c r="C173" s="6"/>
    </row>
    <row r="174" spans="3:3" ht="15.75" customHeight="1">
      <c r="C174" s="6"/>
    </row>
    <row r="175" spans="3:3" ht="15.75" customHeight="1">
      <c r="C175" s="6"/>
    </row>
    <row r="176" spans="3:3" ht="15.75" customHeight="1">
      <c r="C176" s="6"/>
    </row>
    <row r="177" spans="3:3" ht="15.75" customHeight="1">
      <c r="C177" s="6"/>
    </row>
    <row r="178" spans="3:3" ht="15.75" customHeight="1">
      <c r="C178" s="6"/>
    </row>
    <row r="179" spans="3:3" ht="15.75" customHeight="1">
      <c r="C179" s="6"/>
    </row>
    <row r="180" spans="3:3" ht="15.75" customHeight="1">
      <c r="C180" s="6"/>
    </row>
    <row r="181" spans="3:3" ht="15.75" customHeight="1">
      <c r="C181" s="6"/>
    </row>
    <row r="182" spans="3:3" ht="15.75" customHeight="1">
      <c r="C182" s="6"/>
    </row>
    <row r="183" spans="3:3" ht="15.75" customHeight="1">
      <c r="C183" s="6"/>
    </row>
    <row r="184" spans="3:3" ht="15.75" customHeight="1">
      <c r="C184" s="6"/>
    </row>
    <row r="185" spans="3:3" ht="15.75" customHeight="1">
      <c r="C185" s="6"/>
    </row>
    <row r="186" spans="3:3" ht="15.75" customHeight="1">
      <c r="C186" s="6"/>
    </row>
    <row r="187" spans="3:3" ht="15.75" customHeight="1">
      <c r="C187" s="6"/>
    </row>
    <row r="188" spans="3:3" ht="15.75" customHeight="1">
      <c r="C188" s="6"/>
    </row>
    <row r="189" spans="3:3" ht="15.75" customHeight="1">
      <c r="C189" s="6"/>
    </row>
    <row r="190" spans="3:3" ht="15.75" customHeight="1">
      <c r="C190" s="6"/>
    </row>
    <row r="191" spans="3:3" ht="15.75" customHeight="1">
      <c r="C191" s="6"/>
    </row>
    <row r="192" spans="3:3" ht="15.75" customHeight="1">
      <c r="C192" s="6"/>
    </row>
    <row r="193" spans="3:3" ht="15.75" customHeight="1">
      <c r="C193" s="6"/>
    </row>
    <row r="194" spans="3:3" ht="15.75" customHeight="1">
      <c r="C194" s="6"/>
    </row>
    <row r="195" spans="3:3" ht="15.75" customHeight="1">
      <c r="C195" s="6"/>
    </row>
    <row r="196" spans="3:3" ht="15.75" customHeight="1">
      <c r="C196" s="6"/>
    </row>
    <row r="197" spans="3:3" ht="15.75" customHeight="1">
      <c r="C197" s="6"/>
    </row>
    <row r="198" spans="3:3" ht="15.75" customHeight="1">
      <c r="C198" s="6"/>
    </row>
    <row r="199" spans="3:3" ht="15.75" customHeight="1">
      <c r="C199" s="6"/>
    </row>
    <row r="200" spans="3:3" ht="15.75" customHeight="1">
      <c r="C200" s="6"/>
    </row>
    <row r="201" spans="3:3" ht="15.75" customHeight="1">
      <c r="C201" s="6"/>
    </row>
    <row r="202" spans="3:3" ht="15.75" customHeight="1">
      <c r="C202" s="6"/>
    </row>
    <row r="203" spans="3:3" ht="15.75" customHeight="1">
      <c r="C203" s="6"/>
    </row>
    <row r="204" spans="3:3" ht="15.75" customHeight="1">
      <c r="C204" s="6"/>
    </row>
    <row r="205" spans="3:3" ht="15.75" customHeight="1">
      <c r="C205" s="6"/>
    </row>
    <row r="206" spans="3:3" ht="15.75" customHeight="1">
      <c r="C206" s="6"/>
    </row>
    <row r="207" spans="3:3" ht="15.75" customHeight="1">
      <c r="C207" s="6"/>
    </row>
    <row r="208" spans="3:3" ht="15.75" customHeight="1">
      <c r="C208" s="6"/>
    </row>
    <row r="209" spans="3:3" ht="15.75" customHeight="1">
      <c r="C209" s="6"/>
    </row>
    <row r="210" spans="3:3" ht="15.75" customHeight="1">
      <c r="C210" s="6"/>
    </row>
    <row r="211" spans="3:3" ht="15.75" customHeight="1">
      <c r="C211" s="6"/>
    </row>
    <row r="212" spans="3:3" ht="15.75" customHeight="1">
      <c r="C212" s="6"/>
    </row>
    <row r="213" spans="3:3" ht="15.75" customHeight="1">
      <c r="C213" s="6"/>
    </row>
    <row r="214" spans="3:3" ht="15.75" customHeight="1">
      <c r="C214" s="6"/>
    </row>
    <row r="215" spans="3:3" ht="15.75" customHeight="1">
      <c r="C215" s="6"/>
    </row>
    <row r="216" spans="3:3" ht="15.75" customHeight="1">
      <c r="C216" s="6"/>
    </row>
    <row r="217" spans="3:3" ht="15.75" customHeight="1">
      <c r="C217" s="6"/>
    </row>
    <row r="218" spans="3:3" ht="15.75" customHeight="1">
      <c r="C218" s="6"/>
    </row>
    <row r="219" spans="3:3" ht="15.75" customHeight="1">
      <c r="C219" s="6"/>
    </row>
    <row r="220" spans="3:3" ht="15.75" customHeight="1">
      <c r="C220" s="6"/>
    </row>
    <row r="221" spans="3:3" ht="15.75" customHeight="1">
      <c r="C221" s="6"/>
    </row>
    <row r="222" spans="3:3" ht="15.75" customHeight="1">
      <c r="C222" s="6"/>
    </row>
    <row r="223" spans="3:3" ht="15.75" customHeight="1">
      <c r="C223" s="6"/>
    </row>
    <row r="224" spans="3:3" ht="15.75" customHeight="1">
      <c r="C224" s="6"/>
    </row>
    <row r="225" spans="3:3" ht="15.75" customHeight="1">
      <c r="C225" s="6"/>
    </row>
    <row r="226" spans="3:3" ht="15.75" customHeight="1">
      <c r="C226" s="6"/>
    </row>
    <row r="227" spans="3:3" ht="15.75" customHeight="1">
      <c r="C227" s="6"/>
    </row>
    <row r="228" spans="3:3" ht="15.75" customHeight="1">
      <c r="C228" s="6"/>
    </row>
    <row r="229" spans="3:3" ht="15.75" customHeight="1">
      <c r="C229" s="6"/>
    </row>
    <row r="230" spans="3:3" ht="15.75" customHeight="1">
      <c r="C230" s="6"/>
    </row>
    <row r="231" spans="3:3" ht="15.75" customHeight="1">
      <c r="C231" s="6"/>
    </row>
    <row r="232" spans="3:3" ht="15.75" customHeight="1">
      <c r="C232" s="6"/>
    </row>
    <row r="233" spans="3:3" ht="15.75" customHeight="1">
      <c r="C233" s="6"/>
    </row>
    <row r="234" spans="3:3" ht="15.75" customHeight="1">
      <c r="C234" s="6"/>
    </row>
    <row r="235" spans="3:3" ht="15.75" customHeight="1">
      <c r="C235" s="6"/>
    </row>
    <row r="236" spans="3:3" ht="15.75" customHeight="1">
      <c r="C236" s="6"/>
    </row>
    <row r="237" spans="3:3" ht="15.75" customHeight="1">
      <c r="C237" s="6"/>
    </row>
    <row r="238" spans="3:3" ht="15.75" customHeight="1">
      <c r="C238" s="6"/>
    </row>
    <row r="239" spans="3:3" ht="15.75" customHeight="1">
      <c r="C239" s="6"/>
    </row>
    <row r="240" spans="3:3" ht="15.75" customHeight="1">
      <c r="C240" s="6"/>
    </row>
    <row r="241" spans="3:3" ht="15.75" customHeight="1">
      <c r="C241" s="6"/>
    </row>
    <row r="242" spans="3:3" ht="15.75" customHeight="1">
      <c r="C242" s="6"/>
    </row>
    <row r="243" spans="3:3" ht="15.75" customHeight="1">
      <c r="C243" s="6"/>
    </row>
    <row r="244" spans="3:3" ht="15.75" customHeight="1">
      <c r="C244" s="6"/>
    </row>
    <row r="245" spans="3:3" ht="15.75" customHeight="1">
      <c r="C245" s="6"/>
    </row>
    <row r="246" spans="3:3" ht="15.75" customHeight="1">
      <c r="C246" s="6"/>
    </row>
    <row r="247" spans="3:3" ht="15.75" customHeight="1">
      <c r="C247" s="6"/>
    </row>
    <row r="248" spans="3:3" ht="15.75" customHeight="1">
      <c r="C248" s="6"/>
    </row>
    <row r="249" spans="3:3" ht="15.75" customHeight="1">
      <c r="C249" s="6"/>
    </row>
    <row r="250" spans="3:3" ht="15.75" customHeight="1">
      <c r="C250" s="6"/>
    </row>
    <row r="251" spans="3:3" ht="15.75" customHeight="1">
      <c r="C251" s="6"/>
    </row>
    <row r="252" spans="3:3" ht="15.75" customHeight="1">
      <c r="C252" s="6"/>
    </row>
    <row r="253" spans="3:3" ht="15.75" customHeight="1">
      <c r="C253" s="6"/>
    </row>
    <row r="254" spans="3:3" ht="15.75" customHeight="1">
      <c r="C254" s="6"/>
    </row>
    <row r="255" spans="3:3" ht="15.75" customHeight="1">
      <c r="C255" s="6"/>
    </row>
    <row r="256" spans="3:3" ht="15.75" customHeight="1">
      <c r="C256" s="6"/>
    </row>
    <row r="257" spans="3:3" ht="15.75" customHeight="1">
      <c r="C257" s="6"/>
    </row>
    <row r="258" spans="3:3" ht="15.75" customHeight="1">
      <c r="C258" s="6"/>
    </row>
    <row r="259" spans="3:3" ht="15.75" customHeight="1">
      <c r="C259" s="6"/>
    </row>
    <row r="260" spans="3:3" ht="15.75" customHeight="1">
      <c r="C260" s="6"/>
    </row>
    <row r="261" spans="3:3" ht="15.75" customHeight="1">
      <c r="C261" s="6"/>
    </row>
    <row r="262" spans="3:3" ht="15.75" customHeight="1">
      <c r="C262" s="6"/>
    </row>
    <row r="263" spans="3:3" ht="15.75" customHeight="1">
      <c r="C263" s="6"/>
    </row>
    <row r="264" spans="3:3" ht="15.75" customHeight="1">
      <c r="C264" s="6"/>
    </row>
    <row r="265" spans="3:3" ht="15.75" customHeight="1">
      <c r="C265" s="6"/>
    </row>
    <row r="266" spans="3:3" ht="15.75" customHeight="1">
      <c r="C266" s="6"/>
    </row>
    <row r="267" spans="3:3" ht="15.75" customHeight="1">
      <c r="C267" s="6"/>
    </row>
    <row r="268" spans="3:3" ht="15.75" customHeight="1">
      <c r="C268" s="6"/>
    </row>
    <row r="269" spans="3:3" ht="15.75" customHeight="1">
      <c r="C269" s="6"/>
    </row>
    <row r="270" spans="3:3" ht="15.75" customHeight="1">
      <c r="C270" s="6"/>
    </row>
    <row r="271" spans="3:3" ht="15.75" customHeight="1">
      <c r="C271" s="6"/>
    </row>
    <row r="272" spans="3:3" ht="15.75" customHeight="1">
      <c r="C272" s="6"/>
    </row>
    <row r="273" spans="3:3" ht="15.75" customHeight="1">
      <c r="C273" s="6"/>
    </row>
    <row r="274" spans="3:3" ht="15.75" customHeight="1">
      <c r="C274" s="6"/>
    </row>
    <row r="275" spans="3:3" ht="15.75" customHeight="1">
      <c r="C275" s="6"/>
    </row>
    <row r="276" spans="3:3" ht="15.75" customHeight="1">
      <c r="C276" s="6"/>
    </row>
    <row r="277" spans="3:3" ht="15.75" customHeight="1">
      <c r="C277" s="6"/>
    </row>
    <row r="278" spans="3:3" ht="15.75" customHeight="1">
      <c r="C278" s="6"/>
    </row>
    <row r="279" spans="3:3" ht="15.75" customHeight="1">
      <c r="C279" s="6"/>
    </row>
    <row r="280" spans="3:3" ht="15.75" customHeight="1">
      <c r="C280" s="6"/>
    </row>
    <row r="281" spans="3:3" ht="15.75" customHeight="1">
      <c r="C281" s="6"/>
    </row>
    <row r="282" spans="3:3" ht="15.75" customHeight="1">
      <c r="C282" s="6"/>
    </row>
    <row r="283" spans="3:3" ht="15.75" customHeight="1">
      <c r="C283" s="6"/>
    </row>
    <row r="284" spans="3:3" ht="15.75" customHeight="1">
      <c r="C284" s="6"/>
    </row>
    <row r="285" spans="3:3" ht="15.75" customHeight="1">
      <c r="C285" s="6"/>
    </row>
    <row r="286" spans="3:3" ht="15.75" customHeight="1">
      <c r="C286" s="6"/>
    </row>
    <row r="287" spans="3:3" ht="15.75" customHeight="1">
      <c r="C287" s="6"/>
    </row>
    <row r="288" spans="3:3" ht="15.75" customHeight="1">
      <c r="C288" s="6"/>
    </row>
    <row r="289" spans="3:3" ht="15.75" customHeight="1">
      <c r="C289" s="6"/>
    </row>
    <row r="290" spans="3:3" ht="15.75" customHeight="1">
      <c r="C290" s="6"/>
    </row>
    <row r="291" spans="3:3" ht="15.75" customHeight="1">
      <c r="C291" s="6"/>
    </row>
    <row r="292" spans="3:3" ht="15.75" customHeight="1">
      <c r="C292" s="6"/>
    </row>
    <row r="293" spans="3:3" ht="15.75" customHeight="1">
      <c r="C293" s="6"/>
    </row>
    <row r="294" spans="3:3" ht="15.75" customHeight="1">
      <c r="C294" s="6"/>
    </row>
    <row r="295" spans="3:3" ht="15.75" customHeight="1">
      <c r="C295" s="6"/>
    </row>
    <row r="296" spans="3:3" ht="15.75" customHeight="1">
      <c r="C296" s="6"/>
    </row>
    <row r="297" spans="3:3" ht="15.75" customHeight="1">
      <c r="C297" s="6"/>
    </row>
    <row r="298" spans="3:3" ht="15.75" customHeight="1">
      <c r="C298" s="6"/>
    </row>
    <row r="299" spans="3:3" ht="15.75" customHeight="1">
      <c r="C299" s="6"/>
    </row>
    <row r="300" spans="3:3" ht="15.75" customHeight="1">
      <c r="C300" s="6"/>
    </row>
    <row r="301" spans="3:3" ht="15.75" customHeight="1">
      <c r="C301" s="6"/>
    </row>
    <row r="302" spans="3:3" ht="15.75" customHeight="1">
      <c r="C302" s="6"/>
    </row>
    <row r="303" spans="3:3" ht="15.75" customHeight="1">
      <c r="C303" s="6"/>
    </row>
    <row r="304" spans="3:3" ht="15.75" customHeight="1">
      <c r="C304" s="6"/>
    </row>
    <row r="305" spans="3:3" ht="15.75" customHeight="1">
      <c r="C305" s="6"/>
    </row>
    <row r="306" spans="3:3" ht="15.75" customHeight="1">
      <c r="C306" s="6"/>
    </row>
    <row r="307" spans="3:3" ht="15.75" customHeight="1">
      <c r="C307" s="6"/>
    </row>
    <row r="308" spans="3:3" ht="15.75" customHeight="1">
      <c r="C308" s="6"/>
    </row>
    <row r="309" spans="3:3" ht="15.75" customHeight="1">
      <c r="C309" s="6"/>
    </row>
    <row r="310" spans="3:3" ht="15.75" customHeight="1">
      <c r="C310" s="6"/>
    </row>
    <row r="311" spans="3:3" ht="15.75" customHeight="1">
      <c r="C311" s="6"/>
    </row>
    <row r="312" spans="3:3" ht="15.75" customHeight="1">
      <c r="C312" s="6"/>
    </row>
    <row r="313" spans="3:3" ht="15.75" customHeight="1">
      <c r="C313" s="6"/>
    </row>
    <row r="314" spans="3:3" ht="15.75" customHeight="1">
      <c r="C314" s="6"/>
    </row>
    <row r="315" spans="3:3" ht="15.75" customHeight="1">
      <c r="C315" s="6"/>
    </row>
    <row r="316" spans="3:3" ht="15.75" customHeight="1">
      <c r="C316" s="6"/>
    </row>
    <row r="317" spans="3:3" ht="15.75" customHeight="1">
      <c r="C317" s="6"/>
    </row>
    <row r="318" spans="3:3" ht="15.75" customHeight="1">
      <c r="C318" s="6"/>
    </row>
    <row r="319" spans="3:3" ht="15.75" customHeight="1">
      <c r="C319" s="6"/>
    </row>
    <row r="320" spans="3:3" ht="15.75" customHeight="1">
      <c r="C320" s="6"/>
    </row>
    <row r="321" spans="3:3" ht="15.75" customHeight="1">
      <c r="C321" s="6"/>
    </row>
    <row r="322" spans="3:3" ht="15.75" customHeight="1">
      <c r="C322" s="6"/>
    </row>
    <row r="323" spans="3:3" ht="15.75" customHeight="1">
      <c r="C323" s="6"/>
    </row>
    <row r="324" spans="3:3" ht="15.75" customHeight="1">
      <c r="C324" s="6"/>
    </row>
    <row r="325" spans="3:3" ht="15.75" customHeight="1">
      <c r="C325" s="6"/>
    </row>
    <row r="326" spans="3:3" ht="15.75" customHeight="1">
      <c r="C326" s="6"/>
    </row>
    <row r="327" spans="3:3" ht="15.75" customHeight="1">
      <c r="C327" s="6"/>
    </row>
    <row r="328" spans="3:3" ht="15.75" customHeight="1">
      <c r="C328" s="6"/>
    </row>
    <row r="329" spans="3:3" ht="15.75" customHeight="1">
      <c r="C329" s="6"/>
    </row>
    <row r="330" spans="3:3" ht="15.75" customHeight="1">
      <c r="C330" s="6"/>
    </row>
    <row r="331" spans="3:3" ht="15.75" customHeight="1">
      <c r="C331" s="6"/>
    </row>
    <row r="332" spans="3:3" ht="15.75" customHeight="1">
      <c r="C332" s="6"/>
    </row>
    <row r="333" spans="3:3" ht="15.75" customHeight="1">
      <c r="C333" s="6"/>
    </row>
    <row r="334" spans="3:3" ht="15.75" customHeight="1">
      <c r="C334" s="6"/>
    </row>
    <row r="335" spans="3:3" ht="15.75" customHeight="1">
      <c r="C335" s="6"/>
    </row>
    <row r="336" spans="3:3" ht="15.75" customHeight="1">
      <c r="C336" s="6"/>
    </row>
    <row r="337" spans="3:3" ht="15.75" customHeight="1">
      <c r="C337" s="6"/>
    </row>
    <row r="338" spans="3:3" ht="15.75" customHeight="1">
      <c r="C338" s="6"/>
    </row>
    <row r="339" spans="3:3" ht="15.75" customHeight="1">
      <c r="C339" s="6"/>
    </row>
    <row r="340" spans="3:3" ht="15.75" customHeight="1">
      <c r="C340" s="6"/>
    </row>
    <row r="341" spans="3:3" ht="15.75" customHeight="1">
      <c r="C341" s="6"/>
    </row>
    <row r="342" spans="3:3" ht="15.75" customHeight="1">
      <c r="C342" s="6"/>
    </row>
    <row r="343" spans="3:3" ht="15.75" customHeight="1">
      <c r="C343" s="6"/>
    </row>
    <row r="344" spans="3:3" ht="15.75" customHeight="1">
      <c r="C344" s="6"/>
    </row>
    <row r="345" spans="3:3" ht="15.75" customHeight="1">
      <c r="C345" s="6"/>
    </row>
    <row r="346" spans="3:3" ht="15.75" customHeight="1">
      <c r="C346" s="6"/>
    </row>
    <row r="347" spans="3:3" ht="15.75" customHeight="1">
      <c r="C347" s="6"/>
    </row>
    <row r="348" spans="3:3" ht="15.75" customHeight="1">
      <c r="C348" s="6"/>
    </row>
    <row r="349" spans="3:3" ht="15.75" customHeight="1">
      <c r="C349" s="6"/>
    </row>
    <row r="350" spans="3:3" ht="15.75" customHeight="1">
      <c r="C350" s="6"/>
    </row>
    <row r="351" spans="3:3" ht="15.75" customHeight="1">
      <c r="C351" s="6"/>
    </row>
    <row r="352" spans="3:3" ht="15.75" customHeight="1">
      <c r="C352" s="6"/>
    </row>
    <row r="353" spans="3:3" ht="15.75" customHeight="1">
      <c r="C353" s="6"/>
    </row>
    <row r="354" spans="3:3" ht="15.75" customHeight="1">
      <c r="C354" s="6"/>
    </row>
    <row r="355" spans="3:3" ht="15.75" customHeight="1">
      <c r="C355" s="6"/>
    </row>
    <row r="356" spans="3:3" ht="15.75" customHeight="1">
      <c r="C356" s="6"/>
    </row>
    <row r="357" spans="3:3" ht="15.75" customHeight="1">
      <c r="C357" s="6"/>
    </row>
    <row r="358" spans="3:3" ht="15.75" customHeight="1">
      <c r="C358" s="6"/>
    </row>
    <row r="359" spans="3:3" ht="15.75" customHeight="1">
      <c r="C359" s="6"/>
    </row>
    <row r="360" spans="3:3" ht="15.75" customHeight="1">
      <c r="C360" s="6"/>
    </row>
    <row r="361" spans="3:3" ht="15.75" customHeight="1">
      <c r="C361" s="6"/>
    </row>
    <row r="362" spans="3:3" ht="15.75" customHeight="1">
      <c r="C362" s="6"/>
    </row>
    <row r="363" spans="3:3" ht="15.75" customHeight="1">
      <c r="C363" s="6"/>
    </row>
    <row r="364" spans="3:3" ht="15.75" customHeight="1">
      <c r="C364" s="6"/>
    </row>
    <row r="365" spans="3:3" ht="15.75" customHeight="1">
      <c r="C365" s="6"/>
    </row>
    <row r="366" spans="3:3" ht="15.75" customHeight="1">
      <c r="C366" s="6"/>
    </row>
    <row r="367" spans="3:3" ht="15.75" customHeight="1">
      <c r="C367" s="6"/>
    </row>
    <row r="368" spans="3:3" ht="15.75" customHeight="1">
      <c r="C368" s="6"/>
    </row>
    <row r="369" spans="3:3" ht="15.75" customHeight="1">
      <c r="C369" s="6"/>
    </row>
    <row r="370" spans="3:3" ht="15.75" customHeight="1">
      <c r="C370" s="6"/>
    </row>
    <row r="371" spans="3:3" ht="15.75" customHeight="1">
      <c r="C371" s="6"/>
    </row>
    <row r="372" spans="3:3" ht="15.75" customHeight="1">
      <c r="C372" s="6"/>
    </row>
    <row r="373" spans="3:3" ht="15.75" customHeight="1">
      <c r="C373" s="6"/>
    </row>
    <row r="374" spans="3:3" ht="15.75" customHeight="1">
      <c r="C374" s="6"/>
    </row>
    <row r="375" spans="3:3" ht="15.75" customHeight="1">
      <c r="C375" s="6"/>
    </row>
    <row r="376" spans="3:3" ht="15.75" customHeight="1">
      <c r="C376" s="6"/>
    </row>
    <row r="377" spans="3:3" ht="15.75" customHeight="1">
      <c r="C377" s="6"/>
    </row>
    <row r="378" spans="3:3" ht="15.75" customHeight="1">
      <c r="C378" s="6"/>
    </row>
    <row r="379" spans="3:3" ht="15.75" customHeight="1">
      <c r="C379" s="6"/>
    </row>
    <row r="380" spans="3:3" ht="15.75" customHeight="1">
      <c r="C380" s="6"/>
    </row>
    <row r="381" spans="3:3" ht="15.75" customHeight="1">
      <c r="C381" s="6"/>
    </row>
    <row r="382" spans="3:3" ht="15.75" customHeight="1">
      <c r="C382" s="6"/>
    </row>
    <row r="383" spans="3:3" ht="15.75" customHeight="1">
      <c r="C383" s="6"/>
    </row>
    <row r="384" spans="3:3" ht="15.75" customHeight="1">
      <c r="C384" s="6"/>
    </row>
    <row r="385" spans="3:3" ht="15.75" customHeight="1">
      <c r="C385" s="6"/>
    </row>
    <row r="386" spans="3:3" ht="15.75" customHeight="1">
      <c r="C386" s="6"/>
    </row>
    <row r="387" spans="3:3" ht="15.75" customHeight="1">
      <c r="C387" s="6"/>
    </row>
    <row r="388" spans="3:3" ht="15.75" customHeight="1">
      <c r="C388" s="6"/>
    </row>
    <row r="389" spans="3:3" ht="15.75" customHeight="1">
      <c r="C389" s="6"/>
    </row>
    <row r="390" spans="3:3" ht="15.75" customHeight="1">
      <c r="C390" s="6"/>
    </row>
    <row r="391" spans="3:3" ht="15.75" customHeight="1">
      <c r="C391" s="6"/>
    </row>
    <row r="392" spans="3:3" ht="15.75" customHeight="1">
      <c r="C392" s="6"/>
    </row>
    <row r="393" spans="3:3" ht="15.75" customHeight="1">
      <c r="C393" s="6"/>
    </row>
    <row r="394" spans="3:3" ht="15.75" customHeight="1">
      <c r="C394" s="6"/>
    </row>
    <row r="395" spans="3:3" ht="15.75" customHeight="1">
      <c r="C395" s="6"/>
    </row>
    <row r="396" spans="3:3" ht="15.75" customHeight="1">
      <c r="C396" s="6"/>
    </row>
    <row r="397" spans="3:3" ht="15.75" customHeight="1">
      <c r="C397" s="6"/>
    </row>
    <row r="398" spans="3:3" ht="15.75" customHeight="1">
      <c r="C398" s="6"/>
    </row>
    <row r="399" spans="3:3" ht="15.75" customHeight="1">
      <c r="C399" s="6"/>
    </row>
    <row r="400" spans="3:3" ht="15.75" customHeight="1">
      <c r="C400" s="6"/>
    </row>
    <row r="401" spans="3:3" ht="15.75" customHeight="1">
      <c r="C401" s="6"/>
    </row>
    <row r="402" spans="3:3" ht="15.75" customHeight="1">
      <c r="C402" s="6"/>
    </row>
    <row r="403" spans="3:3" ht="15.75" customHeight="1">
      <c r="C403" s="6"/>
    </row>
    <row r="404" spans="3:3" ht="15.75" customHeight="1">
      <c r="C404" s="6"/>
    </row>
    <row r="405" spans="3:3" ht="15.75" customHeight="1">
      <c r="C405" s="6"/>
    </row>
    <row r="406" spans="3:3" ht="15.75" customHeight="1">
      <c r="C406" s="6"/>
    </row>
    <row r="407" spans="3:3" ht="15.75" customHeight="1">
      <c r="C407" s="6"/>
    </row>
    <row r="408" spans="3:3" ht="15.75" customHeight="1">
      <c r="C408" s="6"/>
    </row>
    <row r="409" spans="3:3" ht="15.75" customHeight="1">
      <c r="C409" s="6"/>
    </row>
    <row r="410" spans="3:3" ht="15.75" customHeight="1">
      <c r="C410" s="6"/>
    </row>
    <row r="411" spans="3:3" ht="15.75" customHeight="1">
      <c r="C411" s="6"/>
    </row>
    <row r="412" spans="3:3" ht="15.75" customHeight="1">
      <c r="C412" s="6"/>
    </row>
    <row r="413" spans="3:3" ht="15.75" customHeight="1">
      <c r="C413" s="6"/>
    </row>
    <row r="414" spans="3:3" ht="15.75" customHeight="1">
      <c r="C414" s="6"/>
    </row>
    <row r="415" spans="3:3" ht="15.75" customHeight="1">
      <c r="C415" s="6"/>
    </row>
    <row r="416" spans="3:3" ht="15.75" customHeight="1">
      <c r="C416" s="6"/>
    </row>
    <row r="417" spans="3:3" ht="15.75" customHeight="1">
      <c r="C417" s="6"/>
    </row>
    <row r="418" spans="3:3" ht="15.75" customHeight="1">
      <c r="C418" s="6"/>
    </row>
    <row r="419" spans="3:3" ht="15.75" customHeight="1">
      <c r="C419" s="6"/>
    </row>
    <row r="420" spans="3:3" ht="15.75" customHeight="1">
      <c r="C420" s="6"/>
    </row>
    <row r="421" spans="3:3" ht="15.75" customHeight="1">
      <c r="C421" s="6"/>
    </row>
    <row r="422" spans="3:3" ht="15.75" customHeight="1">
      <c r="C422" s="6"/>
    </row>
    <row r="423" spans="3:3" ht="15.75" customHeight="1">
      <c r="C423" s="6"/>
    </row>
    <row r="424" spans="3:3" ht="15.75" customHeight="1">
      <c r="C424" s="6"/>
    </row>
    <row r="425" spans="3:3" ht="15.75" customHeight="1">
      <c r="C425" s="6"/>
    </row>
    <row r="426" spans="3:3" ht="15.75" customHeight="1">
      <c r="C426" s="6"/>
    </row>
    <row r="427" spans="3:3" ht="15.75" customHeight="1">
      <c r="C427" s="6"/>
    </row>
    <row r="428" spans="3:3" ht="15.75" customHeight="1">
      <c r="C428" s="6"/>
    </row>
    <row r="429" spans="3:3" ht="15.75" customHeight="1">
      <c r="C429" s="6"/>
    </row>
    <row r="430" spans="3:3" ht="15.75" customHeight="1">
      <c r="C430" s="6"/>
    </row>
    <row r="431" spans="3:3" ht="15.75" customHeight="1">
      <c r="C431" s="6"/>
    </row>
    <row r="432" spans="3:3" ht="15.75" customHeight="1">
      <c r="C432" s="6"/>
    </row>
    <row r="433" spans="3:3" ht="15.75" customHeight="1">
      <c r="C433" s="6"/>
    </row>
    <row r="434" spans="3:3" ht="15.75" customHeight="1">
      <c r="C434" s="6"/>
    </row>
    <row r="435" spans="3:3" ht="15.75" customHeight="1">
      <c r="C435" s="6"/>
    </row>
    <row r="436" spans="3:3" ht="15.75" customHeight="1">
      <c r="C436" s="6"/>
    </row>
    <row r="437" spans="3:3" ht="15.75" customHeight="1">
      <c r="C437" s="6"/>
    </row>
    <row r="438" spans="3:3" ht="15.75" customHeight="1">
      <c r="C438" s="6"/>
    </row>
    <row r="439" spans="3:3" ht="15.75" customHeight="1">
      <c r="C439" s="6"/>
    </row>
    <row r="440" spans="3:3" ht="15.75" customHeight="1">
      <c r="C440" s="6"/>
    </row>
    <row r="441" spans="3:3" ht="15.75" customHeight="1">
      <c r="C441" s="6"/>
    </row>
    <row r="442" spans="3:3" ht="15.75" customHeight="1">
      <c r="C442" s="6"/>
    </row>
    <row r="443" spans="3:3" ht="15.75" customHeight="1">
      <c r="C443" s="6"/>
    </row>
    <row r="444" spans="3:3" ht="15.75" customHeight="1">
      <c r="C444" s="6"/>
    </row>
    <row r="445" spans="3:3" ht="15.75" customHeight="1">
      <c r="C445" s="6"/>
    </row>
    <row r="446" spans="3:3" ht="15.75" customHeight="1">
      <c r="C446" s="6"/>
    </row>
    <row r="447" spans="3:3" ht="15.75" customHeight="1">
      <c r="C447" s="6"/>
    </row>
    <row r="448" spans="3:3" ht="15.75" customHeight="1">
      <c r="C448" s="6"/>
    </row>
    <row r="449" spans="3:3" ht="15.75" customHeight="1">
      <c r="C449" s="6"/>
    </row>
    <row r="450" spans="3:3" ht="15.75" customHeight="1">
      <c r="C450" s="6"/>
    </row>
    <row r="451" spans="3:3" ht="15.75" customHeight="1">
      <c r="C451" s="6"/>
    </row>
    <row r="452" spans="3:3" ht="15.75" customHeight="1">
      <c r="C452" s="6"/>
    </row>
    <row r="453" spans="3:3" ht="15.75" customHeight="1">
      <c r="C453" s="6"/>
    </row>
    <row r="454" spans="3:3" ht="15.75" customHeight="1">
      <c r="C454" s="6"/>
    </row>
    <row r="455" spans="3:3" ht="15.75" customHeight="1">
      <c r="C455" s="6"/>
    </row>
    <row r="456" spans="3:3" ht="15.75" customHeight="1">
      <c r="C456" s="6"/>
    </row>
    <row r="457" spans="3:3" ht="15.75" customHeight="1">
      <c r="C457" s="6"/>
    </row>
    <row r="458" spans="3:3" ht="15.75" customHeight="1">
      <c r="C458" s="6"/>
    </row>
    <row r="459" spans="3:3" ht="15.75" customHeight="1">
      <c r="C459" s="6"/>
    </row>
    <row r="460" spans="3:3" ht="15.75" customHeight="1">
      <c r="C460" s="6"/>
    </row>
    <row r="461" spans="3:3" ht="15.75" customHeight="1">
      <c r="C461" s="6"/>
    </row>
    <row r="462" spans="3:3" ht="15.75" customHeight="1">
      <c r="C462" s="6"/>
    </row>
    <row r="463" spans="3:3" ht="15.75" customHeight="1">
      <c r="C463" s="6"/>
    </row>
    <row r="464" spans="3:3" ht="15.75" customHeight="1">
      <c r="C464" s="6"/>
    </row>
    <row r="465" spans="3:3" ht="15.75" customHeight="1">
      <c r="C465" s="6"/>
    </row>
    <row r="466" spans="3:3" ht="15.75" customHeight="1">
      <c r="C466" s="6"/>
    </row>
    <row r="467" spans="3:3" ht="15.75" customHeight="1">
      <c r="C467" s="6"/>
    </row>
    <row r="468" spans="3:3" ht="15.75" customHeight="1">
      <c r="C468" s="6"/>
    </row>
    <row r="469" spans="3:3" ht="15.75" customHeight="1">
      <c r="C469" s="6"/>
    </row>
    <row r="470" spans="3:3" ht="15.75" customHeight="1">
      <c r="C470" s="6"/>
    </row>
    <row r="471" spans="3:3" ht="15.75" customHeight="1">
      <c r="C471" s="6"/>
    </row>
    <row r="472" spans="3:3" ht="15.75" customHeight="1">
      <c r="C472" s="6"/>
    </row>
    <row r="473" spans="3:3" ht="15.75" customHeight="1">
      <c r="C473" s="6"/>
    </row>
    <row r="474" spans="3:3" ht="15.75" customHeight="1">
      <c r="C474" s="6"/>
    </row>
    <row r="475" spans="3:3" ht="15.75" customHeight="1">
      <c r="C475" s="6"/>
    </row>
    <row r="476" spans="3:3" ht="15.75" customHeight="1">
      <c r="C476" s="6"/>
    </row>
    <row r="477" spans="3:3" ht="15.75" customHeight="1">
      <c r="C477" s="6"/>
    </row>
    <row r="478" spans="3:3" ht="15.75" customHeight="1">
      <c r="C478" s="6"/>
    </row>
    <row r="479" spans="3:3" ht="15.75" customHeight="1">
      <c r="C479" s="6"/>
    </row>
    <row r="480" spans="3:3" ht="15.75" customHeight="1">
      <c r="C480" s="6"/>
    </row>
    <row r="481" spans="3:3" ht="15.75" customHeight="1">
      <c r="C481" s="6"/>
    </row>
    <row r="482" spans="3:3" ht="15.75" customHeight="1">
      <c r="C482" s="6"/>
    </row>
    <row r="483" spans="3:3" ht="15.75" customHeight="1">
      <c r="C483" s="6"/>
    </row>
    <row r="484" spans="3:3" ht="15.75" customHeight="1">
      <c r="C484" s="6"/>
    </row>
    <row r="485" spans="3:3" ht="15.75" customHeight="1">
      <c r="C485" s="6"/>
    </row>
    <row r="486" spans="3:3" ht="15.75" customHeight="1">
      <c r="C486" s="6"/>
    </row>
    <row r="487" spans="3:3" ht="15.75" customHeight="1">
      <c r="C487" s="6"/>
    </row>
    <row r="488" spans="3:3" ht="15.75" customHeight="1">
      <c r="C488" s="6"/>
    </row>
    <row r="489" spans="3:3" ht="15.75" customHeight="1">
      <c r="C489" s="6"/>
    </row>
    <row r="490" spans="3:3" ht="15.75" customHeight="1">
      <c r="C490" s="6"/>
    </row>
    <row r="491" spans="3:3" ht="15.75" customHeight="1">
      <c r="C491" s="6"/>
    </row>
    <row r="492" spans="3:3" ht="15.75" customHeight="1">
      <c r="C492" s="6"/>
    </row>
    <row r="493" spans="3:3" ht="15.75" customHeight="1">
      <c r="C493" s="6"/>
    </row>
    <row r="494" spans="3:3" ht="15.75" customHeight="1">
      <c r="C494" s="6"/>
    </row>
    <row r="495" spans="3:3" ht="15.75" customHeight="1">
      <c r="C495" s="6"/>
    </row>
    <row r="496" spans="3:3" ht="15.75" customHeight="1">
      <c r="C496" s="6"/>
    </row>
    <row r="497" spans="3:3" ht="15.75" customHeight="1">
      <c r="C497" s="6"/>
    </row>
    <row r="498" spans="3:3" ht="15.75" customHeight="1">
      <c r="C498" s="6"/>
    </row>
    <row r="499" spans="3:3" ht="15.75" customHeight="1">
      <c r="C499" s="6"/>
    </row>
    <row r="500" spans="3:3" ht="15.75" customHeight="1">
      <c r="C500" s="6"/>
    </row>
    <row r="501" spans="3:3" ht="15.75" customHeight="1">
      <c r="C501" s="6"/>
    </row>
    <row r="502" spans="3:3" ht="15.75" customHeight="1">
      <c r="C502" s="6"/>
    </row>
    <row r="503" spans="3:3" ht="15.75" customHeight="1">
      <c r="C503" s="6"/>
    </row>
    <row r="504" spans="3:3" ht="15.75" customHeight="1">
      <c r="C504" s="6"/>
    </row>
    <row r="505" spans="3:3" ht="15.75" customHeight="1">
      <c r="C505" s="6"/>
    </row>
    <row r="506" spans="3:3" ht="15.75" customHeight="1">
      <c r="C506" s="6"/>
    </row>
    <row r="507" spans="3:3" ht="15.75" customHeight="1">
      <c r="C507" s="6"/>
    </row>
    <row r="508" spans="3:3" ht="15.75" customHeight="1">
      <c r="C508" s="6"/>
    </row>
    <row r="509" spans="3:3" ht="15.75" customHeight="1">
      <c r="C509" s="6"/>
    </row>
    <row r="510" spans="3:3" ht="15.75" customHeight="1">
      <c r="C510" s="6"/>
    </row>
    <row r="511" spans="3:3" ht="15.75" customHeight="1">
      <c r="C511" s="6"/>
    </row>
    <row r="512" spans="3:3" ht="15.75" customHeight="1">
      <c r="C512" s="6"/>
    </row>
    <row r="513" spans="3:3" ht="15.75" customHeight="1">
      <c r="C513" s="6"/>
    </row>
    <row r="514" spans="3:3" ht="15.75" customHeight="1">
      <c r="C514" s="6"/>
    </row>
    <row r="515" spans="3:3" ht="15.75" customHeight="1">
      <c r="C515" s="6"/>
    </row>
    <row r="516" spans="3:3" ht="15.75" customHeight="1">
      <c r="C516" s="6"/>
    </row>
    <row r="517" spans="3:3" ht="15.75" customHeight="1">
      <c r="C517" s="6"/>
    </row>
    <row r="518" spans="3:3" ht="15.75" customHeight="1">
      <c r="C518" s="6"/>
    </row>
    <row r="519" spans="3:3" ht="15.75" customHeight="1">
      <c r="C519" s="6"/>
    </row>
    <row r="520" spans="3:3" ht="15.75" customHeight="1">
      <c r="C520" s="6"/>
    </row>
    <row r="521" spans="3:3" ht="15.75" customHeight="1">
      <c r="C521" s="6"/>
    </row>
    <row r="522" spans="3:3" ht="15.75" customHeight="1">
      <c r="C522" s="6"/>
    </row>
    <row r="523" spans="3:3" ht="15.75" customHeight="1">
      <c r="C523" s="6"/>
    </row>
    <row r="524" spans="3:3" ht="15.75" customHeight="1">
      <c r="C524" s="6"/>
    </row>
    <row r="525" spans="3:3" ht="15.75" customHeight="1">
      <c r="C525" s="6"/>
    </row>
    <row r="526" spans="3:3" ht="15.75" customHeight="1">
      <c r="C526" s="6"/>
    </row>
    <row r="527" spans="3:3" ht="15.75" customHeight="1">
      <c r="C527" s="6"/>
    </row>
    <row r="528" spans="3:3" ht="15.75" customHeight="1">
      <c r="C528" s="6"/>
    </row>
    <row r="529" spans="3:3" ht="15.75" customHeight="1">
      <c r="C529" s="6"/>
    </row>
    <row r="530" spans="3:3" ht="15.75" customHeight="1">
      <c r="C530" s="6"/>
    </row>
    <row r="531" spans="3:3" ht="15.75" customHeight="1">
      <c r="C531" s="6"/>
    </row>
    <row r="532" spans="3:3" ht="15.75" customHeight="1">
      <c r="C532" s="6"/>
    </row>
    <row r="533" spans="3:3" ht="15.75" customHeight="1">
      <c r="C533" s="6"/>
    </row>
    <row r="534" spans="3:3" ht="15.75" customHeight="1">
      <c r="C534" s="6"/>
    </row>
    <row r="535" spans="3:3" ht="15.75" customHeight="1">
      <c r="C535" s="6"/>
    </row>
    <row r="536" spans="3:3" ht="15.75" customHeight="1">
      <c r="C536" s="6"/>
    </row>
    <row r="537" spans="3:3" ht="15.75" customHeight="1">
      <c r="C537" s="6"/>
    </row>
    <row r="538" spans="3:3" ht="15.75" customHeight="1">
      <c r="C538" s="6"/>
    </row>
    <row r="539" spans="3:3" ht="15.75" customHeight="1">
      <c r="C539" s="6"/>
    </row>
    <row r="540" spans="3:3" ht="15.75" customHeight="1">
      <c r="C540" s="6"/>
    </row>
    <row r="541" spans="3:3" ht="15.75" customHeight="1">
      <c r="C541" s="6"/>
    </row>
    <row r="542" spans="3:3" ht="15.75" customHeight="1">
      <c r="C542" s="6"/>
    </row>
    <row r="543" spans="3:3" ht="15.75" customHeight="1">
      <c r="C543" s="6"/>
    </row>
    <row r="544" spans="3:3" ht="15.75" customHeight="1">
      <c r="C544" s="6"/>
    </row>
    <row r="545" spans="3:3" ht="15.75" customHeight="1">
      <c r="C545" s="6"/>
    </row>
    <row r="546" spans="3:3" ht="15.75" customHeight="1">
      <c r="C546" s="6"/>
    </row>
    <row r="547" spans="3:3" ht="15.75" customHeight="1">
      <c r="C547" s="6"/>
    </row>
    <row r="548" spans="3:3" ht="15.75" customHeight="1">
      <c r="C548" s="6"/>
    </row>
    <row r="549" spans="3:3" ht="15.75" customHeight="1">
      <c r="C549" s="6"/>
    </row>
    <row r="550" spans="3:3" ht="15.75" customHeight="1">
      <c r="C550" s="6"/>
    </row>
    <row r="551" spans="3:3" ht="15.75" customHeight="1">
      <c r="C551" s="6"/>
    </row>
    <row r="552" spans="3:3" ht="15.75" customHeight="1">
      <c r="C552" s="6"/>
    </row>
    <row r="553" spans="3:3" ht="15.75" customHeight="1">
      <c r="C553" s="6"/>
    </row>
    <row r="554" spans="3:3" ht="15.75" customHeight="1">
      <c r="C554" s="6"/>
    </row>
    <row r="555" spans="3:3" ht="15.75" customHeight="1">
      <c r="C555" s="6"/>
    </row>
    <row r="556" spans="3:3" ht="15.75" customHeight="1">
      <c r="C556" s="6"/>
    </row>
    <row r="557" spans="3:3" ht="15.75" customHeight="1">
      <c r="C557" s="6"/>
    </row>
    <row r="558" spans="3:3" ht="15.75" customHeight="1">
      <c r="C558" s="6"/>
    </row>
    <row r="559" spans="3:3" ht="15.75" customHeight="1">
      <c r="C559" s="6"/>
    </row>
    <row r="560" spans="3:3" ht="15.75" customHeight="1">
      <c r="C560" s="6"/>
    </row>
    <row r="561" spans="3:3" ht="15.75" customHeight="1">
      <c r="C561" s="6"/>
    </row>
    <row r="562" spans="3:3" ht="15.75" customHeight="1">
      <c r="C562" s="6"/>
    </row>
    <row r="563" spans="3:3" ht="15.75" customHeight="1">
      <c r="C563" s="6"/>
    </row>
    <row r="564" spans="3:3" ht="15.75" customHeight="1">
      <c r="C564" s="6"/>
    </row>
    <row r="565" spans="3:3" ht="15.75" customHeight="1">
      <c r="C565" s="6"/>
    </row>
    <row r="566" spans="3:3" ht="15.75" customHeight="1">
      <c r="C566" s="6"/>
    </row>
    <row r="567" spans="3:3" ht="15.75" customHeight="1">
      <c r="C567" s="6"/>
    </row>
    <row r="568" spans="3:3" ht="15.75" customHeight="1">
      <c r="C568" s="6"/>
    </row>
    <row r="569" spans="3:3" ht="15.75" customHeight="1">
      <c r="C569" s="6"/>
    </row>
    <row r="570" spans="3:3" ht="15.75" customHeight="1">
      <c r="C570" s="6"/>
    </row>
    <row r="571" spans="3:3" ht="15.75" customHeight="1">
      <c r="C571" s="6"/>
    </row>
    <row r="572" spans="3:3" ht="15.75" customHeight="1">
      <c r="C572" s="6"/>
    </row>
    <row r="573" spans="3:3" ht="15.75" customHeight="1">
      <c r="C573" s="6"/>
    </row>
    <row r="574" spans="3:3" ht="15.75" customHeight="1">
      <c r="C574" s="6"/>
    </row>
    <row r="575" spans="3:3" ht="15.75" customHeight="1">
      <c r="C575" s="6"/>
    </row>
    <row r="576" spans="3:3" ht="15.75" customHeight="1">
      <c r="C576" s="6"/>
    </row>
    <row r="577" spans="3:3" ht="15.75" customHeight="1">
      <c r="C577" s="6"/>
    </row>
    <row r="578" spans="3:3" ht="15.75" customHeight="1">
      <c r="C578" s="6"/>
    </row>
    <row r="579" spans="3:3" ht="15.75" customHeight="1">
      <c r="C579" s="6"/>
    </row>
    <row r="580" spans="3:3" ht="15.75" customHeight="1">
      <c r="C580" s="6"/>
    </row>
    <row r="581" spans="3:3" ht="15.75" customHeight="1">
      <c r="C581" s="6"/>
    </row>
    <row r="582" spans="3:3" ht="15.75" customHeight="1">
      <c r="C582" s="6"/>
    </row>
    <row r="583" spans="3:3" ht="15.75" customHeight="1">
      <c r="C583" s="6"/>
    </row>
    <row r="584" spans="3:3" ht="15.75" customHeight="1">
      <c r="C584" s="6"/>
    </row>
    <row r="585" spans="3:3" ht="15.75" customHeight="1">
      <c r="C585" s="6"/>
    </row>
    <row r="586" spans="3:3" ht="15.75" customHeight="1">
      <c r="C586" s="6"/>
    </row>
    <row r="587" spans="3:3" ht="15.75" customHeight="1">
      <c r="C587" s="6"/>
    </row>
    <row r="588" spans="3:3" ht="15.75" customHeight="1">
      <c r="C588" s="6"/>
    </row>
    <row r="589" spans="3:3" ht="15.75" customHeight="1">
      <c r="C589" s="6"/>
    </row>
    <row r="590" spans="3:3" ht="15.75" customHeight="1">
      <c r="C590" s="6"/>
    </row>
    <row r="591" spans="3:3" ht="15.75" customHeight="1">
      <c r="C591" s="6"/>
    </row>
    <row r="592" spans="3:3" ht="15.75" customHeight="1">
      <c r="C592" s="6"/>
    </row>
    <row r="593" spans="3:3" ht="15.75" customHeight="1">
      <c r="C593" s="6"/>
    </row>
    <row r="594" spans="3:3" ht="15.75" customHeight="1">
      <c r="C594" s="6"/>
    </row>
    <row r="595" spans="3:3" ht="15.75" customHeight="1">
      <c r="C595" s="6"/>
    </row>
    <row r="596" spans="3:3" ht="15.75" customHeight="1">
      <c r="C596" s="6"/>
    </row>
    <row r="597" spans="3:3" ht="15.75" customHeight="1">
      <c r="C597" s="6"/>
    </row>
    <row r="598" spans="3:3" ht="15.75" customHeight="1">
      <c r="C598" s="6"/>
    </row>
    <row r="599" spans="3:3" ht="15.75" customHeight="1">
      <c r="C599" s="6"/>
    </row>
    <row r="600" spans="3:3" ht="15.75" customHeight="1">
      <c r="C600" s="6"/>
    </row>
    <row r="601" spans="3:3" ht="15.75" customHeight="1">
      <c r="C601" s="6"/>
    </row>
    <row r="602" spans="3:3" ht="15.75" customHeight="1">
      <c r="C602" s="6"/>
    </row>
    <row r="603" spans="3:3" ht="15.75" customHeight="1">
      <c r="C603" s="6"/>
    </row>
    <row r="604" spans="3:3" ht="15.75" customHeight="1">
      <c r="C604" s="6"/>
    </row>
    <row r="605" spans="3:3" ht="15.75" customHeight="1">
      <c r="C605" s="6"/>
    </row>
    <row r="606" spans="3:3" ht="15.75" customHeight="1">
      <c r="C606" s="6"/>
    </row>
    <row r="607" spans="3:3" ht="15.75" customHeight="1">
      <c r="C607" s="6"/>
    </row>
    <row r="608" spans="3:3" ht="15.75" customHeight="1">
      <c r="C608" s="6"/>
    </row>
    <row r="609" spans="3:3" ht="15.75" customHeight="1">
      <c r="C609" s="6"/>
    </row>
    <row r="610" spans="3:3" ht="15.75" customHeight="1">
      <c r="C610" s="6"/>
    </row>
    <row r="611" spans="3:3" ht="15.75" customHeight="1">
      <c r="C611" s="6"/>
    </row>
    <row r="612" spans="3:3" ht="15.75" customHeight="1">
      <c r="C612" s="6"/>
    </row>
    <row r="613" spans="3:3" ht="15.75" customHeight="1">
      <c r="C613" s="6"/>
    </row>
    <row r="614" spans="3:3" ht="15.75" customHeight="1">
      <c r="C614" s="6"/>
    </row>
    <row r="615" spans="3:3" ht="15.75" customHeight="1">
      <c r="C615" s="6"/>
    </row>
    <row r="616" spans="3:3" ht="15.75" customHeight="1">
      <c r="C616" s="6"/>
    </row>
    <row r="617" spans="3:3" ht="15.75" customHeight="1">
      <c r="C617" s="6"/>
    </row>
    <row r="618" spans="3:3" ht="15.75" customHeight="1">
      <c r="C618" s="6"/>
    </row>
    <row r="619" spans="3:3" ht="15.75" customHeight="1">
      <c r="C619" s="6"/>
    </row>
    <row r="620" spans="3:3" ht="15.75" customHeight="1">
      <c r="C620" s="6"/>
    </row>
    <row r="621" spans="3:3" ht="15.75" customHeight="1">
      <c r="C621" s="6"/>
    </row>
    <row r="622" spans="3:3" ht="15.75" customHeight="1">
      <c r="C622" s="6"/>
    </row>
    <row r="623" spans="3:3" ht="15.75" customHeight="1">
      <c r="C623" s="6"/>
    </row>
    <row r="624" spans="3:3" ht="15.75" customHeight="1">
      <c r="C624" s="6"/>
    </row>
    <row r="625" spans="3:3" ht="15.75" customHeight="1">
      <c r="C625" s="6"/>
    </row>
    <row r="626" spans="3:3" ht="15.75" customHeight="1">
      <c r="C626" s="6"/>
    </row>
    <row r="627" spans="3:3" ht="15.75" customHeight="1">
      <c r="C627" s="6"/>
    </row>
    <row r="628" spans="3:3" ht="15.75" customHeight="1">
      <c r="C628" s="6"/>
    </row>
    <row r="629" spans="3:3" ht="15.75" customHeight="1">
      <c r="C629" s="6"/>
    </row>
    <row r="630" spans="3:3" ht="15.75" customHeight="1">
      <c r="C630" s="6"/>
    </row>
    <row r="631" spans="3:3" ht="15.75" customHeight="1">
      <c r="C631" s="6"/>
    </row>
    <row r="632" spans="3:3" ht="15.75" customHeight="1">
      <c r="C632" s="6"/>
    </row>
    <row r="633" spans="3:3" ht="15.75" customHeight="1">
      <c r="C633" s="6"/>
    </row>
    <row r="634" spans="3:3" ht="15.75" customHeight="1">
      <c r="C634" s="6"/>
    </row>
    <row r="635" spans="3:3" ht="15.75" customHeight="1">
      <c r="C635" s="6"/>
    </row>
    <row r="636" spans="3:3" ht="15.75" customHeight="1">
      <c r="C636" s="6"/>
    </row>
    <row r="637" spans="3:3" ht="15.75" customHeight="1">
      <c r="C637" s="6"/>
    </row>
    <row r="638" spans="3:3" ht="15.75" customHeight="1">
      <c r="C638" s="6"/>
    </row>
    <row r="639" spans="3:3" ht="15.75" customHeight="1">
      <c r="C639" s="6"/>
    </row>
    <row r="640" spans="3:3" ht="15.75" customHeight="1">
      <c r="C640" s="6"/>
    </row>
    <row r="641" spans="3:3" ht="15.75" customHeight="1">
      <c r="C641" s="6"/>
    </row>
    <row r="642" spans="3:3" ht="15.75" customHeight="1">
      <c r="C642" s="6"/>
    </row>
    <row r="643" spans="3:3" ht="15.75" customHeight="1">
      <c r="C643" s="6"/>
    </row>
    <row r="644" spans="3:3" ht="15.75" customHeight="1">
      <c r="C644" s="6"/>
    </row>
    <row r="645" spans="3:3" ht="15.75" customHeight="1">
      <c r="C645" s="6"/>
    </row>
    <row r="646" spans="3:3" ht="15.75" customHeight="1">
      <c r="C646" s="6"/>
    </row>
    <row r="647" spans="3:3" ht="15.75" customHeight="1">
      <c r="C647" s="6"/>
    </row>
    <row r="648" spans="3:3" ht="15.75" customHeight="1">
      <c r="C648" s="6"/>
    </row>
    <row r="649" spans="3:3" ht="15.75" customHeight="1">
      <c r="C649" s="6"/>
    </row>
    <row r="650" spans="3:3" ht="15.75" customHeight="1">
      <c r="C650" s="6"/>
    </row>
    <row r="651" spans="3:3" ht="15.75" customHeight="1">
      <c r="C651" s="6"/>
    </row>
    <row r="652" spans="3:3" ht="15.75" customHeight="1">
      <c r="C652" s="6"/>
    </row>
    <row r="653" spans="3:3" ht="15.75" customHeight="1">
      <c r="C653" s="6"/>
    </row>
    <row r="654" spans="3:3" ht="15.75" customHeight="1">
      <c r="C654" s="6"/>
    </row>
    <row r="655" spans="3:3" ht="15.75" customHeight="1">
      <c r="C655" s="6"/>
    </row>
    <row r="656" spans="3:3" ht="15.75" customHeight="1">
      <c r="C656" s="6"/>
    </row>
    <row r="657" spans="3:3" ht="15.75" customHeight="1">
      <c r="C657" s="6"/>
    </row>
    <row r="658" spans="3:3" ht="15.75" customHeight="1">
      <c r="C658" s="6"/>
    </row>
    <row r="659" spans="3:3" ht="15.75" customHeight="1">
      <c r="C659" s="6"/>
    </row>
    <row r="660" spans="3:3" ht="15.75" customHeight="1">
      <c r="C660" s="6"/>
    </row>
    <row r="661" spans="3:3" ht="15.75" customHeight="1">
      <c r="C661" s="6"/>
    </row>
    <row r="662" spans="3:3" ht="15.75" customHeight="1">
      <c r="C662" s="6"/>
    </row>
    <row r="663" spans="3:3" ht="15.75" customHeight="1">
      <c r="C663" s="6"/>
    </row>
    <row r="664" spans="3:3" ht="15.75" customHeight="1">
      <c r="C664" s="6"/>
    </row>
    <row r="665" spans="3:3" ht="15.75" customHeight="1">
      <c r="C665" s="6"/>
    </row>
    <row r="666" spans="3:3" ht="15.75" customHeight="1">
      <c r="C666" s="6"/>
    </row>
    <row r="667" spans="3:3" ht="15.75" customHeight="1">
      <c r="C667" s="6"/>
    </row>
    <row r="668" spans="3:3" ht="15.75" customHeight="1">
      <c r="C668" s="6"/>
    </row>
    <row r="669" spans="3:3" ht="15.75" customHeight="1">
      <c r="C669" s="6"/>
    </row>
    <row r="670" spans="3:3" ht="15.75" customHeight="1">
      <c r="C670" s="6"/>
    </row>
    <row r="671" spans="3:3" ht="15.75" customHeight="1">
      <c r="C671" s="6"/>
    </row>
    <row r="672" spans="3:3" ht="15.75" customHeight="1">
      <c r="C672" s="6"/>
    </row>
    <row r="673" spans="3:3" ht="15.75" customHeight="1">
      <c r="C673" s="6"/>
    </row>
    <row r="674" spans="3:3" ht="15.75" customHeight="1">
      <c r="C674" s="6"/>
    </row>
    <row r="675" spans="3:3" ht="15.75" customHeight="1">
      <c r="C675" s="6"/>
    </row>
    <row r="676" spans="3:3" ht="15.75" customHeight="1">
      <c r="C676" s="6"/>
    </row>
    <row r="677" spans="3:3" ht="15.75" customHeight="1">
      <c r="C677" s="6"/>
    </row>
    <row r="678" spans="3:3" ht="15.75" customHeight="1">
      <c r="C678" s="6"/>
    </row>
    <row r="679" spans="3:3" ht="15.75" customHeight="1">
      <c r="C679" s="6"/>
    </row>
    <row r="680" spans="3:3" ht="15.75" customHeight="1">
      <c r="C680" s="6"/>
    </row>
    <row r="681" spans="3:3" ht="15.75" customHeight="1">
      <c r="C681" s="6"/>
    </row>
    <row r="682" spans="3:3" ht="15.75" customHeight="1">
      <c r="C682" s="6"/>
    </row>
    <row r="683" spans="3:3" ht="15.75" customHeight="1">
      <c r="C683" s="6"/>
    </row>
    <row r="684" spans="3:3" ht="15.75" customHeight="1">
      <c r="C684" s="6"/>
    </row>
    <row r="685" spans="3:3" ht="15.75" customHeight="1">
      <c r="C685" s="6"/>
    </row>
    <row r="686" spans="3:3" ht="15.75" customHeight="1">
      <c r="C686" s="6"/>
    </row>
    <row r="687" spans="3:3" ht="15.75" customHeight="1">
      <c r="C687" s="6"/>
    </row>
    <row r="688" spans="3:3" ht="15.75" customHeight="1">
      <c r="C688" s="6"/>
    </row>
    <row r="689" spans="3:3" ht="15.75" customHeight="1">
      <c r="C689" s="6"/>
    </row>
    <row r="690" spans="3:3" ht="15.75" customHeight="1">
      <c r="C690" s="6"/>
    </row>
    <row r="691" spans="3:3" ht="15.75" customHeight="1">
      <c r="C691" s="6"/>
    </row>
    <row r="692" spans="3:3" ht="15.75" customHeight="1">
      <c r="C692" s="6"/>
    </row>
    <row r="693" spans="3:3" ht="15.75" customHeight="1">
      <c r="C693" s="6"/>
    </row>
    <row r="694" spans="3:3" ht="15.75" customHeight="1">
      <c r="C694" s="6"/>
    </row>
    <row r="695" spans="3:3" ht="15.75" customHeight="1">
      <c r="C695" s="6"/>
    </row>
    <row r="696" spans="3:3" ht="15.75" customHeight="1">
      <c r="C696" s="6"/>
    </row>
    <row r="697" spans="3:3" ht="15.75" customHeight="1">
      <c r="C697" s="6"/>
    </row>
    <row r="698" spans="3:3" ht="15.75" customHeight="1">
      <c r="C698" s="6"/>
    </row>
    <row r="699" spans="3:3" ht="15.75" customHeight="1">
      <c r="C699" s="6"/>
    </row>
    <row r="700" spans="3:3" ht="15.75" customHeight="1">
      <c r="C700" s="6"/>
    </row>
    <row r="701" spans="3:3" ht="15.75" customHeight="1">
      <c r="C701" s="6"/>
    </row>
    <row r="702" spans="3:3" ht="15.75" customHeight="1">
      <c r="C702" s="6"/>
    </row>
    <row r="703" spans="3:3" ht="15.75" customHeight="1">
      <c r="C703" s="6"/>
    </row>
    <row r="704" spans="3:3" ht="15.75" customHeight="1">
      <c r="C704" s="6"/>
    </row>
    <row r="705" spans="3:3" ht="15.75" customHeight="1">
      <c r="C705" s="6"/>
    </row>
    <row r="706" spans="3:3" ht="15.75" customHeight="1">
      <c r="C706" s="6"/>
    </row>
    <row r="707" spans="3:3" ht="15.75" customHeight="1">
      <c r="C707" s="6"/>
    </row>
    <row r="708" spans="3:3" ht="15.75" customHeight="1">
      <c r="C708" s="6"/>
    </row>
    <row r="709" spans="3:3" ht="15.75" customHeight="1">
      <c r="C709" s="6"/>
    </row>
    <row r="710" spans="3:3" ht="15.75" customHeight="1">
      <c r="C710" s="6"/>
    </row>
    <row r="711" spans="3:3" ht="15.75" customHeight="1">
      <c r="C711" s="6"/>
    </row>
    <row r="712" spans="3:3" ht="15.75" customHeight="1">
      <c r="C712" s="6"/>
    </row>
    <row r="713" spans="3:3" ht="15.75" customHeight="1">
      <c r="C713" s="6"/>
    </row>
    <row r="714" spans="3:3" ht="15.75" customHeight="1">
      <c r="C714" s="6"/>
    </row>
    <row r="715" spans="3:3" ht="15.75" customHeight="1">
      <c r="C715" s="6"/>
    </row>
    <row r="716" spans="3:3" ht="15.75" customHeight="1">
      <c r="C716" s="6"/>
    </row>
    <row r="717" spans="3:3" ht="15.75" customHeight="1">
      <c r="C717" s="6"/>
    </row>
    <row r="718" spans="3:3" ht="15.75" customHeight="1">
      <c r="C718" s="6"/>
    </row>
    <row r="719" spans="3:3" ht="15.75" customHeight="1">
      <c r="C719" s="6"/>
    </row>
    <row r="720" spans="3:3" ht="15.75" customHeight="1">
      <c r="C720" s="6"/>
    </row>
    <row r="721" spans="3:3" ht="15.75" customHeight="1">
      <c r="C721" s="6"/>
    </row>
    <row r="722" spans="3:3" ht="15.75" customHeight="1">
      <c r="C722" s="6"/>
    </row>
    <row r="723" spans="3:3" ht="15.75" customHeight="1">
      <c r="C723" s="6"/>
    </row>
    <row r="724" spans="3:3" ht="15.75" customHeight="1">
      <c r="C724" s="6"/>
    </row>
    <row r="725" spans="3:3" ht="15.75" customHeight="1">
      <c r="C725" s="6"/>
    </row>
    <row r="726" spans="3:3" ht="15.75" customHeight="1">
      <c r="C726" s="6"/>
    </row>
    <row r="727" spans="3:3" ht="15.75" customHeight="1">
      <c r="C727" s="6"/>
    </row>
    <row r="728" spans="3:3" ht="15.75" customHeight="1">
      <c r="C728" s="6"/>
    </row>
    <row r="729" spans="3:3" ht="15.75" customHeight="1">
      <c r="C729" s="6"/>
    </row>
    <row r="730" spans="3:3" ht="15.75" customHeight="1">
      <c r="C730" s="6"/>
    </row>
    <row r="731" spans="3:3" ht="15.75" customHeight="1">
      <c r="C731" s="6"/>
    </row>
    <row r="732" spans="3:3" ht="15.75" customHeight="1">
      <c r="C732" s="6"/>
    </row>
    <row r="733" spans="3:3" ht="15.75" customHeight="1">
      <c r="C733" s="6"/>
    </row>
    <row r="734" spans="3:3" ht="15.75" customHeight="1">
      <c r="C734" s="6"/>
    </row>
    <row r="735" spans="3:3" ht="15.75" customHeight="1">
      <c r="C735" s="6"/>
    </row>
    <row r="736" spans="3:3" ht="15.75" customHeight="1">
      <c r="C736" s="6"/>
    </row>
    <row r="737" spans="3:3" ht="15.75" customHeight="1">
      <c r="C737" s="6"/>
    </row>
    <row r="738" spans="3:3" ht="15.75" customHeight="1">
      <c r="C738" s="6"/>
    </row>
    <row r="739" spans="3:3" ht="15.75" customHeight="1">
      <c r="C739" s="6"/>
    </row>
    <row r="740" spans="3:3" ht="15.75" customHeight="1">
      <c r="C740" s="6"/>
    </row>
    <row r="741" spans="3:3" ht="15.75" customHeight="1">
      <c r="C741" s="6"/>
    </row>
    <row r="742" spans="3:3" ht="15.75" customHeight="1">
      <c r="C742" s="6"/>
    </row>
    <row r="743" spans="3:3" ht="15.75" customHeight="1">
      <c r="C743" s="6"/>
    </row>
    <row r="744" spans="3:3" ht="15.75" customHeight="1">
      <c r="C744" s="6"/>
    </row>
    <row r="745" spans="3:3" ht="15.75" customHeight="1">
      <c r="C745" s="6"/>
    </row>
    <row r="746" spans="3:3" ht="15.75" customHeight="1">
      <c r="C746" s="6"/>
    </row>
    <row r="747" spans="3:3" ht="15.75" customHeight="1">
      <c r="C747" s="6"/>
    </row>
    <row r="748" spans="3:3" ht="15.75" customHeight="1">
      <c r="C748" s="6"/>
    </row>
    <row r="749" spans="3:3" ht="15.75" customHeight="1">
      <c r="C749" s="6"/>
    </row>
    <row r="750" spans="3:3" ht="15.75" customHeight="1">
      <c r="C750" s="6"/>
    </row>
    <row r="751" spans="3:3" ht="15.75" customHeight="1">
      <c r="C751" s="6"/>
    </row>
    <row r="752" spans="3:3" ht="15.75" customHeight="1">
      <c r="C752" s="6"/>
    </row>
    <row r="753" spans="3:3" ht="15.75" customHeight="1">
      <c r="C753" s="6"/>
    </row>
    <row r="754" spans="3:3" ht="15.75" customHeight="1">
      <c r="C754" s="6"/>
    </row>
    <row r="755" spans="3:3" ht="15.75" customHeight="1">
      <c r="C755" s="6"/>
    </row>
    <row r="756" spans="3:3" ht="15.75" customHeight="1">
      <c r="C756" s="6"/>
    </row>
    <row r="757" spans="3:3" ht="15.75" customHeight="1">
      <c r="C757" s="6"/>
    </row>
    <row r="758" spans="3:3" ht="15.75" customHeight="1">
      <c r="C758" s="6"/>
    </row>
    <row r="759" spans="3:3" ht="15.75" customHeight="1">
      <c r="C759" s="6"/>
    </row>
    <row r="760" spans="3:3" ht="15.75" customHeight="1">
      <c r="C760" s="6"/>
    </row>
    <row r="761" spans="3:3" ht="15.75" customHeight="1">
      <c r="C761" s="6"/>
    </row>
    <row r="762" spans="3:3" ht="15.75" customHeight="1">
      <c r="C762" s="6"/>
    </row>
    <row r="763" spans="3:3" ht="15.75" customHeight="1">
      <c r="C763" s="6"/>
    </row>
    <row r="764" spans="3:3" ht="15.75" customHeight="1">
      <c r="C764" s="6"/>
    </row>
    <row r="765" spans="3:3" ht="15.75" customHeight="1">
      <c r="C765" s="6"/>
    </row>
    <row r="766" spans="3:3" ht="15.75" customHeight="1">
      <c r="C766" s="6"/>
    </row>
    <row r="767" spans="3:3" ht="15.75" customHeight="1">
      <c r="C767" s="6"/>
    </row>
    <row r="768" spans="3:3" ht="15.75" customHeight="1">
      <c r="C768" s="6"/>
    </row>
    <row r="769" spans="3:3" ht="15.75" customHeight="1">
      <c r="C769" s="6"/>
    </row>
    <row r="770" spans="3:3" ht="15.75" customHeight="1">
      <c r="C770" s="6"/>
    </row>
    <row r="771" spans="3:3" ht="15.75" customHeight="1">
      <c r="C771" s="6"/>
    </row>
    <row r="772" spans="3:3" ht="15.75" customHeight="1">
      <c r="C772" s="6"/>
    </row>
    <row r="773" spans="3:3" ht="15.75" customHeight="1">
      <c r="C773" s="6"/>
    </row>
    <row r="774" spans="3:3" ht="15.75" customHeight="1">
      <c r="C774" s="6"/>
    </row>
    <row r="775" spans="3:3" ht="15.75" customHeight="1">
      <c r="C775" s="6"/>
    </row>
    <row r="776" spans="3:3" ht="15.75" customHeight="1">
      <c r="C776" s="6"/>
    </row>
    <row r="777" spans="3:3" ht="15.75" customHeight="1">
      <c r="C777" s="6"/>
    </row>
    <row r="778" spans="3:3" ht="15.75" customHeight="1">
      <c r="C778" s="6"/>
    </row>
    <row r="779" spans="3:3" ht="15.75" customHeight="1">
      <c r="C779" s="6"/>
    </row>
    <row r="780" spans="3:3" ht="15.75" customHeight="1">
      <c r="C780" s="6"/>
    </row>
    <row r="781" spans="3:3" ht="15.75" customHeight="1">
      <c r="C781" s="6"/>
    </row>
    <row r="782" spans="3:3" ht="15.75" customHeight="1">
      <c r="C782" s="6"/>
    </row>
    <row r="783" spans="3:3" ht="15.75" customHeight="1">
      <c r="C783" s="6"/>
    </row>
    <row r="784" spans="3:3" ht="15.75" customHeight="1">
      <c r="C784" s="6"/>
    </row>
    <row r="785" spans="3:3" ht="15.75" customHeight="1">
      <c r="C785" s="6"/>
    </row>
    <row r="786" spans="3:3" ht="15.75" customHeight="1">
      <c r="C786" s="6"/>
    </row>
    <row r="787" spans="3:3" ht="15.75" customHeight="1">
      <c r="C787" s="6"/>
    </row>
    <row r="788" spans="3:3" ht="15.75" customHeight="1">
      <c r="C788" s="6"/>
    </row>
    <row r="789" spans="3:3" ht="15.75" customHeight="1">
      <c r="C789" s="6"/>
    </row>
    <row r="790" spans="3:3" ht="15.75" customHeight="1">
      <c r="C790" s="6"/>
    </row>
    <row r="791" spans="3:3" ht="15.75" customHeight="1">
      <c r="C791" s="6"/>
    </row>
    <row r="792" spans="3:3" ht="15.75" customHeight="1">
      <c r="C792" s="6"/>
    </row>
    <row r="793" spans="3:3" ht="15.75" customHeight="1">
      <c r="C793" s="6"/>
    </row>
    <row r="794" spans="3:3" ht="15.75" customHeight="1">
      <c r="C794" s="6"/>
    </row>
    <row r="795" spans="3:3" ht="15.75" customHeight="1">
      <c r="C795" s="6"/>
    </row>
    <row r="796" spans="3:3" ht="15.75" customHeight="1">
      <c r="C796" s="6"/>
    </row>
    <row r="797" spans="3:3" ht="15.75" customHeight="1">
      <c r="C797" s="6"/>
    </row>
    <row r="798" spans="3:3" ht="15.75" customHeight="1">
      <c r="C798" s="6"/>
    </row>
    <row r="799" spans="3:3" ht="15.75" customHeight="1">
      <c r="C799" s="6"/>
    </row>
    <row r="800" spans="3:3" ht="15.75" customHeight="1">
      <c r="C800" s="6"/>
    </row>
    <row r="801" spans="3:3" ht="15.75" customHeight="1">
      <c r="C801" s="6"/>
    </row>
    <row r="802" spans="3:3" ht="15.75" customHeight="1">
      <c r="C802" s="6"/>
    </row>
    <row r="803" spans="3:3" ht="15.75" customHeight="1">
      <c r="C803" s="6"/>
    </row>
    <row r="804" spans="3:3" ht="15.75" customHeight="1">
      <c r="C804" s="6"/>
    </row>
    <row r="805" spans="3:3" ht="15.75" customHeight="1">
      <c r="C805" s="6"/>
    </row>
    <row r="806" spans="3:3" ht="15.75" customHeight="1">
      <c r="C806" s="6"/>
    </row>
    <row r="807" spans="3:3" ht="15.75" customHeight="1">
      <c r="C807" s="6"/>
    </row>
    <row r="808" spans="3:3" ht="15.75" customHeight="1">
      <c r="C808" s="6"/>
    </row>
    <row r="809" spans="3:3" ht="15.75" customHeight="1">
      <c r="C809" s="6"/>
    </row>
    <row r="810" spans="3:3" ht="15.75" customHeight="1">
      <c r="C810" s="6"/>
    </row>
    <row r="811" spans="3:3" ht="15.75" customHeight="1">
      <c r="C811" s="6"/>
    </row>
    <row r="812" spans="3:3" ht="15.75" customHeight="1">
      <c r="C812" s="6"/>
    </row>
    <row r="813" spans="3:3" ht="15.75" customHeight="1">
      <c r="C813" s="6"/>
    </row>
    <row r="814" spans="3:3" ht="15.75" customHeight="1">
      <c r="C814" s="6"/>
    </row>
    <row r="815" spans="3:3" ht="15.75" customHeight="1">
      <c r="C815" s="6"/>
    </row>
    <row r="816" spans="3:3" ht="15.75" customHeight="1">
      <c r="C816" s="6"/>
    </row>
    <row r="817" spans="3:3" ht="15.75" customHeight="1">
      <c r="C817" s="6"/>
    </row>
    <row r="818" spans="3:3" ht="15.75" customHeight="1">
      <c r="C818" s="6"/>
    </row>
    <row r="819" spans="3:3" ht="15.75" customHeight="1">
      <c r="C819" s="6"/>
    </row>
    <row r="820" spans="3:3" ht="15.75" customHeight="1">
      <c r="C820" s="6"/>
    </row>
    <row r="821" spans="3:3" ht="15.75" customHeight="1">
      <c r="C821" s="6"/>
    </row>
    <row r="822" spans="3:3" ht="15.75" customHeight="1">
      <c r="C822" s="6"/>
    </row>
    <row r="823" spans="3:3" ht="15.75" customHeight="1">
      <c r="C823" s="6"/>
    </row>
    <row r="824" spans="3:3" ht="15.75" customHeight="1">
      <c r="C824" s="6"/>
    </row>
    <row r="825" spans="3:3" ht="15.75" customHeight="1">
      <c r="C825" s="6"/>
    </row>
    <row r="826" spans="3:3" ht="15.75" customHeight="1">
      <c r="C826" s="6"/>
    </row>
    <row r="827" spans="3:3" ht="15.75" customHeight="1">
      <c r="C827" s="6"/>
    </row>
    <row r="828" spans="3:3" ht="15.75" customHeight="1">
      <c r="C828" s="6"/>
    </row>
    <row r="829" spans="3:3" ht="15.75" customHeight="1">
      <c r="C829" s="6"/>
    </row>
    <row r="830" spans="3:3" ht="15.75" customHeight="1">
      <c r="C830" s="6"/>
    </row>
    <row r="831" spans="3:3" ht="15.75" customHeight="1">
      <c r="C831" s="6"/>
    </row>
    <row r="832" spans="3:3" ht="15.75" customHeight="1">
      <c r="C832" s="6"/>
    </row>
    <row r="833" spans="3:3" ht="15.75" customHeight="1">
      <c r="C833" s="6"/>
    </row>
    <row r="834" spans="3:3" ht="15.75" customHeight="1">
      <c r="C834" s="6"/>
    </row>
    <row r="835" spans="3:3" ht="15.75" customHeight="1">
      <c r="C835" s="6"/>
    </row>
    <row r="836" spans="3:3" ht="15.75" customHeight="1">
      <c r="C836" s="6"/>
    </row>
    <row r="837" spans="3:3" ht="15.75" customHeight="1">
      <c r="C837" s="6"/>
    </row>
    <row r="838" spans="3:3" ht="15.75" customHeight="1">
      <c r="C838" s="6"/>
    </row>
    <row r="839" spans="3:3" ht="15.75" customHeight="1">
      <c r="C839" s="6"/>
    </row>
    <row r="840" spans="3:3" ht="15.75" customHeight="1">
      <c r="C840" s="6"/>
    </row>
    <row r="841" spans="3:3" ht="15.75" customHeight="1">
      <c r="C841" s="6"/>
    </row>
    <row r="842" spans="3:3" ht="15.75" customHeight="1">
      <c r="C842" s="6"/>
    </row>
    <row r="843" spans="3:3" ht="15.75" customHeight="1">
      <c r="C843" s="6"/>
    </row>
    <row r="844" spans="3:3" ht="15.75" customHeight="1">
      <c r="C844" s="6"/>
    </row>
    <row r="845" spans="3:3" ht="15.75" customHeight="1">
      <c r="C845" s="6"/>
    </row>
    <row r="846" spans="3:3" ht="15.75" customHeight="1">
      <c r="C846" s="6"/>
    </row>
    <row r="847" spans="3:3" ht="15.75" customHeight="1">
      <c r="C847" s="6"/>
    </row>
    <row r="848" spans="3:3" ht="15.75" customHeight="1">
      <c r="C848" s="6"/>
    </row>
    <row r="849" spans="3:3" ht="15.75" customHeight="1">
      <c r="C849" s="6"/>
    </row>
    <row r="850" spans="3:3" ht="15.75" customHeight="1">
      <c r="C850" s="6"/>
    </row>
    <row r="851" spans="3:3" ht="15.75" customHeight="1">
      <c r="C851" s="6"/>
    </row>
    <row r="852" spans="3:3" ht="15.75" customHeight="1">
      <c r="C852" s="6"/>
    </row>
    <row r="853" spans="3:3" ht="15.75" customHeight="1">
      <c r="C853" s="6"/>
    </row>
    <row r="854" spans="3:3" ht="15.75" customHeight="1">
      <c r="C854" s="6"/>
    </row>
    <row r="855" spans="3:3" ht="15.75" customHeight="1">
      <c r="C855" s="6"/>
    </row>
    <row r="856" spans="3:3" ht="15.75" customHeight="1">
      <c r="C856" s="6"/>
    </row>
    <row r="857" spans="3:3" ht="15.75" customHeight="1">
      <c r="C857" s="6"/>
    </row>
    <row r="858" spans="3:3" ht="15.75" customHeight="1">
      <c r="C858" s="6"/>
    </row>
    <row r="859" spans="3:3" ht="15.75" customHeight="1">
      <c r="C859" s="6"/>
    </row>
    <row r="860" spans="3:3" ht="15.75" customHeight="1">
      <c r="C860" s="6"/>
    </row>
    <row r="861" spans="3:3" ht="15.75" customHeight="1">
      <c r="C861" s="6"/>
    </row>
    <row r="862" spans="3:3" ht="15.75" customHeight="1">
      <c r="C862" s="6"/>
    </row>
    <row r="863" spans="3:3" ht="15.75" customHeight="1">
      <c r="C863" s="6"/>
    </row>
    <row r="864" spans="3:3" ht="15.75" customHeight="1">
      <c r="C864" s="6"/>
    </row>
    <row r="865" spans="3:3" ht="15.75" customHeight="1">
      <c r="C865" s="6"/>
    </row>
    <row r="866" spans="3:3" ht="15.75" customHeight="1">
      <c r="C866" s="6"/>
    </row>
    <row r="867" spans="3:3" ht="15.75" customHeight="1">
      <c r="C867" s="6"/>
    </row>
    <row r="868" spans="3:3" ht="15.75" customHeight="1">
      <c r="C868" s="6"/>
    </row>
    <row r="869" spans="3:3" ht="15.75" customHeight="1">
      <c r="C869" s="6"/>
    </row>
    <row r="870" spans="3:3" ht="15.75" customHeight="1">
      <c r="C870" s="6"/>
    </row>
    <row r="871" spans="3:3" ht="15.75" customHeight="1">
      <c r="C871" s="6"/>
    </row>
    <row r="872" spans="3:3" ht="15.75" customHeight="1">
      <c r="C872" s="6"/>
    </row>
    <row r="873" spans="3:3" ht="15.75" customHeight="1">
      <c r="C873" s="6"/>
    </row>
    <row r="874" spans="3:3" ht="15.75" customHeight="1">
      <c r="C874" s="6"/>
    </row>
    <row r="875" spans="3:3" ht="15.75" customHeight="1">
      <c r="C875" s="6"/>
    </row>
    <row r="876" spans="3:3" ht="15.75" customHeight="1">
      <c r="C876" s="6"/>
    </row>
    <row r="877" spans="3:3" ht="15.75" customHeight="1">
      <c r="C877" s="6"/>
    </row>
    <row r="878" spans="3:3" ht="15.75" customHeight="1">
      <c r="C878" s="6"/>
    </row>
    <row r="879" spans="3:3" ht="15.75" customHeight="1">
      <c r="C879" s="6"/>
    </row>
    <row r="880" spans="3:3" ht="15.75" customHeight="1">
      <c r="C880" s="6"/>
    </row>
    <row r="881" spans="3:3" ht="15.75" customHeight="1">
      <c r="C881" s="6"/>
    </row>
    <row r="882" spans="3:3" ht="15.75" customHeight="1">
      <c r="C882" s="6"/>
    </row>
    <row r="883" spans="3:3" ht="15.75" customHeight="1">
      <c r="C883" s="6"/>
    </row>
    <row r="884" spans="3:3" ht="15.75" customHeight="1">
      <c r="C884" s="6"/>
    </row>
    <row r="885" spans="3:3" ht="15.75" customHeight="1">
      <c r="C885" s="6"/>
    </row>
    <row r="886" spans="3:3" ht="15.75" customHeight="1">
      <c r="C886" s="6"/>
    </row>
    <row r="887" spans="3:3" ht="15.75" customHeight="1">
      <c r="C887" s="6"/>
    </row>
    <row r="888" spans="3:3" ht="15.75" customHeight="1">
      <c r="C888" s="6"/>
    </row>
    <row r="889" spans="3:3" ht="15.75" customHeight="1">
      <c r="C889" s="6"/>
    </row>
    <row r="890" spans="3:3" ht="15.75" customHeight="1">
      <c r="C890" s="6"/>
    </row>
    <row r="891" spans="3:3" ht="15.75" customHeight="1">
      <c r="C891" s="6"/>
    </row>
    <row r="892" spans="3:3" ht="15.75" customHeight="1">
      <c r="C892" s="6"/>
    </row>
    <row r="893" spans="3:3" ht="15.75" customHeight="1">
      <c r="C893" s="6"/>
    </row>
    <row r="894" spans="3:3" ht="15.75" customHeight="1">
      <c r="C894" s="6"/>
    </row>
    <row r="895" spans="3:3" ht="15.75" customHeight="1">
      <c r="C895" s="6"/>
    </row>
    <row r="896" spans="3:3" ht="15.75" customHeight="1">
      <c r="C896" s="6"/>
    </row>
    <row r="897" spans="3:3" ht="15.75" customHeight="1">
      <c r="C897" s="6"/>
    </row>
    <row r="898" spans="3:3" ht="15.75" customHeight="1">
      <c r="C898" s="6"/>
    </row>
    <row r="899" spans="3:3" ht="15.75" customHeight="1">
      <c r="C899" s="6"/>
    </row>
    <row r="900" spans="3:3" ht="15.75" customHeight="1">
      <c r="C900" s="6"/>
    </row>
    <row r="901" spans="3:3" ht="15.75" customHeight="1">
      <c r="C901" s="6"/>
    </row>
    <row r="902" spans="3:3" ht="15.75" customHeight="1">
      <c r="C902" s="6"/>
    </row>
    <row r="903" spans="3:3" ht="15.75" customHeight="1">
      <c r="C903" s="6"/>
    </row>
    <row r="904" spans="3:3" ht="15.75" customHeight="1">
      <c r="C904" s="6"/>
    </row>
    <row r="905" spans="3:3" ht="15.75" customHeight="1">
      <c r="C905" s="6"/>
    </row>
    <row r="906" spans="3:3" ht="15.75" customHeight="1">
      <c r="C906" s="6"/>
    </row>
    <row r="907" spans="3:3" ht="15.75" customHeight="1">
      <c r="C907" s="6"/>
    </row>
    <row r="908" spans="3:3" ht="15.75" customHeight="1">
      <c r="C908" s="6"/>
    </row>
    <row r="909" spans="3:3" ht="15.75" customHeight="1">
      <c r="C909" s="6"/>
    </row>
    <row r="910" spans="3:3" ht="15.75" customHeight="1">
      <c r="C910" s="6"/>
    </row>
    <row r="911" spans="3:3" ht="15.75" customHeight="1">
      <c r="C911" s="6"/>
    </row>
    <row r="912" spans="3:3" ht="15.75" customHeight="1">
      <c r="C912" s="6"/>
    </row>
    <row r="913" spans="3:3" ht="15.75" customHeight="1">
      <c r="C913" s="6"/>
    </row>
    <row r="914" spans="3:3" ht="15.75" customHeight="1">
      <c r="C914" s="6"/>
    </row>
    <row r="915" spans="3:3" ht="15.75" customHeight="1">
      <c r="C915" s="6"/>
    </row>
    <row r="916" spans="3:3" ht="15.75" customHeight="1">
      <c r="C916" s="6"/>
    </row>
    <row r="917" spans="3:3" ht="15.75" customHeight="1">
      <c r="C917" s="6"/>
    </row>
    <row r="918" spans="3:3" ht="15.75" customHeight="1">
      <c r="C918" s="6"/>
    </row>
    <row r="919" spans="3:3" ht="15.75" customHeight="1">
      <c r="C919" s="6"/>
    </row>
    <row r="920" spans="3:3" ht="15.75" customHeight="1">
      <c r="C920" s="6"/>
    </row>
    <row r="921" spans="3:3" ht="15.75" customHeight="1">
      <c r="C921" s="6"/>
    </row>
    <row r="922" spans="3:3" ht="15.75" customHeight="1">
      <c r="C922" s="6"/>
    </row>
    <row r="923" spans="3:3" ht="15.75" customHeight="1">
      <c r="C923" s="6"/>
    </row>
    <row r="924" spans="3:3" ht="15.75" customHeight="1">
      <c r="C924" s="6"/>
    </row>
    <row r="925" spans="3:3" ht="15.75" customHeight="1">
      <c r="C925" s="6"/>
    </row>
    <row r="926" spans="3:3" ht="15.75" customHeight="1">
      <c r="C926" s="6"/>
    </row>
    <row r="927" spans="3:3" ht="15.75" customHeight="1">
      <c r="C927" s="6"/>
    </row>
    <row r="928" spans="3:3" ht="15.75" customHeight="1">
      <c r="C928" s="6"/>
    </row>
    <row r="929" spans="3:3" ht="15.75" customHeight="1">
      <c r="C929" s="6"/>
    </row>
    <row r="930" spans="3:3" ht="15.75" customHeight="1">
      <c r="C930" s="6"/>
    </row>
    <row r="931" spans="3:3" ht="15.75" customHeight="1">
      <c r="C931" s="6"/>
    </row>
    <row r="932" spans="3:3" ht="15.75" customHeight="1">
      <c r="C932" s="6"/>
    </row>
    <row r="933" spans="3:3" ht="15.75" customHeight="1">
      <c r="C933" s="6"/>
    </row>
    <row r="934" spans="3:3" ht="15.75" customHeight="1">
      <c r="C934" s="6"/>
    </row>
    <row r="935" spans="3:3" ht="15.75" customHeight="1">
      <c r="C935" s="6"/>
    </row>
    <row r="936" spans="3:3" ht="15.75" customHeight="1">
      <c r="C936" s="6"/>
    </row>
    <row r="937" spans="3:3" ht="15.75" customHeight="1">
      <c r="C937" s="6"/>
    </row>
    <row r="938" spans="3:3" ht="15.75" customHeight="1">
      <c r="C938" s="6"/>
    </row>
    <row r="939" spans="3:3" ht="15.75" customHeight="1">
      <c r="C939" s="6"/>
    </row>
    <row r="940" spans="3:3" ht="15.75" customHeight="1">
      <c r="C940" s="6"/>
    </row>
    <row r="941" spans="3:3" ht="15.75" customHeight="1">
      <c r="C941" s="6"/>
    </row>
    <row r="942" spans="3:3" ht="15.75" customHeight="1">
      <c r="C942" s="6"/>
    </row>
    <row r="943" spans="3:3" ht="15.75" customHeight="1">
      <c r="C943" s="6"/>
    </row>
    <row r="944" spans="3:3" ht="15.75" customHeight="1">
      <c r="C944" s="6"/>
    </row>
    <row r="945" spans="3:3" ht="15.75" customHeight="1">
      <c r="C945" s="6"/>
    </row>
    <row r="946" spans="3:3" ht="15.75" customHeight="1">
      <c r="C946" s="6"/>
    </row>
    <row r="947" spans="3:3" ht="15.75" customHeight="1">
      <c r="C947" s="6"/>
    </row>
    <row r="948" spans="3:3" ht="15.75" customHeight="1">
      <c r="C948" s="6"/>
    </row>
    <row r="949" spans="3:3" ht="15.75" customHeight="1">
      <c r="C949" s="6"/>
    </row>
    <row r="950" spans="3:3" ht="15.75" customHeight="1">
      <c r="C950" s="6"/>
    </row>
    <row r="951" spans="3:3" ht="15.75" customHeight="1">
      <c r="C951" s="6"/>
    </row>
    <row r="952" spans="3:3" ht="15.75" customHeight="1">
      <c r="C952" s="6"/>
    </row>
    <row r="953" spans="3:3" ht="15.75" customHeight="1">
      <c r="C953" s="6"/>
    </row>
    <row r="954" spans="3:3" ht="15.75" customHeight="1">
      <c r="C954" s="6"/>
    </row>
    <row r="955" spans="3:3" ht="15.75" customHeight="1">
      <c r="C955" s="6"/>
    </row>
    <row r="956" spans="3:3" ht="15.75" customHeight="1">
      <c r="C956" s="6"/>
    </row>
    <row r="957" spans="3:3" ht="15.75" customHeight="1">
      <c r="C957" s="6"/>
    </row>
    <row r="958" spans="3:3" ht="15.75" customHeight="1">
      <c r="C958" s="6"/>
    </row>
    <row r="959" spans="3:3" ht="15.75" customHeight="1">
      <c r="C959" s="6"/>
    </row>
    <row r="960" spans="3:3" ht="15.75" customHeight="1">
      <c r="C960" s="6"/>
    </row>
    <row r="961" spans="3:3" ht="15.75" customHeight="1">
      <c r="C961" s="6"/>
    </row>
    <row r="962" spans="3:3" ht="15.75" customHeight="1">
      <c r="C962" s="6"/>
    </row>
    <row r="963" spans="3:3" ht="15.75" customHeight="1">
      <c r="C963" s="6"/>
    </row>
    <row r="964" spans="3:3" ht="15.75" customHeight="1">
      <c r="C964" s="6"/>
    </row>
    <row r="965" spans="3:3" ht="15.75" customHeight="1">
      <c r="C965" s="6"/>
    </row>
    <row r="966" spans="3:3" ht="15.75" customHeight="1">
      <c r="C966" s="6"/>
    </row>
    <row r="967" spans="3:3" ht="15.75" customHeight="1">
      <c r="C967" s="6"/>
    </row>
    <row r="968" spans="3:3" ht="15.75" customHeight="1">
      <c r="C968" s="6"/>
    </row>
    <row r="969" spans="3:3" ht="15.75" customHeight="1">
      <c r="C969" s="6"/>
    </row>
    <row r="970" spans="3:3" ht="15.75" customHeight="1">
      <c r="C970" s="6"/>
    </row>
    <row r="971" spans="3:3" ht="15.75" customHeight="1">
      <c r="C971" s="6"/>
    </row>
    <row r="972" spans="3:3" ht="15.75" customHeight="1">
      <c r="C972" s="6"/>
    </row>
    <row r="973" spans="3:3" ht="15.75" customHeight="1">
      <c r="C973" s="6"/>
    </row>
    <row r="974" spans="3:3" ht="15.75" customHeight="1">
      <c r="C974" s="6"/>
    </row>
    <row r="975" spans="3:3" ht="15.75" customHeight="1">
      <c r="C975" s="6"/>
    </row>
    <row r="976" spans="3:3" ht="15.75" customHeight="1">
      <c r="C976" s="6"/>
    </row>
    <row r="977" spans="3:3" ht="15.75" customHeight="1">
      <c r="C977" s="6"/>
    </row>
    <row r="978" spans="3:3" ht="15.75" customHeight="1">
      <c r="C978" s="6"/>
    </row>
    <row r="979" spans="3:3" ht="15.75" customHeight="1">
      <c r="C979" s="6"/>
    </row>
    <row r="980" spans="3:3" ht="15.75" customHeight="1">
      <c r="C980" s="6"/>
    </row>
    <row r="981" spans="3:3" ht="15.75" customHeight="1">
      <c r="C981" s="6"/>
    </row>
    <row r="982" spans="3:3" ht="15.75" customHeight="1">
      <c r="C982" s="6"/>
    </row>
    <row r="983" spans="3:3" ht="15.75" customHeight="1">
      <c r="C983" s="6"/>
    </row>
    <row r="984" spans="3:3" ht="15.75" customHeight="1">
      <c r="C984" s="6"/>
    </row>
    <row r="985" spans="3:3" ht="15.75" customHeight="1">
      <c r="C985" s="6"/>
    </row>
    <row r="986" spans="3:3" ht="15.75" customHeight="1">
      <c r="C986" s="6"/>
    </row>
    <row r="987" spans="3:3" ht="15.75" customHeight="1">
      <c r="C987" s="6"/>
    </row>
    <row r="988" spans="3:3" ht="15.75" customHeight="1">
      <c r="C988" s="6"/>
    </row>
    <row r="989" spans="3:3" ht="15.75" customHeight="1">
      <c r="C989" s="6"/>
    </row>
    <row r="990" spans="3:3" ht="15.75" customHeight="1">
      <c r="C990" s="6"/>
    </row>
    <row r="991" spans="3:3" ht="15.75" customHeight="1">
      <c r="C991" s="6"/>
    </row>
    <row r="992" spans="3:3" ht="15.75" customHeight="1">
      <c r="C992" s="6"/>
    </row>
    <row r="993" spans="3:3" ht="15.75" customHeight="1">
      <c r="C993" s="6"/>
    </row>
    <row r="994" spans="3:3" ht="15.75" customHeight="1">
      <c r="C994" s="6"/>
    </row>
    <row r="995" spans="3:3" ht="15.75" customHeight="1">
      <c r="C995" s="6"/>
    </row>
    <row r="996" spans="3:3" ht="15.75" customHeight="1">
      <c r="C996" s="6"/>
    </row>
    <row r="997" spans="3:3" ht="15.75" customHeight="1">
      <c r="C997" s="6"/>
    </row>
    <row r="998" spans="3:3" ht="15.75" customHeight="1">
      <c r="C998" s="6"/>
    </row>
    <row r="999" spans="3:3" ht="15.75" customHeight="1">
      <c r="C999" s="6"/>
    </row>
  </sheetData>
  <sheetProtection algorithmName="SHA-512" hashValue="jtE3fLXgNhSVbeA4l6NeWjbazwEPk4SIb+evHV8ylRKDY6DpZugSw0EERlheNQPWbyuNGw5OaYD8yB/c/buE0g==" saltValue="hjAdbcD/lL0gUSgDP0+h2Q==" spinCount="100000" sheet="1" objects="1" scenarios="1"/>
  <conditionalFormatting sqref="D5:O7">
    <cfRule type="colorScale" priority="37">
      <colorScale>
        <cfvo type="min"/>
        <cfvo type="percentile" val="50"/>
        <cfvo type="max"/>
        <color rgb="FFF8696B"/>
        <color rgb="FFFFEB84"/>
        <color rgb="FF63BE7B"/>
      </colorScale>
    </cfRule>
  </conditionalFormatting>
  <conditionalFormatting sqref="D8:O8">
    <cfRule type="colorScale" priority="36">
      <colorScale>
        <cfvo type="min"/>
        <cfvo type="percentile" val="50"/>
        <cfvo type="max"/>
        <color rgb="FFF8696B"/>
        <color rgb="FFFFEB84"/>
        <color rgb="FF63BE7B"/>
      </colorScale>
    </cfRule>
  </conditionalFormatting>
  <conditionalFormatting sqref="D9">
    <cfRule type="colorScale" priority="35">
      <colorScale>
        <cfvo type="min"/>
        <cfvo type="percentile" val="50"/>
        <cfvo type="max"/>
        <color rgb="FFF8696B"/>
        <color rgb="FFFFEB84"/>
        <color rgb="FF63BE7B"/>
      </colorScale>
    </cfRule>
  </conditionalFormatting>
  <conditionalFormatting sqref="E9:O9">
    <cfRule type="colorScale" priority="33">
      <colorScale>
        <cfvo type="min"/>
        <cfvo type="percentile" val="50"/>
        <cfvo type="max"/>
        <color rgb="FFF8696B"/>
        <color rgb="FFFFEB84"/>
        <color rgb="FF63BE7B"/>
      </colorScale>
    </cfRule>
  </conditionalFormatting>
  <conditionalFormatting sqref="D10">
    <cfRule type="colorScale" priority="32">
      <colorScale>
        <cfvo type="min"/>
        <cfvo type="percentile" val="50"/>
        <cfvo type="max"/>
        <color rgb="FFF8696B"/>
        <color rgb="FFFFEB84"/>
        <color rgb="FF63BE7B"/>
      </colorScale>
    </cfRule>
  </conditionalFormatting>
  <conditionalFormatting sqref="E10:O10">
    <cfRule type="colorScale" priority="31">
      <colorScale>
        <cfvo type="min"/>
        <cfvo type="percentile" val="50"/>
        <cfvo type="max"/>
        <color rgb="FFF8696B"/>
        <color rgb="FFFFEB84"/>
        <color rgb="FF63BE7B"/>
      </colorScale>
    </cfRule>
  </conditionalFormatting>
  <conditionalFormatting sqref="D11">
    <cfRule type="colorScale" priority="30">
      <colorScale>
        <cfvo type="min"/>
        <cfvo type="percentile" val="50"/>
        <cfvo type="max"/>
        <color rgb="FFF8696B"/>
        <color rgb="FFFFEB84"/>
        <color rgb="FF63BE7B"/>
      </colorScale>
    </cfRule>
  </conditionalFormatting>
  <conditionalFormatting sqref="E11:O11">
    <cfRule type="colorScale" priority="29">
      <colorScale>
        <cfvo type="min"/>
        <cfvo type="percentile" val="50"/>
        <cfvo type="max"/>
        <color rgb="FFF8696B"/>
        <color rgb="FFFFEB84"/>
        <color rgb="FF63BE7B"/>
      </colorScale>
    </cfRule>
  </conditionalFormatting>
  <conditionalFormatting sqref="D12">
    <cfRule type="colorScale" priority="28">
      <colorScale>
        <cfvo type="min"/>
        <cfvo type="percentile" val="50"/>
        <cfvo type="max"/>
        <color rgb="FFF8696B"/>
        <color rgb="FFFFEB84"/>
        <color rgb="FF63BE7B"/>
      </colorScale>
    </cfRule>
  </conditionalFormatting>
  <conditionalFormatting sqref="E12:O12">
    <cfRule type="colorScale" priority="27">
      <colorScale>
        <cfvo type="min"/>
        <cfvo type="percentile" val="50"/>
        <cfvo type="max"/>
        <color rgb="FFF8696B"/>
        <color rgb="FFFFEB84"/>
        <color rgb="FF63BE7B"/>
      </colorScale>
    </cfRule>
  </conditionalFormatting>
  <conditionalFormatting sqref="D13">
    <cfRule type="colorScale" priority="26">
      <colorScale>
        <cfvo type="min"/>
        <cfvo type="percentile" val="50"/>
        <cfvo type="max"/>
        <color rgb="FFF8696B"/>
        <color rgb="FFFFEB84"/>
        <color rgb="FF63BE7B"/>
      </colorScale>
    </cfRule>
  </conditionalFormatting>
  <conditionalFormatting sqref="E13:O13">
    <cfRule type="colorScale" priority="25">
      <colorScale>
        <cfvo type="min"/>
        <cfvo type="percentile" val="50"/>
        <cfvo type="max"/>
        <color rgb="FFF8696B"/>
        <color rgb="FFFFEB84"/>
        <color rgb="FF63BE7B"/>
      </colorScale>
    </cfRule>
  </conditionalFormatting>
  <conditionalFormatting sqref="D14">
    <cfRule type="colorScale" priority="23">
      <colorScale>
        <cfvo type="min"/>
        <cfvo type="percentile" val="50"/>
        <cfvo type="max"/>
        <color rgb="FFF8696B"/>
        <color rgb="FFFFEB84"/>
        <color rgb="FF63BE7B"/>
      </colorScale>
    </cfRule>
  </conditionalFormatting>
  <conditionalFormatting sqref="E14:O14">
    <cfRule type="colorScale" priority="22">
      <colorScale>
        <cfvo type="min"/>
        <cfvo type="percentile" val="50"/>
        <cfvo type="max"/>
        <color rgb="FFF8696B"/>
        <color rgb="FFFFEB84"/>
        <color rgb="FF63BE7B"/>
      </colorScale>
    </cfRule>
  </conditionalFormatting>
  <conditionalFormatting sqref="D15">
    <cfRule type="colorScale" priority="21">
      <colorScale>
        <cfvo type="min"/>
        <cfvo type="percentile" val="50"/>
        <cfvo type="max"/>
        <color rgb="FFF8696B"/>
        <color rgb="FFFFEB84"/>
        <color rgb="FF63BE7B"/>
      </colorScale>
    </cfRule>
  </conditionalFormatting>
  <conditionalFormatting sqref="E15:O15">
    <cfRule type="colorScale" priority="19">
      <colorScale>
        <cfvo type="min"/>
        <cfvo type="percentile" val="50"/>
        <cfvo type="max"/>
        <color rgb="FFF8696B"/>
        <color rgb="FFFFEB84"/>
        <color rgb="FF63BE7B"/>
      </colorScale>
    </cfRule>
  </conditionalFormatting>
  <conditionalFormatting sqref="D16">
    <cfRule type="colorScale" priority="18">
      <colorScale>
        <cfvo type="min"/>
        <cfvo type="percentile" val="50"/>
        <cfvo type="max"/>
        <color rgb="FFF8696B"/>
        <color rgb="FFFFEB84"/>
        <color rgb="FF63BE7B"/>
      </colorScale>
    </cfRule>
  </conditionalFormatting>
  <conditionalFormatting sqref="E16:O16">
    <cfRule type="colorScale" priority="17">
      <colorScale>
        <cfvo type="min"/>
        <cfvo type="percentile" val="50"/>
        <cfvo type="max"/>
        <color rgb="FFF8696B"/>
        <color rgb="FFFFEB84"/>
        <color rgb="FF63BE7B"/>
      </colorScale>
    </cfRule>
  </conditionalFormatting>
  <conditionalFormatting sqref="D17">
    <cfRule type="colorScale" priority="16">
      <colorScale>
        <cfvo type="min"/>
        <cfvo type="percentile" val="50"/>
        <cfvo type="max"/>
        <color rgb="FFF8696B"/>
        <color rgb="FFFFEB84"/>
        <color rgb="FF63BE7B"/>
      </colorScale>
    </cfRule>
  </conditionalFormatting>
  <conditionalFormatting sqref="E17:O17">
    <cfRule type="colorScale" priority="15">
      <colorScale>
        <cfvo type="min"/>
        <cfvo type="percentile" val="50"/>
        <cfvo type="max"/>
        <color rgb="FFF8696B"/>
        <color rgb="FFFFEB84"/>
        <color rgb="FF63BE7B"/>
      </colorScale>
    </cfRule>
  </conditionalFormatting>
  <conditionalFormatting sqref="D18">
    <cfRule type="colorScale" priority="14">
      <colorScale>
        <cfvo type="min"/>
        <cfvo type="percentile" val="50"/>
        <cfvo type="max"/>
        <color rgb="FFF8696B"/>
        <color rgb="FFFFEB84"/>
        <color rgb="FF63BE7B"/>
      </colorScale>
    </cfRule>
  </conditionalFormatting>
  <conditionalFormatting sqref="E18:O18">
    <cfRule type="colorScale" priority="13">
      <colorScale>
        <cfvo type="min"/>
        <cfvo type="percentile" val="50"/>
        <cfvo type="max"/>
        <color rgb="FFF8696B"/>
        <color rgb="FFFFEB84"/>
        <color rgb="FF63BE7B"/>
      </colorScale>
    </cfRule>
  </conditionalFormatting>
  <conditionalFormatting sqref="D19">
    <cfRule type="colorScale" priority="12">
      <colorScale>
        <cfvo type="min"/>
        <cfvo type="percentile" val="50"/>
        <cfvo type="max"/>
        <color rgb="FFF8696B"/>
        <color rgb="FFFFEB84"/>
        <color rgb="FF63BE7B"/>
      </colorScale>
    </cfRule>
  </conditionalFormatting>
  <conditionalFormatting sqref="E19:O19">
    <cfRule type="colorScale" priority="11">
      <colorScale>
        <cfvo type="min"/>
        <cfvo type="percentile" val="50"/>
        <cfvo type="max"/>
        <color rgb="FFF8696B"/>
        <color rgb="FFFFEB84"/>
        <color rgb="FF63BE7B"/>
      </colorScale>
    </cfRule>
  </conditionalFormatting>
  <conditionalFormatting sqref="D20">
    <cfRule type="colorScale" priority="10">
      <colorScale>
        <cfvo type="min"/>
        <cfvo type="percentile" val="50"/>
        <cfvo type="max"/>
        <color rgb="FFF8696B"/>
        <color rgb="FFFFEB84"/>
        <color rgb="FF63BE7B"/>
      </colorScale>
    </cfRule>
  </conditionalFormatting>
  <conditionalFormatting sqref="E20:O20">
    <cfRule type="colorScale" priority="9">
      <colorScale>
        <cfvo type="min"/>
        <cfvo type="percentile" val="50"/>
        <cfvo type="max"/>
        <color rgb="FFF8696B"/>
        <color rgb="FFFFEB84"/>
        <color rgb="FF63BE7B"/>
      </colorScale>
    </cfRule>
  </conditionalFormatting>
  <conditionalFormatting sqref="D21">
    <cfRule type="colorScale" priority="8">
      <colorScale>
        <cfvo type="min"/>
        <cfvo type="percentile" val="50"/>
        <cfvo type="max"/>
        <color rgb="FFF8696B"/>
        <color rgb="FFFFEB84"/>
        <color rgb="FF63BE7B"/>
      </colorScale>
    </cfRule>
  </conditionalFormatting>
  <conditionalFormatting sqref="E21:O21">
    <cfRule type="colorScale" priority="7">
      <colorScale>
        <cfvo type="min"/>
        <cfvo type="percentile" val="50"/>
        <cfvo type="max"/>
        <color rgb="FFF8696B"/>
        <color rgb="FFFFEB84"/>
        <color rgb="FF63BE7B"/>
      </colorScale>
    </cfRule>
  </conditionalFormatting>
  <conditionalFormatting sqref="D22">
    <cfRule type="colorScale" priority="6">
      <colorScale>
        <cfvo type="min"/>
        <cfvo type="percentile" val="50"/>
        <cfvo type="max"/>
        <color rgb="FFF8696B"/>
        <color rgb="FFFFEB84"/>
        <color rgb="FF63BE7B"/>
      </colorScale>
    </cfRule>
  </conditionalFormatting>
  <conditionalFormatting sqref="E22:O22">
    <cfRule type="colorScale" priority="5">
      <colorScale>
        <cfvo type="min"/>
        <cfvo type="percentile" val="50"/>
        <cfvo type="max"/>
        <color rgb="FFF8696B"/>
        <color rgb="FFFFEB84"/>
        <color rgb="FF63BE7B"/>
      </colorScale>
    </cfRule>
  </conditionalFormatting>
  <conditionalFormatting sqref="D23">
    <cfRule type="colorScale" priority="4">
      <colorScale>
        <cfvo type="min"/>
        <cfvo type="percentile" val="50"/>
        <cfvo type="max"/>
        <color rgb="FFF8696B"/>
        <color rgb="FFFFEB84"/>
        <color rgb="FF63BE7B"/>
      </colorScale>
    </cfRule>
  </conditionalFormatting>
  <conditionalFormatting sqref="E23:O23">
    <cfRule type="colorScale" priority="3">
      <colorScale>
        <cfvo type="min"/>
        <cfvo type="percentile" val="50"/>
        <cfvo type="max"/>
        <color rgb="FFF8696B"/>
        <color rgb="FFFFEB84"/>
        <color rgb="FF63BE7B"/>
      </colorScale>
    </cfRule>
  </conditionalFormatting>
  <conditionalFormatting sqref="D24">
    <cfRule type="colorScale" priority="2">
      <colorScale>
        <cfvo type="min"/>
        <cfvo type="percentile" val="50"/>
        <cfvo type="max"/>
        <color rgb="FFF8696B"/>
        <color rgb="FFFFEB84"/>
        <color rgb="FF63BE7B"/>
      </colorScale>
    </cfRule>
  </conditionalFormatting>
  <conditionalFormatting sqref="E24:O24">
    <cfRule type="colorScale" priority="1">
      <colorScale>
        <cfvo type="min"/>
        <cfvo type="percentile" val="50"/>
        <cfvo type="max"/>
        <color rgb="FFF8696B"/>
        <color rgb="FFFFEB84"/>
        <color rgb="FF63BE7B"/>
      </colorScale>
    </cfRule>
  </conditionalFormatting>
  <hyperlinks>
    <hyperlink ref="B5" location="'M1'!A1" display="M1" xr:uid="{605E286D-92BA-4C38-A7B2-E3E9BF7C057E}"/>
    <hyperlink ref="B8" location="M4!A1" display="M4" xr:uid="{13FEAFF9-170B-4870-8404-AF41D7841E02}"/>
    <hyperlink ref="B9" location="M5!A1" display="M5" xr:uid="{A9F00816-D4E5-4552-87AC-24F31AA1B1B8}"/>
    <hyperlink ref="B10" location="M6!A1" display="M6" xr:uid="{16E7C2AA-C3C2-436C-90A8-ADA5830D80EC}"/>
    <hyperlink ref="B11" location="M7!A1" display="M7" xr:uid="{FF3237CF-8907-46D6-914B-4263555F46A7}"/>
    <hyperlink ref="B12" location="M8!A1" display="M8" xr:uid="{3701550C-0AFE-46B8-B9D3-664299C984B2}"/>
    <hyperlink ref="B13" location="M9!A1" display="M9" xr:uid="{07EA94D9-D294-4539-B4CC-A530DCE594CF}"/>
    <hyperlink ref="B14" location="M10!A1" display="M10" xr:uid="{E158B21C-F035-4E5E-AD74-70D26DB010AB}"/>
    <hyperlink ref="B15" location="M11!A1" display="M11" xr:uid="{2029984D-1E5B-4089-9C2E-43E5277C11E4}"/>
    <hyperlink ref="B16" location="M12!A1" display="M12" xr:uid="{9B757DA3-4EE2-42DA-909A-5C4585DC7375}"/>
    <hyperlink ref="B17" location="M13!A1" display="M13" xr:uid="{F5EE9535-518C-4CA4-A0B8-CC360286975C}"/>
    <hyperlink ref="B18" location="M14!A1" display="M14" xr:uid="{F535B0B3-F4E2-4A5D-95DD-4691001DFE9F}"/>
    <hyperlink ref="B19" location="M15!A1" display="M15" xr:uid="{41AED074-3C8D-4133-9732-9D66F87DFE86}"/>
    <hyperlink ref="B20" location="M16!A1" display="M16" xr:uid="{6EE221AC-2EFF-4700-9CAB-9F89864BD0FA}"/>
    <hyperlink ref="B21" location="M17!A1" display="M17" xr:uid="{DE668ECA-3D38-4566-9834-AAA22F1F4164}"/>
    <hyperlink ref="B22" location="M18!A1" display="M18" xr:uid="{E2FAE544-B46B-47DE-87BA-3BC01CD4FF1C}"/>
    <hyperlink ref="B23" location="M19!A1" display="M19" xr:uid="{3803B1A9-FCF3-4BD4-93B8-70A8BA56829C}"/>
    <hyperlink ref="B24" location="M20!A1" display="M20" xr:uid="{84040326-557C-4E4D-81C9-C044CC140093}"/>
    <hyperlink ref="B6" location="'M2'!A1" display="Example 2" xr:uid="{10415705-4CBE-4EC0-ACD0-A3314D3DF437}"/>
    <hyperlink ref="B7" location="'M3'!A1" display="M3" xr:uid="{8525D53B-4431-456A-B1A5-A6651C8E767D}"/>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8126-9FE4-4E17-8B6C-9AD0DC1AC9AB}">
  <dimension ref="B1:O999"/>
  <sheetViews>
    <sheetView showGridLines="0" workbookViewId="0">
      <selection activeCell="E9" sqref="E9"/>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 Key Processes Meeting Ct Target</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v>0.15</v>
      </c>
      <c r="K5" s="39">
        <v>0.5</v>
      </c>
      <c r="L5" s="39"/>
      <c r="M5" s="39"/>
      <c r="N5" s="40">
        <v>0</v>
      </c>
      <c r="O5" s="15">
        <f>IF(J5=0,"",IF($N$5=1,(J5/K5),(K5/J5)))</f>
        <v>3.3333333333333335</v>
      </c>
    </row>
    <row r="6" spans="2:15">
      <c r="B6" s="32"/>
      <c r="C6" s="25" t="s">
        <v>175</v>
      </c>
      <c r="D6" s="32"/>
      <c r="E6" s="25" t="s">
        <v>188</v>
      </c>
      <c r="F6" s="32"/>
      <c r="I6" s="38" t="s">
        <v>19</v>
      </c>
      <c r="J6" s="39">
        <v>0.2</v>
      </c>
      <c r="K6" s="39">
        <v>0.5</v>
      </c>
      <c r="L6" s="39"/>
      <c r="M6" s="39"/>
      <c r="N6" s="24">
        <f t="shared" ref="N6:N16" si="0">$N$5</f>
        <v>0</v>
      </c>
      <c r="O6" s="15">
        <f t="shared" ref="O6:O16" si="1">IF(J6=0,"",IF($N$5=1,(J6/K6),(K6/J6)))</f>
        <v>2.5</v>
      </c>
    </row>
    <row r="7" spans="2:15">
      <c r="B7" s="32"/>
      <c r="C7" s="32"/>
      <c r="D7" s="32"/>
      <c r="E7" s="32"/>
      <c r="F7" s="32"/>
      <c r="I7" s="38" t="s">
        <v>20</v>
      </c>
      <c r="J7" s="39">
        <v>0.25</v>
      </c>
      <c r="K7" s="39">
        <v>0.5</v>
      </c>
      <c r="L7" s="39"/>
      <c r="M7" s="39"/>
      <c r="N7" s="24">
        <f t="shared" si="0"/>
        <v>0</v>
      </c>
      <c r="O7" s="15">
        <f t="shared" si="1"/>
        <v>2</v>
      </c>
    </row>
    <row r="8" spans="2:15">
      <c r="B8" s="32"/>
      <c r="C8" s="41" t="s">
        <v>67</v>
      </c>
      <c r="D8" s="32"/>
      <c r="E8" s="37" t="s">
        <v>61</v>
      </c>
      <c r="F8" s="32"/>
      <c r="I8" s="38" t="s">
        <v>21</v>
      </c>
      <c r="J8" s="39">
        <v>0.35</v>
      </c>
      <c r="K8" s="39">
        <v>0.6</v>
      </c>
      <c r="L8" s="39"/>
      <c r="M8" s="39"/>
      <c r="N8" s="24">
        <f t="shared" si="0"/>
        <v>0</v>
      </c>
      <c r="O8" s="15">
        <f t="shared" si="1"/>
        <v>1.7142857142857144</v>
      </c>
    </row>
    <row r="9" spans="2:15">
      <c r="B9" s="32"/>
      <c r="C9" s="26" t="s">
        <v>176</v>
      </c>
      <c r="D9" s="32"/>
      <c r="E9" s="25" t="s">
        <v>189</v>
      </c>
      <c r="F9" s="32"/>
      <c r="I9" s="38" t="s">
        <v>22</v>
      </c>
      <c r="J9" s="39"/>
      <c r="K9" s="39"/>
      <c r="L9" s="39"/>
      <c r="M9" s="39"/>
      <c r="N9" s="24">
        <f t="shared" si="0"/>
        <v>0</v>
      </c>
      <c r="O9" s="15" t="str">
        <f t="shared" si="1"/>
        <v/>
      </c>
    </row>
    <row r="10" spans="2:15">
      <c r="B10" s="32"/>
      <c r="C10" s="32"/>
      <c r="D10" s="32"/>
      <c r="E10" s="42" t="s">
        <v>62</v>
      </c>
      <c r="F10" s="32"/>
      <c r="I10" s="38" t="s">
        <v>23</v>
      </c>
      <c r="J10" s="39"/>
      <c r="K10" s="39"/>
      <c r="L10" s="39"/>
      <c r="M10" s="39"/>
      <c r="N10" s="24">
        <f t="shared" si="0"/>
        <v>0</v>
      </c>
      <c r="O10" s="15" t="str">
        <f t="shared" si="1"/>
        <v/>
      </c>
    </row>
    <row r="11" spans="2:15">
      <c r="B11" s="32"/>
      <c r="C11" s="43" t="s">
        <v>17</v>
      </c>
      <c r="D11" s="32"/>
      <c r="E11" s="27" t="s">
        <v>63</v>
      </c>
      <c r="F11" s="32"/>
      <c r="I11" s="38" t="s">
        <v>70</v>
      </c>
      <c r="J11" s="39"/>
      <c r="K11" s="39"/>
      <c r="L11" s="39"/>
      <c r="M11" s="39"/>
      <c r="N11" s="24">
        <f t="shared" si="0"/>
        <v>0</v>
      </c>
      <c r="O11" s="15" t="str">
        <f t="shared" si="1"/>
        <v/>
      </c>
    </row>
    <row r="12" spans="2:15">
      <c r="B12" s="32"/>
      <c r="C12" s="26" t="s">
        <v>177</v>
      </c>
      <c r="D12" s="32"/>
      <c r="E12" s="73" t="s">
        <v>64</v>
      </c>
      <c r="F12" s="32"/>
      <c r="I12" s="38" t="s">
        <v>25</v>
      </c>
      <c r="J12" s="39"/>
      <c r="K12" s="39"/>
      <c r="L12" s="39"/>
      <c r="M12" s="39"/>
      <c r="N12" s="24">
        <f t="shared" si="0"/>
        <v>0</v>
      </c>
      <c r="O12" s="15" t="str">
        <f t="shared" si="1"/>
        <v/>
      </c>
    </row>
    <row r="13" spans="2:15">
      <c r="B13" s="32"/>
      <c r="C13" s="32"/>
      <c r="D13" s="32"/>
      <c r="E13" s="32"/>
      <c r="F13" s="32"/>
      <c r="I13" s="38" t="s">
        <v>26</v>
      </c>
      <c r="J13" s="39"/>
      <c r="K13" s="39"/>
      <c r="L13" s="39"/>
      <c r="M13" s="39"/>
      <c r="N13" s="24">
        <f t="shared" si="0"/>
        <v>0</v>
      </c>
      <c r="O13" s="15" t="str">
        <f t="shared" si="1"/>
        <v/>
      </c>
    </row>
    <row r="14" spans="2:15">
      <c r="B14" s="32"/>
      <c r="C14" s="41" t="s">
        <v>69</v>
      </c>
      <c r="D14" s="32"/>
      <c r="E14" s="44" t="s">
        <v>71</v>
      </c>
      <c r="F14" s="45"/>
      <c r="I14" s="38" t="s">
        <v>27</v>
      </c>
      <c r="J14" s="39"/>
      <c r="K14" s="39"/>
      <c r="L14" s="39"/>
      <c r="M14" s="39"/>
      <c r="N14" s="24">
        <f t="shared" si="0"/>
        <v>0</v>
      </c>
      <c r="O14" s="15" t="str">
        <f t="shared" si="1"/>
        <v/>
      </c>
    </row>
    <row r="15" spans="2:15">
      <c r="B15" s="32"/>
      <c r="C15" s="26" t="s">
        <v>65</v>
      </c>
      <c r="D15" s="32"/>
      <c r="E15" s="46" t="s">
        <v>174</v>
      </c>
      <c r="F15" s="32"/>
      <c r="I15" s="38" t="s">
        <v>28</v>
      </c>
      <c r="J15" s="39"/>
      <c r="K15" s="39"/>
      <c r="L15" s="39"/>
      <c r="M15" s="39"/>
      <c r="N15" s="24">
        <f t="shared" si="0"/>
        <v>0</v>
      </c>
      <c r="O15" s="15" t="str">
        <f t="shared" si="1"/>
        <v/>
      </c>
    </row>
    <row r="16" spans="2:15">
      <c r="B16" s="32"/>
      <c r="C16" s="32"/>
      <c r="D16" s="32"/>
      <c r="E16" s="32"/>
      <c r="F16" s="32"/>
      <c r="I16" s="38" t="s">
        <v>29</v>
      </c>
      <c r="J16" s="39"/>
      <c r="K16" s="39"/>
      <c r="L16" s="39"/>
      <c r="M16" s="39"/>
      <c r="N16" s="24">
        <f t="shared" si="0"/>
        <v>0</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9C06-B606-4ECB-B01D-A78B83893B46}">
  <dimension ref="B1:O999"/>
  <sheetViews>
    <sheetView showGridLines="0" showRowColHeaders="0" workbookViewId="0">
      <selection activeCell="M3" sqref="M3"/>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Hockey Services Cost of Goods Sold % vs. Target %</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v>1</v>
      </c>
      <c r="L5" s="39"/>
      <c r="M5" s="39"/>
      <c r="N5" s="40">
        <v>0</v>
      </c>
      <c r="O5" s="15" t="str">
        <f>IF(J5=0,"",IF($N$5=1,(J5/K5),(K5/J5)))</f>
        <v/>
      </c>
    </row>
    <row r="6" spans="2:15">
      <c r="B6" s="32"/>
      <c r="C6" s="25" t="s">
        <v>175</v>
      </c>
      <c r="D6" s="32"/>
      <c r="E6" s="25" t="s">
        <v>66</v>
      </c>
      <c r="F6" s="32"/>
      <c r="I6" s="38" t="s">
        <v>19</v>
      </c>
      <c r="J6" s="39"/>
      <c r="K6" s="39">
        <v>1</v>
      </c>
      <c r="L6" s="39"/>
      <c r="M6" s="39"/>
      <c r="N6" s="24">
        <f t="shared" ref="N6:N16" si="0">$N$5</f>
        <v>0</v>
      </c>
      <c r="O6" s="15" t="str">
        <f t="shared" ref="O6:O16" si="1">IF(J6=0,"",IF($N$5=1,(J6/K6),(K6/J6)))</f>
        <v/>
      </c>
    </row>
    <row r="7" spans="2:15">
      <c r="B7" s="32"/>
      <c r="C7" s="32"/>
      <c r="D7" s="32"/>
      <c r="E7" s="32"/>
      <c r="F7" s="32"/>
      <c r="I7" s="38" t="s">
        <v>20</v>
      </c>
      <c r="J7" s="39">
        <v>1.35</v>
      </c>
      <c r="K7" s="39">
        <v>1</v>
      </c>
      <c r="L7" s="39"/>
      <c r="M7" s="39"/>
      <c r="N7" s="24">
        <f t="shared" si="0"/>
        <v>0</v>
      </c>
      <c r="O7" s="15">
        <f t="shared" si="1"/>
        <v>0.7407407407407407</v>
      </c>
    </row>
    <row r="8" spans="2:15">
      <c r="B8" s="32"/>
      <c r="C8" s="41" t="s">
        <v>67</v>
      </c>
      <c r="D8" s="32"/>
      <c r="E8" s="37" t="s">
        <v>61</v>
      </c>
      <c r="F8" s="32"/>
      <c r="I8" s="38" t="s">
        <v>21</v>
      </c>
      <c r="J8" s="39"/>
      <c r="K8" s="39">
        <v>1</v>
      </c>
      <c r="L8" s="39"/>
      <c r="M8" s="39"/>
      <c r="N8" s="24">
        <f t="shared" si="0"/>
        <v>0</v>
      </c>
      <c r="O8" s="15" t="str">
        <f t="shared" si="1"/>
        <v/>
      </c>
    </row>
    <row r="9" spans="2:15">
      <c r="B9" s="32"/>
      <c r="C9" s="26" t="s">
        <v>176</v>
      </c>
      <c r="D9" s="32"/>
      <c r="E9" s="25" t="s">
        <v>66</v>
      </c>
      <c r="F9" s="32"/>
      <c r="I9" s="38" t="s">
        <v>22</v>
      </c>
      <c r="J9" s="39"/>
      <c r="K9" s="39">
        <v>1</v>
      </c>
      <c r="L9" s="39"/>
      <c r="M9" s="39"/>
      <c r="N9" s="24">
        <f t="shared" si="0"/>
        <v>0</v>
      </c>
      <c r="O9" s="15" t="str">
        <f t="shared" si="1"/>
        <v/>
      </c>
    </row>
    <row r="10" spans="2:15">
      <c r="B10" s="32"/>
      <c r="C10" s="32"/>
      <c r="D10" s="32"/>
      <c r="E10" s="42" t="s">
        <v>62</v>
      </c>
      <c r="F10" s="32"/>
      <c r="I10" s="38" t="s">
        <v>23</v>
      </c>
      <c r="J10" s="39">
        <v>1.2</v>
      </c>
      <c r="K10" s="39">
        <v>1</v>
      </c>
      <c r="L10" s="39"/>
      <c r="M10" s="39"/>
      <c r="N10" s="24">
        <f t="shared" si="0"/>
        <v>0</v>
      </c>
      <c r="O10" s="15">
        <f t="shared" si="1"/>
        <v>0.83333333333333337</v>
      </c>
    </row>
    <row r="11" spans="2:15">
      <c r="B11" s="32"/>
      <c r="C11" s="43" t="s">
        <v>17</v>
      </c>
      <c r="D11" s="32"/>
      <c r="E11" s="27" t="s">
        <v>63</v>
      </c>
      <c r="F11" s="32"/>
      <c r="I11" s="38" t="s">
        <v>70</v>
      </c>
      <c r="J11" s="39"/>
      <c r="K11" s="39">
        <v>1</v>
      </c>
      <c r="L11" s="39"/>
      <c r="M11" s="39"/>
      <c r="N11" s="24">
        <f t="shared" si="0"/>
        <v>0</v>
      </c>
      <c r="O11" s="15" t="str">
        <f t="shared" si="1"/>
        <v/>
      </c>
    </row>
    <row r="12" spans="2:15">
      <c r="B12" s="32"/>
      <c r="C12" s="26" t="s">
        <v>179</v>
      </c>
      <c r="D12" s="32"/>
      <c r="E12" s="73" t="s">
        <v>64</v>
      </c>
      <c r="F12" s="32"/>
      <c r="I12" s="38" t="s">
        <v>25</v>
      </c>
      <c r="J12" s="39"/>
      <c r="K12" s="39">
        <v>1</v>
      </c>
      <c r="L12" s="39"/>
      <c r="M12" s="39"/>
      <c r="N12" s="24">
        <f t="shared" si="0"/>
        <v>0</v>
      </c>
      <c r="O12" s="15" t="str">
        <f t="shared" si="1"/>
        <v/>
      </c>
    </row>
    <row r="13" spans="2:15">
      <c r="B13" s="32"/>
      <c r="C13" s="32"/>
      <c r="D13" s="32"/>
      <c r="E13" s="32"/>
      <c r="F13" s="32"/>
      <c r="I13" s="38" t="s">
        <v>26</v>
      </c>
      <c r="J13" s="39">
        <v>1.18</v>
      </c>
      <c r="K13" s="39">
        <v>1</v>
      </c>
      <c r="L13" s="39"/>
      <c r="M13" s="39"/>
      <c r="N13" s="24">
        <f t="shared" si="0"/>
        <v>0</v>
      </c>
      <c r="O13" s="15">
        <f t="shared" si="1"/>
        <v>0.84745762711864414</v>
      </c>
    </row>
    <row r="14" spans="2:15">
      <c r="B14" s="32"/>
      <c r="C14" s="41" t="s">
        <v>69</v>
      </c>
      <c r="D14" s="32"/>
      <c r="E14" s="44" t="s">
        <v>71</v>
      </c>
      <c r="F14" s="45"/>
      <c r="I14" s="38" t="s">
        <v>27</v>
      </c>
      <c r="J14" s="39"/>
      <c r="K14" s="39">
        <v>1</v>
      </c>
      <c r="L14" s="39"/>
      <c r="M14" s="39"/>
      <c r="N14" s="24">
        <f t="shared" si="0"/>
        <v>0</v>
      </c>
      <c r="O14" s="15" t="str">
        <f t="shared" si="1"/>
        <v/>
      </c>
    </row>
    <row r="15" spans="2:15">
      <c r="B15" s="32"/>
      <c r="C15" s="26" t="s">
        <v>65</v>
      </c>
      <c r="D15" s="32"/>
      <c r="E15" s="46" t="s">
        <v>174</v>
      </c>
      <c r="F15" s="32"/>
      <c r="I15" s="38" t="s">
        <v>28</v>
      </c>
      <c r="J15" s="39"/>
      <c r="K15" s="39">
        <v>1</v>
      </c>
      <c r="L15" s="39"/>
      <c r="M15" s="39"/>
      <c r="N15" s="24">
        <f t="shared" si="0"/>
        <v>0</v>
      </c>
      <c r="O15" s="15" t="str">
        <f t="shared" si="1"/>
        <v/>
      </c>
    </row>
    <row r="16" spans="2:15">
      <c r="B16" s="32"/>
      <c r="C16" s="32"/>
      <c r="D16" s="32"/>
      <c r="E16" s="32"/>
      <c r="F16" s="32"/>
      <c r="I16" s="38" t="s">
        <v>29</v>
      </c>
      <c r="J16" s="39"/>
      <c r="K16" s="39">
        <v>1</v>
      </c>
      <c r="L16" s="39"/>
      <c r="M16" s="39"/>
      <c r="N16" s="24">
        <f t="shared" si="0"/>
        <v>0</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odaGykehFo528cHTDARIU84rSKM8djFW4S80Lrdr0pgWwEL3dyC4TcUlBwvNvgcyJdpOAK2Rzxa1xKrp14+LFg==" saltValue="5Og1fQ9N8hsdGRuw6EVcD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C8D1-5541-43BB-A0A8-E7DC6ED162D1}">
  <dimension ref="B1:O999"/>
  <sheetViews>
    <sheetView showGridLines="0" showRowColHeaders="0" workbookViewId="0">
      <selection activeCell="J13" sqref="J13"/>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Percent of Key Projects Meeting Cost/Schedule/Requirements</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v>0.1</v>
      </c>
      <c r="K5" s="39">
        <v>0.95</v>
      </c>
      <c r="L5" s="39"/>
      <c r="M5" s="39"/>
      <c r="N5" s="40">
        <v>1</v>
      </c>
      <c r="O5" s="15">
        <f>IF(J5=0,"",IF($N$5=1,(J5/K5),(K5/J5)))</f>
        <v>0.10526315789473685</v>
      </c>
    </row>
    <row r="6" spans="2:15">
      <c r="B6" s="32"/>
      <c r="C6" s="25" t="s">
        <v>175</v>
      </c>
      <c r="D6" s="32"/>
      <c r="E6" s="25" t="s">
        <v>66</v>
      </c>
      <c r="F6" s="32"/>
      <c r="I6" s="38" t="s">
        <v>19</v>
      </c>
      <c r="J6" s="39">
        <v>0.25</v>
      </c>
      <c r="K6" s="39">
        <v>0.95</v>
      </c>
      <c r="L6" s="39"/>
      <c r="M6" s="39"/>
      <c r="N6" s="24">
        <f t="shared" ref="N6:N16" si="0">$N$5</f>
        <v>1</v>
      </c>
      <c r="O6" s="15">
        <f t="shared" ref="O6:O16" si="1">IF(J6=0,"",IF($N$5=1,(J6/K6),(K6/J6)))</f>
        <v>0.26315789473684209</v>
      </c>
    </row>
    <row r="7" spans="2:15">
      <c r="B7" s="32"/>
      <c r="C7" s="32"/>
      <c r="D7" s="32"/>
      <c r="E7" s="32"/>
      <c r="F7" s="32"/>
      <c r="I7" s="38" t="s">
        <v>20</v>
      </c>
      <c r="J7" s="39">
        <v>0.35</v>
      </c>
      <c r="K7" s="39">
        <v>0.95</v>
      </c>
      <c r="L7" s="39"/>
      <c r="M7" s="39"/>
      <c r="N7" s="24">
        <f t="shared" si="0"/>
        <v>1</v>
      </c>
      <c r="O7" s="15">
        <f t="shared" si="1"/>
        <v>0.36842105263157893</v>
      </c>
    </row>
    <row r="8" spans="2:15">
      <c r="B8" s="32"/>
      <c r="C8" s="41" t="s">
        <v>67</v>
      </c>
      <c r="D8" s="32"/>
      <c r="E8" s="37" t="s">
        <v>61</v>
      </c>
      <c r="F8" s="32"/>
      <c r="I8" s="38" t="s">
        <v>21</v>
      </c>
      <c r="J8" s="39">
        <v>0.55000000000000004</v>
      </c>
      <c r="K8" s="39">
        <v>0.95</v>
      </c>
      <c r="L8" s="39"/>
      <c r="M8" s="39"/>
      <c r="N8" s="24">
        <f t="shared" si="0"/>
        <v>1</v>
      </c>
      <c r="O8" s="15">
        <f t="shared" si="1"/>
        <v>0.57894736842105265</v>
      </c>
    </row>
    <row r="9" spans="2:15">
      <c r="B9" s="32"/>
      <c r="C9" s="26" t="s">
        <v>176</v>
      </c>
      <c r="D9" s="32"/>
      <c r="E9" s="25" t="s">
        <v>66</v>
      </c>
      <c r="F9" s="32"/>
      <c r="I9" s="38" t="s">
        <v>22</v>
      </c>
      <c r="J9" s="39">
        <v>0.55000000000000004</v>
      </c>
      <c r="K9" s="39">
        <v>0.95</v>
      </c>
      <c r="L9" s="39"/>
      <c r="M9" s="39"/>
      <c r="N9" s="24">
        <f t="shared" si="0"/>
        <v>1</v>
      </c>
      <c r="O9" s="15">
        <f t="shared" si="1"/>
        <v>0.57894736842105265</v>
      </c>
    </row>
    <row r="10" spans="2:15">
      <c r="B10" s="32"/>
      <c r="C10" s="32"/>
      <c r="D10" s="32"/>
      <c r="E10" s="42" t="s">
        <v>62</v>
      </c>
      <c r="F10" s="32"/>
      <c r="I10" s="38" t="s">
        <v>23</v>
      </c>
      <c r="J10" s="39">
        <v>0.5</v>
      </c>
      <c r="K10" s="39">
        <v>0.95</v>
      </c>
      <c r="L10" s="39"/>
      <c r="M10" s="39"/>
      <c r="N10" s="24">
        <f t="shared" si="0"/>
        <v>1</v>
      </c>
      <c r="O10" s="15">
        <f t="shared" si="1"/>
        <v>0.52631578947368418</v>
      </c>
    </row>
    <row r="11" spans="2:15">
      <c r="B11" s="32"/>
      <c r="C11" s="43" t="s">
        <v>17</v>
      </c>
      <c r="D11" s="32"/>
      <c r="E11" s="27" t="s">
        <v>63</v>
      </c>
      <c r="F11" s="32"/>
      <c r="I11" s="38" t="s">
        <v>70</v>
      </c>
      <c r="J11" s="39">
        <v>0.45</v>
      </c>
      <c r="K11" s="39">
        <v>0.95</v>
      </c>
      <c r="L11" s="39"/>
      <c r="M11" s="39"/>
      <c r="N11" s="24">
        <f t="shared" si="0"/>
        <v>1</v>
      </c>
      <c r="O11" s="15">
        <f t="shared" si="1"/>
        <v>0.47368421052631582</v>
      </c>
    </row>
    <row r="12" spans="2:15">
      <c r="B12" s="32"/>
      <c r="C12" s="26" t="s">
        <v>180</v>
      </c>
      <c r="D12" s="32"/>
      <c r="E12" s="73" t="s">
        <v>64</v>
      </c>
      <c r="F12" s="32"/>
      <c r="I12" s="38" t="s">
        <v>25</v>
      </c>
      <c r="J12" s="39">
        <v>0.42</v>
      </c>
      <c r="K12" s="39">
        <v>0.95</v>
      </c>
      <c r="L12" s="39"/>
      <c r="M12" s="39"/>
      <c r="N12" s="24">
        <f t="shared" si="0"/>
        <v>1</v>
      </c>
      <c r="O12" s="15">
        <f t="shared" si="1"/>
        <v>0.44210526315789472</v>
      </c>
    </row>
    <row r="13" spans="2:15">
      <c r="B13" s="32"/>
      <c r="C13" s="32"/>
      <c r="D13" s="32"/>
      <c r="E13" s="32"/>
      <c r="F13" s="32"/>
      <c r="I13" s="38" t="s">
        <v>26</v>
      </c>
      <c r="J13" s="39"/>
      <c r="K13" s="39"/>
      <c r="L13" s="39"/>
      <c r="M13" s="39"/>
      <c r="N13" s="24">
        <f t="shared" si="0"/>
        <v>1</v>
      </c>
      <c r="O13" s="15" t="str">
        <f t="shared" si="1"/>
        <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wY8PDw8ddrrlTRJP2hTwE/VAXxATUExeDFBUPIOeVaar6tW7dubmijdFM8Y7nwzHrEMZGG+XueUwwFWOPlfn1w==" saltValue="W/m0mIy+m/LDycaQGOESS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010B9-B5B8-405D-B7E5-0FCFD444278A}">
  <dimension ref="B1:O999"/>
  <sheetViews>
    <sheetView showGridLines="0" showRowColHeaders="0" workbookViewId="0">
      <selection activeCell="H16" sqref="H16"/>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DanceSport Project</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v>0.08</v>
      </c>
      <c r="K5" s="39">
        <v>0.1</v>
      </c>
      <c r="L5" s="39"/>
      <c r="M5" s="39">
        <v>0.12</v>
      </c>
      <c r="N5" s="40">
        <v>1</v>
      </c>
      <c r="O5" s="15">
        <f>IF(J5=0,"",IF($N$5=1,(J5/K5),(K5/J5)))</f>
        <v>0.79999999999999993</v>
      </c>
    </row>
    <row r="6" spans="2:15">
      <c r="B6" s="32"/>
      <c r="C6" s="25" t="s">
        <v>175</v>
      </c>
      <c r="D6" s="32"/>
      <c r="E6" s="25" t="s">
        <v>187</v>
      </c>
      <c r="F6" s="32"/>
      <c r="I6" s="38" t="s">
        <v>19</v>
      </c>
      <c r="J6" s="39">
        <v>0.12</v>
      </c>
      <c r="K6" s="39">
        <v>0.15</v>
      </c>
      <c r="L6" s="39"/>
      <c r="M6" s="39">
        <v>0.2</v>
      </c>
      <c r="N6" s="24">
        <f t="shared" ref="N6:N16" si="0">$N$5</f>
        <v>1</v>
      </c>
      <c r="O6" s="15">
        <f t="shared" ref="O6:O16" si="1">IF(J6=0,"",IF($N$5=1,(J6/K6),(K6/J6)))</f>
        <v>0.8</v>
      </c>
    </row>
    <row r="7" spans="2:15">
      <c r="B7" s="32"/>
      <c r="C7" s="32"/>
      <c r="D7" s="32"/>
      <c r="E7" s="32"/>
      <c r="F7" s="32"/>
      <c r="I7" s="38" t="s">
        <v>20</v>
      </c>
      <c r="J7" s="39">
        <v>0.15</v>
      </c>
      <c r="K7" s="39">
        <v>0.18</v>
      </c>
      <c r="L7" s="39"/>
      <c r="M7" s="39">
        <v>0.24</v>
      </c>
      <c r="N7" s="24">
        <f t="shared" si="0"/>
        <v>1</v>
      </c>
      <c r="O7" s="15">
        <f t="shared" si="1"/>
        <v>0.83333333333333337</v>
      </c>
    </row>
    <row r="8" spans="2:15">
      <c r="B8" s="32"/>
      <c r="C8" s="41" t="s">
        <v>67</v>
      </c>
      <c r="D8" s="32"/>
      <c r="E8" s="37" t="s">
        <v>61</v>
      </c>
      <c r="F8" s="32"/>
      <c r="I8" s="38" t="s">
        <v>21</v>
      </c>
      <c r="J8" s="39">
        <v>0.18</v>
      </c>
      <c r="K8" s="39">
        <v>0.22</v>
      </c>
      <c r="L8" s="39"/>
      <c r="M8" s="39">
        <v>0.32</v>
      </c>
      <c r="N8" s="24">
        <f t="shared" si="0"/>
        <v>1</v>
      </c>
      <c r="O8" s="15">
        <f t="shared" si="1"/>
        <v>0.81818181818181812</v>
      </c>
    </row>
    <row r="9" spans="2:15">
      <c r="B9" s="32"/>
      <c r="C9" s="26" t="s">
        <v>176</v>
      </c>
      <c r="D9" s="32"/>
      <c r="E9" s="25" t="s">
        <v>186</v>
      </c>
      <c r="F9" s="32"/>
      <c r="I9" s="38" t="s">
        <v>22</v>
      </c>
      <c r="J9" s="39">
        <v>0.21</v>
      </c>
      <c r="K9" s="39">
        <v>0.35</v>
      </c>
      <c r="L9" s="39"/>
      <c r="M9" s="39">
        <v>0.46</v>
      </c>
      <c r="N9" s="24">
        <f t="shared" si="0"/>
        <v>1</v>
      </c>
      <c r="O9" s="15">
        <f t="shared" si="1"/>
        <v>0.6</v>
      </c>
    </row>
    <row r="10" spans="2:15">
      <c r="B10" s="32"/>
      <c r="C10" s="32"/>
      <c r="D10" s="32"/>
      <c r="E10" s="42" t="s">
        <v>62</v>
      </c>
      <c r="F10" s="32"/>
      <c r="I10" s="38" t="s">
        <v>23</v>
      </c>
      <c r="J10" s="39">
        <v>0.33</v>
      </c>
      <c r="K10" s="39">
        <v>0.56999999999999995</v>
      </c>
      <c r="L10" s="39"/>
      <c r="M10" s="39">
        <v>0.72</v>
      </c>
      <c r="N10" s="24">
        <f t="shared" si="0"/>
        <v>1</v>
      </c>
      <c r="O10" s="15">
        <f t="shared" si="1"/>
        <v>0.57894736842105265</v>
      </c>
    </row>
    <row r="11" spans="2:15">
      <c r="B11" s="32"/>
      <c r="C11" s="43" t="s">
        <v>17</v>
      </c>
      <c r="D11" s="32"/>
      <c r="E11" s="27" t="s">
        <v>182</v>
      </c>
      <c r="F11" s="32"/>
      <c r="I11" s="38" t="s">
        <v>70</v>
      </c>
      <c r="J11" s="39"/>
      <c r="K11" s="39">
        <v>0.6</v>
      </c>
      <c r="L11" s="39"/>
      <c r="M11" s="39"/>
      <c r="N11" s="24">
        <f t="shared" si="0"/>
        <v>1</v>
      </c>
      <c r="O11" s="15" t="str">
        <f t="shared" si="1"/>
        <v/>
      </c>
    </row>
    <row r="12" spans="2:15">
      <c r="B12" s="32"/>
      <c r="C12" s="26" t="s">
        <v>181</v>
      </c>
      <c r="D12" s="32"/>
      <c r="E12" s="73" t="s">
        <v>183</v>
      </c>
      <c r="F12" s="32"/>
      <c r="I12" s="38" t="s">
        <v>25</v>
      </c>
      <c r="J12" s="39"/>
      <c r="K12" s="39">
        <v>0.7</v>
      </c>
      <c r="L12" s="39"/>
      <c r="M12" s="39"/>
      <c r="N12" s="24">
        <f t="shared" si="0"/>
        <v>1</v>
      </c>
      <c r="O12" s="15" t="str">
        <f t="shared" si="1"/>
        <v/>
      </c>
    </row>
    <row r="13" spans="2:15">
      <c r="B13" s="32"/>
      <c r="C13" s="32"/>
      <c r="D13" s="32"/>
      <c r="E13" s="32"/>
      <c r="F13" s="32"/>
      <c r="I13" s="38" t="s">
        <v>26</v>
      </c>
      <c r="J13" s="39"/>
      <c r="K13" s="39">
        <v>0.75</v>
      </c>
      <c r="L13" s="39"/>
      <c r="M13" s="39"/>
      <c r="N13" s="24">
        <f t="shared" si="0"/>
        <v>1</v>
      </c>
      <c r="O13" s="15" t="str">
        <f t="shared" si="1"/>
        <v/>
      </c>
    </row>
    <row r="14" spans="2:15">
      <c r="B14" s="32"/>
      <c r="C14" s="41" t="s">
        <v>69</v>
      </c>
      <c r="D14" s="32"/>
      <c r="E14" s="44" t="s">
        <v>71</v>
      </c>
      <c r="F14" s="45"/>
      <c r="I14" s="38" t="s">
        <v>27</v>
      </c>
      <c r="J14" s="39"/>
      <c r="K14" s="39">
        <v>0.8</v>
      </c>
      <c r="L14" s="39"/>
      <c r="M14" s="39"/>
      <c r="N14" s="24">
        <f t="shared" si="0"/>
        <v>1</v>
      </c>
      <c r="O14" s="15" t="str">
        <f t="shared" si="1"/>
        <v/>
      </c>
    </row>
    <row r="15" spans="2:15">
      <c r="B15" s="32"/>
      <c r="C15" s="26" t="s">
        <v>65</v>
      </c>
      <c r="D15" s="32"/>
      <c r="E15" s="46" t="s">
        <v>174</v>
      </c>
      <c r="F15" s="32"/>
      <c r="I15" s="38" t="s">
        <v>28</v>
      </c>
      <c r="J15" s="39"/>
      <c r="K15" s="39">
        <v>0.9</v>
      </c>
      <c r="L15" s="39"/>
      <c r="M15" s="39"/>
      <c r="N15" s="24">
        <f t="shared" si="0"/>
        <v>1</v>
      </c>
      <c r="O15" s="15" t="str">
        <f t="shared" si="1"/>
        <v/>
      </c>
    </row>
    <row r="16" spans="2:15">
      <c r="B16" s="32"/>
      <c r="C16" s="32"/>
      <c r="D16" s="32"/>
      <c r="E16" s="32"/>
      <c r="F16" s="32"/>
      <c r="I16" s="38" t="s">
        <v>29</v>
      </c>
      <c r="J16" s="39"/>
      <c r="K16" s="39">
        <v>1</v>
      </c>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y0xIn0gc3E3OtRSe35X97CTJ////R/AxwtkTttbJ2BpLJ3ccCxvD7Gh97Fp1TNsj2YAEwkAl5bsCXU7yYpbEgg==" saltValue="uwlg0FAuf592Hq4nnYJh6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F6B7-8B1D-43E9-84A2-8F9A12D5FDF0}">
  <dimension ref="B1:O999"/>
  <sheetViews>
    <sheetView showGridLines="0" showRowColHeaders="0" workbookViewId="0">
      <selection activeCell="K18" sqref="K18"/>
    </sheetView>
  </sheetViews>
  <sheetFormatPr defaultColWidth="12.625" defaultRowHeight="15" customHeight="1"/>
  <cols>
    <col min="1" max="1" width="1.625" style="31" customWidth="1"/>
    <col min="2" max="2" width="1.5" style="31" customWidth="1"/>
    <col min="3" max="3" width="75.5" style="31" customWidth="1"/>
    <col min="4" max="4" width="1.5" style="31" customWidth="1"/>
    <col min="5" max="5" width="44.375" style="31" customWidth="1"/>
    <col min="6" max="6" width="1.5" style="31" customWidth="1"/>
    <col min="7" max="7" width="3.25" style="31" customWidth="1"/>
    <col min="8" max="8" width="6.75" style="31" customWidth="1"/>
    <col min="9" max="9" width="10.25" style="31" customWidth="1"/>
    <col min="10" max="14" width="11.125" style="31" customWidth="1"/>
    <col min="15" max="27" width="7.625" style="31" customWidth="1"/>
    <col min="28" max="16384" width="12.625" style="31"/>
  </cols>
  <sheetData>
    <row r="1" spans="2:15">
      <c r="B1" s="32"/>
      <c r="C1" s="32" t="s">
        <v>50</v>
      </c>
      <c r="D1" s="32"/>
      <c r="E1" s="32"/>
      <c r="F1" s="32"/>
      <c r="J1" s="1"/>
    </row>
    <row r="2" spans="2:15" ht="18">
      <c r="B2" s="32"/>
      <c r="C2" s="12" t="str">
        <f>C12</f>
        <v>Supply Chain Management Performance 2020</v>
      </c>
      <c r="D2" s="32"/>
      <c r="E2" s="28" t="s">
        <v>51</v>
      </c>
      <c r="F2" s="32"/>
      <c r="H2" s="33"/>
      <c r="J2" s="1"/>
    </row>
    <row r="3" spans="2:15" ht="270" customHeight="1">
      <c r="B3" s="32"/>
      <c r="C3" s="34"/>
      <c r="D3" s="32"/>
      <c r="E3" s="35"/>
      <c r="F3" s="32"/>
      <c r="I3" s="36"/>
      <c r="J3" s="13"/>
    </row>
    <row r="4" spans="2:15">
      <c r="B4" s="32"/>
      <c r="C4" s="32"/>
      <c r="D4" s="32"/>
      <c r="E4" s="32"/>
      <c r="F4" s="32"/>
      <c r="I4" s="22" t="s">
        <v>52</v>
      </c>
      <c r="J4" s="23" t="s">
        <v>53</v>
      </c>
      <c r="K4" s="23" t="s">
        <v>54</v>
      </c>
      <c r="L4" s="23" t="s">
        <v>55</v>
      </c>
      <c r="M4" s="23" t="s">
        <v>56</v>
      </c>
      <c r="N4" s="23" t="s">
        <v>57</v>
      </c>
      <c r="O4" s="14" t="s">
        <v>58</v>
      </c>
    </row>
    <row r="5" spans="2:15">
      <c r="B5" s="32"/>
      <c r="C5" s="37" t="s">
        <v>59</v>
      </c>
      <c r="D5" s="32"/>
      <c r="E5" s="37" t="s">
        <v>60</v>
      </c>
      <c r="F5" s="32"/>
      <c r="I5" s="38" t="s">
        <v>18</v>
      </c>
      <c r="J5" s="39"/>
      <c r="K5" s="39">
        <v>0.95</v>
      </c>
      <c r="L5" s="39"/>
      <c r="M5" s="39"/>
      <c r="N5" s="40">
        <v>1</v>
      </c>
      <c r="O5" s="15" t="str">
        <f>IF(J5=0,"",IF($N$5=1,(J5/K5),(K5/J5)))</f>
        <v/>
      </c>
    </row>
    <row r="6" spans="2:15">
      <c r="B6" s="32"/>
      <c r="C6" s="25" t="s">
        <v>175</v>
      </c>
      <c r="D6" s="32"/>
      <c r="E6" s="25" t="s">
        <v>66</v>
      </c>
      <c r="F6" s="32"/>
      <c r="I6" s="38" t="s">
        <v>19</v>
      </c>
      <c r="J6" s="39"/>
      <c r="K6" s="39">
        <v>0.95</v>
      </c>
      <c r="L6" s="39"/>
      <c r="M6" s="39"/>
      <c r="N6" s="24">
        <f t="shared" ref="N6:N16" si="0">$N$5</f>
        <v>1</v>
      </c>
      <c r="O6" s="15" t="str">
        <f t="shared" ref="O6:O16" si="1">IF(J6=0,"",IF($N$5=1,(J6/K6),(K6/J6)))</f>
        <v/>
      </c>
    </row>
    <row r="7" spans="2:15">
      <c r="B7" s="32"/>
      <c r="C7" s="32"/>
      <c r="D7" s="32"/>
      <c r="E7" s="32"/>
      <c r="F7" s="32"/>
      <c r="I7" s="38" t="s">
        <v>20</v>
      </c>
      <c r="J7" s="39">
        <v>0.75</v>
      </c>
      <c r="K7" s="39">
        <v>0.95</v>
      </c>
      <c r="L7" s="39"/>
      <c r="M7" s="39"/>
      <c r="N7" s="24">
        <f t="shared" si="0"/>
        <v>1</v>
      </c>
      <c r="O7" s="15">
        <f t="shared" si="1"/>
        <v>0.78947368421052633</v>
      </c>
    </row>
    <row r="8" spans="2:15">
      <c r="B8" s="32"/>
      <c r="C8" s="41" t="s">
        <v>67</v>
      </c>
      <c r="D8" s="32"/>
      <c r="E8" s="37" t="s">
        <v>61</v>
      </c>
      <c r="F8" s="32"/>
      <c r="I8" s="38" t="s">
        <v>21</v>
      </c>
      <c r="J8" s="39"/>
      <c r="K8" s="39">
        <v>0.95</v>
      </c>
      <c r="L8" s="39"/>
      <c r="M8" s="39"/>
      <c r="N8" s="24">
        <f t="shared" si="0"/>
        <v>1</v>
      </c>
      <c r="O8" s="15" t="str">
        <f t="shared" si="1"/>
        <v/>
      </c>
    </row>
    <row r="9" spans="2:15">
      <c r="B9" s="32"/>
      <c r="C9" s="26" t="s">
        <v>176</v>
      </c>
      <c r="D9" s="32"/>
      <c r="E9" s="25" t="s">
        <v>66</v>
      </c>
      <c r="F9" s="32"/>
      <c r="I9" s="38" t="s">
        <v>22</v>
      </c>
      <c r="J9" s="39"/>
      <c r="K9" s="39">
        <v>0.95</v>
      </c>
      <c r="L9" s="39"/>
      <c r="M9" s="39"/>
      <c r="N9" s="24">
        <f t="shared" si="0"/>
        <v>1</v>
      </c>
      <c r="O9" s="15" t="str">
        <f t="shared" si="1"/>
        <v/>
      </c>
    </row>
    <row r="10" spans="2:15">
      <c r="B10" s="32"/>
      <c r="C10" s="32"/>
      <c r="D10" s="32"/>
      <c r="E10" s="42" t="s">
        <v>62</v>
      </c>
      <c r="F10" s="32"/>
      <c r="I10" s="38" t="s">
        <v>23</v>
      </c>
      <c r="J10" s="39">
        <v>0.78</v>
      </c>
      <c r="K10" s="39">
        <v>0.95</v>
      </c>
      <c r="L10" s="39"/>
      <c r="M10" s="39"/>
      <c r="N10" s="24">
        <f t="shared" si="0"/>
        <v>1</v>
      </c>
      <c r="O10" s="15">
        <f t="shared" si="1"/>
        <v>0.82105263157894748</v>
      </c>
    </row>
    <row r="11" spans="2:15">
      <c r="B11" s="32"/>
      <c r="C11" s="43" t="s">
        <v>17</v>
      </c>
      <c r="D11" s="32"/>
      <c r="E11" s="27" t="s">
        <v>63</v>
      </c>
      <c r="F11" s="32"/>
      <c r="I11" s="38" t="s">
        <v>70</v>
      </c>
      <c r="J11" s="39"/>
      <c r="K11" s="39">
        <v>0.95</v>
      </c>
      <c r="L11" s="39"/>
      <c r="M11" s="39"/>
      <c r="N11" s="24">
        <f t="shared" si="0"/>
        <v>1</v>
      </c>
      <c r="O11" s="15" t="str">
        <f t="shared" si="1"/>
        <v/>
      </c>
    </row>
    <row r="12" spans="2:15">
      <c r="B12" s="32"/>
      <c r="C12" s="26" t="s">
        <v>184</v>
      </c>
      <c r="D12" s="32"/>
      <c r="E12" s="73" t="s">
        <v>64</v>
      </c>
      <c r="F12" s="32"/>
      <c r="I12" s="38" t="s">
        <v>25</v>
      </c>
      <c r="J12" s="39"/>
      <c r="K12" s="39">
        <v>0.95</v>
      </c>
      <c r="L12" s="39"/>
      <c r="M12" s="39"/>
      <c r="N12" s="24">
        <f t="shared" si="0"/>
        <v>1</v>
      </c>
      <c r="O12" s="15" t="str">
        <f t="shared" si="1"/>
        <v/>
      </c>
    </row>
    <row r="13" spans="2:15">
      <c r="B13" s="32"/>
      <c r="C13" s="32"/>
      <c r="D13" s="32"/>
      <c r="E13" s="32"/>
      <c r="F13" s="32"/>
      <c r="I13" s="38" t="s">
        <v>26</v>
      </c>
      <c r="J13" s="39">
        <v>0.72</v>
      </c>
      <c r="K13" s="39">
        <v>0.95</v>
      </c>
      <c r="L13" s="39"/>
      <c r="M13" s="39"/>
      <c r="N13" s="24">
        <f t="shared" si="0"/>
        <v>1</v>
      </c>
      <c r="O13" s="15">
        <f t="shared" si="1"/>
        <v>0.75789473684210529</v>
      </c>
    </row>
    <row r="14" spans="2:15">
      <c r="B14" s="32"/>
      <c r="C14" s="41" t="s">
        <v>69</v>
      </c>
      <c r="D14" s="32"/>
      <c r="E14" s="44" t="s">
        <v>71</v>
      </c>
      <c r="F14" s="45"/>
      <c r="I14" s="38" t="s">
        <v>27</v>
      </c>
      <c r="J14" s="39"/>
      <c r="K14" s="39"/>
      <c r="L14" s="39"/>
      <c r="M14" s="39"/>
      <c r="N14" s="24">
        <f t="shared" si="0"/>
        <v>1</v>
      </c>
      <c r="O14" s="15" t="str">
        <f t="shared" si="1"/>
        <v/>
      </c>
    </row>
    <row r="15" spans="2:15">
      <c r="B15" s="32"/>
      <c r="C15" s="26" t="s">
        <v>65</v>
      </c>
      <c r="D15" s="32"/>
      <c r="E15" s="46" t="s">
        <v>174</v>
      </c>
      <c r="F15" s="32"/>
      <c r="I15" s="38" t="s">
        <v>28</v>
      </c>
      <c r="J15" s="39"/>
      <c r="K15" s="39"/>
      <c r="L15" s="39"/>
      <c r="M15" s="39"/>
      <c r="N15" s="24">
        <f t="shared" si="0"/>
        <v>1</v>
      </c>
      <c r="O15" s="15" t="str">
        <f t="shared" si="1"/>
        <v/>
      </c>
    </row>
    <row r="16" spans="2:15">
      <c r="B16" s="32"/>
      <c r="C16" s="32"/>
      <c r="D16" s="32"/>
      <c r="E16" s="32"/>
      <c r="F16" s="32"/>
      <c r="I16" s="38" t="s">
        <v>29</v>
      </c>
      <c r="J16" s="39"/>
      <c r="K16" s="39"/>
      <c r="L16" s="39"/>
      <c r="M16" s="39"/>
      <c r="N16" s="24">
        <f t="shared" si="0"/>
        <v>1</v>
      </c>
      <c r="O16" s="15" t="str">
        <f t="shared" si="1"/>
        <v/>
      </c>
    </row>
    <row r="17" spans="3:14">
      <c r="I17" s="20"/>
      <c r="J17" s="21"/>
      <c r="K17" s="1"/>
      <c r="L17" s="1"/>
      <c r="M17" s="1"/>
      <c r="N17" s="1"/>
    </row>
    <row r="18" spans="3:14">
      <c r="C18" s="47" t="s">
        <v>68</v>
      </c>
      <c r="E18" s="33"/>
      <c r="I18" s="48"/>
      <c r="J18" s="1"/>
      <c r="K18" s="16"/>
      <c r="L18" s="16"/>
      <c r="M18" s="16"/>
    </row>
    <row r="19" spans="3:14">
      <c r="I19" s="48"/>
      <c r="J19" s="1"/>
      <c r="K19" s="16"/>
      <c r="L19" s="16"/>
      <c r="M19" s="16"/>
    </row>
    <row r="20" spans="3:14" ht="15.75" customHeight="1">
      <c r="I20" s="48"/>
      <c r="J20" s="1"/>
      <c r="K20" s="16"/>
      <c r="L20" s="16"/>
      <c r="M20" s="16"/>
    </row>
    <row r="21" spans="3:14" ht="15.75" customHeight="1">
      <c r="I21" s="48"/>
      <c r="J21" s="1"/>
      <c r="K21" s="16"/>
      <c r="L21" s="16"/>
      <c r="M21" s="16"/>
    </row>
    <row r="22" spans="3:14" ht="15.75" customHeight="1">
      <c r="I22" s="48"/>
      <c r="J22" s="1"/>
      <c r="K22" s="16"/>
      <c r="L22" s="16"/>
      <c r="M22" s="16"/>
    </row>
    <row r="23" spans="3:14" ht="15.75" customHeight="1">
      <c r="I23" s="48"/>
      <c r="J23" s="1"/>
      <c r="K23" s="16"/>
      <c r="L23" s="16"/>
      <c r="M23" s="16"/>
    </row>
    <row r="24" spans="3:14" ht="15.75" customHeight="1">
      <c r="I24" s="48"/>
      <c r="J24" s="1"/>
      <c r="K24" s="16"/>
      <c r="L24" s="16"/>
      <c r="M24" s="16"/>
    </row>
    <row r="25" spans="3:14" ht="15.75" customHeight="1">
      <c r="H25" s="17"/>
      <c r="I25" s="48"/>
      <c r="J25" s="1"/>
      <c r="K25" s="16"/>
      <c r="L25" s="16"/>
      <c r="M25" s="16"/>
    </row>
    <row r="26" spans="3:14" ht="15.75" customHeight="1">
      <c r="I26" s="48"/>
      <c r="J26" s="1"/>
      <c r="K26" s="16"/>
      <c r="L26" s="16"/>
      <c r="M26" s="16"/>
    </row>
    <row r="27" spans="3:14" ht="15.75" customHeight="1">
      <c r="I27" s="48"/>
      <c r="J27" s="1"/>
      <c r="K27" s="16"/>
      <c r="L27" s="16"/>
      <c r="M27" s="16"/>
    </row>
    <row r="28" spans="3:14" ht="15.75" customHeight="1">
      <c r="I28" s="48"/>
      <c r="J28" s="1"/>
      <c r="K28" s="16"/>
      <c r="L28" s="16"/>
      <c r="M28" s="16"/>
    </row>
    <row r="29" spans="3:14" ht="15.75" customHeight="1">
      <c r="H29" s="17"/>
      <c r="I29" s="48"/>
      <c r="J29" s="1"/>
      <c r="K29" s="16"/>
      <c r="L29" s="16"/>
      <c r="M29" s="16"/>
    </row>
    <row r="30" spans="3:14" ht="15.75" customHeight="1">
      <c r="H30" s="17"/>
      <c r="I30" s="48"/>
      <c r="J30" s="1"/>
      <c r="K30" s="16"/>
      <c r="L30" s="16"/>
      <c r="M30" s="16"/>
    </row>
    <row r="31" spans="3:14" ht="15.75" customHeight="1">
      <c r="I31" s="48"/>
      <c r="J31" s="1"/>
      <c r="K31" s="16"/>
      <c r="L31" s="16"/>
      <c r="M31" s="16"/>
    </row>
    <row r="32" spans="3:14" ht="15.75" customHeight="1">
      <c r="I32" s="48"/>
      <c r="J32" s="1"/>
      <c r="K32" s="16"/>
      <c r="L32" s="16"/>
      <c r="M32" s="16"/>
    </row>
    <row r="33" spans="8:13" ht="15.75" customHeight="1">
      <c r="I33" s="48"/>
      <c r="J33" s="1"/>
      <c r="K33" s="16"/>
      <c r="L33" s="16"/>
      <c r="M33" s="16"/>
    </row>
    <row r="34" spans="8:13" ht="15.75" customHeight="1">
      <c r="H34" s="17"/>
      <c r="I34" s="48"/>
      <c r="J34" s="1"/>
      <c r="K34" s="16"/>
      <c r="L34" s="16"/>
      <c r="M34" s="16"/>
    </row>
    <row r="35" spans="8:13" ht="15.75" customHeight="1">
      <c r="H35" s="17"/>
      <c r="I35" s="48"/>
      <c r="J35" s="1"/>
      <c r="K35" s="16"/>
      <c r="L35" s="16"/>
      <c r="M35" s="16"/>
    </row>
    <row r="36" spans="8:13" ht="15.75" customHeight="1">
      <c r="I36" s="48"/>
      <c r="J36" s="1"/>
      <c r="K36" s="16"/>
      <c r="L36" s="16"/>
      <c r="M36" s="16"/>
    </row>
    <row r="37" spans="8:13" ht="15.75" customHeight="1">
      <c r="I37" s="48"/>
      <c r="J37" s="1"/>
      <c r="K37" s="16"/>
      <c r="L37" s="16"/>
      <c r="M37" s="16"/>
    </row>
    <row r="38" spans="8:13" ht="15.75" customHeight="1">
      <c r="I38" s="48"/>
      <c r="J38" s="1"/>
      <c r="K38" s="16"/>
      <c r="L38" s="16"/>
      <c r="M38" s="16"/>
    </row>
    <row r="39" spans="8:13" ht="15.75" customHeight="1">
      <c r="I39" s="48"/>
      <c r="J39" s="1"/>
      <c r="K39" s="16"/>
      <c r="L39" s="16"/>
      <c r="M39" s="16"/>
    </row>
    <row r="40" spans="8:13" ht="15.75" customHeight="1">
      <c r="H40" s="17"/>
      <c r="I40" s="48"/>
      <c r="J40" s="1"/>
      <c r="K40" s="16"/>
      <c r="L40" s="16"/>
      <c r="M40" s="16"/>
    </row>
    <row r="41" spans="8:13" ht="15.75" customHeight="1">
      <c r="H41" s="17"/>
      <c r="I41" s="48"/>
      <c r="J41" s="1"/>
      <c r="K41" s="16"/>
      <c r="L41" s="16"/>
      <c r="M41" s="16"/>
    </row>
    <row r="42" spans="8:13" ht="15.75" customHeight="1">
      <c r="I42" s="48"/>
      <c r="J42" s="1"/>
      <c r="K42" s="16"/>
      <c r="L42" s="16"/>
      <c r="M42" s="16"/>
    </row>
    <row r="43" spans="8:13" ht="15.75" customHeight="1">
      <c r="I43" s="48"/>
      <c r="J43" s="1"/>
      <c r="K43" s="16"/>
      <c r="L43" s="16"/>
      <c r="M43" s="16"/>
    </row>
    <row r="44" spans="8:13" ht="15.75" customHeight="1">
      <c r="I44" s="48"/>
      <c r="J44" s="1"/>
      <c r="K44" s="16"/>
      <c r="L44" s="16"/>
      <c r="M44" s="16"/>
    </row>
    <row r="45" spans="8:13" ht="15.75" customHeight="1">
      <c r="H45" s="17"/>
      <c r="I45" s="48"/>
      <c r="J45" s="1"/>
      <c r="K45" s="16"/>
      <c r="L45" s="16"/>
      <c r="M45" s="16"/>
    </row>
    <row r="46" spans="8:13" ht="15.75" customHeight="1">
      <c r="H46" s="17"/>
      <c r="I46" s="48"/>
      <c r="J46" s="1"/>
      <c r="K46" s="16"/>
      <c r="L46" s="16"/>
      <c r="M46" s="16"/>
    </row>
    <row r="47" spans="8:13" ht="15.75" customHeight="1">
      <c r="I47" s="48"/>
      <c r="J47" s="1"/>
      <c r="K47" s="16"/>
      <c r="L47" s="16"/>
      <c r="M47" s="16"/>
    </row>
    <row r="48" spans="8:13" ht="15.75" customHeight="1">
      <c r="I48" s="48"/>
      <c r="J48" s="1"/>
      <c r="K48" s="16"/>
      <c r="L48" s="16"/>
      <c r="M48" s="16"/>
    </row>
    <row r="49" spans="8:13" ht="15.75" customHeight="1">
      <c r="I49" s="48"/>
      <c r="J49" s="1"/>
      <c r="K49" s="16"/>
      <c r="L49" s="16"/>
      <c r="M49" s="16"/>
    </row>
    <row r="50" spans="8:13" ht="15.75" customHeight="1">
      <c r="H50" s="17"/>
      <c r="I50" s="48"/>
      <c r="J50" s="1"/>
      <c r="K50" s="16"/>
      <c r="L50" s="16"/>
      <c r="M50" s="16"/>
    </row>
    <row r="51" spans="8:13" ht="15.75" customHeight="1">
      <c r="H51" s="17"/>
      <c r="I51" s="48"/>
      <c r="J51" s="1"/>
      <c r="K51" s="16"/>
      <c r="L51" s="16"/>
      <c r="M51" s="16"/>
    </row>
    <row r="52" spans="8:13" ht="15.75" customHeight="1">
      <c r="I52" s="48"/>
      <c r="J52" s="1"/>
      <c r="K52" s="16"/>
      <c r="L52" s="16"/>
      <c r="M52" s="16"/>
    </row>
    <row r="53" spans="8:13" ht="15.75" customHeight="1">
      <c r="I53" s="48"/>
      <c r="J53" s="1"/>
      <c r="K53" s="16"/>
      <c r="L53" s="16"/>
      <c r="M53" s="16"/>
    </row>
    <row r="54" spans="8:13" ht="15.75" customHeight="1">
      <c r="I54" s="48"/>
      <c r="J54" s="1"/>
      <c r="K54" s="16"/>
      <c r="L54" s="16"/>
      <c r="M54" s="16"/>
    </row>
    <row r="55" spans="8:13" ht="15.75" customHeight="1">
      <c r="I55" s="48"/>
      <c r="J55" s="1"/>
      <c r="K55" s="16"/>
      <c r="L55" s="16"/>
      <c r="M55" s="16"/>
    </row>
    <row r="56" spans="8:13" ht="15.75" customHeight="1">
      <c r="H56" s="17"/>
      <c r="I56" s="48"/>
      <c r="J56" s="1"/>
      <c r="K56" s="16"/>
      <c r="L56" s="16"/>
      <c r="M56" s="16"/>
    </row>
    <row r="57" spans="8:13" ht="15.75" customHeight="1">
      <c r="I57" s="48"/>
      <c r="J57" s="1"/>
      <c r="K57" s="16"/>
      <c r="L57" s="16"/>
      <c r="M57" s="16"/>
    </row>
    <row r="58" spans="8:13" ht="15.75" customHeight="1">
      <c r="I58" s="48"/>
      <c r="J58" s="1"/>
      <c r="K58" s="16"/>
      <c r="L58" s="16"/>
      <c r="M58" s="16"/>
    </row>
    <row r="59" spans="8:13" ht="15.75" customHeight="1">
      <c r="I59" s="48"/>
      <c r="J59" s="1"/>
      <c r="K59" s="16"/>
      <c r="L59" s="16"/>
      <c r="M59" s="16"/>
    </row>
    <row r="60" spans="8:13" ht="15.75" customHeight="1">
      <c r="I60" s="48"/>
      <c r="J60" s="1"/>
      <c r="K60" s="16"/>
      <c r="L60" s="16"/>
      <c r="M60" s="16"/>
    </row>
    <row r="61" spans="8:13" ht="15.75" customHeight="1">
      <c r="H61" s="17"/>
      <c r="I61" s="48"/>
      <c r="J61" s="1"/>
      <c r="K61" s="16"/>
      <c r="L61" s="16"/>
      <c r="M61" s="16"/>
    </row>
    <row r="62" spans="8:13" ht="15.75" customHeight="1">
      <c r="H62" s="17"/>
      <c r="I62" s="48"/>
      <c r="J62" s="1"/>
      <c r="K62" s="16"/>
      <c r="L62" s="16"/>
      <c r="M62" s="16"/>
    </row>
    <row r="63" spans="8:13" ht="15.75" customHeight="1">
      <c r="I63" s="48"/>
      <c r="J63" s="1"/>
      <c r="K63" s="16"/>
      <c r="L63" s="16"/>
      <c r="M63" s="16"/>
    </row>
    <row r="64" spans="8:13" ht="15.75" customHeight="1">
      <c r="I64" s="48"/>
      <c r="J64" s="1"/>
      <c r="K64" s="16"/>
      <c r="L64" s="16"/>
      <c r="M64" s="16"/>
    </row>
    <row r="65" spans="8:13" ht="15.75" customHeight="1">
      <c r="I65" s="48"/>
      <c r="J65" s="1"/>
      <c r="K65" s="16"/>
      <c r="L65" s="16"/>
      <c r="M65" s="16"/>
    </row>
    <row r="66" spans="8:13" ht="15.75" customHeight="1">
      <c r="H66" s="17"/>
      <c r="I66" s="48"/>
      <c r="J66" s="1"/>
      <c r="K66" s="16"/>
      <c r="L66" s="16"/>
      <c r="M66" s="16"/>
    </row>
    <row r="67" spans="8:13" ht="15.75" customHeight="1">
      <c r="I67" s="48"/>
      <c r="J67" s="1"/>
      <c r="K67" s="16"/>
      <c r="L67" s="16"/>
      <c r="M67" s="16"/>
    </row>
    <row r="68" spans="8:13" ht="15.75" customHeight="1">
      <c r="I68" s="48"/>
      <c r="J68" s="1"/>
      <c r="K68" s="16"/>
      <c r="L68" s="16"/>
      <c r="M68" s="16"/>
    </row>
    <row r="69" spans="8:13" ht="15.75" customHeight="1">
      <c r="I69" s="48"/>
      <c r="J69" s="1"/>
      <c r="K69" s="16"/>
      <c r="L69" s="16"/>
      <c r="M69" s="16"/>
    </row>
    <row r="70" spans="8:13" ht="15.75" customHeight="1">
      <c r="I70" s="48"/>
      <c r="J70" s="1"/>
      <c r="K70" s="16"/>
      <c r="L70" s="16"/>
      <c r="M70" s="16"/>
    </row>
    <row r="71" spans="8:13" ht="15.75" customHeight="1">
      <c r="I71" s="48"/>
      <c r="J71" s="1"/>
      <c r="K71" s="16"/>
      <c r="L71" s="16"/>
      <c r="M71" s="16"/>
    </row>
    <row r="72" spans="8:13" ht="15.75" customHeight="1">
      <c r="H72" s="17"/>
      <c r="I72" s="48"/>
      <c r="J72" s="1"/>
      <c r="K72" s="16"/>
      <c r="L72" s="16"/>
      <c r="M72" s="16"/>
    </row>
    <row r="73" spans="8:13" ht="15.75" customHeight="1">
      <c r="H73" s="17"/>
      <c r="I73" s="48"/>
      <c r="J73" s="1"/>
      <c r="K73" s="16"/>
      <c r="L73" s="16"/>
      <c r="M73" s="16"/>
    </row>
    <row r="74" spans="8:13" ht="15.75" customHeight="1">
      <c r="I74" s="48"/>
      <c r="J74" s="1"/>
      <c r="K74" s="16"/>
      <c r="L74" s="16"/>
      <c r="M74" s="16"/>
    </row>
    <row r="75" spans="8:13" ht="15.75" customHeight="1">
      <c r="I75" s="48"/>
      <c r="J75" s="1"/>
      <c r="K75" s="16"/>
      <c r="L75" s="16"/>
      <c r="M75" s="16"/>
    </row>
    <row r="76" spans="8:13" ht="15.75" customHeight="1">
      <c r="I76" s="48"/>
      <c r="J76" s="1"/>
      <c r="K76" s="16"/>
      <c r="L76" s="16"/>
      <c r="M76" s="16"/>
    </row>
    <row r="77" spans="8:13" ht="15.75" customHeight="1">
      <c r="H77" s="17"/>
      <c r="I77" s="48"/>
      <c r="J77" s="1"/>
      <c r="K77" s="16"/>
      <c r="L77" s="16"/>
      <c r="M77" s="16"/>
    </row>
    <row r="78" spans="8:13" ht="15.75" customHeight="1">
      <c r="H78" s="17"/>
      <c r="I78" s="48"/>
      <c r="J78" s="1"/>
      <c r="K78" s="16"/>
      <c r="L78" s="16"/>
      <c r="M78" s="16"/>
    </row>
    <row r="79" spans="8:13" ht="15.75" customHeight="1">
      <c r="I79" s="48"/>
      <c r="J79" s="1"/>
      <c r="K79" s="16"/>
      <c r="L79" s="16"/>
      <c r="M79" s="16"/>
    </row>
    <row r="80" spans="8:13" ht="15.75" customHeight="1">
      <c r="I80" s="48"/>
      <c r="J80" s="1"/>
      <c r="K80" s="16"/>
      <c r="L80" s="16"/>
      <c r="M80" s="16"/>
    </row>
    <row r="81" spans="8:13" ht="15.75" customHeight="1">
      <c r="I81" s="48"/>
      <c r="J81" s="1"/>
      <c r="K81" s="16"/>
      <c r="L81" s="16"/>
      <c r="M81" s="16"/>
    </row>
    <row r="82" spans="8:13" ht="15.75" customHeight="1">
      <c r="I82" s="48"/>
      <c r="J82" s="1"/>
      <c r="K82" s="16"/>
      <c r="L82" s="16"/>
      <c r="M82" s="16"/>
    </row>
    <row r="83" spans="8:13" ht="15.75" customHeight="1">
      <c r="H83" s="17"/>
      <c r="I83" s="48"/>
      <c r="J83" s="1"/>
      <c r="K83" s="16"/>
      <c r="L83" s="16"/>
      <c r="M83" s="16"/>
    </row>
    <row r="84" spans="8:13" ht="15.75" customHeight="1">
      <c r="I84" s="48"/>
      <c r="J84" s="1"/>
      <c r="K84" s="16"/>
      <c r="L84" s="16"/>
      <c r="M84" s="16"/>
    </row>
    <row r="85" spans="8:13" ht="15.75" customHeight="1">
      <c r="I85" s="48"/>
      <c r="J85" s="1"/>
      <c r="K85" s="16"/>
      <c r="L85" s="16"/>
      <c r="M85" s="16"/>
    </row>
    <row r="86" spans="8:13" ht="15.75" customHeight="1">
      <c r="I86" s="48"/>
      <c r="J86" s="1"/>
      <c r="K86" s="16"/>
      <c r="L86" s="16"/>
      <c r="M86" s="16"/>
    </row>
    <row r="87" spans="8:13" ht="15.75" customHeight="1">
      <c r="I87" s="48"/>
      <c r="J87" s="1"/>
      <c r="K87" s="16"/>
      <c r="L87" s="16"/>
      <c r="M87" s="16"/>
    </row>
    <row r="88" spans="8:13" ht="15.75" customHeight="1">
      <c r="I88" s="48"/>
      <c r="J88" s="1"/>
      <c r="K88" s="16"/>
      <c r="L88" s="16"/>
      <c r="M88" s="16"/>
    </row>
    <row r="89" spans="8:13" ht="15.75" customHeight="1">
      <c r="I89" s="48"/>
      <c r="J89" s="1"/>
      <c r="K89" s="16"/>
      <c r="L89" s="16"/>
      <c r="M89" s="16"/>
    </row>
    <row r="90" spans="8:13" ht="15.75" customHeight="1">
      <c r="I90" s="48"/>
      <c r="J90" s="1"/>
      <c r="K90" s="16"/>
      <c r="L90" s="16"/>
      <c r="M90" s="16"/>
    </row>
    <row r="91" spans="8:13" ht="15.75" customHeight="1">
      <c r="I91" s="48"/>
      <c r="J91" s="1"/>
      <c r="K91" s="16"/>
      <c r="L91" s="16"/>
      <c r="M91" s="16"/>
    </row>
    <row r="92" spans="8:13" ht="15.75" customHeight="1">
      <c r="I92" s="48"/>
      <c r="J92" s="1"/>
      <c r="K92" s="16"/>
      <c r="L92" s="16"/>
      <c r="M92" s="16"/>
    </row>
    <row r="93" spans="8:13" ht="15.75" customHeight="1">
      <c r="I93" s="48"/>
      <c r="J93" s="1"/>
      <c r="K93" s="16"/>
      <c r="L93" s="16"/>
      <c r="M93" s="16"/>
    </row>
    <row r="94" spans="8:13" ht="15.75" customHeight="1">
      <c r="I94" s="48"/>
      <c r="J94" s="1"/>
      <c r="K94" s="16"/>
      <c r="L94" s="16"/>
      <c r="M94" s="16"/>
    </row>
    <row r="95" spans="8:13" ht="15.75" customHeight="1">
      <c r="I95" s="48"/>
      <c r="J95" s="1"/>
      <c r="K95" s="16"/>
      <c r="L95" s="16"/>
      <c r="M95" s="16"/>
    </row>
    <row r="96" spans="8:13" ht="15.75" customHeight="1">
      <c r="I96" s="48"/>
      <c r="J96" s="1"/>
      <c r="K96" s="16"/>
      <c r="L96" s="16"/>
      <c r="M96" s="16"/>
    </row>
    <row r="97" spans="9:13" ht="15.75" customHeight="1">
      <c r="I97" s="48"/>
      <c r="J97" s="1"/>
      <c r="K97" s="16"/>
      <c r="L97" s="16"/>
      <c r="M97" s="16"/>
    </row>
    <row r="98" spans="9:13" ht="15.75" customHeight="1">
      <c r="I98" s="48"/>
      <c r="J98" s="1"/>
      <c r="K98" s="16"/>
      <c r="L98" s="16"/>
      <c r="M98" s="16"/>
    </row>
    <row r="99" spans="9:13" ht="15.75" customHeight="1">
      <c r="I99" s="48"/>
      <c r="J99" s="1"/>
      <c r="K99" s="16"/>
      <c r="L99" s="16"/>
      <c r="M99" s="16"/>
    </row>
    <row r="100" spans="9:13" ht="15.75" customHeight="1">
      <c r="I100" s="48"/>
      <c r="J100" s="1"/>
      <c r="K100" s="16"/>
      <c r="L100" s="16"/>
      <c r="M100" s="16"/>
    </row>
    <row r="101" spans="9:13" ht="15.75" customHeight="1">
      <c r="I101" s="48"/>
      <c r="J101" s="1"/>
      <c r="K101" s="16"/>
      <c r="L101" s="16"/>
      <c r="M101" s="16"/>
    </row>
    <row r="102" spans="9:13" ht="15.75" customHeight="1">
      <c r="I102" s="18"/>
      <c r="J102" s="1"/>
      <c r="K102" s="1"/>
      <c r="L102" s="1"/>
      <c r="M102" s="1"/>
    </row>
    <row r="103" spans="9:13" ht="15.75" customHeight="1">
      <c r="I103" s="18"/>
      <c r="J103" s="1"/>
      <c r="K103" s="1"/>
      <c r="L103" s="1"/>
      <c r="M103" s="1"/>
    </row>
    <row r="104" spans="9:13" ht="15.75" customHeight="1">
      <c r="I104" s="18"/>
      <c r="J104" s="1"/>
      <c r="K104" s="1"/>
      <c r="L104" s="1"/>
      <c r="M104" s="1"/>
    </row>
    <row r="105" spans="9:13" ht="15.75" customHeight="1">
      <c r="I105" s="18"/>
      <c r="J105" s="1"/>
      <c r="K105" s="1"/>
      <c r="L105" s="1"/>
      <c r="M105" s="1"/>
    </row>
    <row r="106" spans="9:13" ht="15.75" customHeight="1">
      <c r="I106" s="19"/>
      <c r="J106" s="1"/>
    </row>
    <row r="107" spans="9:13" ht="15.75" customHeight="1">
      <c r="I107" s="19"/>
      <c r="J107" s="1"/>
    </row>
    <row r="108" spans="9:13" ht="15.75" customHeight="1">
      <c r="I108" s="19"/>
      <c r="J108" s="1"/>
    </row>
    <row r="109" spans="9:13" ht="15.75" customHeight="1">
      <c r="I109" s="19"/>
      <c r="J109" s="1"/>
    </row>
    <row r="110" spans="9:13" ht="15.75" customHeight="1">
      <c r="I110" s="19"/>
      <c r="J110" s="1"/>
    </row>
    <row r="111" spans="9:13" ht="15.75" customHeight="1">
      <c r="I111" s="19"/>
      <c r="J111" s="1"/>
    </row>
    <row r="112" spans="9:13" ht="15.75" customHeight="1">
      <c r="I112" s="19"/>
      <c r="J112" s="1"/>
    </row>
    <row r="113" spans="9:10" ht="15.75" customHeight="1">
      <c r="I113" s="19"/>
      <c r="J113" s="1"/>
    </row>
    <row r="114" spans="9:10" ht="15.75" customHeight="1">
      <c r="I114" s="19"/>
      <c r="J114" s="1"/>
    </row>
    <row r="115" spans="9:10" ht="15.75" customHeight="1">
      <c r="I115" s="19"/>
      <c r="J115" s="1"/>
    </row>
    <row r="116" spans="9:10" ht="15.75" customHeight="1">
      <c r="I116" s="19"/>
      <c r="J116" s="1"/>
    </row>
    <row r="117" spans="9:10" ht="15.75" customHeight="1">
      <c r="I117" s="19"/>
      <c r="J117" s="1"/>
    </row>
    <row r="118" spans="9:10" ht="15.75" customHeight="1">
      <c r="I118" s="19"/>
      <c r="J118" s="1"/>
    </row>
    <row r="119" spans="9:10" ht="15.75" customHeight="1">
      <c r="I119" s="19"/>
      <c r="J119" s="1"/>
    </row>
    <row r="120" spans="9:10" ht="15.75" customHeight="1">
      <c r="I120" s="19"/>
      <c r="J120" s="1"/>
    </row>
    <row r="121" spans="9:10" ht="15.75" customHeight="1">
      <c r="I121" s="19"/>
      <c r="J121" s="1"/>
    </row>
    <row r="122" spans="9:10" ht="15.75" customHeight="1">
      <c r="I122" s="19"/>
      <c r="J122" s="1"/>
    </row>
    <row r="123" spans="9:10" ht="15.75" customHeight="1">
      <c r="I123" s="19"/>
      <c r="J123" s="1"/>
    </row>
    <row r="124" spans="9:10" ht="15.75" customHeight="1">
      <c r="I124" s="19"/>
      <c r="J124" s="1"/>
    </row>
    <row r="125" spans="9:10" ht="15.75" customHeight="1">
      <c r="I125" s="19"/>
      <c r="J125" s="1"/>
    </row>
    <row r="126" spans="9:10" ht="15.75" customHeight="1">
      <c r="I126" s="19"/>
      <c r="J126" s="1"/>
    </row>
    <row r="127" spans="9:10" ht="15.75" customHeight="1">
      <c r="I127" s="19"/>
      <c r="J127" s="1"/>
    </row>
    <row r="128" spans="9:10" ht="15.75" customHeight="1">
      <c r="I128" s="19"/>
      <c r="J128" s="1"/>
    </row>
    <row r="129" spans="9:10" ht="15.75" customHeight="1">
      <c r="I129" s="19"/>
      <c r="J129" s="1"/>
    </row>
    <row r="130" spans="9:10" ht="15.75" customHeight="1">
      <c r="I130" s="19"/>
      <c r="J130" s="1"/>
    </row>
    <row r="131" spans="9:10" ht="15.75" customHeight="1">
      <c r="I131" s="19"/>
      <c r="J131" s="1"/>
    </row>
    <row r="132" spans="9:10" ht="15.75" customHeight="1">
      <c r="I132" s="19"/>
      <c r="J132" s="1"/>
    </row>
    <row r="133" spans="9:10" ht="15.75" customHeight="1">
      <c r="I133" s="19"/>
      <c r="J133" s="1"/>
    </row>
    <row r="134" spans="9:10" ht="15.75" customHeight="1">
      <c r="I134" s="19"/>
      <c r="J134" s="1"/>
    </row>
    <row r="135" spans="9:10" ht="15.75" customHeight="1">
      <c r="I135" s="19"/>
      <c r="J135" s="1"/>
    </row>
    <row r="136" spans="9:10" ht="15.75" customHeight="1">
      <c r="I136" s="19"/>
      <c r="J136" s="1"/>
    </row>
    <row r="137" spans="9:10" ht="15.75" customHeight="1">
      <c r="I137" s="19"/>
      <c r="J137" s="1"/>
    </row>
    <row r="138" spans="9:10" ht="15.75" customHeight="1">
      <c r="I138" s="19"/>
      <c r="J138" s="1"/>
    </row>
    <row r="139" spans="9:10" ht="15.75" customHeight="1">
      <c r="I139" s="19"/>
      <c r="J139" s="1"/>
    </row>
    <row r="140" spans="9:10" ht="15.75" customHeight="1">
      <c r="I140" s="19"/>
      <c r="J140" s="1"/>
    </row>
    <row r="141" spans="9:10" ht="15.75" customHeight="1">
      <c r="I141" s="19"/>
      <c r="J141" s="1"/>
    </row>
    <row r="142" spans="9:10" ht="15.75" customHeight="1">
      <c r="I142" s="19"/>
      <c r="J142" s="1"/>
    </row>
    <row r="143" spans="9:10" ht="15.75" customHeight="1">
      <c r="I143" s="19"/>
      <c r="J143" s="1"/>
    </row>
    <row r="144" spans="9:10" ht="15.75" customHeight="1">
      <c r="I144" s="19"/>
      <c r="J144" s="1"/>
    </row>
    <row r="145" spans="9:10" ht="15.75" customHeight="1">
      <c r="I145" s="19"/>
      <c r="J145" s="1"/>
    </row>
    <row r="146" spans="9:10" ht="15.75" customHeight="1">
      <c r="I146" s="19"/>
      <c r="J146" s="1"/>
    </row>
    <row r="147" spans="9:10" ht="15.75" customHeight="1">
      <c r="I147" s="19"/>
      <c r="J147" s="1"/>
    </row>
    <row r="148" spans="9:10" ht="15.75" customHeight="1">
      <c r="I148" s="19"/>
      <c r="J148" s="1"/>
    </row>
    <row r="149" spans="9:10" ht="15.75" customHeight="1">
      <c r="I149" s="19"/>
      <c r="J149" s="1"/>
    </row>
    <row r="150" spans="9:10" ht="15.75" customHeight="1">
      <c r="I150" s="19"/>
      <c r="J150" s="1"/>
    </row>
    <row r="151" spans="9:10" ht="15.75" customHeight="1">
      <c r="I151" s="19"/>
      <c r="J151" s="1"/>
    </row>
    <row r="152" spans="9:10" ht="15.75" customHeight="1">
      <c r="I152" s="19"/>
      <c r="J152" s="1"/>
    </row>
    <row r="153" spans="9:10" ht="15.75" customHeight="1">
      <c r="I153" s="19"/>
      <c r="J153" s="1"/>
    </row>
    <row r="154" spans="9:10" ht="15.75" customHeight="1">
      <c r="I154" s="19"/>
      <c r="J154" s="1"/>
    </row>
    <row r="155" spans="9:10" ht="15.75" customHeight="1">
      <c r="I155" s="19"/>
      <c r="J155" s="1"/>
    </row>
    <row r="156" spans="9:10" ht="15.75" customHeight="1">
      <c r="I156" s="19"/>
      <c r="J156" s="1"/>
    </row>
    <row r="157" spans="9:10" ht="15.75" customHeight="1">
      <c r="I157" s="19"/>
      <c r="J157" s="1"/>
    </row>
    <row r="158" spans="9:10" ht="15.75" customHeight="1">
      <c r="I158" s="19"/>
      <c r="J158" s="1"/>
    </row>
    <row r="159" spans="9:10" ht="15.75" customHeight="1">
      <c r="I159" s="19"/>
      <c r="J159" s="1"/>
    </row>
    <row r="160" spans="9:10" ht="15.75" customHeight="1">
      <c r="I160" s="19"/>
      <c r="J160" s="1"/>
    </row>
    <row r="161" spans="9:10" ht="15.75" customHeight="1">
      <c r="I161" s="19"/>
      <c r="J161" s="1"/>
    </row>
    <row r="162" spans="9:10" ht="15.75" customHeight="1">
      <c r="I162" s="19"/>
      <c r="J162" s="1"/>
    </row>
    <row r="163" spans="9:10" ht="15.75" customHeight="1">
      <c r="I163" s="19"/>
      <c r="J163" s="1"/>
    </row>
    <row r="164" spans="9:10" ht="15.75" customHeight="1">
      <c r="I164" s="19"/>
      <c r="J164" s="1"/>
    </row>
    <row r="165" spans="9:10" ht="15.75" customHeight="1">
      <c r="I165" s="19"/>
      <c r="J165" s="1"/>
    </row>
    <row r="166" spans="9:10" ht="15.75" customHeight="1">
      <c r="I166" s="19"/>
      <c r="J166" s="1"/>
    </row>
    <row r="167" spans="9:10" ht="15.75" customHeight="1">
      <c r="I167" s="19"/>
      <c r="J167" s="1"/>
    </row>
    <row r="168" spans="9:10" ht="15.75" customHeight="1">
      <c r="I168" s="19"/>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Fr9B5CO/eBj6i0295OWjMDl7zqw7vOHLRyiF7q6BeKBECULVA+KMFeki6LOEUAsuiYUCCqNorcGMwr2euVdt/A==" saltValue="ZlFfN1Z3JH6nzExWmLbug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CBCCF8-4AC8-4DB3-88F8-5C2F16F458BA}">
  <ds:schemaRefs>
    <ds:schemaRef ds:uri="http://schemas.microsoft.com/sharepoint/v3/contenttype/forms"/>
  </ds:schemaRefs>
</ds:datastoreItem>
</file>

<file path=customXml/itemProps2.xml><?xml version="1.0" encoding="utf-8"?>
<ds:datastoreItem xmlns:ds="http://schemas.openxmlformats.org/officeDocument/2006/customXml" ds:itemID="{B89261D7-90F5-41A5-9AF6-C0ED75DD1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0E932-329D-4DD9-8947-67126DF1D202}">
  <ds:schemaRefs>
    <ds:schemaRef ds:uri="http://purl.org/dc/dcmitype/"/>
    <ds:schemaRef ds:uri="http://purl.org/dc/elements/1.1/"/>
    <ds:schemaRef ds:uri="http://purl.org/dc/terms/"/>
    <ds:schemaRef ds:uri="1cb4cce3-9196-4760-83b9-da29f374834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826da6ad-f801-415f-a3a8-2f28bea60e6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Instructions</vt:lpstr>
      <vt:lpstr>Metrics List</vt:lpstr>
      <vt:lpstr>Dashboard</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M17</vt:lpstr>
      <vt:lpstr>M18</vt:lpstr>
      <vt:lpstr>M19</vt:lpstr>
      <vt:lpstr>M20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Chuck Mitchell</cp:lastModifiedBy>
  <dcterms:created xsi:type="dcterms:W3CDTF">2020-06-06T19:28:41Z</dcterms:created>
  <dcterms:modified xsi:type="dcterms:W3CDTF">2021-03-22T17:23:30Z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