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0_OE21 V22/"/>
    </mc:Choice>
  </mc:AlternateContent>
  <xr:revisionPtr revIDLastSave="11669" documentId="8_{5864E2B6-B883-46AC-8C31-BA4F65266A0E}" xr6:coauthVersionLast="47" xr6:coauthVersionMax="47" xr10:uidLastSave="{AE275C87-ECEC-4627-AFC6-A29069B6B4E3}"/>
  <bookViews>
    <workbookView xWindow="-120" yWindow="-120" windowWidth="24240" windowHeight="13140" tabRatio="730" firstSheet="1" activeTab="2" xr2:uid="{00000000-000D-0000-FFFF-FFFF00000000}"/>
  </bookViews>
  <sheets>
    <sheet name="Title" sheetId="21" r:id="rId1"/>
    <sheet name="Instructions" sheetId="34" r:id="rId2"/>
    <sheet name="Analysis" sheetId="26" r:id="rId3"/>
    <sheet name="SMdata" sheetId="32" r:id="rId4"/>
    <sheet name="SimplePlan" sheetId="27" r:id="rId5"/>
    <sheet name="Trends" sheetId="33" r:id="rId6"/>
    <sheet name="OLD Instructions" sheetId="31"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26" l="1"/>
  <c r="C13" i="26"/>
  <c r="X520" i="26"/>
  <c r="W520" i="26"/>
  <c r="V520" i="26"/>
  <c r="U520" i="26"/>
  <c r="T520" i="26"/>
  <c r="S520" i="26"/>
  <c r="R520" i="26"/>
  <c r="Q520" i="26"/>
  <c r="P520" i="26"/>
  <c r="O520" i="26"/>
  <c r="N520" i="26"/>
  <c r="M520" i="26"/>
  <c r="L520" i="26"/>
  <c r="K520" i="26"/>
  <c r="J520" i="26"/>
  <c r="I520" i="26"/>
  <c r="H520" i="26"/>
  <c r="G520" i="26"/>
  <c r="F520" i="26"/>
  <c r="E520" i="26"/>
  <c r="D520" i="26"/>
  <c r="C520" i="26"/>
  <c r="B520" i="26"/>
  <c r="X519" i="26"/>
  <c r="W519" i="26"/>
  <c r="V519" i="26"/>
  <c r="U519" i="26"/>
  <c r="T519" i="26"/>
  <c r="S519" i="26"/>
  <c r="R519" i="26"/>
  <c r="Q519" i="26"/>
  <c r="P519" i="26"/>
  <c r="O519" i="26"/>
  <c r="N519" i="26"/>
  <c r="M519" i="26"/>
  <c r="L519" i="26"/>
  <c r="K519" i="26"/>
  <c r="J519" i="26"/>
  <c r="I519" i="26"/>
  <c r="H519" i="26"/>
  <c r="G519" i="26"/>
  <c r="F519" i="26"/>
  <c r="E519" i="26"/>
  <c r="D519" i="26"/>
  <c r="C519" i="26"/>
  <c r="B519" i="26"/>
  <c r="X518" i="26"/>
  <c r="W518" i="26"/>
  <c r="V518" i="26"/>
  <c r="U518" i="26"/>
  <c r="T518" i="26"/>
  <c r="S518" i="26"/>
  <c r="R518" i="26"/>
  <c r="Q518" i="26"/>
  <c r="P518" i="26"/>
  <c r="O518" i="26"/>
  <c r="N518" i="26"/>
  <c r="M518" i="26"/>
  <c r="L518" i="26"/>
  <c r="K518" i="26"/>
  <c r="J518" i="26"/>
  <c r="I518" i="26"/>
  <c r="H518" i="26"/>
  <c r="G518" i="26"/>
  <c r="F518" i="26"/>
  <c r="E518" i="26"/>
  <c r="D518" i="26"/>
  <c r="C518" i="26"/>
  <c r="B518" i="26"/>
  <c r="X517" i="26"/>
  <c r="W517" i="26"/>
  <c r="V517" i="26"/>
  <c r="U517" i="26"/>
  <c r="T517" i="26"/>
  <c r="S517" i="26"/>
  <c r="R517" i="26"/>
  <c r="Q517" i="26"/>
  <c r="P517" i="26"/>
  <c r="O517" i="26"/>
  <c r="N517" i="26"/>
  <c r="M517" i="26"/>
  <c r="L517" i="26"/>
  <c r="K517" i="26"/>
  <c r="J517" i="26"/>
  <c r="I517" i="26"/>
  <c r="H517" i="26"/>
  <c r="G517" i="26"/>
  <c r="F517" i="26"/>
  <c r="E517" i="26"/>
  <c r="D517" i="26"/>
  <c r="C517" i="26"/>
  <c r="B517" i="26"/>
  <c r="X516" i="26"/>
  <c r="W516" i="26"/>
  <c r="V516" i="26"/>
  <c r="U516" i="26"/>
  <c r="T516" i="26"/>
  <c r="S516" i="26"/>
  <c r="R516" i="26"/>
  <c r="Q516" i="26"/>
  <c r="P516" i="26"/>
  <c r="O516" i="26"/>
  <c r="N516" i="26"/>
  <c r="M516" i="26"/>
  <c r="L516" i="26"/>
  <c r="K516" i="26"/>
  <c r="J516" i="26"/>
  <c r="I516" i="26"/>
  <c r="H516" i="26"/>
  <c r="G516" i="26"/>
  <c r="F516" i="26"/>
  <c r="E516" i="26"/>
  <c r="D516" i="26"/>
  <c r="C516" i="26"/>
  <c r="B516" i="26"/>
  <c r="X515" i="26"/>
  <c r="W515" i="26"/>
  <c r="V515" i="26"/>
  <c r="U515" i="26"/>
  <c r="T515" i="26"/>
  <c r="S515" i="26"/>
  <c r="R515" i="26"/>
  <c r="Q515" i="26"/>
  <c r="P515" i="26"/>
  <c r="O515" i="26"/>
  <c r="N515" i="26"/>
  <c r="M515" i="26"/>
  <c r="L515" i="26"/>
  <c r="K515" i="26"/>
  <c r="J515" i="26"/>
  <c r="I515" i="26"/>
  <c r="H515" i="26"/>
  <c r="G515" i="26"/>
  <c r="F515" i="26"/>
  <c r="E515" i="26"/>
  <c r="D515" i="26"/>
  <c r="C515" i="26"/>
  <c r="B515" i="26"/>
  <c r="X514" i="26"/>
  <c r="W514" i="26"/>
  <c r="V514" i="26"/>
  <c r="U514" i="26"/>
  <c r="T514" i="26"/>
  <c r="S514" i="26"/>
  <c r="R514" i="26"/>
  <c r="Q514" i="26"/>
  <c r="P514" i="26"/>
  <c r="O514" i="26"/>
  <c r="N514" i="26"/>
  <c r="M514" i="26"/>
  <c r="L514" i="26"/>
  <c r="K514" i="26"/>
  <c r="J514" i="26"/>
  <c r="I514" i="26"/>
  <c r="H514" i="26"/>
  <c r="G514" i="26"/>
  <c r="F514" i="26"/>
  <c r="E514" i="26"/>
  <c r="D514" i="26"/>
  <c r="C514" i="26"/>
  <c r="B514" i="26"/>
  <c r="X513" i="26"/>
  <c r="W513" i="26"/>
  <c r="V513" i="26"/>
  <c r="U513" i="26"/>
  <c r="T513" i="26"/>
  <c r="S513" i="26"/>
  <c r="R513" i="26"/>
  <c r="Q513" i="26"/>
  <c r="P513" i="26"/>
  <c r="O513" i="26"/>
  <c r="N513" i="26"/>
  <c r="M513" i="26"/>
  <c r="L513" i="26"/>
  <c r="K513" i="26"/>
  <c r="J513" i="26"/>
  <c r="I513" i="26"/>
  <c r="H513" i="26"/>
  <c r="G513" i="26"/>
  <c r="F513" i="26"/>
  <c r="E513" i="26"/>
  <c r="D513" i="26"/>
  <c r="C513" i="26"/>
  <c r="B513" i="26"/>
  <c r="X512" i="26"/>
  <c r="W512" i="26"/>
  <c r="V512" i="26"/>
  <c r="U512" i="26"/>
  <c r="T512" i="26"/>
  <c r="S512" i="26"/>
  <c r="R512" i="26"/>
  <c r="Q512" i="26"/>
  <c r="P512" i="26"/>
  <c r="O512" i="26"/>
  <c r="N512" i="26"/>
  <c r="M512" i="26"/>
  <c r="L512" i="26"/>
  <c r="K512" i="26"/>
  <c r="J512" i="26"/>
  <c r="I512" i="26"/>
  <c r="H512" i="26"/>
  <c r="G512" i="26"/>
  <c r="F512" i="26"/>
  <c r="E512" i="26"/>
  <c r="D512" i="26"/>
  <c r="C512" i="26"/>
  <c r="B512" i="26"/>
  <c r="X511" i="26"/>
  <c r="W511" i="26"/>
  <c r="V511" i="26"/>
  <c r="U511" i="26"/>
  <c r="T511" i="26"/>
  <c r="S511" i="26"/>
  <c r="R511" i="26"/>
  <c r="Q511" i="26"/>
  <c r="P511" i="26"/>
  <c r="O511" i="26"/>
  <c r="N511" i="26"/>
  <c r="M511" i="26"/>
  <c r="L511" i="26"/>
  <c r="K511" i="26"/>
  <c r="J511" i="26"/>
  <c r="I511" i="26"/>
  <c r="H511" i="26"/>
  <c r="G511" i="26"/>
  <c r="F511" i="26"/>
  <c r="E511" i="26"/>
  <c r="D511" i="26"/>
  <c r="C511" i="26"/>
  <c r="B511" i="26"/>
  <c r="X510" i="26"/>
  <c r="W510" i="26"/>
  <c r="V510" i="26"/>
  <c r="U510" i="26"/>
  <c r="T510" i="26"/>
  <c r="S510" i="26"/>
  <c r="R510" i="26"/>
  <c r="Q510" i="26"/>
  <c r="P510" i="26"/>
  <c r="O510" i="26"/>
  <c r="N510" i="26"/>
  <c r="M510" i="26"/>
  <c r="L510" i="26"/>
  <c r="K510" i="26"/>
  <c r="J510" i="26"/>
  <c r="I510" i="26"/>
  <c r="H510" i="26"/>
  <c r="G510" i="26"/>
  <c r="F510" i="26"/>
  <c r="E510" i="26"/>
  <c r="D510" i="26"/>
  <c r="C510" i="26"/>
  <c r="B510" i="26"/>
  <c r="X509" i="26"/>
  <c r="W509" i="26"/>
  <c r="V509" i="26"/>
  <c r="U509" i="26"/>
  <c r="T509" i="26"/>
  <c r="S509" i="26"/>
  <c r="R509" i="26"/>
  <c r="Q509" i="26"/>
  <c r="P509" i="26"/>
  <c r="O509" i="26"/>
  <c r="N509" i="26"/>
  <c r="M509" i="26"/>
  <c r="L509" i="26"/>
  <c r="K509" i="26"/>
  <c r="J509" i="26"/>
  <c r="I509" i="26"/>
  <c r="H509" i="26"/>
  <c r="G509" i="26"/>
  <c r="F509" i="26"/>
  <c r="E509" i="26"/>
  <c r="D509" i="26"/>
  <c r="C509" i="26"/>
  <c r="B509" i="26"/>
  <c r="X508" i="26"/>
  <c r="W508" i="26"/>
  <c r="V508" i="26"/>
  <c r="U508" i="26"/>
  <c r="T508" i="26"/>
  <c r="S508" i="26"/>
  <c r="R508" i="26"/>
  <c r="Q508" i="26"/>
  <c r="P508" i="26"/>
  <c r="O508" i="26"/>
  <c r="N508" i="26"/>
  <c r="M508" i="26"/>
  <c r="L508" i="26"/>
  <c r="K508" i="26"/>
  <c r="J508" i="26"/>
  <c r="I508" i="26"/>
  <c r="H508" i="26"/>
  <c r="G508" i="26"/>
  <c r="F508" i="26"/>
  <c r="E508" i="26"/>
  <c r="D508" i="26"/>
  <c r="C508" i="26"/>
  <c r="B508" i="26"/>
  <c r="X507" i="26"/>
  <c r="W507" i="26"/>
  <c r="V507" i="26"/>
  <c r="U507" i="26"/>
  <c r="T507" i="26"/>
  <c r="S507" i="26"/>
  <c r="R507" i="26"/>
  <c r="Q507" i="26"/>
  <c r="P507" i="26"/>
  <c r="O507" i="26"/>
  <c r="N507" i="26"/>
  <c r="M507" i="26"/>
  <c r="L507" i="26"/>
  <c r="K507" i="26"/>
  <c r="J507" i="26"/>
  <c r="I507" i="26"/>
  <c r="H507" i="26"/>
  <c r="G507" i="26"/>
  <c r="F507" i="26"/>
  <c r="E507" i="26"/>
  <c r="D507" i="26"/>
  <c r="C507" i="26"/>
  <c r="B507" i="26"/>
  <c r="X506" i="26"/>
  <c r="W506" i="26"/>
  <c r="V506" i="26"/>
  <c r="U506" i="26"/>
  <c r="T506" i="26"/>
  <c r="S506" i="26"/>
  <c r="R506" i="26"/>
  <c r="Q506" i="26"/>
  <c r="P506" i="26"/>
  <c r="O506" i="26"/>
  <c r="N506" i="26"/>
  <c r="M506" i="26"/>
  <c r="L506" i="26"/>
  <c r="K506" i="26"/>
  <c r="J506" i="26"/>
  <c r="I506" i="26"/>
  <c r="H506" i="26"/>
  <c r="G506" i="26"/>
  <c r="F506" i="26"/>
  <c r="E506" i="26"/>
  <c r="D506" i="26"/>
  <c r="C506" i="26"/>
  <c r="B506" i="26"/>
  <c r="X505" i="26"/>
  <c r="W505" i="26"/>
  <c r="V505" i="26"/>
  <c r="U505" i="26"/>
  <c r="T505" i="26"/>
  <c r="S505" i="26"/>
  <c r="R505" i="26"/>
  <c r="Q505" i="26"/>
  <c r="P505" i="26"/>
  <c r="O505" i="26"/>
  <c r="N505" i="26"/>
  <c r="M505" i="26"/>
  <c r="L505" i="26"/>
  <c r="K505" i="26"/>
  <c r="J505" i="26"/>
  <c r="I505" i="26"/>
  <c r="H505" i="26"/>
  <c r="G505" i="26"/>
  <c r="F505" i="26"/>
  <c r="E505" i="26"/>
  <c r="D505" i="26"/>
  <c r="C505" i="26"/>
  <c r="B505" i="26"/>
  <c r="X504" i="26"/>
  <c r="W504" i="26"/>
  <c r="V504" i="26"/>
  <c r="U504" i="26"/>
  <c r="T504" i="26"/>
  <c r="S504" i="26"/>
  <c r="R504" i="26"/>
  <c r="Q504" i="26"/>
  <c r="P504" i="26"/>
  <c r="O504" i="26"/>
  <c r="N504" i="26"/>
  <c r="M504" i="26"/>
  <c r="L504" i="26"/>
  <c r="K504" i="26"/>
  <c r="J504" i="26"/>
  <c r="I504" i="26"/>
  <c r="H504" i="26"/>
  <c r="G504" i="26"/>
  <c r="F504" i="26"/>
  <c r="E504" i="26"/>
  <c r="D504" i="26"/>
  <c r="C504" i="26"/>
  <c r="B504" i="26"/>
  <c r="X503" i="26"/>
  <c r="W503" i="26"/>
  <c r="V503" i="26"/>
  <c r="U503" i="26"/>
  <c r="T503" i="26"/>
  <c r="S503" i="26"/>
  <c r="R503" i="26"/>
  <c r="Q503" i="26"/>
  <c r="P503" i="26"/>
  <c r="O503" i="26"/>
  <c r="N503" i="26"/>
  <c r="M503" i="26"/>
  <c r="L503" i="26"/>
  <c r="K503" i="26"/>
  <c r="J503" i="26"/>
  <c r="I503" i="26"/>
  <c r="H503" i="26"/>
  <c r="G503" i="26"/>
  <c r="F503" i="26"/>
  <c r="E503" i="26"/>
  <c r="D503" i="26"/>
  <c r="C503" i="26"/>
  <c r="B503" i="26"/>
  <c r="X502" i="26"/>
  <c r="W502" i="26"/>
  <c r="V502" i="26"/>
  <c r="U502" i="26"/>
  <c r="T502" i="26"/>
  <c r="S502" i="26"/>
  <c r="R502" i="26"/>
  <c r="Q502" i="26"/>
  <c r="P502" i="26"/>
  <c r="O502" i="26"/>
  <c r="N502" i="26"/>
  <c r="M502" i="26"/>
  <c r="L502" i="26"/>
  <c r="K502" i="26"/>
  <c r="J502" i="26"/>
  <c r="I502" i="26"/>
  <c r="H502" i="26"/>
  <c r="G502" i="26"/>
  <c r="F502" i="26"/>
  <c r="E502" i="26"/>
  <c r="D502" i="26"/>
  <c r="C502" i="26"/>
  <c r="B502" i="26"/>
  <c r="X501" i="26"/>
  <c r="W501" i="26"/>
  <c r="V501" i="26"/>
  <c r="U501" i="26"/>
  <c r="T501" i="26"/>
  <c r="S501" i="26"/>
  <c r="R501" i="26"/>
  <c r="Q501" i="26"/>
  <c r="P501" i="26"/>
  <c r="O501" i="26"/>
  <c r="N501" i="26"/>
  <c r="M501" i="26"/>
  <c r="L501" i="26"/>
  <c r="K501" i="26"/>
  <c r="J501" i="26"/>
  <c r="I501" i="26"/>
  <c r="H501" i="26"/>
  <c r="G501" i="26"/>
  <c r="F501" i="26"/>
  <c r="E501" i="26"/>
  <c r="D501" i="26"/>
  <c r="C501" i="26"/>
  <c r="B501" i="26"/>
  <c r="X500" i="26"/>
  <c r="W500" i="26"/>
  <c r="V500" i="26"/>
  <c r="U500" i="26"/>
  <c r="T500" i="26"/>
  <c r="S500" i="26"/>
  <c r="R500" i="26"/>
  <c r="Q500" i="26"/>
  <c r="P500" i="26"/>
  <c r="O500" i="26"/>
  <c r="N500" i="26"/>
  <c r="M500" i="26"/>
  <c r="L500" i="26"/>
  <c r="K500" i="26"/>
  <c r="J500" i="26"/>
  <c r="I500" i="26"/>
  <c r="H500" i="26"/>
  <c r="G500" i="26"/>
  <c r="F500" i="26"/>
  <c r="E500" i="26"/>
  <c r="D500" i="26"/>
  <c r="C500" i="26"/>
  <c r="B500" i="26"/>
  <c r="X499" i="26"/>
  <c r="W499" i="26"/>
  <c r="V499" i="26"/>
  <c r="U499" i="26"/>
  <c r="T499" i="26"/>
  <c r="S499" i="26"/>
  <c r="R499" i="26"/>
  <c r="Q499" i="26"/>
  <c r="P499" i="26"/>
  <c r="O499" i="26"/>
  <c r="N499" i="26"/>
  <c r="M499" i="26"/>
  <c r="L499" i="26"/>
  <c r="K499" i="26"/>
  <c r="J499" i="26"/>
  <c r="I499" i="26"/>
  <c r="H499" i="26"/>
  <c r="G499" i="26"/>
  <c r="F499" i="26"/>
  <c r="E499" i="26"/>
  <c r="D499" i="26"/>
  <c r="C499" i="26"/>
  <c r="B499" i="26"/>
  <c r="X498" i="26"/>
  <c r="W498" i="26"/>
  <c r="V498" i="26"/>
  <c r="U498" i="26"/>
  <c r="T498" i="26"/>
  <c r="S498" i="26"/>
  <c r="R498" i="26"/>
  <c r="Q498" i="26"/>
  <c r="P498" i="26"/>
  <c r="O498" i="26"/>
  <c r="N498" i="26"/>
  <c r="M498" i="26"/>
  <c r="L498" i="26"/>
  <c r="K498" i="26"/>
  <c r="J498" i="26"/>
  <c r="I498" i="26"/>
  <c r="H498" i="26"/>
  <c r="G498" i="26"/>
  <c r="F498" i="26"/>
  <c r="E498" i="26"/>
  <c r="D498" i="26"/>
  <c r="C498" i="26"/>
  <c r="B498" i="26"/>
  <c r="X497" i="26"/>
  <c r="W497" i="26"/>
  <c r="V497" i="26"/>
  <c r="U497" i="26"/>
  <c r="T497" i="26"/>
  <c r="S497" i="26"/>
  <c r="R497" i="26"/>
  <c r="Q497" i="26"/>
  <c r="P497" i="26"/>
  <c r="O497" i="26"/>
  <c r="N497" i="26"/>
  <c r="M497" i="26"/>
  <c r="L497" i="26"/>
  <c r="K497" i="26"/>
  <c r="J497" i="26"/>
  <c r="I497" i="26"/>
  <c r="H497" i="26"/>
  <c r="G497" i="26"/>
  <c r="F497" i="26"/>
  <c r="E497" i="26"/>
  <c r="D497" i="26"/>
  <c r="C497" i="26"/>
  <c r="B497" i="26"/>
  <c r="X496" i="26"/>
  <c r="W496" i="26"/>
  <c r="V496" i="26"/>
  <c r="U496" i="26"/>
  <c r="T496" i="26"/>
  <c r="S496" i="26"/>
  <c r="R496" i="26"/>
  <c r="Q496" i="26"/>
  <c r="P496" i="26"/>
  <c r="O496" i="26"/>
  <c r="N496" i="26"/>
  <c r="M496" i="26"/>
  <c r="L496" i="26"/>
  <c r="K496" i="26"/>
  <c r="J496" i="26"/>
  <c r="I496" i="26"/>
  <c r="H496" i="26"/>
  <c r="G496" i="26"/>
  <c r="F496" i="26"/>
  <c r="E496" i="26"/>
  <c r="D496" i="26"/>
  <c r="C496" i="26"/>
  <c r="B496" i="26"/>
  <c r="X495" i="26"/>
  <c r="W495" i="26"/>
  <c r="V495" i="26"/>
  <c r="U495" i="26"/>
  <c r="T495" i="26"/>
  <c r="S495" i="26"/>
  <c r="R495" i="26"/>
  <c r="Q495" i="26"/>
  <c r="P495" i="26"/>
  <c r="O495" i="26"/>
  <c r="N495" i="26"/>
  <c r="M495" i="26"/>
  <c r="L495" i="26"/>
  <c r="K495" i="26"/>
  <c r="J495" i="26"/>
  <c r="I495" i="26"/>
  <c r="H495" i="26"/>
  <c r="G495" i="26"/>
  <c r="F495" i="26"/>
  <c r="E495" i="26"/>
  <c r="D495" i="26"/>
  <c r="C495" i="26"/>
  <c r="B495" i="26"/>
  <c r="X494" i="26"/>
  <c r="W494" i="26"/>
  <c r="V494" i="26"/>
  <c r="U494" i="26"/>
  <c r="T494" i="26"/>
  <c r="S494" i="26"/>
  <c r="R494" i="26"/>
  <c r="Q494" i="26"/>
  <c r="P494" i="26"/>
  <c r="O494" i="26"/>
  <c r="N494" i="26"/>
  <c r="M494" i="26"/>
  <c r="L494" i="26"/>
  <c r="K494" i="26"/>
  <c r="J494" i="26"/>
  <c r="I494" i="26"/>
  <c r="H494" i="26"/>
  <c r="G494" i="26"/>
  <c r="F494" i="26"/>
  <c r="E494" i="26"/>
  <c r="D494" i="26"/>
  <c r="C494" i="26"/>
  <c r="B494" i="26"/>
  <c r="X493" i="26"/>
  <c r="W493" i="26"/>
  <c r="V493" i="26"/>
  <c r="U493" i="26"/>
  <c r="T493" i="26"/>
  <c r="S493" i="26"/>
  <c r="R493" i="26"/>
  <c r="Q493" i="26"/>
  <c r="P493" i="26"/>
  <c r="O493" i="26"/>
  <c r="N493" i="26"/>
  <c r="M493" i="26"/>
  <c r="L493" i="26"/>
  <c r="K493" i="26"/>
  <c r="J493" i="26"/>
  <c r="I493" i="26"/>
  <c r="H493" i="26"/>
  <c r="G493" i="26"/>
  <c r="F493" i="26"/>
  <c r="E493" i="26"/>
  <c r="D493" i="26"/>
  <c r="C493" i="26"/>
  <c r="B493" i="26"/>
  <c r="X492" i="26"/>
  <c r="W492" i="26"/>
  <c r="V492" i="26"/>
  <c r="U492" i="26"/>
  <c r="T492" i="26"/>
  <c r="S492" i="26"/>
  <c r="R492" i="26"/>
  <c r="Q492" i="26"/>
  <c r="P492" i="26"/>
  <c r="O492" i="26"/>
  <c r="N492" i="26"/>
  <c r="M492" i="26"/>
  <c r="L492" i="26"/>
  <c r="K492" i="26"/>
  <c r="J492" i="26"/>
  <c r="I492" i="26"/>
  <c r="H492" i="26"/>
  <c r="G492" i="26"/>
  <c r="F492" i="26"/>
  <c r="E492" i="26"/>
  <c r="D492" i="26"/>
  <c r="C492" i="26"/>
  <c r="B492" i="26"/>
  <c r="X491" i="26"/>
  <c r="W491" i="26"/>
  <c r="V491" i="26"/>
  <c r="U491" i="26"/>
  <c r="T491" i="26"/>
  <c r="S491" i="26"/>
  <c r="R491" i="26"/>
  <c r="Q491" i="26"/>
  <c r="P491" i="26"/>
  <c r="O491" i="26"/>
  <c r="N491" i="26"/>
  <c r="M491" i="26"/>
  <c r="L491" i="26"/>
  <c r="K491" i="26"/>
  <c r="J491" i="26"/>
  <c r="I491" i="26"/>
  <c r="H491" i="26"/>
  <c r="G491" i="26"/>
  <c r="F491" i="26"/>
  <c r="E491" i="26"/>
  <c r="D491" i="26"/>
  <c r="C491" i="26"/>
  <c r="B491" i="26"/>
  <c r="X490" i="26"/>
  <c r="W490" i="26"/>
  <c r="V490" i="26"/>
  <c r="U490" i="26"/>
  <c r="T490" i="26"/>
  <c r="S490" i="26"/>
  <c r="R490" i="26"/>
  <c r="Q490" i="26"/>
  <c r="P490" i="26"/>
  <c r="O490" i="26"/>
  <c r="N490" i="26"/>
  <c r="M490" i="26"/>
  <c r="L490" i="26"/>
  <c r="K490" i="26"/>
  <c r="J490" i="26"/>
  <c r="I490" i="26"/>
  <c r="H490" i="26"/>
  <c r="G490" i="26"/>
  <c r="F490" i="26"/>
  <c r="E490" i="26"/>
  <c r="D490" i="26"/>
  <c r="C490" i="26"/>
  <c r="B490" i="26"/>
  <c r="X489" i="26"/>
  <c r="W489" i="26"/>
  <c r="V489" i="26"/>
  <c r="U489" i="26"/>
  <c r="T489" i="26"/>
  <c r="S489" i="26"/>
  <c r="R489" i="26"/>
  <c r="Q489" i="26"/>
  <c r="P489" i="26"/>
  <c r="O489" i="26"/>
  <c r="N489" i="26"/>
  <c r="M489" i="26"/>
  <c r="L489" i="26"/>
  <c r="K489" i="26"/>
  <c r="J489" i="26"/>
  <c r="I489" i="26"/>
  <c r="H489" i="26"/>
  <c r="G489" i="26"/>
  <c r="F489" i="26"/>
  <c r="E489" i="26"/>
  <c r="D489" i="26"/>
  <c r="C489" i="26"/>
  <c r="B489" i="26"/>
  <c r="X488" i="26"/>
  <c r="W488" i="26"/>
  <c r="V488" i="26"/>
  <c r="U488" i="26"/>
  <c r="T488" i="26"/>
  <c r="S488" i="26"/>
  <c r="R488" i="26"/>
  <c r="Q488" i="26"/>
  <c r="P488" i="26"/>
  <c r="O488" i="26"/>
  <c r="N488" i="26"/>
  <c r="M488" i="26"/>
  <c r="L488" i="26"/>
  <c r="K488" i="26"/>
  <c r="J488" i="26"/>
  <c r="I488" i="26"/>
  <c r="H488" i="26"/>
  <c r="G488" i="26"/>
  <c r="F488" i="26"/>
  <c r="E488" i="26"/>
  <c r="D488" i="26"/>
  <c r="C488" i="26"/>
  <c r="B488" i="26"/>
  <c r="X487" i="26"/>
  <c r="W487" i="26"/>
  <c r="V487" i="26"/>
  <c r="U487" i="26"/>
  <c r="T487" i="26"/>
  <c r="S487" i="26"/>
  <c r="R487" i="26"/>
  <c r="Q487" i="26"/>
  <c r="P487" i="26"/>
  <c r="O487" i="26"/>
  <c r="N487" i="26"/>
  <c r="M487" i="26"/>
  <c r="L487" i="26"/>
  <c r="K487" i="26"/>
  <c r="J487" i="26"/>
  <c r="I487" i="26"/>
  <c r="H487" i="26"/>
  <c r="G487" i="26"/>
  <c r="F487" i="26"/>
  <c r="E487" i="26"/>
  <c r="D487" i="26"/>
  <c r="C487" i="26"/>
  <c r="B487" i="26"/>
  <c r="X486" i="26"/>
  <c r="W486" i="26"/>
  <c r="V486" i="26"/>
  <c r="U486" i="26"/>
  <c r="T486" i="26"/>
  <c r="S486" i="26"/>
  <c r="R486" i="26"/>
  <c r="Q486" i="26"/>
  <c r="P486" i="26"/>
  <c r="O486" i="26"/>
  <c r="N486" i="26"/>
  <c r="M486" i="26"/>
  <c r="L486" i="26"/>
  <c r="K486" i="26"/>
  <c r="J486" i="26"/>
  <c r="I486" i="26"/>
  <c r="H486" i="26"/>
  <c r="G486" i="26"/>
  <c r="F486" i="26"/>
  <c r="E486" i="26"/>
  <c r="D486" i="26"/>
  <c r="C486" i="26"/>
  <c r="B486" i="26"/>
  <c r="X485" i="26"/>
  <c r="W485" i="26"/>
  <c r="V485" i="26"/>
  <c r="U485" i="26"/>
  <c r="T485" i="26"/>
  <c r="S485" i="26"/>
  <c r="R485" i="26"/>
  <c r="Q485" i="26"/>
  <c r="P485" i="26"/>
  <c r="O485" i="26"/>
  <c r="N485" i="26"/>
  <c r="M485" i="26"/>
  <c r="L485" i="26"/>
  <c r="K485" i="26"/>
  <c r="J485" i="26"/>
  <c r="I485" i="26"/>
  <c r="H485" i="26"/>
  <c r="G485" i="26"/>
  <c r="F485" i="26"/>
  <c r="E485" i="26"/>
  <c r="D485" i="26"/>
  <c r="C485" i="26"/>
  <c r="B485" i="26"/>
  <c r="X484" i="26"/>
  <c r="W484" i="26"/>
  <c r="V484" i="26"/>
  <c r="U484" i="26"/>
  <c r="T484" i="26"/>
  <c r="S484" i="26"/>
  <c r="R484" i="26"/>
  <c r="Q484" i="26"/>
  <c r="P484" i="26"/>
  <c r="O484" i="26"/>
  <c r="N484" i="26"/>
  <c r="M484" i="26"/>
  <c r="L484" i="26"/>
  <c r="K484" i="26"/>
  <c r="J484" i="26"/>
  <c r="I484" i="26"/>
  <c r="H484" i="26"/>
  <c r="G484" i="26"/>
  <c r="F484" i="26"/>
  <c r="E484" i="26"/>
  <c r="D484" i="26"/>
  <c r="C484" i="26"/>
  <c r="B484" i="26"/>
  <c r="X483" i="26"/>
  <c r="W483" i="26"/>
  <c r="V483" i="26"/>
  <c r="U483" i="26"/>
  <c r="T483" i="26"/>
  <c r="S483" i="26"/>
  <c r="R483" i="26"/>
  <c r="Q483" i="26"/>
  <c r="P483" i="26"/>
  <c r="O483" i="26"/>
  <c r="N483" i="26"/>
  <c r="M483" i="26"/>
  <c r="L483" i="26"/>
  <c r="K483" i="26"/>
  <c r="J483" i="26"/>
  <c r="I483" i="26"/>
  <c r="H483" i="26"/>
  <c r="G483" i="26"/>
  <c r="F483" i="26"/>
  <c r="E483" i="26"/>
  <c r="D483" i="26"/>
  <c r="C483" i="26"/>
  <c r="B483" i="26"/>
  <c r="X482" i="26"/>
  <c r="W482" i="26"/>
  <c r="V482" i="26"/>
  <c r="U482" i="26"/>
  <c r="T482" i="26"/>
  <c r="S482" i="26"/>
  <c r="R482" i="26"/>
  <c r="Q482" i="26"/>
  <c r="P482" i="26"/>
  <c r="O482" i="26"/>
  <c r="N482" i="26"/>
  <c r="M482" i="26"/>
  <c r="L482" i="26"/>
  <c r="K482" i="26"/>
  <c r="J482" i="26"/>
  <c r="I482" i="26"/>
  <c r="H482" i="26"/>
  <c r="G482" i="26"/>
  <c r="F482" i="26"/>
  <c r="E482" i="26"/>
  <c r="D482" i="26"/>
  <c r="C482" i="26"/>
  <c r="B482" i="26"/>
  <c r="X481" i="26"/>
  <c r="W481" i="26"/>
  <c r="V481" i="26"/>
  <c r="U481" i="26"/>
  <c r="T481" i="26"/>
  <c r="S481" i="26"/>
  <c r="R481" i="26"/>
  <c r="Q481" i="26"/>
  <c r="P481" i="26"/>
  <c r="O481" i="26"/>
  <c r="N481" i="26"/>
  <c r="M481" i="26"/>
  <c r="L481" i="26"/>
  <c r="K481" i="26"/>
  <c r="J481" i="26"/>
  <c r="I481" i="26"/>
  <c r="H481" i="26"/>
  <c r="G481" i="26"/>
  <c r="F481" i="26"/>
  <c r="E481" i="26"/>
  <c r="D481" i="26"/>
  <c r="C481" i="26"/>
  <c r="B481" i="26"/>
  <c r="X480" i="26"/>
  <c r="W480" i="26"/>
  <c r="V480" i="26"/>
  <c r="U480" i="26"/>
  <c r="T480" i="26"/>
  <c r="S480" i="26"/>
  <c r="R480" i="26"/>
  <c r="Q480" i="26"/>
  <c r="P480" i="26"/>
  <c r="O480" i="26"/>
  <c r="N480" i="26"/>
  <c r="M480" i="26"/>
  <c r="L480" i="26"/>
  <c r="K480" i="26"/>
  <c r="J480" i="26"/>
  <c r="I480" i="26"/>
  <c r="H480" i="26"/>
  <c r="G480" i="26"/>
  <c r="F480" i="26"/>
  <c r="E480" i="26"/>
  <c r="D480" i="26"/>
  <c r="C480" i="26"/>
  <c r="B480" i="26"/>
  <c r="X479" i="26"/>
  <c r="W479" i="26"/>
  <c r="V479" i="26"/>
  <c r="U479" i="26"/>
  <c r="T479" i="26"/>
  <c r="S479" i="26"/>
  <c r="R479" i="26"/>
  <c r="Q479" i="26"/>
  <c r="P479" i="26"/>
  <c r="O479" i="26"/>
  <c r="N479" i="26"/>
  <c r="M479" i="26"/>
  <c r="L479" i="26"/>
  <c r="K479" i="26"/>
  <c r="J479" i="26"/>
  <c r="I479" i="26"/>
  <c r="H479" i="26"/>
  <c r="G479" i="26"/>
  <c r="F479" i="26"/>
  <c r="E479" i="26"/>
  <c r="D479" i="26"/>
  <c r="C479" i="26"/>
  <c r="B479" i="26"/>
  <c r="X478" i="26"/>
  <c r="W478" i="26"/>
  <c r="V478" i="26"/>
  <c r="U478" i="26"/>
  <c r="T478" i="26"/>
  <c r="S478" i="26"/>
  <c r="R478" i="26"/>
  <c r="Q478" i="26"/>
  <c r="P478" i="26"/>
  <c r="O478" i="26"/>
  <c r="N478" i="26"/>
  <c r="M478" i="26"/>
  <c r="L478" i="26"/>
  <c r="K478" i="26"/>
  <c r="J478" i="26"/>
  <c r="I478" i="26"/>
  <c r="H478" i="26"/>
  <c r="G478" i="26"/>
  <c r="F478" i="26"/>
  <c r="E478" i="26"/>
  <c r="D478" i="26"/>
  <c r="C478" i="26"/>
  <c r="B478" i="26"/>
  <c r="X477" i="26"/>
  <c r="W477" i="26"/>
  <c r="V477" i="26"/>
  <c r="U477" i="26"/>
  <c r="T477" i="26"/>
  <c r="S477" i="26"/>
  <c r="R477" i="26"/>
  <c r="Q477" i="26"/>
  <c r="P477" i="26"/>
  <c r="O477" i="26"/>
  <c r="N477" i="26"/>
  <c r="M477" i="26"/>
  <c r="L477" i="26"/>
  <c r="K477" i="26"/>
  <c r="J477" i="26"/>
  <c r="I477" i="26"/>
  <c r="H477" i="26"/>
  <c r="G477" i="26"/>
  <c r="F477" i="26"/>
  <c r="E477" i="26"/>
  <c r="D477" i="26"/>
  <c r="C477" i="26"/>
  <c r="B477" i="26"/>
  <c r="X476" i="26"/>
  <c r="W476" i="26"/>
  <c r="V476" i="26"/>
  <c r="U476" i="26"/>
  <c r="T476" i="26"/>
  <c r="S476" i="26"/>
  <c r="R476" i="26"/>
  <c r="Q476" i="26"/>
  <c r="P476" i="26"/>
  <c r="O476" i="26"/>
  <c r="N476" i="26"/>
  <c r="M476" i="26"/>
  <c r="L476" i="26"/>
  <c r="K476" i="26"/>
  <c r="J476" i="26"/>
  <c r="I476" i="26"/>
  <c r="H476" i="26"/>
  <c r="G476" i="26"/>
  <c r="F476" i="26"/>
  <c r="E476" i="26"/>
  <c r="D476" i="26"/>
  <c r="C476" i="26"/>
  <c r="B476" i="26"/>
  <c r="X475" i="26"/>
  <c r="W475" i="26"/>
  <c r="V475" i="26"/>
  <c r="U475" i="26"/>
  <c r="T475" i="26"/>
  <c r="S475" i="26"/>
  <c r="R475" i="26"/>
  <c r="Q475" i="26"/>
  <c r="P475" i="26"/>
  <c r="O475" i="26"/>
  <c r="N475" i="26"/>
  <c r="M475" i="26"/>
  <c r="L475" i="26"/>
  <c r="K475" i="26"/>
  <c r="J475" i="26"/>
  <c r="I475" i="26"/>
  <c r="H475" i="26"/>
  <c r="G475" i="26"/>
  <c r="F475" i="26"/>
  <c r="E475" i="26"/>
  <c r="D475" i="26"/>
  <c r="C475" i="26"/>
  <c r="B475" i="26"/>
  <c r="X474" i="26"/>
  <c r="W474" i="26"/>
  <c r="V474" i="26"/>
  <c r="U474" i="26"/>
  <c r="T474" i="26"/>
  <c r="S474" i="26"/>
  <c r="R474" i="26"/>
  <c r="Q474" i="26"/>
  <c r="P474" i="26"/>
  <c r="O474" i="26"/>
  <c r="N474" i="26"/>
  <c r="M474" i="26"/>
  <c r="L474" i="26"/>
  <c r="K474" i="26"/>
  <c r="J474" i="26"/>
  <c r="I474" i="26"/>
  <c r="H474" i="26"/>
  <c r="G474" i="26"/>
  <c r="F474" i="26"/>
  <c r="E474" i="26"/>
  <c r="D474" i="26"/>
  <c r="C474" i="26"/>
  <c r="B474" i="26"/>
  <c r="X473" i="26"/>
  <c r="W473" i="26"/>
  <c r="V473" i="26"/>
  <c r="U473" i="26"/>
  <c r="T473" i="26"/>
  <c r="S473" i="26"/>
  <c r="R473" i="26"/>
  <c r="Q473" i="26"/>
  <c r="P473" i="26"/>
  <c r="O473" i="26"/>
  <c r="N473" i="26"/>
  <c r="M473" i="26"/>
  <c r="L473" i="26"/>
  <c r="K473" i="26"/>
  <c r="J473" i="26"/>
  <c r="I473" i="26"/>
  <c r="H473" i="26"/>
  <c r="G473" i="26"/>
  <c r="F473" i="26"/>
  <c r="E473" i="26"/>
  <c r="D473" i="26"/>
  <c r="C473" i="26"/>
  <c r="B473" i="26"/>
  <c r="X472" i="26"/>
  <c r="W472" i="26"/>
  <c r="V472" i="26"/>
  <c r="U472" i="26"/>
  <c r="T472" i="26"/>
  <c r="S472" i="26"/>
  <c r="R472" i="26"/>
  <c r="Q472" i="26"/>
  <c r="P472" i="26"/>
  <c r="O472" i="26"/>
  <c r="N472" i="26"/>
  <c r="M472" i="26"/>
  <c r="L472" i="26"/>
  <c r="K472" i="26"/>
  <c r="J472" i="26"/>
  <c r="I472" i="26"/>
  <c r="H472" i="26"/>
  <c r="G472" i="26"/>
  <c r="F472" i="26"/>
  <c r="E472" i="26"/>
  <c r="D472" i="26"/>
  <c r="C472" i="26"/>
  <c r="B472" i="26"/>
  <c r="X471" i="26"/>
  <c r="W471" i="26"/>
  <c r="V471" i="26"/>
  <c r="U471" i="26"/>
  <c r="T471" i="26"/>
  <c r="S471" i="26"/>
  <c r="R471" i="26"/>
  <c r="Q471" i="26"/>
  <c r="P471" i="26"/>
  <c r="O471" i="26"/>
  <c r="N471" i="26"/>
  <c r="M471" i="26"/>
  <c r="L471" i="26"/>
  <c r="K471" i="26"/>
  <c r="J471" i="26"/>
  <c r="I471" i="26"/>
  <c r="H471" i="26"/>
  <c r="G471" i="26"/>
  <c r="F471" i="26"/>
  <c r="E471" i="26"/>
  <c r="D471" i="26"/>
  <c r="C471" i="26"/>
  <c r="B471" i="26"/>
  <c r="X470" i="26"/>
  <c r="W470" i="26"/>
  <c r="V470" i="26"/>
  <c r="U470" i="26"/>
  <c r="T470" i="26"/>
  <c r="S470" i="26"/>
  <c r="R470" i="26"/>
  <c r="Q470" i="26"/>
  <c r="P470" i="26"/>
  <c r="O470" i="26"/>
  <c r="N470" i="26"/>
  <c r="M470" i="26"/>
  <c r="L470" i="26"/>
  <c r="K470" i="26"/>
  <c r="J470" i="26"/>
  <c r="I470" i="26"/>
  <c r="H470" i="26"/>
  <c r="G470" i="26"/>
  <c r="F470" i="26"/>
  <c r="E470" i="26"/>
  <c r="D470" i="26"/>
  <c r="C470" i="26"/>
  <c r="B470" i="26"/>
  <c r="X469" i="26"/>
  <c r="W469" i="26"/>
  <c r="V469" i="26"/>
  <c r="U469" i="26"/>
  <c r="T469" i="26"/>
  <c r="S469" i="26"/>
  <c r="R469" i="26"/>
  <c r="Q469" i="26"/>
  <c r="P469" i="26"/>
  <c r="O469" i="26"/>
  <c r="N469" i="26"/>
  <c r="M469" i="26"/>
  <c r="L469" i="26"/>
  <c r="K469" i="26"/>
  <c r="J469" i="26"/>
  <c r="I469" i="26"/>
  <c r="H469" i="26"/>
  <c r="G469" i="26"/>
  <c r="F469" i="26"/>
  <c r="E469" i="26"/>
  <c r="D469" i="26"/>
  <c r="C469" i="26"/>
  <c r="B469" i="26"/>
  <c r="X468" i="26"/>
  <c r="W468" i="26"/>
  <c r="V468" i="26"/>
  <c r="U468" i="26"/>
  <c r="T468" i="26"/>
  <c r="S468" i="26"/>
  <c r="R468" i="26"/>
  <c r="Q468" i="26"/>
  <c r="P468" i="26"/>
  <c r="O468" i="26"/>
  <c r="N468" i="26"/>
  <c r="M468" i="26"/>
  <c r="L468" i="26"/>
  <c r="K468" i="26"/>
  <c r="J468" i="26"/>
  <c r="I468" i="26"/>
  <c r="H468" i="26"/>
  <c r="G468" i="26"/>
  <c r="F468" i="26"/>
  <c r="E468" i="26"/>
  <c r="D468" i="26"/>
  <c r="C468" i="26"/>
  <c r="B468" i="26"/>
  <c r="X467" i="26"/>
  <c r="W467" i="26"/>
  <c r="V467" i="26"/>
  <c r="U467" i="26"/>
  <c r="T467" i="26"/>
  <c r="S467" i="26"/>
  <c r="R467" i="26"/>
  <c r="Q467" i="26"/>
  <c r="P467" i="26"/>
  <c r="O467" i="26"/>
  <c r="N467" i="26"/>
  <c r="M467" i="26"/>
  <c r="L467" i="26"/>
  <c r="K467" i="26"/>
  <c r="J467" i="26"/>
  <c r="I467" i="26"/>
  <c r="H467" i="26"/>
  <c r="G467" i="26"/>
  <c r="F467" i="26"/>
  <c r="E467" i="26"/>
  <c r="D467" i="26"/>
  <c r="C467" i="26"/>
  <c r="B467" i="26"/>
  <c r="X466" i="26"/>
  <c r="W466" i="26"/>
  <c r="V466" i="26"/>
  <c r="U466" i="26"/>
  <c r="T466" i="26"/>
  <c r="S466" i="26"/>
  <c r="R466" i="26"/>
  <c r="Q466" i="26"/>
  <c r="P466" i="26"/>
  <c r="O466" i="26"/>
  <c r="N466" i="26"/>
  <c r="M466" i="26"/>
  <c r="L466" i="26"/>
  <c r="K466" i="26"/>
  <c r="J466" i="26"/>
  <c r="I466" i="26"/>
  <c r="H466" i="26"/>
  <c r="G466" i="26"/>
  <c r="F466" i="26"/>
  <c r="E466" i="26"/>
  <c r="D466" i="26"/>
  <c r="C466" i="26"/>
  <c r="B466" i="26"/>
  <c r="X465" i="26"/>
  <c r="W465" i="26"/>
  <c r="V465" i="26"/>
  <c r="U465" i="26"/>
  <c r="T465" i="26"/>
  <c r="S465" i="26"/>
  <c r="R465" i="26"/>
  <c r="Q465" i="26"/>
  <c r="P465" i="26"/>
  <c r="O465" i="26"/>
  <c r="N465" i="26"/>
  <c r="M465" i="26"/>
  <c r="L465" i="26"/>
  <c r="K465" i="26"/>
  <c r="J465" i="26"/>
  <c r="I465" i="26"/>
  <c r="H465" i="26"/>
  <c r="G465" i="26"/>
  <c r="F465" i="26"/>
  <c r="E465" i="26"/>
  <c r="D465" i="26"/>
  <c r="C465" i="26"/>
  <c r="B465" i="26"/>
  <c r="X464" i="26"/>
  <c r="W464" i="26"/>
  <c r="V464" i="26"/>
  <c r="U464" i="26"/>
  <c r="T464" i="26"/>
  <c r="S464" i="26"/>
  <c r="R464" i="26"/>
  <c r="Q464" i="26"/>
  <c r="P464" i="26"/>
  <c r="O464" i="26"/>
  <c r="N464" i="26"/>
  <c r="M464" i="26"/>
  <c r="L464" i="26"/>
  <c r="K464" i="26"/>
  <c r="J464" i="26"/>
  <c r="I464" i="26"/>
  <c r="H464" i="26"/>
  <c r="G464" i="26"/>
  <c r="F464" i="26"/>
  <c r="E464" i="26"/>
  <c r="D464" i="26"/>
  <c r="C464" i="26"/>
  <c r="B464" i="26"/>
  <c r="X463" i="26"/>
  <c r="W463" i="26"/>
  <c r="V463" i="26"/>
  <c r="U463" i="26"/>
  <c r="T463" i="26"/>
  <c r="S463" i="26"/>
  <c r="R463" i="26"/>
  <c r="Q463" i="26"/>
  <c r="P463" i="26"/>
  <c r="O463" i="26"/>
  <c r="N463" i="26"/>
  <c r="M463" i="26"/>
  <c r="L463" i="26"/>
  <c r="K463" i="26"/>
  <c r="J463" i="26"/>
  <c r="I463" i="26"/>
  <c r="H463" i="26"/>
  <c r="G463" i="26"/>
  <c r="F463" i="26"/>
  <c r="E463" i="26"/>
  <c r="D463" i="26"/>
  <c r="C463" i="26"/>
  <c r="B463" i="26"/>
  <c r="X462" i="26"/>
  <c r="W462" i="26"/>
  <c r="V462" i="26"/>
  <c r="U462" i="26"/>
  <c r="T462" i="26"/>
  <c r="S462" i="26"/>
  <c r="R462" i="26"/>
  <c r="Q462" i="26"/>
  <c r="P462" i="26"/>
  <c r="O462" i="26"/>
  <c r="N462" i="26"/>
  <c r="M462" i="26"/>
  <c r="L462" i="26"/>
  <c r="K462" i="26"/>
  <c r="J462" i="26"/>
  <c r="I462" i="26"/>
  <c r="H462" i="26"/>
  <c r="G462" i="26"/>
  <c r="F462" i="26"/>
  <c r="E462" i="26"/>
  <c r="D462" i="26"/>
  <c r="C462" i="26"/>
  <c r="B462" i="26"/>
  <c r="X461" i="26"/>
  <c r="W461" i="26"/>
  <c r="V461" i="26"/>
  <c r="U461" i="26"/>
  <c r="T461" i="26"/>
  <c r="S461" i="26"/>
  <c r="R461" i="26"/>
  <c r="Q461" i="26"/>
  <c r="P461" i="26"/>
  <c r="O461" i="26"/>
  <c r="N461" i="26"/>
  <c r="M461" i="26"/>
  <c r="L461" i="26"/>
  <c r="K461" i="26"/>
  <c r="J461" i="26"/>
  <c r="I461" i="26"/>
  <c r="H461" i="26"/>
  <c r="G461" i="26"/>
  <c r="F461" i="26"/>
  <c r="E461" i="26"/>
  <c r="D461" i="26"/>
  <c r="C461" i="26"/>
  <c r="B461" i="26"/>
  <c r="X460" i="26"/>
  <c r="W460" i="26"/>
  <c r="V460" i="26"/>
  <c r="U460" i="26"/>
  <c r="T460" i="26"/>
  <c r="S460" i="26"/>
  <c r="R460" i="26"/>
  <c r="Q460" i="26"/>
  <c r="P460" i="26"/>
  <c r="O460" i="26"/>
  <c r="N460" i="26"/>
  <c r="M460" i="26"/>
  <c r="L460" i="26"/>
  <c r="K460" i="26"/>
  <c r="J460" i="26"/>
  <c r="I460" i="26"/>
  <c r="H460" i="26"/>
  <c r="G460" i="26"/>
  <c r="F460" i="26"/>
  <c r="E460" i="26"/>
  <c r="D460" i="26"/>
  <c r="C460" i="26"/>
  <c r="B460" i="26"/>
  <c r="X459" i="26"/>
  <c r="W459" i="26"/>
  <c r="V459" i="26"/>
  <c r="U459" i="26"/>
  <c r="T459" i="26"/>
  <c r="S459" i="26"/>
  <c r="R459" i="26"/>
  <c r="Q459" i="26"/>
  <c r="P459" i="26"/>
  <c r="O459" i="26"/>
  <c r="N459" i="26"/>
  <c r="M459" i="26"/>
  <c r="L459" i="26"/>
  <c r="K459" i="26"/>
  <c r="J459" i="26"/>
  <c r="I459" i="26"/>
  <c r="H459" i="26"/>
  <c r="G459" i="26"/>
  <c r="F459" i="26"/>
  <c r="E459" i="26"/>
  <c r="D459" i="26"/>
  <c r="C459" i="26"/>
  <c r="B459" i="26"/>
  <c r="X458" i="26"/>
  <c r="W458" i="26"/>
  <c r="V458" i="26"/>
  <c r="U458" i="26"/>
  <c r="T458" i="26"/>
  <c r="S458" i="26"/>
  <c r="R458" i="26"/>
  <c r="Q458" i="26"/>
  <c r="P458" i="26"/>
  <c r="O458" i="26"/>
  <c r="N458" i="26"/>
  <c r="M458" i="26"/>
  <c r="L458" i="26"/>
  <c r="K458" i="26"/>
  <c r="J458" i="26"/>
  <c r="I458" i="26"/>
  <c r="H458" i="26"/>
  <c r="G458" i="26"/>
  <c r="F458" i="26"/>
  <c r="E458" i="26"/>
  <c r="D458" i="26"/>
  <c r="C458" i="26"/>
  <c r="B458" i="26"/>
  <c r="X457" i="26"/>
  <c r="W457" i="26"/>
  <c r="V457" i="26"/>
  <c r="U457" i="26"/>
  <c r="T457" i="26"/>
  <c r="S457" i="26"/>
  <c r="R457" i="26"/>
  <c r="Q457" i="26"/>
  <c r="P457" i="26"/>
  <c r="O457" i="26"/>
  <c r="N457" i="26"/>
  <c r="M457" i="26"/>
  <c r="L457" i="26"/>
  <c r="K457" i="26"/>
  <c r="J457" i="26"/>
  <c r="I457" i="26"/>
  <c r="H457" i="26"/>
  <c r="G457" i="26"/>
  <c r="F457" i="26"/>
  <c r="E457" i="26"/>
  <c r="D457" i="26"/>
  <c r="C457" i="26"/>
  <c r="B457" i="26"/>
  <c r="X456" i="26"/>
  <c r="W456" i="26"/>
  <c r="V456" i="26"/>
  <c r="U456" i="26"/>
  <c r="T456" i="26"/>
  <c r="S456" i="26"/>
  <c r="R456" i="26"/>
  <c r="Q456" i="26"/>
  <c r="P456" i="26"/>
  <c r="O456" i="26"/>
  <c r="N456" i="26"/>
  <c r="M456" i="26"/>
  <c r="L456" i="26"/>
  <c r="K456" i="26"/>
  <c r="J456" i="26"/>
  <c r="I456" i="26"/>
  <c r="H456" i="26"/>
  <c r="G456" i="26"/>
  <c r="F456" i="26"/>
  <c r="E456" i="26"/>
  <c r="D456" i="26"/>
  <c r="C456" i="26"/>
  <c r="B456" i="26"/>
  <c r="X455" i="26"/>
  <c r="W455" i="26"/>
  <c r="V455" i="26"/>
  <c r="U455" i="26"/>
  <c r="T455" i="26"/>
  <c r="S455" i="26"/>
  <c r="R455" i="26"/>
  <c r="Q455" i="26"/>
  <c r="P455" i="26"/>
  <c r="O455" i="26"/>
  <c r="N455" i="26"/>
  <c r="M455" i="26"/>
  <c r="L455" i="26"/>
  <c r="K455" i="26"/>
  <c r="J455" i="26"/>
  <c r="I455" i="26"/>
  <c r="H455" i="26"/>
  <c r="G455" i="26"/>
  <c r="F455" i="26"/>
  <c r="E455" i="26"/>
  <c r="D455" i="26"/>
  <c r="C455" i="26"/>
  <c r="B455" i="26"/>
  <c r="X454" i="26"/>
  <c r="W454" i="26"/>
  <c r="V454" i="26"/>
  <c r="U454" i="26"/>
  <c r="T454" i="26"/>
  <c r="S454" i="26"/>
  <c r="R454" i="26"/>
  <c r="Q454" i="26"/>
  <c r="P454" i="26"/>
  <c r="O454" i="26"/>
  <c r="N454" i="26"/>
  <c r="M454" i="26"/>
  <c r="L454" i="26"/>
  <c r="K454" i="26"/>
  <c r="J454" i="26"/>
  <c r="I454" i="26"/>
  <c r="H454" i="26"/>
  <c r="G454" i="26"/>
  <c r="F454" i="26"/>
  <c r="E454" i="26"/>
  <c r="D454" i="26"/>
  <c r="C454" i="26"/>
  <c r="B454" i="26"/>
  <c r="X453" i="26"/>
  <c r="W453" i="26"/>
  <c r="V453" i="26"/>
  <c r="U453" i="26"/>
  <c r="T453" i="26"/>
  <c r="S453" i="26"/>
  <c r="R453" i="26"/>
  <c r="Q453" i="26"/>
  <c r="P453" i="26"/>
  <c r="O453" i="26"/>
  <c r="N453" i="26"/>
  <c r="M453" i="26"/>
  <c r="L453" i="26"/>
  <c r="K453" i="26"/>
  <c r="J453" i="26"/>
  <c r="I453" i="26"/>
  <c r="H453" i="26"/>
  <c r="G453" i="26"/>
  <c r="F453" i="26"/>
  <c r="E453" i="26"/>
  <c r="D453" i="26"/>
  <c r="C453" i="26"/>
  <c r="B453" i="26"/>
  <c r="X452" i="26"/>
  <c r="W452" i="26"/>
  <c r="V452" i="26"/>
  <c r="U452" i="26"/>
  <c r="T452" i="26"/>
  <c r="S452" i="26"/>
  <c r="R452" i="26"/>
  <c r="Q452" i="26"/>
  <c r="P452" i="26"/>
  <c r="O452" i="26"/>
  <c r="N452" i="26"/>
  <c r="M452" i="26"/>
  <c r="L452" i="26"/>
  <c r="K452" i="26"/>
  <c r="J452" i="26"/>
  <c r="I452" i="26"/>
  <c r="H452" i="26"/>
  <c r="G452" i="26"/>
  <c r="F452" i="26"/>
  <c r="E452" i="26"/>
  <c r="D452" i="26"/>
  <c r="C452" i="26"/>
  <c r="B452" i="26"/>
  <c r="X451" i="26"/>
  <c r="W451" i="26"/>
  <c r="V451" i="26"/>
  <c r="U451" i="26"/>
  <c r="T451" i="26"/>
  <c r="S451" i="26"/>
  <c r="R451" i="26"/>
  <c r="Q451" i="26"/>
  <c r="P451" i="26"/>
  <c r="O451" i="26"/>
  <c r="N451" i="26"/>
  <c r="M451" i="26"/>
  <c r="L451" i="26"/>
  <c r="K451" i="26"/>
  <c r="J451" i="26"/>
  <c r="I451" i="26"/>
  <c r="H451" i="26"/>
  <c r="G451" i="26"/>
  <c r="F451" i="26"/>
  <c r="E451" i="26"/>
  <c r="D451" i="26"/>
  <c r="C451" i="26"/>
  <c r="B451" i="26"/>
  <c r="X450" i="26"/>
  <c r="W450" i="26"/>
  <c r="V450" i="26"/>
  <c r="U450" i="26"/>
  <c r="T450" i="26"/>
  <c r="S450" i="26"/>
  <c r="R450" i="26"/>
  <c r="Q450" i="26"/>
  <c r="P450" i="26"/>
  <c r="O450" i="26"/>
  <c r="N450" i="26"/>
  <c r="M450" i="26"/>
  <c r="L450" i="26"/>
  <c r="K450" i="26"/>
  <c r="J450" i="26"/>
  <c r="I450" i="26"/>
  <c r="H450" i="26"/>
  <c r="G450" i="26"/>
  <c r="F450" i="26"/>
  <c r="E450" i="26"/>
  <c r="D450" i="26"/>
  <c r="C450" i="26"/>
  <c r="B450" i="26"/>
  <c r="X449" i="26"/>
  <c r="W449" i="26"/>
  <c r="V449" i="26"/>
  <c r="U449" i="26"/>
  <c r="T449" i="26"/>
  <c r="S449" i="26"/>
  <c r="R449" i="26"/>
  <c r="Q449" i="26"/>
  <c r="P449" i="26"/>
  <c r="O449" i="26"/>
  <c r="N449" i="26"/>
  <c r="M449" i="26"/>
  <c r="L449" i="26"/>
  <c r="K449" i="26"/>
  <c r="J449" i="26"/>
  <c r="I449" i="26"/>
  <c r="H449" i="26"/>
  <c r="G449" i="26"/>
  <c r="F449" i="26"/>
  <c r="E449" i="26"/>
  <c r="D449" i="26"/>
  <c r="C449" i="26"/>
  <c r="B449" i="26"/>
  <c r="X448" i="26"/>
  <c r="W448" i="26"/>
  <c r="V448" i="26"/>
  <c r="U448" i="26"/>
  <c r="T448" i="26"/>
  <c r="S448" i="26"/>
  <c r="R448" i="26"/>
  <c r="Q448" i="26"/>
  <c r="P448" i="26"/>
  <c r="O448" i="26"/>
  <c r="N448" i="26"/>
  <c r="M448" i="26"/>
  <c r="L448" i="26"/>
  <c r="K448" i="26"/>
  <c r="J448" i="26"/>
  <c r="I448" i="26"/>
  <c r="H448" i="26"/>
  <c r="G448" i="26"/>
  <c r="F448" i="26"/>
  <c r="E448" i="26"/>
  <c r="D448" i="26"/>
  <c r="C448" i="26"/>
  <c r="B448" i="26"/>
  <c r="X447" i="26"/>
  <c r="W447" i="26"/>
  <c r="V447" i="26"/>
  <c r="U447" i="26"/>
  <c r="T447" i="26"/>
  <c r="S447" i="26"/>
  <c r="R447" i="26"/>
  <c r="Q447" i="26"/>
  <c r="P447" i="26"/>
  <c r="O447" i="26"/>
  <c r="N447" i="26"/>
  <c r="M447" i="26"/>
  <c r="L447" i="26"/>
  <c r="K447" i="26"/>
  <c r="J447" i="26"/>
  <c r="I447" i="26"/>
  <c r="H447" i="26"/>
  <c r="G447" i="26"/>
  <c r="F447" i="26"/>
  <c r="E447" i="26"/>
  <c r="D447" i="26"/>
  <c r="C447" i="26"/>
  <c r="B447" i="26"/>
  <c r="X446" i="26"/>
  <c r="W446" i="26"/>
  <c r="V446" i="26"/>
  <c r="U446" i="26"/>
  <c r="T446" i="26"/>
  <c r="S446" i="26"/>
  <c r="R446" i="26"/>
  <c r="Q446" i="26"/>
  <c r="P446" i="26"/>
  <c r="O446" i="26"/>
  <c r="N446" i="26"/>
  <c r="M446" i="26"/>
  <c r="L446" i="26"/>
  <c r="K446" i="26"/>
  <c r="J446" i="26"/>
  <c r="I446" i="26"/>
  <c r="H446" i="26"/>
  <c r="G446" i="26"/>
  <c r="F446" i="26"/>
  <c r="E446" i="26"/>
  <c r="D446" i="26"/>
  <c r="C446" i="26"/>
  <c r="B446" i="26"/>
  <c r="X445" i="26"/>
  <c r="W445" i="26"/>
  <c r="V445" i="26"/>
  <c r="U445" i="26"/>
  <c r="T445" i="26"/>
  <c r="S445" i="26"/>
  <c r="R445" i="26"/>
  <c r="Q445" i="26"/>
  <c r="P445" i="26"/>
  <c r="O445" i="26"/>
  <c r="N445" i="26"/>
  <c r="M445" i="26"/>
  <c r="L445" i="26"/>
  <c r="K445" i="26"/>
  <c r="J445" i="26"/>
  <c r="I445" i="26"/>
  <c r="H445" i="26"/>
  <c r="G445" i="26"/>
  <c r="F445" i="26"/>
  <c r="E445" i="26"/>
  <c r="D445" i="26"/>
  <c r="C445" i="26"/>
  <c r="B445" i="26"/>
  <c r="X444" i="26"/>
  <c r="W444" i="26"/>
  <c r="V444" i="26"/>
  <c r="U444" i="26"/>
  <c r="T444" i="26"/>
  <c r="S444" i="26"/>
  <c r="R444" i="26"/>
  <c r="Q444" i="26"/>
  <c r="P444" i="26"/>
  <c r="O444" i="26"/>
  <c r="N444" i="26"/>
  <c r="M444" i="26"/>
  <c r="L444" i="26"/>
  <c r="K444" i="26"/>
  <c r="J444" i="26"/>
  <c r="I444" i="26"/>
  <c r="H444" i="26"/>
  <c r="G444" i="26"/>
  <c r="F444" i="26"/>
  <c r="E444" i="26"/>
  <c r="D444" i="26"/>
  <c r="C444" i="26"/>
  <c r="B444" i="26"/>
  <c r="X443" i="26"/>
  <c r="W443" i="26"/>
  <c r="V443" i="26"/>
  <c r="U443" i="26"/>
  <c r="T443" i="26"/>
  <c r="S443" i="26"/>
  <c r="R443" i="26"/>
  <c r="Q443" i="26"/>
  <c r="P443" i="26"/>
  <c r="O443" i="26"/>
  <c r="N443" i="26"/>
  <c r="M443" i="26"/>
  <c r="L443" i="26"/>
  <c r="K443" i="26"/>
  <c r="J443" i="26"/>
  <c r="I443" i="26"/>
  <c r="H443" i="26"/>
  <c r="G443" i="26"/>
  <c r="F443" i="26"/>
  <c r="E443" i="26"/>
  <c r="D443" i="26"/>
  <c r="C443" i="26"/>
  <c r="B443" i="26"/>
  <c r="X442" i="26"/>
  <c r="W442" i="26"/>
  <c r="V442" i="26"/>
  <c r="U442" i="26"/>
  <c r="T442" i="26"/>
  <c r="S442" i="26"/>
  <c r="R442" i="26"/>
  <c r="Q442" i="26"/>
  <c r="P442" i="26"/>
  <c r="O442" i="26"/>
  <c r="N442" i="26"/>
  <c r="M442" i="26"/>
  <c r="L442" i="26"/>
  <c r="K442" i="26"/>
  <c r="J442" i="26"/>
  <c r="I442" i="26"/>
  <c r="H442" i="26"/>
  <c r="G442" i="26"/>
  <c r="F442" i="26"/>
  <c r="E442" i="26"/>
  <c r="D442" i="26"/>
  <c r="C442" i="26"/>
  <c r="B442" i="26"/>
  <c r="X441" i="26"/>
  <c r="W441" i="26"/>
  <c r="V441" i="26"/>
  <c r="U441" i="26"/>
  <c r="T441" i="26"/>
  <c r="S441" i="26"/>
  <c r="R441" i="26"/>
  <c r="Q441" i="26"/>
  <c r="P441" i="26"/>
  <c r="O441" i="26"/>
  <c r="N441" i="26"/>
  <c r="M441" i="26"/>
  <c r="L441" i="26"/>
  <c r="K441" i="26"/>
  <c r="J441" i="26"/>
  <c r="I441" i="26"/>
  <c r="H441" i="26"/>
  <c r="G441" i="26"/>
  <c r="F441" i="26"/>
  <c r="E441" i="26"/>
  <c r="D441" i="26"/>
  <c r="C441" i="26"/>
  <c r="B441" i="26"/>
  <c r="X440" i="26"/>
  <c r="W440" i="26"/>
  <c r="V440" i="26"/>
  <c r="U440" i="26"/>
  <c r="T440" i="26"/>
  <c r="S440" i="26"/>
  <c r="R440" i="26"/>
  <c r="Q440" i="26"/>
  <c r="P440" i="26"/>
  <c r="O440" i="26"/>
  <c r="N440" i="26"/>
  <c r="M440" i="26"/>
  <c r="L440" i="26"/>
  <c r="K440" i="26"/>
  <c r="J440" i="26"/>
  <c r="I440" i="26"/>
  <c r="H440" i="26"/>
  <c r="G440" i="26"/>
  <c r="F440" i="26"/>
  <c r="E440" i="26"/>
  <c r="D440" i="26"/>
  <c r="C440" i="26"/>
  <c r="B440" i="26"/>
  <c r="X439" i="26"/>
  <c r="W439" i="26"/>
  <c r="V439" i="26"/>
  <c r="U439" i="26"/>
  <c r="T439" i="26"/>
  <c r="S439" i="26"/>
  <c r="R439" i="26"/>
  <c r="Q439" i="26"/>
  <c r="P439" i="26"/>
  <c r="O439" i="26"/>
  <c r="N439" i="26"/>
  <c r="M439" i="26"/>
  <c r="L439" i="26"/>
  <c r="K439" i="26"/>
  <c r="J439" i="26"/>
  <c r="I439" i="26"/>
  <c r="H439" i="26"/>
  <c r="G439" i="26"/>
  <c r="F439" i="26"/>
  <c r="E439" i="26"/>
  <c r="D439" i="26"/>
  <c r="C439" i="26"/>
  <c r="B439" i="26"/>
  <c r="X438" i="26"/>
  <c r="W438" i="26"/>
  <c r="V438" i="26"/>
  <c r="U438" i="26"/>
  <c r="T438" i="26"/>
  <c r="S438" i="26"/>
  <c r="R438" i="26"/>
  <c r="Q438" i="26"/>
  <c r="P438" i="26"/>
  <c r="O438" i="26"/>
  <c r="N438" i="26"/>
  <c r="M438" i="26"/>
  <c r="L438" i="26"/>
  <c r="K438" i="26"/>
  <c r="J438" i="26"/>
  <c r="I438" i="26"/>
  <c r="H438" i="26"/>
  <c r="G438" i="26"/>
  <c r="F438" i="26"/>
  <c r="E438" i="26"/>
  <c r="D438" i="26"/>
  <c r="C438" i="26"/>
  <c r="B438" i="26"/>
  <c r="X437" i="26"/>
  <c r="W437" i="26"/>
  <c r="V437" i="26"/>
  <c r="U437" i="26"/>
  <c r="T437" i="26"/>
  <c r="S437" i="26"/>
  <c r="R437" i="26"/>
  <c r="Q437" i="26"/>
  <c r="P437" i="26"/>
  <c r="O437" i="26"/>
  <c r="N437" i="26"/>
  <c r="M437" i="26"/>
  <c r="L437" i="26"/>
  <c r="K437" i="26"/>
  <c r="J437" i="26"/>
  <c r="I437" i="26"/>
  <c r="H437" i="26"/>
  <c r="G437" i="26"/>
  <c r="F437" i="26"/>
  <c r="E437" i="26"/>
  <c r="D437" i="26"/>
  <c r="C437" i="26"/>
  <c r="B437" i="26"/>
  <c r="X436" i="26"/>
  <c r="W436" i="26"/>
  <c r="V436" i="26"/>
  <c r="U436" i="26"/>
  <c r="T436" i="26"/>
  <c r="S436" i="26"/>
  <c r="R436" i="26"/>
  <c r="Q436" i="26"/>
  <c r="P436" i="26"/>
  <c r="O436" i="26"/>
  <c r="N436" i="26"/>
  <c r="M436" i="26"/>
  <c r="L436" i="26"/>
  <c r="K436" i="26"/>
  <c r="J436" i="26"/>
  <c r="I436" i="26"/>
  <c r="H436" i="26"/>
  <c r="G436" i="26"/>
  <c r="F436" i="26"/>
  <c r="E436" i="26"/>
  <c r="D436" i="26"/>
  <c r="C436" i="26"/>
  <c r="B436" i="26"/>
  <c r="X435" i="26"/>
  <c r="W435" i="26"/>
  <c r="V435" i="26"/>
  <c r="U435" i="26"/>
  <c r="T435" i="26"/>
  <c r="S435" i="26"/>
  <c r="R435" i="26"/>
  <c r="Q435" i="26"/>
  <c r="P435" i="26"/>
  <c r="O435" i="26"/>
  <c r="N435" i="26"/>
  <c r="M435" i="26"/>
  <c r="L435" i="26"/>
  <c r="K435" i="26"/>
  <c r="J435" i="26"/>
  <c r="I435" i="26"/>
  <c r="H435" i="26"/>
  <c r="G435" i="26"/>
  <c r="F435" i="26"/>
  <c r="E435" i="26"/>
  <c r="D435" i="26"/>
  <c r="C435" i="26"/>
  <c r="B435" i="26"/>
  <c r="X434" i="26"/>
  <c r="W434" i="26"/>
  <c r="V434" i="26"/>
  <c r="U434" i="26"/>
  <c r="T434" i="26"/>
  <c r="S434" i="26"/>
  <c r="R434" i="26"/>
  <c r="Q434" i="26"/>
  <c r="P434" i="26"/>
  <c r="O434" i="26"/>
  <c r="N434" i="26"/>
  <c r="M434" i="26"/>
  <c r="L434" i="26"/>
  <c r="K434" i="26"/>
  <c r="J434" i="26"/>
  <c r="I434" i="26"/>
  <c r="H434" i="26"/>
  <c r="G434" i="26"/>
  <c r="F434" i="26"/>
  <c r="E434" i="26"/>
  <c r="D434" i="26"/>
  <c r="C434" i="26"/>
  <c r="B434" i="26"/>
  <c r="X433" i="26"/>
  <c r="W433" i="26"/>
  <c r="V433" i="26"/>
  <c r="U433" i="26"/>
  <c r="T433" i="26"/>
  <c r="S433" i="26"/>
  <c r="R433" i="26"/>
  <c r="Q433" i="26"/>
  <c r="P433" i="26"/>
  <c r="O433" i="26"/>
  <c r="N433" i="26"/>
  <c r="M433" i="26"/>
  <c r="L433" i="26"/>
  <c r="K433" i="26"/>
  <c r="J433" i="26"/>
  <c r="I433" i="26"/>
  <c r="H433" i="26"/>
  <c r="G433" i="26"/>
  <c r="F433" i="26"/>
  <c r="E433" i="26"/>
  <c r="D433" i="26"/>
  <c r="C433" i="26"/>
  <c r="B433" i="26"/>
  <c r="X432" i="26"/>
  <c r="W432" i="26"/>
  <c r="V432" i="26"/>
  <c r="U432" i="26"/>
  <c r="T432" i="26"/>
  <c r="S432" i="26"/>
  <c r="R432" i="26"/>
  <c r="Q432" i="26"/>
  <c r="P432" i="26"/>
  <c r="O432" i="26"/>
  <c r="N432" i="26"/>
  <c r="M432" i="26"/>
  <c r="L432" i="26"/>
  <c r="K432" i="26"/>
  <c r="J432" i="26"/>
  <c r="I432" i="26"/>
  <c r="H432" i="26"/>
  <c r="G432" i="26"/>
  <c r="F432" i="26"/>
  <c r="E432" i="26"/>
  <c r="D432" i="26"/>
  <c r="C432" i="26"/>
  <c r="B432" i="26"/>
  <c r="X431" i="26"/>
  <c r="W431" i="26"/>
  <c r="V431" i="26"/>
  <c r="U431" i="26"/>
  <c r="T431" i="26"/>
  <c r="S431" i="26"/>
  <c r="R431" i="26"/>
  <c r="Q431" i="26"/>
  <c r="P431" i="26"/>
  <c r="O431" i="26"/>
  <c r="N431" i="26"/>
  <c r="M431" i="26"/>
  <c r="L431" i="26"/>
  <c r="K431" i="26"/>
  <c r="J431" i="26"/>
  <c r="I431" i="26"/>
  <c r="H431" i="26"/>
  <c r="G431" i="26"/>
  <c r="F431" i="26"/>
  <c r="E431" i="26"/>
  <c r="D431" i="26"/>
  <c r="C431" i="26"/>
  <c r="B431" i="26"/>
  <c r="X430" i="26"/>
  <c r="W430" i="26"/>
  <c r="V430" i="26"/>
  <c r="U430" i="26"/>
  <c r="T430" i="26"/>
  <c r="S430" i="26"/>
  <c r="R430" i="26"/>
  <c r="Q430" i="26"/>
  <c r="P430" i="26"/>
  <c r="O430" i="26"/>
  <c r="N430" i="26"/>
  <c r="M430" i="26"/>
  <c r="L430" i="26"/>
  <c r="K430" i="26"/>
  <c r="J430" i="26"/>
  <c r="I430" i="26"/>
  <c r="H430" i="26"/>
  <c r="G430" i="26"/>
  <c r="F430" i="26"/>
  <c r="E430" i="26"/>
  <c r="D430" i="26"/>
  <c r="C430" i="26"/>
  <c r="B430" i="26"/>
  <c r="X429" i="26"/>
  <c r="W429" i="26"/>
  <c r="V429" i="26"/>
  <c r="U429" i="26"/>
  <c r="T429" i="26"/>
  <c r="S429" i="26"/>
  <c r="R429" i="26"/>
  <c r="Q429" i="26"/>
  <c r="P429" i="26"/>
  <c r="O429" i="26"/>
  <c r="N429" i="26"/>
  <c r="M429" i="26"/>
  <c r="L429" i="26"/>
  <c r="K429" i="26"/>
  <c r="J429" i="26"/>
  <c r="I429" i="26"/>
  <c r="H429" i="26"/>
  <c r="G429" i="26"/>
  <c r="F429" i="26"/>
  <c r="E429" i="26"/>
  <c r="D429" i="26"/>
  <c r="C429" i="26"/>
  <c r="B429" i="26"/>
  <c r="X428" i="26"/>
  <c r="W428" i="26"/>
  <c r="V428" i="26"/>
  <c r="U428" i="26"/>
  <c r="T428" i="26"/>
  <c r="S428" i="26"/>
  <c r="R428" i="26"/>
  <c r="Q428" i="26"/>
  <c r="P428" i="26"/>
  <c r="O428" i="26"/>
  <c r="N428" i="26"/>
  <c r="M428" i="26"/>
  <c r="L428" i="26"/>
  <c r="K428" i="26"/>
  <c r="J428" i="26"/>
  <c r="I428" i="26"/>
  <c r="H428" i="26"/>
  <c r="G428" i="26"/>
  <c r="F428" i="26"/>
  <c r="E428" i="26"/>
  <c r="D428" i="26"/>
  <c r="C428" i="26"/>
  <c r="B428" i="26"/>
  <c r="X427" i="26"/>
  <c r="W427" i="26"/>
  <c r="V427" i="26"/>
  <c r="U427" i="26"/>
  <c r="T427" i="26"/>
  <c r="S427" i="26"/>
  <c r="R427" i="26"/>
  <c r="Q427" i="26"/>
  <c r="P427" i="26"/>
  <c r="O427" i="26"/>
  <c r="N427" i="26"/>
  <c r="M427" i="26"/>
  <c r="L427" i="26"/>
  <c r="K427" i="26"/>
  <c r="J427" i="26"/>
  <c r="I427" i="26"/>
  <c r="H427" i="26"/>
  <c r="G427" i="26"/>
  <c r="F427" i="26"/>
  <c r="E427" i="26"/>
  <c r="D427" i="26"/>
  <c r="C427" i="26"/>
  <c r="B427" i="26"/>
  <c r="X426" i="26"/>
  <c r="W426" i="26"/>
  <c r="V426" i="26"/>
  <c r="U426" i="26"/>
  <c r="T426" i="26"/>
  <c r="S426" i="26"/>
  <c r="R426" i="26"/>
  <c r="Q426" i="26"/>
  <c r="P426" i="26"/>
  <c r="O426" i="26"/>
  <c r="N426" i="26"/>
  <c r="M426" i="26"/>
  <c r="L426" i="26"/>
  <c r="K426" i="26"/>
  <c r="J426" i="26"/>
  <c r="I426" i="26"/>
  <c r="H426" i="26"/>
  <c r="G426" i="26"/>
  <c r="F426" i="26"/>
  <c r="E426" i="26"/>
  <c r="D426" i="26"/>
  <c r="C426" i="26"/>
  <c r="B426" i="26"/>
  <c r="X425" i="26"/>
  <c r="W425" i="26"/>
  <c r="V425" i="26"/>
  <c r="U425" i="26"/>
  <c r="T425" i="26"/>
  <c r="S425" i="26"/>
  <c r="R425" i="26"/>
  <c r="Q425" i="26"/>
  <c r="P425" i="26"/>
  <c r="O425" i="26"/>
  <c r="N425" i="26"/>
  <c r="M425" i="26"/>
  <c r="L425" i="26"/>
  <c r="K425" i="26"/>
  <c r="J425" i="26"/>
  <c r="I425" i="26"/>
  <c r="H425" i="26"/>
  <c r="G425" i="26"/>
  <c r="F425" i="26"/>
  <c r="E425" i="26"/>
  <c r="D425" i="26"/>
  <c r="C425" i="26"/>
  <c r="B425" i="26"/>
  <c r="X424" i="26"/>
  <c r="W424" i="26"/>
  <c r="V424" i="26"/>
  <c r="U424" i="26"/>
  <c r="T424" i="26"/>
  <c r="S424" i="26"/>
  <c r="R424" i="26"/>
  <c r="Q424" i="26"/>
  <c r="P424" i="26"/>
  <c r="O424" i="26"/>
  <c r="N424" i="26"/>
  <c r="M424" i="26"/>
  <c r="L424" i="26"/>
  <c r="K424" i="26"/>
  <c r="J424" i="26"/>
  <c r="I424" i="26"/>
  <c r="H424" i="26"/>
  <c r="G424" i="26"/>
  <c r="F424" i="26"/>
  <c r="E424" i="26"/>
  <c r="D424" i="26"/>
  <c r="C424" i="26"/>
  <c r="B424" i="26"/>
  <c r="X423" i="26"/>
  <c r="W423" i="26"/>
  <c r="V423" i="26"/>
  <c r="U423" i="26"/>
  <c r="T423" i="26"/>
  <c r="S423" i="26"/>
  <c r="R423" i="26"/>
  <c r="Q423" i="26"/>
  <c r="P423" i="26"/>
  <c r="O423" i="26"/>
  <c r="N423" i="26"/>
  <c r="M423" i="26"/>
  <c r="L423" i="26"/>
  <c r="K423" i="26"/>
  <c r="J423" i="26"/>
  <c r="I423" i="26"/>
  <c r="H423" i="26"/>
  <c r="G423" i="26"/>
  <c r="F423" i="26"/>
  <c r="E423" i="26"/>
  <c r="D423" i="26"/>
  <c r="C423" i="26"/>
  <c r="B423" i="26"/>
  <c r="X422" i="26"/>
  <c r="W422" i="26"/>
  <c r="V422" i="26"/>
  <c r="U422" i="26"/>
  <c r="T422" i="26"/>
  <c r="S422" i="26"/>
  <c r="R422" i="26"/>
  <c r="Q422" i="26"/>
  <c r="P422" i="26"/>
  <c r="O422" i="26"/>
  <c r="N422" i="26"/>
  <c r="M422" i="26"/>
  <c r="L422" i="26"/>
  <c r="K422" i="26"/>
  <c r="J422" i="26"/>
  <c r="I422" i="26"/>
  <c r="H422" i="26"/>
  <c r="G422" i="26"/>
  <c r="F422" i="26"/>
  <c r="E422" i="26"/>
  <c r="D422" i="26"/>
  <c r="C422" i="26"/>
  <c r="B422" i="26"/>
  <c r="X421" i="26"/>
  <c r="W421" i="26"/>
  <c r="V421" i="26"/>
  <c r="U421" i="26"/>
  <c r="T421" i="26"/>
  <c r="S421" i="26"/>
  <c r="R421" i="26"/>
  <c r="Q421" i="26"/>
  <c r="P421" i="26"/>
  <c r="O421" i="26"/>
  <c r="N421" i="26"/>
  <c r="M421" i="26"/>
  <c r="L421" i="26"/>
  <c r="K421" i="26"/>
  <c r="J421" i="26"/>
  <c r="I421" i="26"/>
  <c r="H421" i="26"/>
  <c r="G421" i="26"/>
  <c r="F421" i="26"/>
  <c r="E421" i="26"/>
  <c r="D421" i="26"/>
  <c r="C421" i="26"/>
  <c r="B421" i="26"/>
  <c r="X420" i="26"/>
  <c r="W420" i="26"/>
  <c r="V420" i="26"/>
  <c r="U420" i="26"/>
  <c r="T420" i="26"/>
  <c r="S420" i="26"/>
  <c r="R420" i="26"/>
  <c r="Q420" i="26"/>
  <c r="P420" i="26"/>
  <c r="O420" i="26"/>
  <c r="N420" i="26"/>
  <c r="M420" i="26"/>
  <c r="L420" i="26"/>
  <c r="K420" i="26"/>
  <c r="J420" i="26"/>
  <c r="I420" i="26"/>
  <c r="H420" i="26"/>
  <c r="G420" i="26"/>
  <c r="F420" i="26"/>
  <c r="E420" i="26"/>
  <c r="D420" i="26"/>
  <c r="C420" i="26"/>
  <c r="B420" i="26"/>
  <c r="X419" i="26"/>
  <c r="W419" i="26"/>
  <c r="V419" i="26"/>
  <c r="U419" i="26"/>
  <c r="T419" i="26"/>
  <c r="S419" i="26"/>
  <c r="R419" i="26"/>
  <c r="Q419" i="26"/>
  <c r="P419" i="26"/>
  <c r="O419" i="26"/>
  <c r="N419" i="26"/>
  <c r="M419" i="26"/>
  <c r="L419" i="26"/>
  <c r="K419" i="26"/>
  <c r="J419" i="26"/>
  <c r="I419" i="26"/>
  <c r="H419" i="26"/>
  <c r="G419" i="26"/>
  <c r="F419" i="26"/>
  <c r="E419" i="26"/>
  <c r="D419" i="26"/>
  <c r="C419" i="26"/>
  <c r="B419" i="26"/>
  <c r="X418" i="26"/>
  <c r="W418" i="26"/>
  <c r="V418" i="26"/>
  <c r="U418" i="26"/>
  <c r="T418" i="26"/>
  <c r="S418" i="26"/>
  <c r="R418" i="26"/>
  <c r="Q418" i="26"/>
  <c r="P418" i="26"/>
  <c r="O418" i="26"/>
  <c r="N418" i="26"/>
  <c r="M418" i="26"/>
  <c r="L418" i="26"/>
  <c r="K418" i="26"/>
  <c r="J418" i="26"/>
  <c r="I418" i="26"/>
  <c r="H418" i="26"/>
  <c r="G418" i="26"/>
  <c r="F418" i="26"/>
  <c r="E418" i="26"/>
  <c r="D418" i="26"/>
  <c r="C418" i="26"/>
  <c r="B418" i="26"/>
  <c r="X417" i="26"/>
  <c r="W417" i="26"/>
  <c r="V417" i="26"/>
  <c r="U417" i="26"/>
  <c r="T417" i="26"/>
  <c r="S417" i="26"/>
  <c r="R417" i="26"/>
  <c r="Q417" i="26"/>
  <c r="P417" i="26"/>
  <c r="O417" i="26"/>
  <c r="N417" i="26"/>
  <c r="M417" i="26"/>
  <c r="L417" i="26"/>
  <c r="K417" i="26"/>
  <c r="J417" i="26"/>
  <c r="I417" i="26"/>
  <c r="H417" i="26"/>
  <c r="G417" i="26"/>
  <c r="F417" i="26"/>
  <c r="E417" i="26"/>
  <c r="D417" i="26"/>
  <c r="C417" i="26"/>
  <c r="B417" i="26"/>
  <c r="X416" i="26"/>
  <c r="W416" i="26"/>
  <c r="V416" i="26"/>
  <c r="U416" i="26"/>
  <c r="T416" i="26"/>
  <c r="S416" i="26"/>
  <c r="R416" i="26"/>
  <c r="Q416" i="26"/>
  <c r="P416" i="26"/>
  <c r="O416" i="26"/>
  <c r="N416" i="26"/>
  <c r="M416" i="26"/>
  <c r="L416" i="26"/>
  <c r="K416" i="26"/>
  <c r="J416" i="26"/>
  <c r="I416" i="26"/>
  <c r="H416" i="26"/>
  <c r="G416" i="26"/>
  <c r="F416" i="26"/>
  <c r="E416" i="26"/>
  <c r="D416" i="26"/>
  <c r="C416" i="26"/>
  <c r="B416" i="26"/>
  <c r="X415" i="26"/>
  <c r="W415" i="26"/>
  <c r="V415" i="26"/>
  <c r="U415" i="26"/>
  <c r="T415" i="26"/>
  <c r="S415" i="26"/>
  <c r="R415" i="26"/>
  <c r="Q415" i="26"/>
  <c r="P415" i="26"/>
  <c r="O415" i="26"/>
  <c r="N415" i="26"/>
  <c r="M415" i="26"/>
  <c r="L415" i="26"/>
  <c r="K415" i="26"/>
  <c r="J415" i="26"/>
  <c r="I415" i="26"/>
  <c r="H415" i="26"/>
  <c r="G415" i="26"/>
  <c r="F415" i="26"/>
  <c r="E415" i="26"/>
  <c r="D415" i="26"/>
  <c r="C415" i="26"/>
  <c r="B415" i="26"/>
  <c r="X414" i="26"/>
  <c r="W414" i="26"/>
  <c r="V414" i="26"/>
  <c r="U414" i="26"/>
  <c r="T414" i="26"/>
  <c r="S414" i="26"/>
  <c r="R414" i="26"/>
  <c r="Q414" i="26"/>
  <c r="P414" i="26"/>
  <c r="O414" i="26"/>
  <c r="N414" i="26"/>
  <c r="M414" i="26"/>
  <c r="L414" i="26"/>
  <c r="K414" i="26"/>
  <c r="J414" i="26"/>
  <c r="I414" i="26"/>
  <c r="H414" i="26"/>
  <c r="G414" i="26"/>
  <c r="F414" i="26"/>
  <c r="E414" i="26"/>
  <c r="D414" i="26"/>
  <c r="C414" i="26"/>
  <c r="B414" i="26"/>
  <c r="X413" i="26"/>
  <c r="W413" i="26"/>
  <c r="V413" i="26"/>
  <c r="U413" i="26"/>
  <c r="T413" i="26"/>
  <c r="S413" i="26"/>
  <c r="R413" i="26"/>
  <c r="Q413" i="26"/>
  <c r="P413" i="26"/>
  <c r="O413" i="26"/>
  <c r="N413" i="26"/>
  <c r="M413" i="26"/>
  <c r="L413" i="26"/>
  <c r="K413" i="26"/>
  <c r="J413" i="26"/>
  <c r="I413" i="26"/>
  <c r="H413" i="26"/>
  <c r="G413" i="26"/>
  <c r="F413" i="26"/>
  <c r="E413" i="26"/>
  <c r="D413" i="26"/>
  <c r="C413" i="26"/>
  <c r="B413" i="26"/>
  <c r="X412" i="26"/>
  <c r="W412" i="26"/>
  <c r="V412" i="26"/>
  <c r="U412" i="26"/>
  <c r="T412" i="26"/>
  <c r="S412" i="26"/>
  <c r="R412" i="26"/>
  <c r="Q412" i="26"/>
  <c r="P412" i="26"/>
  <c r="O412" i="26"/>
  <c r="N412" i="26"/>
  <c r="M412" i="26"/>
  <c r="L412" i="26"/>
  <c r="K412" i="26"/>
  <c r="J412" i="26"/>
  <c r="I412" i="26"/>
  <c r="H412" i="26"/>
  <c r="G412" i="26"/>
  <c r="F412" i="26"/>
  <c r="E412" i="26"/>
  <c r="D412" i="26"/>
  <c r="C412" i="26"/>
  <c r="B412" i="26"/>
  <c r="X411" i="26"/>
  <c r="W411" i="26"/>
  <c r="V411" i="26"/>
  <c r="U411" i="26"/>
  <c r="T411" i="26"/>
  <c r="S411" i="26"/>
  <c r="R411" i="26"/>
  <c r="Q411" i="26"/>
  <c r="P411" i="26"/>
  <c r="O411" i="26"/>
  <c r="N411" i="26"/>
  <c r="M411" i="26"/>
  <c r="L411" i="26"/>
  <c r="K411" i="26"/>
  <c r="J411" i="26"/>
  <c r="I411" i="26"/>
  <c r="H411" i="26"/>
  <c r="G411" i="26"/>
  <c r="F411" i="26"/>
  <c r="E411" i="26"/>
  <c r="D411" i="26"/>
  <c r="C411" i="26"/>
  <c r="B411" i="26"/>
  <c r="X410" i="26"/>
  <c r="W410" i="26"/>
  <c r="V410" i="26"/>
  <c r="U410" i="26"/>
  <c r="T410" i="26"/>
  <c r="S410" i="26"/>
  <c r="R410" i="26"/>
  <c r="Q410" i="26"/>
  <c r="P410" i="26"/>
  <c r="O410" i="26"/>
  <c r="N410" i="26"/>
  <c r="M410" i="26"/>
  <c r="L410" i="26"/>
  <c r="K410" i="26"/>
  <c r="J410" i="26"/>
  <c r="I410" i="26"/>
  <c r="H410" i="26"/>
  <c r="G410" i="26"/>
  <c r="F410" i="26"/>
  <c r="E410" i="26"/>
  <c r="D410" i="26"/>
  <c r="C410" i="26"/>
  <c r="B410" i="26"/>
  <c r="X409" i="26"/>
  <c r="W409" i="26"/>
  <c r="V409" i="26"/>
  <c r="U409" i="26"/>
  <c r="T409" i="26"/>
  <c r="S409" i="26"/>
  <c r="R409" i="26"/>
  <c r="Q409" i="26"/>
  <c r="P409" i="26"/>
  <c r="O409" i="26"/>
  <c r="N409" i="26"/>
  <c r="M409" i="26"/>
  <c r="L409" i="26"/>
  <c r="K409" i="26"/>
  <c r="J409" i="26"/>
  <c r="I409" i="26"/>
  <c r="H409" i="26"/>
  <c r="G409" i="26"/>
  <c r="F409" i="26"/>
  <c r="E409" i="26"/>
  <c r="D409" i="26"/>
  <c r="C409" i="26"/>
  <c r="B409" i="26"/>
  <c r="X408" i="26"/>
  <c r="W408" i="26"/>
  <c r="V408" i="26"/>
  <c r="U408" i="26"/>
  <c r="T408" i="26"/>
  <c r="S408" i="26"/>
  <c r="R408" i="26"/>
  <c r="Q408" i="26"/>
  <c r="P408" i="26"/>
  <c r="O408" i="26"/>
  <c r="N408" i="26"/>
  <c r="M408" i="26"/>
  <c r="L408" i="26"/>
  <c r="K408" i="26"/>
  <c r="J408" i="26"/>
  <c r="I408" i="26"/>
  <c r="H408" i="26"/>
  <c r="G408" i="26"/>
  <c r="F408" i="26"/>
  <c r="E408" i="26"/>
  <c r="D408" i="26"/>
  <c r="C408" i="26"/>
  <c r="B408" i="26"/>
  <c r="X407" i="26"/>
  <c r="W407" i="26"/>
  <c r="V407" i="26"/>
  <c r="U407" i="26"/>
  <c r="T407" i="26"/>
  <c r="S407" i="26"/>
  <c r="R407" i="26"/>
  <c r="Q407" i="26"/>
  <c r="P407" i="26"/>
  <c r="O407" i="26"/>
  <c r="N407" i="26"/>
  <c r="M407" i="26"/>
  <c r="L407" i="26"/>
  <c r="K407" i="26"/>
  <c r="J407" i="26"/>
  <c r="I407" i="26"/>
  <c r="H407" i="26"/>
  <c r="G407" i="26"/>
  <c r="F407" i="26"/>
  <c r="E407" i="26"/>
  <c r="D407" i="26"/>
  <c r="C407" i="26"/>
  <c r="B407" i="26"/>
  <c r="X406" i="26"/>
  <c r="W406" i="26"/>
  <c r="V406" i="26"/>
  <c r="U406" i="26"/>
  <c r="T406" i="26"/>
  <c r="S406" i="26"/>
  <c r="R406" i="26"/>
  <c r="Q406" i="26"/>
  <c r="P406" i="26"/>
  <c r="O406" i="26"/>
  <c r="N406" i="26"/>
  <c r="M406" i="26"/>
  <c r="L406" i="26"/>
  <c r="K406" i="26"/>
  <c r="J406" i="26"/>
  <c r="I406" i="26"/>
  <c r="H406" i="26"/>
  <c r="G406" i="26"/>
  <c r="F406" i="26"/>
  <c r="E406" i="26"/>
  <c r="D406" i="26"/>
  <c r="C406" i="26"/>
  <c r="B406" i="26"/>
  <c r="X405" i="26"/>
  <c r="W405" i="26"/>
  <c r="V405" i="26"/>
  <c r="U405" i="26"/>
  <c r="T405" i="26"/>
  <c r="S405" i="26"/>
  <c r="R405" i="26"/>
  <c r="Q405" i="26"/>
  <c r="P405" i="26"/>
  <c r="O405" i="26"/>
  <c r="N405" i="26"/>
  <c r="M405" i="26"/>
  <c r="L405" i="26"/>
  <c r="K405" i="26"/>
  <c r="J405" i="26"/>
  <c r="I405" i="26"/>
  <c r="H405" i="26"/>
  <c r="G405" i="26"/>
  <c r="F405" i="26"/>
  <c r="E405" i="26"/>
  <c r="D405" i="26"/>
  <c r="C405" i="26"/>
  <c r="B405" i="26"/>
  <c r="X404" i="26"/>
  <c r="W404" i="26"/>
  <c r="V404" i="26"/>
  <c r="U404" i="26"/>
  <c r="T404" i="26"/>
  <c r="S404" i="26"/>
  <c r="R404" i="26"/>
  <c r="Q404" i="26"/>
  <c r="P404" i="26"/>
  <c r="O404" i="26"/>
  <c r="N404" i="26"/>
  <c r="M404" i="26"/>
  <c r="L404" i="26"/>
  <c r="K404" i="26"/>
  <c r="J404" i="26"/>
  <c r="I404" i="26"/>
  <c r="H404" i="26"/>
  <c r="G404" i="26"/>
  <c r="F404" i="26"/>
  <c r="E404" i="26"/>
  <c r="D404" i="26"/>
  <c r="C404" i="26"/>
  <c r="B404" i="26"/>
  <c r="X403" i="26"/>
  <c r="W403" i="26"/>
  <c r="V403" i="26"/>
  <c r="U403" i="26"/>
  <c r="T403" i="26"/>
  <c r="S403" i="26"/>
  <c r="R403" i="26"/>
  <c r="Q403" i="26"/>
  <c r="P403" i="26"/>
  <c r="O403" i="26"/>
  <c r="N403" i="26"/>
  <c r="M403" i="26"/>
  <c r="L403" i="26"/>
  <c r="K403" i="26"/>
  <c r="J403" i="26"/>
  <c r="I403" i="26"/>
  <c r="H403" i="26"/>
  <c r="G403" i="26"/>
  <c r="F403" i="26"/>
  <c r="E403" i="26"/>
  <c r="D403" i="26"/>
  <c r="C403" i="26"/>
  <c r="B403" i="26"/>
  <c r="X402" i="26"/>
  <c r="W402" i="26"/>
  <c r="V402" i="26"/>
  <c r="U402" i="26"/>
  <c r="T402" i="26"/>
  <c r="S402" i="26"/>
  <c r="R402" i="26"/>
  <c r="Q402" i="26"/>
  <c r="P402" i="26"/>
  <c r="O402" i="26"/>
  <c r="N402" i="26"/>
  <c r="M402" i="26"/>
  <c r="L402" i="26"/>
  <c r="K402" i="26"/>
  <c r="J402" i="26"/>
  <c r="I402" i="26"/>
  <c r="H402" i="26"/>
  <c r="G402" i="26"/>
  <c r="F402" i="26"/>
  <c r="E402" i="26"/>
  <c r="D402" i="26"/>
  <c r="C402" i="26"/>
  <c r="B402" i="26"/>
  <c r="X401" i="26"/>
  <c r="W401" i="26"/>
  <c r="V401" i="26"/>
  <c r="U401" i="26"/>
  <c r="T401" i="26"/>
  <c r="S401" i="26"/>
  <c r="R401" i="26"/>
  <c r="Q401" i="26"/>
  <c r="P401" i="26"/>
  <c r="O401" i="26"/>
  <c r="N401" i="26"/>
  <c r="M401" i="26"/>
  <c r="L401" i="26"/>
  <c r="K401" i="26"/>
  <c r="J401" i="26"/>
  <c r="I401" i="26"/>
  <c r="H401" i="26"/>
  <c r="G401" i="26"/>
  <c r="F401" i="26"/>
  <c r="E401" i="26"/>
  <c r="D401" i="26"/>
  <c r="C401" i="26"/>
  <c r="B401" i="26"/>
  <c r="X400" i="26"/>
  <c r="W400" i="26"/>
  <c r="V400" i="26"/>
  <c r="U400" i="26"/>
  <c r="T400" i="26"/>
  <c r="S400" i="26"/>
  <c r="R400" i="26"/>
  <c r="Q400" i="26"/>
  <c r="P400" i="26"/>
  <c r="O400" i="26"/>
  <c r="N400" i="26"/>
  <c r="M400" i="26"/>
  <c r="L400" i="26"/>
  <c r="K400" i="26"/>
  <c r="J400" i="26"/>
  <c r="I400" i="26"/>
  <c r="H400" i="26"/>
  <c r="G400" i="26"/>
  <c r="F400" i="26"/>
  <c r="E400" i="26"/>
  <c r="D400" i="26"/>
  <c r="C400" i="26"/>
  <c r="B400" i="26"/>
  <c r="X399" i="26"/>
  <c r="W399" i="26"/>
  <c r="V399" i="26"/>
  <c r="U399" i="26"/>
  <c r="T399" i="26"/>
  <c r="S399" i="26"/>
  <c r="R399" i="26"/>
  <c r="Q399" i="26"/>
  <c r="P399" i="26"/>
  <c r="O399" i="26"/>
  <c r="N399" i="26"/>
  <c r="M399" i="26"/>
  <c r="L399" i="26"/>
  <c r="K399" i="26"/>
  <c r="J399" i="26"/>
  <c r="I399" i="26"/>
  <c r="H399" i="26"/>
  <c r="G399" i="26"/>
  <c r="F399" i="26"/>
  <c r="E399" i="26"/>
  <c r="D399" i="26"/>
  <c r="C399" i="26"/>
  <c r="B399" i="26"/>
  <c r="X398" i="26"/>
  <c r="W398" i="26"/>
  <c r="V398" i="26"/>
  <c r="U398" i="26"/>
  <c r="T398" i="26"/>
  <c r="S398" i="26"/>
  <c r="R398" i="26"/>
  <c r="Q398" i="26"/>
  <c r="P398" i="26"/>
  <c r="O398" i="26"/>
  <c r="N398" i="26"/>
  <c r="M398" i="26"/>
  <c r="L398" i="26"/>
  <c r="K398" i="26"/>
  <c r="J398" i="26"/>
  <c r="I398" i="26"/>
  <c r="H398" i="26"/>
  <c r="G398" i="26"/>
  <c r="F398" i="26"/>
  <c r="E398" i="26"/>
  <c r="D398" i="26"/>
  <c r="C398" i="26"/>
  <c r="B398" i="26"/>
  <c r="X397" i="26"/>
  <c r="W397" i="26"/>
  <c r="V397" i="26"/>
  <c r="U397" i="26"/>
  <c r="T397" i="26"/>
  <c r="S397" i="26"/>
  <c r="R397" i="26"/>
  <c r="Q397" i="26"/>
  <c r="P397" i="26"/>
  <c r="O397" i="26"/>
  <c r="N397" i="26"/>
  <c r="M397" i="26"/>
  <c r="L397" i="26"/>
  <c r="K397" i="26"/>
  <c r="J397" i="26"/>
  <c r="I397" i="26"/>
  <c r="H397" i="26"/>
  <c r="G397" i="26"/>
  <c r="F397" i="26"/>
  <c r="E397" i="26"/>
  <c r="D397" i="26"/>
  <c r="C397" i="26"/>
  <c r="B397" i="26"/>
  <c r="X396" i="26"/>
  <c r="W396" i="26"/>
  <c r="V396" i="26"/>
  <c r="U396" i="26"/>
  <c r="T396" i="26"/>
  <c r="S396" i="26"/>
  <c r="R396" i="26"/>
  <c r="Q396" i="26"/>
  <c r="P396" i="26"/>
  <c r="O396" i="26"/>
  <c r="N396" i="26"/>
  <c r="M396" i="26"/>
  <c r="L396" i="26"/>
  <c r="K396" i="26"/>
  <c r="J396" i="26"/>
  <c r="I396" i="26"/>
  <c r="H396" i="26"/>
  <c r="G396" i="26"/>
  <c r="F396" i="26"/>
  <c r="E396" i="26"/>
  <c r="D396" i="26"/>
  <c r="C396" i="26"/>
  <c r="B396" i="26"/>
  <c r="X395" i="26"/>
  <c r="W395" i="26"/>
  <c r="V395" i="26"/>
  <c r="U395" i="26"/>
  <c r="T395" i="26"/>
  <c r="S395" i="26"/>
  <c r="R395" i="26"/>
  <c r="Q395" i="26"/>
  <c r="P395" i="26"/>
  <c r="O395" i="26"/>
  <c r="N395" i="26"/>
  <c r="M395" i="26"/>
  <c r="L395" i="26"/>
  <c r="K395" i="26"/>
  <c r="J395" i="26"/>
  <c r="I395" i="26"/>
  <c r="H395" i="26"/>
  <c r="G395" i="26"/>
  <c r="F395" i="26"/>
  <c r="E395" i="26"/>
  <c r="D395" i="26"/>
  <c r="C395" i="26"/>
  <c r="B395" i="26"/>
  <c r="X394" i="26"/>
  <c r="W394" i="26"/>
  <c r="V394" i="26"/>
  <c r="U394" i="26"/>
  <c r="T394" i="26"/>
  <c r="S394" i="26"/>
  <c r="R394" i="26"/>
  <c r="Q394" i="26"/>
  <c r="P394" i="26"/>
  <c r="O394" i="26"/>
  <c r="N394" i="26"/>
  <c r="M394" i="26"/>
  <c r="L394" i="26"/>
  <c r="K394" i="26"/>
  <c r="J394" i="26"/>
  <c r="I394" i="26"/>
  <c r="H394" i="26"/>
  <c r="G394" i="26"/>
  <c r="F394" i="26"/>
  <c r="E394" i="26"/>
  <c r="D394" i="26"/>
  <c r="C394" i="26"/>
  <c r="B394" i="26"/>
  <c r="X393" i="26"/>
  <c r="W393" i="26"/>
  <c r="V393" i="26"/>
  <c r="U393" i="26"/>
  <c r="T393" i="26"/>
  <c r="S393" i="26"/>
  <c r="R393" i="26"/>
  <c r="Q393" i="26"/>
  <c r="P393" i="26"/>
  <c r="O393" i="26"/>
  <c r="N393" i="26"/>
  <c r="M393" i="26"/>
  <c r="L393" i="26"/>
  <c r="K393" i="26"/>
  <c r="J393" i="26"/>
  <c r="I393" i="26"/>
  <c r="H393" i="26"/>
  <c r="G393" i="26"/>
  <c r="F393" i="26"/>
  <c r="E393" i="26"/>
  <c r="D393" i="26"/>
  <c r="C393" i="26"/>
  <c r="B393" i="26"/>
  <c r="X392" i="26"/>
  <c r="W392" i="26"/>
  <c r="V392" i="26"/>
  <c r="U392" i="26"/>
  <c r="T392" i="26"/>
  <c r="S392" i="26"/>
  <c r="R392" i="26"/>
  <c r="Q392" i="26"/>
  <c r="P392" i="26"/>
  <c r="O392" i="26"/>
  <c r="N392" i="26"/>
  <c r="M392" i="26"/>
  <c r="L392" i="26"/>
  <c r="K392" i="26"/>
  <c r="J392" i="26"/>
  <c r="I392" i="26"/>
  <c r="H392" i="26"/>
  <c r="G392" i="26"/>
  <c r="F392" i="26"/>
  <c r="E392" i="26"/>
  <c r="D392" i="26"/>
  <c r="C392" i="26"/>
  <c r="B392" i="26"/>
  <c r="X391" i="26"/>
  <c r="W391" i="26"/>
  <c r="V391" i="26"/>
  <c r="U391" i="26"/>
  <c r="T391" i="26"/>
  <c r="S391" i="26"/>
  <c r="R391" i="26"/>
  <c r="Q391" i="26"/>
  <c r="P391" i="26"/>
  <c r="O391" i="26"/>
  <c r="N391" i="26"/>
  <c r="M391" i="26"/>
  <c r="L391" i="26"/>
  <c r="K391" i="26"/>
  <c r="J391" i="26"/>
  <c r="I391" i="26"/>
  <c r="H391" i="26"/>
  <c r="G391" i="26"/>
  <c r="F391" i="26"/>
  <c r="E391" i="26"/>
  <c r="D391" i="26"/>
  <c r="C391" i="26"/>
  <c r="B391" i="26"/>
  <c r="X390" i="26"/>
  <c r="W390" i="26"/>
  <c r="V390" i="26"/>
  <c r="U390" i="26"/>
  <c r="T390" i="26"/>
  <c r="S390" i="26"/>
  <c r="R390" i="26"/>
  <c r="Q390" i="26"/>
  <c r="P390" i="26"/>
  <c r="O390" i="26"/>
  <c r="N390" i="26"/>
  <c r="M390" i="26"/>
  <c r="L390" i="26"/>
  <c r="K390" i="26"/>
  <c r="J390" i="26"/>
  <c r="I390" i="26"/>
  <c r="H390" i="26"/>
  <c r="G390" i="26"/>
  <c r="F390" i="26"/>
  <c r="E390" i="26"/>
  <c r="D390" i="26"/>
  <c r="C390" i="26"/>
  <c r="B390" i="26"/>
  <c r="X389" i="26"/>
  <c r="W389" i="26"/>
  <c r="V389" i="26"/>
  <c r="U389" i="26"/>
  <c r="T389" i="26"/>
  <c r="S389" i="26"/>
  <c r="R389" i="26"/>
  <c r="Q389" i="26"/>
  <c r="P389" i="26"/>
  <c r="O389" i="26"/>
  <c r="N389" i="26"/>
  <c r="M389" i="26"/>
  <c r="L389" i="26"/>
  <c r="K389" i="26"/>
  <c r="J389" i="26"/>
  <c r="I389" i="26"/>
  <c r="H389" i="26"/>
  <c r="G389" i="26"/>
  <c r="F389" i="26"/>
  <c r="E389" i="26"/>
  <c r="D389" i="26"/>
  <c r="C389" i="26"/>
  <c r="B389" i="26"/>
  <c r="X388" i="26"/>
  <c r="W388" i="26"/>
  <c r="V388" i="26"/>
  <c r="U388" i="26"/>
  <c r="T388" i="26"/>
  <c r="S388" i="26"/>
  <c r="R388" i="26"/>
  <c r="Q388" i="26"/>
  <c r="P388" i="26"/>
  <c r="O388" i="26"/>
  <c r="N388" i="26"/>
  <c r="M388" i="26"/>
  <c r="L388" i="26"/>
  <c r="K388" i="26"/>
  <c r="J388" i="26"/>
  <c r="I388" i="26"/>
  <c r="H388" i="26"/>
  <c r="G388" i="26"/>
  <c r="F388" i="26"/>
  <c r="E388" i="26"/>
  <c r="D388" i="26"/>
  <c r="C388" i="26"/>
  <c r="B388" i="26"/>
  <c r="X387" i="26"/>
  <c r="W387" i="26"/>
  <c r="V387" i="26"/>
  <c r="U387" i="26"/>
  <c r="T387" i="26"/>
  <c r="S387" i="26"/>
  <c r="R387" i="26"/>
  <c r="Q387" i="26"/>
  <c r="P387" i="26"/>
  <c r="O387" i="26"/>
  <c r="N387" i="26"/>
  <c r="M387" i="26"/>
  <c r="L387" i="26"/>
  <c r="K387" i="26"/>
  <c r="J387" i="26"/>
  <c r="I387" i="26"/>
  <c r="H387" i="26"/>
  <c r="G387" i="26"/>
  <c r="F387" i="26"/>
  <c r="E387" i="26"/>
  <c r="D387" i="26"/>
  <c r="C387" i="26"/>
  <c r="B387" i="26"/>
  <c r="X386" i="26"/>
  <c r="W386" i="26"/>
  <c r="V386" i="26"/>
  <c r="U386" i="26"/>
  <c r="T386" i="26"/>
  <c r="S386" i="26"/>
  <c r="R386" i="26"/>
  <c r="Q386" i="26"/>
  <c r="P386" i="26"/>
  <c r="O386" i="26"/>
  <c r="N386" i="26"/>
  <c r="M386" i="26"/>
  <c r="L386" i="26"/>
  <c r="K386" i="26"/>
  <c r="J386" i="26"/>
  <c r="I386" i="26"/>
  <c r="H386" i="26"/>
  <c r="G386" i="26"/>
  <c r="F386" i="26"/>
  <c r="E386" i="26"/>
  <c r="D386" i="26"/>
  <c r="C386" i="26"/>
  <c r="B386" i="26"/>
  <c r="X385" i="26"/>
  <c r="W385" i="26"/>
  <c r="V385" i="26"/>
  <c r="U385" i="26"/>
  <c r="T385" i="26"/>
  <c r="S385" i="26"/>
  <c r="R385" i="26"/>
  <c r="Q385" i="26"/>
  <c r="P385" i="26"/>
  <c r="O385" i="26"/>
  <c r="N385" i="26"/>
  <c r="M385" i="26"/>
  <c r="L385" i="26"/>
  <c r="K385" i="26"/>
  <c r="J385" i="26"/>
  <c r="I385" i="26"/>
  <c r="H385" i="26"/>
  <c r="G385" i="26"/>
  <c r="F385" i="26"/>
  <c r="E385" i="26"/>
  <c r="D385" i="26"/>
  <c r="C385" i="26"/>
  <c r="B385" i="26"/>
  <c r="X384" i="26"/>
  <c r="W384" i="26"/>
  <c r="V384" i="26"/>
  <c r="U384" i="26"/>
  <c r="T384" i="26"/>
  <c r="S384" i="26"/>
  <c r="R384" i="26"/>
  <c r="Q384" i="26"/>
  <c r="P384" i="26"/>
  <c r="O384" i="26"/>
  <c r="N384" i="26"/>
  <c r="M384" i="26"/>
  <c r="L384" i="26"/>
  <c r="K384" i="26"/>
  <c r="J384" i="26"/>
  <c r="I384" i="26"/>
  <c r="H384" i="26"/>
  <c r="G384" i="26"/>
  <c r="F384" i="26"/>
  <c r="E384" i="26"/>
  <c r="D384" i="26"/>
  <c r="C384" i="26"/>
  <c r="B384" i="26"/>
  <c r="X383" i="26"/>
  <c r="W383" i="26"/>
  <c r="V383" i="26"/>
  <c r="U383" i="26"/>
  <c r="T383" i="26"/>
  <c r="S383" i="26"/>
  <c r="R383" i="26"/>
  <c r="Q383" i="26"/>
  <c r="P383" i="26"/>
  <c r="O383" i="26"/>
  <c r="N383" i="26"/>
  <c r="M383" i="26"/>
  <c r="L383" i="26"/>
  <c r="K383" i="26"/>
  <c r="J383" i="26"/>
  <c r="I383" i="26"/>
  <c r="H383" i="26"/>
  <c r="G383" i="26"/>
  <c r="F383" i="26"/>
  <c r="E383" i="26"/>
  <c r="D383" i="26"/>
  <c r="C383" i="26"/>
  <c r="B383" i="26"/>
  <c r="X382" i="26"/>
  <c r="W382" i="26"/>
  <c r="V382" i="26"/>
  <c r="U382" i="26"/>
  <c r="T382" i="26"/>
  <c r="S382" i="26"/>
  <c r="R382" i="26"/>
  <c r="Q382" i="26"/>
  <c r="P382" i="26"/>
  <c r="O382" i="26"/>
  <c r="N382" i="26"/>
  <c r="M382" i="26"/>
  <c r="L382" i="26"/>
  <c r="K382" i="26"/>
  <c r="J382" i="26"/>
  <c r="I382" i="26"/>
  <c r="H382" i="26"/>
  <c r="G382" i="26"/>
  <c r="F382" i="26"/>
  <c r="E382" i="26"/>
  <c r="D382" i="26"/>
  <c r="C382" i="26"/>
  <c r="B382" i="26"/>
  <c r="X381" i="26"/>
  <c r="W381" i="26"/>
  <c r="V381" i="26"/>
  <c r="U381" i="26"/>
  <c r="T381" i="26"/>
  <c r="S381" i="26"/>
  <c r="R381" i="26"/>
  <c r="Q381" i="26"/>
  <c r="P381" i="26"/>
  <c r="O381" i="26"/>
  <c r="N381" i="26"/>
  <c r="M381" i="26"/>
  <c r="L381" i="26"/>
  <c r="K381" i="26"/>
  <c r="J381" i="26"/>
  <c r="I381" i="26"/>
  <c r="H381" i="26"/>
  <c r="G381" i="26"/>
  <c r="F381" i="26"/>
  <c r="E381" i="26"/>
  <c r="D381" i="26"/>
  <c r="C381" i="26"/>
  <c r="B381" i="26"/>
  <c r="X380" i="26"/>
  <c r="W380" i="26"/>
  <c r="V380" i="26"/>
  <c r="U380" i="26"/>
  <c r="T380" i="26"/>
  <c r="S380" i="26"/>
  <c r="R380" i="26"/>
  <c r="Q380" i="26"/>
  <c r="P380" i="26"/>
  <c r="O380" i="26"/>
  <c r="N380" i="26"/>
  <c r="M380" i="26"/>
  <c r="L380" i="26"/>
  <c r="K380" i="26"/>
  <c r="J380" i="26"/>
  <c r="I380" i="26"/>
  <c r="H380" i="26"/>
  <c r="G380" i="26"/>
  <c r="F380" i="26"/>
  <c r="E380" i="26"/>
  <c r="D380" i="26"/>
  <c r="C380" i="26"/>
  <c r="B380" i="26"/>
  <c r="X379" i="26"/>
  <c r="W379" i="26"/>
  <c r="V379" i="26"/>
  <c r="U379" i="26"/>
  <c r="T379" i="26"/>
  <c r="S379" i="26"/>
  <c r="R379" i="26"/>
  <c r="Q379" i="26"/>
  <c r="P379" i="26"/>
  <c r="O379" i="26"/>
  <c r="N379" i="26"/>
  <c r="M379" i="26"/>
  <c r="L379" i="26"/>
  <c r="K379" i="26"/>
  <c r="J379" i="26"/>
  <c r="I379" i="26"/>
  <c r="H379" i="26"/>
  <c r="G379" i="26"/>
  <c r="F379" i="26"/>
  <c r="E379" i="26"/>
  <c r="D379" i="26"/>
  <c r="C379" i="26"/>
  <c r="B379" i="26"/>
  <c r="X378" i="26"/>
  <c r="W378" i="26"/>
  <c r="V378" i="26"/>
  <c r="U378" i="26"/>
  <c r="T378" i="26"/>
  <c r="S378" i="26"/>
  <c r="R378" i="26"/>
  <c r="Q378" i="26"/>
  <c r="P378" i="26"/>
  <c r="O378" i="26"/>
  <c r="N378" i="26"/>
  <c r="M378" i="26"/>
  <c r="L378" i="26"/>
  <c r="K378" i="26"/>
  <c r="J378" i="26"/>
  <c r="I378" i="26"/>
  <c r="H378" i="26"/>
  <c r="G378" i="26"/>
  <c r="F378" i="26"/>
  <c r="E378" i="26"/>
  <c r="D378" i="26"/>
  <c r="C378" i="26"/>
  <c r="B378" i="26"/>
  <c r="X377" i="26"/>
  <c r="W377" i="26"/>
  <c r="V377" i="26"/>
  <c r="U377" i="26"/>
  <c r="T377" i="26"/>
  <c r="S377" i="26"/>
  <c r="R377" i="26"/>
  <c r="Q377" i="26"/>
  <c r="P377" i="26"/>
  <c r="O377" i="26"/>
  <c r="N377" i="26"/>
  <c r="M377" i="26"/>
  <c r="L377" i="26"/>
  <c r="K377" i="26"/>
  <c r="J377" i="26"/>
  <c r="I377" i="26"/>
  <c r="H377" i="26"/>
  <c r="G377" i="26"/>
  <c r="F377" i="26"/>
  <c r="E377" i="26"/>
  <c r="D377" i="26"/>
  <c r="C377" i="26"/>
  <c r="B377" i="26"/>
  <c r="X376" i="26"/>
  <c r="W376" i="26"/>
  <c r="V376" i="26"/>
  <c r="U376" i="26"/>
  <c r="T376" i="26"/>
  <c r="S376" i="26"/>
  <c r="R376" i="26"/>
  <c r="Q376" i="26"/>
  <c r="P376" i="26"/>
  <c r="O376" i="26"/>
  <c r="N376" i="26"/>
  <c r="M376" i="26"/>
  <c r="L376" i="26"/>
  <c r="K376" i="26"/>
  <c r="J376" i="26"/>
  <c r="I376" i="26"/>
  <c r="H376" i="26"/>
  <c r="G376" i="26"/>
  <c r="F376" i="26"/>
  <c r="E376" i="26"/>
  <c r="D376" i="26"/>
  <c r="C376" i="26"/>
  <c r="B376" i="26"/>
  <c r="X375" i="26"/>
  <c r="W375" i="26"/>
  <c r="V375" i="26"/>
  <c r="U375" i="26"/>
  <c r="T375" i="26"/>
  <c r="S375" i="26"/>
  <c r="R375" i="26"/>
  <c r="Q375" i="26"/>
  <c r="P375" i="26"/>
  <c r="O375" i="26"/>
  <c r="N375" i="26"/>
  <c r="M375" i="26"/>
  <c r="L375" i="26"/>
  <c r="K375" i="26"/>
  <c r="J375" i="26"/>
  <c r="I375" i="26"/>
  <c r="H375" i="26"/>
  <c r="G375" i="26"/>
  <c r="F375" i="26"/>
  <c r="E375" i="26"/>
  <c r="D375" i="26"/>
  <c r="C375" i="26"/>
  <c r="B375" i="26"/>
  <c r="X374" i="26"/>
  <c r="W374" i="26"/>
  <c r="V374" i="26"/>
  <c r="U374" i="26"/>
  <c r="T374" i="26"/>
  <c r="S374" i="26"/>
  <c r="R374" i="26"/>
  <c r="Q374" i="26"/>
  <c r="P374" i="26"/>
  <c r="O374" i="26"/>
  <c r="N374" i="26"/>
  <c r="M374" i="26"/>
  <c r="L374" i="26"/>
  <c r="K374" i="26"/>
  <c r="J374" i="26"/>
  <c r="I374" i="26"/>
  <c r="H374" i="26"/>
  <c r="G374" i="26"/>
  <c r="F374" i="26"/>
  <c r="E374" i="26"/>
  <c r="D374" i="26"/>
  <c r="C374" i="26"/>
  <c r="B374" i="26"/>
  <c r="X373" i="26"/>
  <c r="W373" i="26"/>
  <c r="V373" i="26"/>
  <c r="U373" i="26"/>
  <c r="T373" i="26"/>
  <c r="S373" i="26"/>
  <c r="R373" i="26"/>
  <c r="Q373" i="26"/>
  <c r="P373" i="26"/>
  <c r="O373" i="26"/>
  <c r="N373" i="26"/>
  <c r="M373" i="26"/>
  <c r="L373" i="26"/>
  <c r="K373" i="26"/>
  <c r="J373" i="26"/>
  <c r="I373" i="26"/>
  <c r="H373" i="26"/>
  <c r="G373" i="26"/>
  <c r="F373" i="26"/>
  <c r="E373" i="26"/>
  <c r="D373" i="26"/>
  <c r="C373" i="26"/>
  <c r="B373" i="26"/>
  <c r="X372" i="26"/>
  <c r="W372" i="26"/>
  <c r="V372" i="26"/>
  <c r="U372" i="26"/>
  <c r="T372" i="26"/>
  <c r="S372" i="26"/>
  <c r="R372" i="26"/>
  <c r="Q372" i="26"/>
  <c r="P372" i="26"/>
  <c r="O372" i="26"/>
  <c r="N372" i="26"/>
  <c r="M372" i="26"/>
  <c r="L372" i="26"/>
  <c r="K372" i="26"/>
  <c r="J372" i="26"/>
  <c r="I372" i="26"/>
  <c r="H372" i="26"/>
  <c r="G372" i="26"/>
  <c r="F372" i="26"/>
  <c r="E372" i="26"/>
  <c r="D372" i="26"/>
  <c r="C372" i="26"/>
  <c r="B372" i="26"/>
  <c r="X371" i="26"/>
  <c r="W371" i="26"/>
  <c r="V371" i="26"/>
  <c r="U371" i="26"/>
  <c r="T371" i="26"/>
  <c r="S371" i="26"/>
  <c r="R371" i="26"/>
  <c r="Q371" i="26"/>
  <c r="P371" i="26"/>
  <c r="O371" i="26"/>
  <c r="N371" i="26"/>
  <c r="M371" i="26"/>
  <c r="L371" i="26"/>
  <c r="K371" i="26"/>
  <c r="J371" i="26"/>
  <c r="I371" i="26"/>
  <c r="H371" i="26"/>
  <c r="G371" i="26"/>
  <c r="F371" i="26"/>
  <c r="E371" i="26"/>
  <c r="D371" i="26"/>
  <c r="C371" i="26"/>
  <c r="B371" i="26"/>
  <c r="X370" i="26"/>
  <c r="W370" i="26"/>
  <c r="V370" i="26"/>
  <c r="U370" i="26"/>
  <c r="T370" i="26"/>
  <c r="S370" i="26"/>
  <c r="R370" i="26"/>
  <c r="Q370" i="26"/>
  <c r="P370" i="26"/>
  <c r="O370" i="26"/>
  <c r="N370" i="26"/>
  <c r="M370" i="26"/>
  <c r="L370" i="26"/>
  <c r="K370" i="26"/>
  <c r="J370" i="26"/>
  <c r="I370" i="26"/>
  <c r="H370" i="26"/>
  <c r="G370" i="26"/>
  <c r="F370" i="26"/>
  <c r="E370" i="26"/>
  <c r="D370" i="26"/>
  <c r="C370" i="26"/>
  <c r="B370" i="26"/>
  <c r="X369" i="26"/>
  <c r="W369" i="26"/>
  <c r="V369" i="26"/>
  <c r="U369" i="26"/>
  <c r="T369" i="26"/>
  <c r="S369" i="26"/>
  <c r="R369" i="26"/>
  <c r="Q369" i="26"/>
  <c r="P369" i="26"/>
  <c r="O369" i="26"/>
  <c r="N369" i="26"/>
  <c r="M369" i="26"/>
  <c r="L369" i="26"/>
  <c r="K369" i="26"/>
  <c r="J369" i="26"/>
  <c r="I369" i="26"/>
  <c r="H369" i="26"/>
  <c r="G369" i="26"/>
  <c r="F369" i="26"/>
  <c r="E369" i="26"/>
  <c r="D369" i="26"/>
  <c r="C369" i="26"/>
  <c r="B369" i="26"/>
  <c r="X368" i="26"/>
  <c r="W368" i="26"/>
  <c r="V368" i="26"/>
  <c r="U368" i="26"/>
  <c r="T368" i="26"/>
  <c r="S368" i="26"/>
  <c r="R368" i="26"/>
  <c r="Q368" i="26"/>
  <c r="P368" i="26"/>
  <c r="O368" i="26"/>
  <c r="N368" i="26"/>
  <c r="M368" i="26"/>
  <c r="L368" i="26"/>
  <c r="K368" i="26"/>
  <c r="J368" i="26"/>
  <c r="I368" i="26"/>
  <c r="H368" i="26"/>
  <c r="G368" i="26"/>
  <c r="F368" i="26"/>
  <c r="E368" i="26"/>
  <c r="D368" i="26"/>
  <c r="C368" i="26"/>
  <c r="B368" i="26"/>
  <c r="X367" i="26"/>
  <c r="W367" i="26"/>
  <c r="V367" i="26"/>
  <c r="U367" i="26"/>
  <c r="T367" i="26"/>
  <c r="S367" i="26"/>
  <c r="R367" i="26"/>
  <c r="Q367" i="26"/>
  <c r="P367" i="26"/>
  <c r="O367" i="26"/>
  <c r="N367" i="26"/>
  <c r="M367" i="26"/>
  <c r="L367" i="26"/>
  <c r="K367" i="26"/>
  <c r="J367" i="26"/>
  <c r="I367" i="26"/>
  <c r="H367" i="26"/>
  <c r="G367" i="26"/>
  <c r="F367" i="26"/>
  <c r="E367" i="26"/>
  <c r="D367" i="26"/>
  <c r="C367" i="26"/>
  <c r="B367" i="26"/>
  <c r="X366" i="26"/>
  <c r="W366" i="26"/>
  <c r="V366" i="26"/>
  <c r="U366" i="26"/>
  <c r="T366" i="26"/>
  <c r="S366" i="26"/>
  <c r="R366" i="26"/>
  <c r="Q366" i="26"/>
  <c r="P366" i="26"/>
  <c r="O366" i="26"/>
  <c r="N366" i="26"/>
  <c r="M366" i="26"/>
  <c r="L366" i="26"/>
  <c r="K366" i="26"/>
  <c r="J366" i="26"/>
  <c r="I366" i="26"/>
  <c r="H366" i="26"/>
  <c r="G366" i="26"/>
  <c r="F366" i="26"/>
  <c r="E366" i="26"/>
  <c r="D366" i="26"/>
  <c r="C366" i="26"/>
  <c r="B366" i="26"/>
  <c r="X365" i="26"/>
  <c r="W365" i="26"/>
  <c r="V365" i="26"/>
  <c r="U365" i="26"/>
  <c r="T365" i="26"/>
  <c r="S365" i="26"/>
  <c r="R365" i="26"/>
  <c r="Q365" i="26"/>
  <c r="P365" i="26"/>
  <c r="O365" i="26"/>
  <c r="N365" i="26"/>
  <c r="M365" i="26"/>
  <c r="L365" i="26"/>
  <c r="K365" i="26"/>
  <c r="J365" i="26"/>
  <c r="I365" i="26"/>
  <c r="H365" i="26"/>
  <c r="G365" i="26"/>
  <c r="F365" i="26"/>
  <c r="E365" i="26"/>
  <c r="D365" i="26"/>
  <c r="C365" i="26"/>
  <c r="B365" i="26"/>
  <c r="X364" i="26"/>
  <c r="W364" i="26"/>
  <c r="V364" i="26"/>
  <c r="U364" i="26"/>
  <c r="T364" i="26"/>
  <c r="S364" i="26"/>
  <c r="R364" i="26"/>
  <c r="Q364" i="26"/>
  <c r="P364" i="26"/>
  <c r="O364" i="26"/>
  <c r="N364" i="26"/>
  <c r="M364" i="26"/>
  <c r="L364" i="26"/>
  <c r="K364" i="26"/>
  <c r="J364" i="26"/>
  <c r="I364" i="26"/>
  <c r="H364" i="26"/>
  <c r="G364" i="26"/>
  <c r="F364" i="26"/>
  <c r="E364" i="26"/>
  <c r="D364" i="26"/>
  <c r="C364" i="26"/>
  <c r="B364" i="26"/>
  <c r="X363" i="26"/>
  <c r="W363" i="26"/>
  <c r="V363" i="26"/>
  <c r="U363" i="26"/>
  <c r="T363" i="26"/>
  <c r="S363" i="26"/>
  <c r="R363" i="26"/>
  <c r="Q363" i="26"/>
  <c r="P363" i="26"/>
  <c r="O363" i="26"/>
  <c r="N363" i="26"/>
  <c r="M363" i="26"/>
  <c r="L363" i="26"/>
  <c r="K363" i="26"/>
  <c r="J363" i="26"/>
  <c r="I363" i="26"/>
  <c r="H363" i="26"/>
  <c r="G363" i="26"/>
  <c r="F363" i="26"/>
  <c r="E363" i="26"/>
  <c r="D363" i="26"/>
  <c r="C363" i="26"/>
  <c r="B363" i="26"/>
  <c r="X362" i="26"/>
  <c r="W362" i="26"/>
  <c r="V362" i="26"/>
  <c r="U362" i="26"/>
  <c r="T362" i="26"/>
  <c r="S362" i="26"/>
  <c r="R362" i="26"/>
  <c r="Q362" i="26"/>
  <c r="P362" i="26"/>
  <c r="O362" i="26"/>
  <c r="N362" i="26"/>
  <c r="M362" i="26"/>
  <c r="L362" i="26"/>
  <c r="K362" i="26"/>
  <c r="J362" i="26"/>
  <c r="I362" i="26"/>
  <c r="H362" i="26"/>
  <c r="G362" i="26"/>
  <c r="F362" i="26"/>
  <c r="E362" i="26"/>
  <c r="D362" i="26"/>
  <c r="C362" i="26"/>
  <c r="B362" i="26"/>
  <c r="X361" i="26"/>
  <c r="W361" i="26"/>
  <c r="V361" i="26"/>
  <c r="U361" i="26"/>
  <c r="T361" i="26"/>
  <c r="S361" i="26"/>
  <c r="R361" i="26"/>
  <c r="Q361" i="26"/>
  <c r="P361" i="26"/>
  <c r="O361" i="26"/>
  <c r="N361" i="26"/>
  <c r="M361" i="26"/>
  <c r="L361" i="26"/>
  <c r="K361" i="26"/>
  <c r="J361" i="26"/>
  <c r="I361" i="26"/>
  <c r="H361" i="26"/>
  <c r="G361" i="26"/>
  <c r="F361" i="26"/>
  <c r="E361" i="26"/>
  <c r="D361" i="26"/>
  <c r="C361" i="26"/>
  <c r="B361" i="26"/>
  <c r="X360" i="26"/>
  <c r="W360" i="26"/>
  <c r="V360" i="26"/>
  <c r="U360" i="26"/>
  <c r="T360" i="26"/>
  <c r="S360" i="26"/>
  <c r="R360" i="26"/>
  <c r="Q360" i="26"/>
  <c r="P360" i="26"/>
  <c r="O360" i="26"/>
  <c r="N360" i="26"/>
  <c r="M360" i="26"/>
  <c r="L360" i="26"/>
  <c r="K360" i="26"/>
  <c r="J360" i="26"/>
  <c r="I360" i="26"/>
  <c r="H360" i="26"/>
  <c r="G360" i="26"/>
  <c r="F360" i="26"/>
  <c r="E360" i="26"/>
  <c r="D360" i="26"/>
  <c r="C360" i="26"/>
  <c r="B360" i="26"/>
  <c r="X359" i="26"/>
  <c r="W359" i="26"/>
  <c r="V359" i="26"/>
  <c r="U359" i="26"/>
  <c r="T359" i="26"/>
  <c r="S359" i="26"/>
  <c r="R359" i="26"/>
  <c r="Q359" i="26"/>
  <c r="P359" i="26"/>
  <c r="O359" i="26"/>
  <c r="N359" i="26"/>
  <c r="M359" i="26"/>
  <c r="L359" i="26"/>
  <c r="K359" i="26"/>
  <c r="J359" i="26"/>
  <c r="I359" i="26"/>
  <c r="H359" i="26"/>
  <c r="G359" i="26"/>
  <c r="F359" i="26"/>
  <c r="E359" i="26"/>
  <c r="D359" i="26"/>
  <c r="C359" i="26"/>
  <c r="B359" i="26"/>
  <c r="X358" i="26"/>
  <c r="W358" i="26"/>
  <c r="V358" i="26"/>
  <c r="U358" i="26"/>
  <c r="T358" i="26"/>
  <c r="S358" i="26"/>
  <c r="R358" i="26"/>
  <c r="Q358" i="26"/>
  <c r="P358" i="26"/>
  <c r="O358" i="26"/>
  <c r="N358" i="26"/>
  <c r="M358" i="26"/>
  <c r="L358" i="26"/>
  <c r="K358" i="26"/>
  <c r="J358" i="26"/>
  <c r="I358" i="26"/>
  <c r="H358" i="26"/>
  <c r="G358" i="26"/>
  <c r="F358" i="26"/>
  <c r="E358" i="26"/>
  <c r="D358" i="26"/>
  <c r="C358" i="26"/>
  <c r="B358" i="26"/>
  <c r="X357" i="26"/>
  <c r="W357" i="26"/>
  <c r="V357" i="26"/>
  <c r="U357" i="26"/>
  <c r="T357" i="26"/>
  <c r="S357" i="26"/>
  <c r="R357" i="26"/>
  <c r="Q357" i="26"/>
  <c r="P357" i="26"/>
  <c r="O357" i="26"/>
  <c r="N357" i="26"/>
  <c r="M357" i="26"/>
  <c r="L357" i="26"/>
  <c r="K357" i="26"/>
  <c r="J357" i="26"/>
  <c r="I357" i="26"/>
  <c r="H357" i="26"/>
  <c r="G357" i="26"/>
  <c r="F357" i="26"/>
  <c r="E357" i="26"/>
  <c r="D357" i="26"/>
  <c r="C357" i="26"/>
  <c r="B357" i="26"/>
  <c r="X356" i="26"/>
  <c r="W356" i="26"/>
  <c r="V356" i="26"/>
  <c r="U356" i="26"/>
  <c r="T356" i="26"/>
  <c r="S356" i="26"/>
  <c r="R356" i="26"/>
  <c r="Q356" i="26"/>
  <c r="P356" i="26"/>
  <c r="O356" i="26"/>
  <c r="N356" i="26"/>
  <c r="M356" i="26"/>
  <c r="L356" i="26"/>
  <c r="K356" i="26"/>
  <c r="J356" i="26"/>
  <c r="I356" i="26"/>
  <c r="H356" i="26"/>
  <c r="G356" i="26"/>
  <c r="F356" i="26"/>
  <c r="E356" i="26"/>
  <c r="D356" i="26"/>
  <c r="C356" i="26"/>
  <c r="B356" i="26"/>
  <c r="X355" i="26"/>
  <c r="W355" i="26"/>
  <c r="V355" i="26"/>
  <c r="U355" i="26"/>
  <c r="T355" i="26"/>
  <c r="S355" i="26"/>
  <c r="R355" i="26"/>
  <c r="Q355" i="26"/>
  <c r="P355" i="26"/>
  <c r="O355" i="26"/>
  <c r="N355" i="26"/>
  <c r="M355" i="26"/>
  <c r="L355" i="26"/>
  <c r="K355" i="26"/>
  <c r="J355" i="26"/>
  <c r="I355" i="26"/>
  <c r="H355" i="26"/>
  <c r="G355" i="26"/>
  <c r="F355" i="26"/>
  <c r="E355" i="26"/>
  <c r="D355" i="26"/>
  <c r="C355" i="26"/>
  <c r="B355" i="26"/>
  <c r="X354" i="26"/>
  <c r="W354" i="26"/>
  <c r="V354" i="26"/>
  <c r="U354" i="26"/>
  <c r="T354" i="26"/>
  <c r="S354" i="26"/>
  <c r="R354" i="26"/>
  <c r="Q354" i="26"/>
  <c r="P354" i="26"/>
  <c r="O354" i="26"/>
  <c r="N354" i="26"/>
  <c r="M354" i="26"/>
  <c r="L354" i="26"/>
  <c r="K354" i="26"/>
  <c r="J354" i="26"/>
  <c r="I354" i="26"/>
  <c r="H354" i="26"/>
  <c r="G354" i="26"/>
  <c r="F354" i="26"/>
  <c r="E354" i="26"/>
  <c r="D354" i="26"/>
  <c r="C354" i="26"/>
  <c r="B354" i="26"/>
  <c r="X353" i="26"/>
  <c r="W353" i="26"/>
  <c r="V353" i="26"/>
  <c r="U353" i="26"/>
  <c r="T353" i="26"/>
  <c r="S353" i="26"/>
  <c r="R353" i="26"/>
  <c r="Q353" i="26"/>
  <c r="P353" i="26"/>
  <c r="O353" i="26"/>
  <c r="N353" i="26"/>
  <c r="M353" i="26"/>
  <c r="L353" i="26"/>
  <c r="K353" i="26"/>
  <c r="J353" i="26"/>
  <c r="I353" i="26"/>
  <c r="H353" i="26"/>
  <c r="G353" i="26"/>
  <c r="F353" i="26"/>
  <c r="E353" i="26"/>
  <c r="D353" i="26"/>
  <c r="C353" i="26"/>
  <c r="B353" i="26"/>
  <c r="X352" i="26"/>
  <c r="W352" i="26"/>
  <c r="V352" i="26"/>
  <c r="U352" i="26"/>
  <c r="T352" i="26"/>
  <c r="S352" i="26"/>
  <c r="R352" i="26"/>
  <c r="Q352" i="26"/>
  <c r="P352" i="26"/>
  <c r="O352" i="26"/>
  <c r="N352" i="26"/>
  <c r="M352" i="26"/>
  <c r="L352" i="26"/>
  <c r="K352" i="26"/>
  <c r="J352" i="26"/>
  <c r="I352" i="26"/>
  <c r="H352" i="26"/>
  <c r="G352" i="26"/>
  <c r="F352" i="26"/>
  <c r="E352" i="26"/>
  <c r="D352" i="26"/>
  <c r="C352" i="26"/>
  <c r="B352" i="26"/>
  <c r="X351" i="26"/>
  <c r="W351" i="26"/>
  <c r="V351" i="26"/>
  <c r="U351" i="26"/>
  <c r="T351" i="26"/>
  <c r="S351" i="26"/>
  <c r="R351" i="26"/>
  <c r="Q351" i="26"/>
  <c r="P351" i="26"/>
  <c r="O351" i="26"/>
  <c r="N351" i="26"/>
  <c r="M351" i="26"/>
  <c r="L351" i="26"/>
  <c r="K351" i="26"/>
  <c r="J351" i="26"/>
  <c r="I351" i="26"/>
  <c r="H351" i="26"/>
  <c r="G351" i="26"/>
  <c r="F351" i="26"/>
  <c r="E351" i="26"/>
  <c r="D351" i="26"/>
  <c r="C351" i="26"/>
  <c r="B351" i="26"/>
  <c r="X350" i="26"/>
  <c r="W350" i="26"/>
  <c r="V350" i="26"/>
  <c r="U350" i="26"/>
  <c r="T350" i="26"/>
  <c r="S350" i="26"/>
  <c r="R350" i="26"/>
  <c r="Q350" i="26"/>
  <c r="P350" i="26"/>
  <c r="O350" i="26"/>
  <c r="N350" i="26"/>
  <c r="M350" i="26"/>
  <c r="L350" i="26"/>
  <c r="K350" i="26"/>
  <c r="J350" i="26"/>
  <c r="I350" i="26"/>
  <c r="H350" i="26"/>
  <c r="G350" i="26"/>
  <c r="F350" i="26"/>
  <c r="E350" i="26"/>
  <c r="D350" i="26"/>
  <c r="C350" i="26"/>
  <c r="B350" i="26"/>
  <c r="X349" i="26"/>
  <c r="W349" i="26"/>
  <c r="V349" i="26"/>
  <c r="U349" i="26"/>
  <c r="T349" i="26"/>
  <c r="S349" i="26"/>
  <c r="R349" i="26"/>
  <c r="Q349" i="26"/>
  <c r="P349" i="26"/>
  <c r="O349" i="26"/>
  <c r="N349" i="26"/>
  <c r="M349" i="26"/>
  <c r="L349" i="26"/>
  <c r="K349" i="26"/>
  <c r="J349" i="26"/>
  <c r="I349" i="26"/>
  <c r="H349" i="26"/>
  <c r="G349" i="26"/>
  <c r="F349" i="26"/>
  <c r="E349" i="26"/>
  <c r="D349" i="26"/>
  <c r="C349" i="26"/>
  <c r="B349" i="26"/>
  <c r="X348" i="26"/>
  <c r="W348" i="26"/>
  <c r="V348" i="26"/>
  <c r="U348" i="26"/>
  <c r="T348" i="26"/>
  <c r="S348" i="26"/>
  <c r="R348" i="26"/>
  <c r="Q348" i="26"/>
  <c r="P348" i="26"/>
  <c r="O348" i="26"/>
  <c r="N348" i="26"/>
  <c r="M348" i="26"/>
  <c r="L348" i="26"/>
  <c r="K348" i="26"/>
  <c r="J348" i="26"/>
  <c r="I348" i="26"/>
  <c r="H348" i="26"/>
  <c r="G348" i="26"/>
  <c r="F348" i="26"/>
  <c r="E348" i="26"/>
  <c r="D348" i="26"/>
  <c r="C348" i="26"/>
  <c r="B348" i="26"/>
  <c r="X347" i="26"/>
  <c r="W347" i="26"/>
  <c r="V347" i="26"/>
  <c r="U347" i="26"/>
  <c r="T347" i="26"/>
  <c r="S347" i="26"/>
  <c r="R347" i="26"/>
  <c r="Q347" i="26"/>
  <c r="P347" i="26"/>
  <c r="O347" i="26"/>
  <c r="N347" i="26"/>
  <c r="M347" i="26"/>
  <c r="L347" i="26"/>
  <c r="K347" i="26"/>
  <c r="J347" i="26"/>
  <c r="I347" i="26"/>
  <c r="H347" i="26"/>
  <c r="G347" i="26"/>
  <c r="F347" i="26"/>
  <c r="E347" i="26"/>
  <c r="D347" i="26"/>
  <c r="C347" i="26"/>
  <c r="B347" i="26"/>
  <c r="X346" i="26"/>
  <c r="W346" i="26"/>
  <c r="V346" i="26"/>
  <c r="U346" i="26"/>
  <c r="T346" i="26"/>
  <c r="S346" i="26"/>
  <c r="R346" i="26"/>
  <c r="Q346" i="26"/>
  <c r="P346" i="26"/>
  <c r="O346" i="26"/>
  <c r="N346" i="26"/>
  <c r="M346" i="26"/>
  <c r="L346" i="26"/>
  <c r="K346" i="26"/>
  <c r="J346" i="26"/>
  <c r="I346" i="26"/>
  <c r="H346" i="26"/>
  <c r="G346" i="26"/>
  <c r="F346" i="26"/>
  <c r="E346" i="26"/>
  <c r="D346" i="26"/>
  <c r="C346" i="26"/>
  <c r="B346" i="26"/>
  <c r="X345" i="26"/>
  <c r="W345" i="26"/>
  <c r="V345" i="26"/>
  <c r="U345" i="26"/>
  <c r="T345" i="26"/>
  <c r="S345" i="26"/>
  <c r="R345" i="26"/>
  <c r="Q345" i="26"/>
  <c r="P345" i="26"/>
  <c r="O345" i="26"/>
  <c r="N345" i="26"/>
  <c r="M345" i="26"/>
  <c r="L345" i="26"/>
  <c r="K345" i="26"/>
  <c r="J345" i="26"/>
  <c r="I345" i="26"/>
  <c r="H345" i="26"/>
  <c r="G345" i="26"/>
  <c r="F345" i="26"/>
  <c r="E345" i="26"/>
  <c r="D345" i="26"/>
  <c r="C345" i="26"/>
  <c r="B345" i="26"/>
  <c r="X344" i="26"/>
  <c r="W344" i="26"/>
  <c r="V344" i="26"/>
  <c r="U344" i="26"/>
  <c r="T344" i="26"/>
  <c r="S344" i="26"/>
  <c r="R344" i="26"/>
  <c r="Q344" i="26"/>
  <c r="P344" i="26"/>
  <c r="O344" i="26"/>
  <c r="N344" i="26"/>
  <c r="M344" i="26"/>
  <c r="L344" i="26"/>
  <c r="K344" i="26"/>
  <c r="J344" i="26"/>
  <c r="I344" i="26"/>
  <c r="H344" i="26"/>
  <c r="G344" i="26"/>
  <c r="F344" i="26"/>
  <c r="E344" i="26"/>
  <c r="D344" i="26"/>
  <c r="C344" i="26"/>
  <c r="B344" i="26"/>
  <c r="X343" i="26"/>
  <c r="W343" i="26"/>
  <c r="V343" i="26"/>
  <c r="U343" i="26"/>
  <c r="T343" i="26"/>
  <c r="S343" i="26"/>
  <c r="R343" i="26"/>
  <c r="Q343" i="26"/>
  <c r="P343" i="26"/>
  <c r="O343" i="26"/>
  <c r="N343" i="26"/>
  <c r="M343" i="26"/>
  <c r="L343" i="26"/>
  <c r="K343" i="26"/>
  <c r="J343" i="26"/>
  <c r="I343" i="26"/>
  <c r="H343" i="26"/>
  <c r="G343" i="26"/>
  <c r="F343" i="26"/>
  <c r="E343" i="26"/>
  <c r="D343" i="26"/>
  <c r="C343" i="26"/>
  <c r="B343" i="26"/>
  <c r="X342" i="26"/>
  <c r="W342" i="26"/>
  <c r="V342" i="26"/>
  <c r="U342" i="26"/>
  <c r="T342" i="26"/>
  <c r="S342" i="26"/>
  <c r="R342" i="26"/>
  <c r="Q342" i="26"/>
  <c r="P342" i="26"/>
  <c r="O342" i="26"/>
  <c r="N342" i="26"/>
  <c r="M342" i="26"/>
  <c r="L342" i="26"/>
  <c r="K342" i="26"/>
  <c r="J342" i="26"/>
  <c r="I342" i="26"/>
  <c r="H342" i="26"/>
  <c r="G342" i="26"/>
  <c r="F342" i="26"/>
  <c r="E342" i="26"/>
  <c r="D342" i="26"/>
  <c r="C342" i="26"/>
  <c r="B342" i="26"/>
  <c r="X341" i="26"/>
  <c r="W341" i="26"/>
  <c r="V341" i="26"/>
  <c r="U341" i="26"/>
  <c r="T341" i="26"/>
  <c r="S341" i="26"/>
  <c r="R341" i="26"/>
  <c r="Q341" i="26"/>
  <c r="P341" i="26"/>
  <c r="O341" i="26"/>
  <c r="N341" i="26"/>
  <c r="M341" i="26"/>
  <c r="L341" i="26"/>
  <c r="K341" i="26"/>
  <c r="J341" i="26"/>
  <c r="I341" i="26"/>
  <c r="H341" i="26"/>
  <c r="G341" i="26"/>
  <c r="F341" i="26"/>
  <c r="E341" i="26"/>
  <c r="D341" i="26"/>
  <c r="C341" i="26"/>
  <c r="B341" i="26"/>
  <c r="X340" i="26"/>
  <c r="W340" i="26"/>
  <c r="V340" i="26"/>
  <c r="U340" i="26"/>
  <c r="T340" i="26"/>
  <c r="S340" i="26"/>
  <c r="R340" i="26"/>
  <c r="Q340" i="26"/>
  <c r="P340" i="26"/>
  <c r="O340" i="26"/>
  <c r="N340" i="26"/>
  <c r="M340" i="26"/>
  <c r="L340" i="26"/>
  <c r="K340" i="26"/>
  <c r="J340" i="26"/>
  <c r="I340" i="26"/>
  <c r="H340" i="26"/>
  <c r="G340" i="26"/>
  <c r="F340" i="26"/>
  <c r="E340" i="26"/>
  <c r="D340" i="26"/>
  <c r="C340" i="26"/>
  <c r="B340" i="26"/>
  <c r="X339" i="26"/>
  <c r="W339" i="26"/>
  <c r="V339" i="26"/>
  <c r="U339" i="26"/>
  <c r="T339" i="26"/>
  <c r="S339" i="26"/>
  <c r="R339" i="26"/>
  <c r="Q339" i="26"/>
  <c r="P339" i="26"/>
  <c r="O339" i="26"/>
  <c r="N339" i="26"/>
  <c r="M339" i="26"/>
  <c r="L339" i="26"/>
  <c r="K339" i="26"/>
  <c r="J339" i="26"/>
  <c r="I339" i="26"/>
  <c r="H339" i="26"/>
  <c r="G339" i="26"/>
  <c r="F339" i="26"/>
  <c r="E339" i="26"/>
  <c r="D339" i="26"/>
  <c r="C339" i="26"/>
  <c r="B339" i="26"/>
  <c r="X338" i="26"/>
  <c r="W338" i="26"/>
  <c r="V338" i="26"/>
  <c r="U338" i="26"/>
  <c r="T338" i="26"/>
  <c r="S338" i="26"/>
  <c r="R338" i="26"/>
  <c r="Q338" i="26"/>
  <c r="P338" i="26"/>
  <c r="O338" i="26"/>
  <c r="N338" i="26"/>
  <c r="M338" i="26"/>
  <c r="L338" i="26"/>
  <c r="K338" i="26"/>
  <c r="J338" i="26"/>
  <c r="I338" i="26"/>
  <c r="H338" i="26"/>
  <c r="G338" i="26"/>
  <c r="F338" i="26"/>
  <c r="E338" i="26"/>
  <c r="D338" i="26"/>
  <c r="C338" i="26"/>
  <c r="B338" i="26"/>
  <c r="X337" i="26"/>
  <c r="W337" i="26"/>
  <c r="V337" i="26"/>
  <c r="U337" i="26"/>
  <c r="T337" i="26"/>
  <c r="S337" i="26"/>
  <c r="R337" i="26"/>
  <c r="Q337" i="26"/>
  <c r="P337" i="26"/>
  <c r="O337" i="26"/>
  <c r="N337" i="26"/>
  <c r="M337" i="26"/>
  <c r="L337" i="26"/>
  <c r="K337" i="26"/>
  <c r="J337" i="26"/>
  <c r="I337" i="26"/>
  <c r="H337" i="26"/>
  <c r="G337" i="26"/>
  <c r="F337" i="26"/>
  <c r="E337" i="26"/>
  <c r="D337" i="26"/>
  <c r="C337" i="26"/>
  <c r="B337" i="26"/>
  <c r="X336" i="26"/>
  <c r="W336" i="26"/>
  <c r="V336" i="26"/>
  <c r="U336" i="26"/>
  <c r="T336" i="26"/>
  <c r="S336" i="26"/>
  <c r="R336" i="26"/>
  <c r="Q336" i="26"/>
  <c r="P336" i="26"/>
  <c r="O336" i="26"/>
  <c r="N336" i="26"/>
  <c r="M336" i="26"/>
  <c r="L336" i="26"/>
  <c r="K336" i="26"/>
  <c r="J336" i="26"/>
  <c r="I336" i="26"/>
  <c r="H336" i="26"/>
  <c r="G336" i="26"/>
  <c r="F336" i="26"/>
  <c r="E336" i="26"/>
  <c r="D336" i="26"/>
  <c r="C336" i="26"/>
  <c r="B336" i="26"/>
  <c r="X335" i="26"/>
  <c r="W335" i="26"/>
  <c r="V335" i="26"/>
  <c r="U335" i="26"/>
  <c r="T335" i="26"/>
  <c r="S335" i="26"/>
  <c r="R335" i="26"/>
  <c r="Q335" i="26"/>
  <c r="P335" i="26"/>
  <c r="O335" i="26"/>
  <c r="N335" i="26"/>
  <c r="M335" i="26"/>
  <c r="L335" i="26"/>
  <c r="K335" i="26"/>
  <c r="J335" i="26"/>
  <c r="I335" i="26"/>
  <c r="H335" i="26"/>
  <c r="G335" i="26"/>
  <c r="F335" i="26"/>
  <c r="E335" i="26"/>
  <c r="D335" i="26"/>
  <c r="C335" i="26"/>
  <c r="B335" i="26"/>
  <c r="X334" i="26"/>
  <c r="W334" i="26"/>
  <c r="V334" i="26"/>
  <c r="U334" i="26"/>
  <c r="T334" i="26"/>
  <c r="S334" i="26"/>
  <c r="R334" i="26"/>
  <c r="Q334" i="26"/>
  <c r="P334" i="26"/>
  <c r="O334" i="26"/>
  <c r="N334" i="26"/>
  <c r="M334" i="26"/>
  <c r="L334" i="26"/>
  <c r="K334" i="26"/>
  <c r="J334" i="26"/>
  <c r="I334" i="26"/>
  <c r="H334" i="26"/>
  <c r="G334" i="26"/>
  <c r="F334" i="26"/>
  <c r="E334" i="26"/>
  <c r="D334" i="26"/>
  <c r="C334" i="26"/>
  <c r="B334" i="26"/>
  <c r="X333" i="26"/>
  <c r="W333" i="26"/>
  <c r="V333" i="26"/>
  <c r="U333" i="26"/>
  <c r="T333" i="26"/>
  <c r="S333" i="26"/>
  <c r="R333" i="26"/>
  <c r="Q333" i="26"/>
  <c r="P333" i="26"/>
  <c r="O333" i="26"/>
  <c r="N333" i="26"/>
  <c r="M333" i="26"/>
  <c r="L333" i="26"/>
  <c r="K333" i="26"/>
  <c r="J333" i="26"/>
  <c r="I333" i="26"/>
  <c r="H333" i="26"/>
  <c r="G333" i="26"/>
  <c r="F333" i="26"/>
  <c r="E333" i="26"/>
  <c r="D333" i="26"/>
  <c r="C333" i="26"/>
  <c r="B333" i="26"/>
  <c r="X332" i="26"/>
  <c r="W332" i="26"/>
  <c r="V332" i="26"/>
  <c r="U332" i="26"/>
  <c r="T332" i="26"/>
  <c r="S332" i="26"/>
  <c r="R332" i="26"/>
  <c r="Q332" i="26"/>
  <c r="P332" i="26"/>
  <c r="O332" i="26"/>
  <c r="N332" i="26"/>
  <c r="M332" i="26"/>
  <c r="L332" i="26"/>
  <c r="K332" i="26"/>
  <c r="J332" i="26"/>
  <c r="I332" i="26"/>
  <c r="H332" i="26"/>
  <c r="G332" i="26"/>
  <c r="F332" i="26"/>
  <c r="E332" i="26"/>
  <c r="D332" i="26"/>
  <c r="C332" i="26"/>
  <c r="B332" i="26"/>
  <c r="X331" i="26"/>
  <c r="W331" i="26"/>
  <c r="V331" i="26"/>
  <c r="U331" i="26"/>
  <c r="T331" i="26"/>
  <c r="S331" i="26"/>
  <c r="R331" i="26"/>
  <c r="Q331" i="26"/>
  <c r="P331" i="26"/>
  <c r="O331" i="26"/>
  <c r="N331" i="26"/>
  <c r="M331" i="26"/>
  <c r="L331" i="26"/>
  <c r="K331" i="26"/>
  <c r="J331" i="26"/>
  <c r="I331" i="26"/>
  <c r="H331" i="26"/>
  <c r="G331" i="26"/>
  <c r="F331" i="26"/>
  <c r="E331" i="26"/>
  <c r="D331" i="26"/>
  <c r="C331" i="26"/>
  <c r="B331" i="26"/>
  <c r="X330" i="26"/>
  <c r="W330" i="26"/>
  <c r="V330" i="26"/>
  <c r="U330" i="26"/>
  <c r="T330" i="26"/>
  <c r="S330" i="26"/>
  <c r="R330" i="26"/>
  <c r="Q330" i="26"/>
  <c r="P330" i="26"/>
  <c r="O330" i="26"/>
  <c r="N330" i="26"/>
  <c r="M330" i="26"/>
  <c r="L330" i="26"/>
  <c r="K330" i="26"/>
  <c r="J330" i="26"/>
  <c r="I330" i="26"/>
  <c r="H330" i="26"/>
  <c r="G330" i="26"/>
  <c r="F330" i="26"/>
  <c r="E330" i="26"/>
  <c r="D330" i="26"/>
  <c r="C330" i="26"/>
  <c r="B330" i="26"/>
  <c r="X329" i="26"/>
  <c r="W329" i="26"/>
  <c r="V329" i="26"/>
  <c r="U329" i="26"/>
  <c r="T329" i="26"/>
  <c r="S329" i="26"/>
  <c r="R329" i="26"/>
  <c r="Q329" i="26"/>
  <c r="P329" i="26"/>
  <c r="O329" i="26"/>
  <c r="N329" i="26"/>
  <c r="M329" i="26"/>
  <c r="L329" i="26"/>
  <c r="K329" i="26"/>
  <c r="J329" i="26"/>
  <c r="I329" i="26"/>
  <c r="H329" i="26"/>
  <c r="G329" i="26"/>
  <c r="F329" i="26"/>
  <c r="E329" i="26"/>
  <c r="D329" i="26"/>
  <c r="C329" i="26"/>
  <c r="B329" i="26"/>
  <c r="X328" i="26"/>
  <c r="W328" i="26"/>
  <c r="V328" i="26"/>
  <c r="U328" i="26"/>
  <c r="T328" i="26"/>
  <c r="S328" i="26"/>
  <c r="R328" i="26"/>
  <c r="Q328" i="26"/>
  <c r="P328" i="26"/>
  <c r="O328" i="26"/>
  <c r="N328" i="26"/>
  <c r="M328" i="26"/>
  <c r="L328" i="26"/>
  <c r="K328" i="26"/>
  <c r="J328" i="26"/>
  <c r="I328" i="26"/>
  <c r="H328" i="26"/>
  <c r="G328" i="26"/>
  <c r="F328" i="26"/>
  <c r="E328" i="26"/>
  <c r="D328" i="26"/>
  <c r="C328" i="26"/>
  <c r="B328" i="26"/>
  <c r="X327" i="26"/>
  <c r="W327" i="26"/>
  <c r="V327" i="26"/>
  <c r="U327" i="26"/>
  <c r="T327" i="26"/>
  <c r="S327" i="26"/>
  <c r="R327" i="26"/>
  <c r="Q327" i="26"/>
  <c r="P327" i="26"/>
  <c r="O327" i="26"/>
  <c r="N327" i="26"/>
  <c r="M327" i="26"/>
  <c r="L327" i="26"/>
  <c r="K327" i="26"/>
  <c r="J327" i="26"/>
  <c r="I327" i="26"/>
  <c r="H327" i="26"/>
  <c r="G327" i="26"/>
  <c r="F327" i="26"/>
  <c r="E327" i="26"/>
  <c r="D327" i="26"/>
  <c r="C327" i="26"/>
  <c r="B327" i="26"/>
  <c r="X326" i="26"/>
  <c r="W326" i="26"/>
  <c r="V326" i="26"/>
  <c r="U326" i="26"/>
  <c r="T326" i="26"/>
  <c r="S326" i="26"/>
  <c r="R326" i="26"/>
  <c r="Q326" i="26"/>
  <c r="P326" i="26"/>
  <c r="O326" i="26"/>
  <c r="N326" i="26"/>
  <c r="M326" i="26"/>
  <c r="L326" i="26"/>
  <c r="K326" i="26"/>
  <c r="J326" i="26"/>
  <c r="I326" i="26"/>
  <c r="H326" i="26"/>
  <c r="G326" i="26"/>
  <c r="F326" i="26"/>
  <c r="E326" i="26"/>
  <c r="D326" i="26"/>
  <c r="C326" i="26"/>
  <c r="B326" i="26"/>
  <c r="X325" i="26"/>
  <c r="W325" i="26"/>
  <c r="V325" i="26"/>
  <c r="U325" i="26"/>
  <c r="T325" i="26"/>
  <c r="S325" i="26"/>
  <c r="R325" i="26"/>
  <c r="Q325" i="26"/>
  <c r="P325" i="26"/>
  <c r="O325" i="26"/>
  <c r="N325" i="26"/>
  <c r="M325" i="26"/>
  <c r="L325" i="26"/>
  <c r="K325" i="26"/>
  <c r="J325" i="26"/>
  <c r="I325" i="26"/>
  <c r="H325" i="26"/>
  <c r="G325" i="26"/>
  <c r="F325" i="26"/>
  <c r="E325" i="26"/>
  <c r="D325" i="26"/>
  <c r="C325" i="26"/>
  <c r="B325" i="26"/>
  <c r="X324" i="26"/>
  <c r="W324" i="26"/>
  <c r="V324" i="26"/>
  <c r="U324" i="26"/>
  <c r="T324" i="26"/>
  <c r="S324" i="26"/>
  <c r="R324" i="26"/>
  <c r="Q324" i="26"/>
  <c r="P324" i="26"/>
  <c r="O324" i="26"/>
  <c r="N324" i="26"/>
  <c r="M324" i="26"/>
  <c r="L324" i="26"/>
  <c r="K324" i="26"/>
  <c r="J324" i="26"/>
  <c r="I324" i="26"/>
  <c r="H324" i="26"/>
  <c r="G324" i="26"/>
  <c r="F324" i="26"/>
  <c r="E324" i="26"/>
  <c r="D324" i="26"/>
  <c r="C324" i="26"/>
  <c r="B324" i="26"/>
  <c r="X323" i="26"/>
  <c r="W323" i="26"/>
  <c r="V323" i="26"/>
  <c r="U323" i="26"/>
  <c r="T323" i="26"/>
  <c r="S323" i="26"/>
  <c r="R323" i="26"/>
  <c r="Q323" i="26"/>
  <c r="P323" i="26"/>
  <c r="O323" i="26"/>
  <c r="N323" i="26"/>
  <c r="M323" i="26"/>
  <c r="L323" i="26"/>
  <c r="K323" i="26"/>
  <c r="J323" i="26"/>
  <c r="I323" i="26"/>
  <c r="H323" i="26"/>
  <c r="G323" i="26"/>
  <c r="F323" i="26"/>
  <c r="E323" i="26"/>
  <c r="D323" i="26"/>
  <c r="C323" i="26"/>
  <c r="B323" i="26"/>
  <c r="X322" i="26"/>
  <c r="W322" i="26"/>
  <c r="V322" i="26"/>
  <c r="U322" i="26"/>
  <c r="T322" i="26"/>
  <c r="S322" i="26"/>
  <c r="R322" i="26"/>
  <c r="Q322" i="26"/>
  <c r="P322" i="26"/>
  <c r="O322" i="26"/>
  <c r="N322" i="26"/>
  <c r="M322" i="26"/>
  <c r="L322" i="26"/>
  <c r="K322" i="26"/>
  <c r="J322" i="26"/>
  <c r="I322" i="26"/>
  <c r="H322" i="26"/>
  <c r="G322" i="26"/>
  <c r="F322" i="26"/>
  <c r="E322" i="26"/>
  <c r="D322" i="26"/>
  <c r="C322" i="26"/>
  <c r="B322" i="26"/>
  <c r="X321" i="26"/>
  <c r="W321" i="26"/>
  <c r="V321" i="26"/>
  <c r="U321" i="26"/>
  <c r="T321" i="26"/>
  <c r="S321" i="26"/>
  <c r="R321" i="26"/>
  <c r="Q321" i="26"/>
  <c r="P321" i="26"/>
  <c r="O321" i="26"/>
  <c r="N321" i="26"/>
  <c r="M321" i="26"/>
  <c r="L321" i="26"/>
  <c r="K321" i="26"/>
  <c r="J321" i="26"/>
  <c r="I321" i="26"/>
  <c r="H321" i="26"/>
  <c r="G321" i="26"/>
  <c r="F321" i="26"/>
  <c r="E321" i="26"/>
  <c r="D321" i="26"/>
  <c r="C321" i="26"/>
  <c r="B321" i="26"/>
  <c r="X320" i="26"/>
  <c r="W320" i="26"/>
  <c r="V320" i="26"/>
  <c r="U320" i="26"/>
  <c r="T320" i="26"/>
  <c r="S320" i="26"/>
  <c r="R320" i="26"/>
  <c r="Q320" i="26"/>
  <c r="P320" i="26"/>
  <c r="O320" i="26"/>
  <c r="N320" i="26"/>
  <c r="M320" i="26"/>
  <c r="L320" i="26"/>
  <c r="K320" i="26"/>
  <c r="J320" i="26"/>
  <c r="I320" i="26"/>
  <c r="H320" i="26"/>
  <c r="G320" i="26"/>
  <c r="F320" i="26"/>
  <c r="E320" i="26"/>
  <c r="D320" i="26"/>
  <c r="C320" i="26"/>
  <c r="B320" i="26"/>
  <c r="X319" i="26"/>
  <c r="W319" i="26"/>
  <c r="V319" i="26"/>
  <c r="U319" i="26"/>
  <c r="T319" i="26"/>
  <c r="S319" i="26"/>
  <c r="R319" i="26"/>
  <c r="Q319" i="26"/>
  <c r="P319" i="26"/>
  <c r="O319" i="26"/>
  <c r="N319" i="26"/>
  <c r="M319" i="26"/>
  <c r="L319" i="26"/>
  <c r="K319" i="26"/>
  <c r="J319" i="26"/>
  <c r="I319" i="26"/>
  <c r="H319" i="26"/>
  <c r="G319" i="26"/>
  <c r="F319" i="26"/>
  <c r="E319" i="26"/>
  <c r="D319" i="26"/>
  <c r="C319" i="26"/>
  <c r="B319" i="26"/>
  <c r="X318" i="26"/>
  <c r="W318" i="26"/>
  <c r="V318" i="26"/>
  <c r="U318" i="26"/>
  <c r="T318" i="26"/>
  <c r="S318" i="26"/>
  <c r="R318" i="26"/>
  <c r="Q318" i="26"/>
  <c r="P318" i="26"/>
  <c r="O318" i="26"/>
  <c r="N318" i="26"/>
  <c r="M318" i="26"/>
  <c r="L318" i="26"/>
  <c r="K318" i="26"/>
  <c r="J318" i="26"/>
  <c r="I318" i="26"/>
  <c r="H318" i="26"/>
  <c r="G318" i="26"/>
  <c r="F318" i="26"/>
  <c r="E318" i="26"/>
  <c r="D318" i="26"/>
  <c r="C318" i="26"/>
  <c r="B318" i="26"/>
  <c r="X317" i="26"/>
  <c r="W317" i="26"/>
  <c r="V317" i="26"/>
  <c r="U317" i="26"/>
  <c r="T317" i="26"/>
  <c r="S317" i="26"/>
  <c r="R317" i="26"/>
  <c r="Q317" i="26"/>
  <c r="P317" i="26"/>
  <c r="O317" i="26"/>
  <c r="N317" i="26"/>
  <c r="M317" i="26"/>
  <c r="L317" i="26"/>
  <c r="K317" i="26"/>
  <c r="J317" i="26"/>
  <c r="I317" i="26"/>
  <c r="H317" i="26"/>
  <c r="G317" i="26"/>
  <c r="F317" i="26"/>
  <c r="E317" i="26"/>
  <c r="D317" i="26"/>
  <c r="C317" i="26"/>
  <c r="B317" i="26"/>
  <c r="X316" i="26"/>
  <c r="W316" i="26"/>
  <c r="V316" i="26"/>
  <c r="U316" i="26"/>
  <c r="T316" i="26"/>
  <c r="S316" i="26"/>
  <c r="R316" i="26"/>
  <c r="Q316" i="26"/>
  <c r="P316" i="26"/>
  <c r="O316" i="26"/>
  <c r="N316" i="26"/>
  <c r="M316" i="26"/>
  <c r="L316" i="26"/>
  <c r="K316" i="26"/>
  <c r="J316" i="26"/>
  <c r="I316" i="26"/>
  <c r="H316" i="26"/>
  <c r="G316" i="26"/>
  <c r="F316" i="26"/>
  <c r="E316" i="26"/>
  <c r="D316" i="26"/>
  <c r="C316" i="26"/>
  <c r="B316" i="26"/>
  <c r="X315" i="26"/>
  <c r="W315" i="26"/>
  <c r="V315" i="26"/>
  <c r="U315" i="26"/>
  <c r="T315" i="26"/>
  <c r="S315" i="26"/>
  <c r="R315" i="26"/>
  <c r="Q315" i="26"/>
  <c r="P315" i="26"/>
  <c r="O315" i="26"/>
  <c r="N315" i="26"/>
  <c r="M315" i="26"/>
  <c r="L315" i="26"/>
  <c r="K315" i="26"/>
  <c r="J315" i="26"/>
  <c r="I315" i="26"/>
  <c r="H315" i="26"/>
  <c r="G315" i="26"/>
  <c r="F315" i="26"/>
  <c r="E315" i="26"/>
  <c r="D315" i="26"/>
  <c r="C315" i="26"/>
  <c r="B315" i="26"/>
  <c r="X314" i="26"/>
  <c r="W314" i="26"/>
  <c r="V314" i="26"/>
  <c r="U314" i="26"/>
  <c r="T314" i="26"/>
  <c r="S314" i="26"/>
  <c r="R314" i="26"/>
  <c r="Q314" i="26"/>
  <c r="P314" i="26"/>
  <c r="O314" i="26"/>
  <c r="N314" i="26"/>
  <c r="M314" i="26"/>
  <c r="L314" i="26"/>
  <c r="K314" i="26"/>
  <c r="J314" i="26"/>
  <c r="I314" i="26"/>
  <c r="H314" i="26"/>
  <c r="G314" i="26"/>
  <c r="F314" i="26"/>
  <c r="E314" i="26"/>
  <c r="D314" i="26"/>
  <c r="C314" i="26"/>
  <c r="B314" i="26"/>
  <c r="X313" i="26"/>
  <c r="W313" i="26"/>
  <c r="V313" i="26"/>
  <c r="U313" i="26"/>
  <c r="T313" i="26"/>
  <c r="S313" i="26"/>
  <c r="R313" i="26"/>
  <c r="Q313" i="26"/>
  <c r="P313" i="26"/>
  <c r="O313" i="26"/>
  <c r="N313" i="26"/>
  <c r="M313" i="26"/>
  <c r="L313" i="26"/>
  <c r="K313" i="26"/>
  <c r="J313" i="26"/>
  <c r="I313" i="26"/>
  <c r="H313" i="26"/>
  <c r="G313" i="26"/>
  <c r="F313" i="26"/>
  <c r="E313" i="26"/>
  <c r="D313" i="26"/>
  <c r="C313" i="26"/>
  <c r="B313" i="26"/>
  <c r="X312" i="26"/>
  <c r="W312" i="26"/>
  <c r="V312" i="26"/>
  <c r="U312" i="26"/>
  <c r="T312" i="26"/>
  <c r="S312" i="26"/>
  <c r="R312" i="26"/>
  <c r="Q312" i="26"/>
  <c r="P312" i="26"/>
  <c r="O312" i="26"/>
  <c r="N312" i="26"/>
  <c r="M312" i="26"/>
  <c r="L312" i="26"/>
  <c r="K312" i="26"/>
  <c r="J312" i="26"/>
  <c r="I312" i="26"/>
  <c r="H312" i="26"/>
  <c r="G312" i="26"/>
  <c r="F312" i="26"/>
  <c r="E312" i="26"/>
  <c r="D312" i="26"/>
  <c r="C312" i="26"/>
  <c r="B312" i="26"/>
  <c r="X311" i="26"/>
  <c r="W311" i="26"/>
  <c r="V311" i="26"/>
  <c r="U311" i="26"/>
  <c r="T311" i="26"/>
  <c r="S311" i="26"/>
  <c r="R311" i="26"/>
  <c r="Q311" i="26"/>
  <c r="P311" i="26"/>
  <c r="O311" i="26"/>
  <c r="N311" i="26"/>
  <c r="M311" i="26"/>
  <c r="L311" i="26"/>
  <c r="K311" i="26"/>
  <c r="J311" i="26"/>
  <c r="I311" i="26"/>
  <c r="H311" i="26"/>
  <c r="G311" i="26"/>
  <c r="F311" i="26"/>
  <c r="E311" i="26"/>
  <c r="D311" i="26"/>
  <c r="C311" i="26"/>
  <c r="B311" i="26"/>
  <c r="X310" i="26"/>
  <c r="W310" i="26"/>
  <c r="V310" i="26"/>
  <c r="U310" i="26"/>
  <c r="T310" i="26"/>
  <c r="S310" i="26"/>
  <c r="R310" i="26"/>
  <c r="Q310" i="26"/>
  <c r="P310" i="26"/>
  <c r="O310" i="26"/>
  <c r="N310" i="26"/>
  <c r="M310" i="26"/>
  <c r="L310" i="26"/>
  <c r="K310" i="26"/>
  <c r="J310" i="26"/>
  <c r="I310" i="26"/>
  <c r="H310" i="26"/>
  <c r="G310" i="26"/>
  <c r="F310" i="26"/>
  <c r="E310" i="26"/>
  <c r="D310" i="26"/>
  <c r="C310" i="26"/>
  <c r="B310" i="26"/>
  <c r="X309" i="26"/>
  <c r="W309" i="26"/>
  <c r="V309" i="26"/>
  <c r="U309" i="26"/>
  <c r="T309" i="26"/>
  <c r="S309" i="26"/>
  <c r="R309" i="26"/>
  <c r="Q309" i="26"/>
  <c r="P309" i="26"/>
  <c r="O309" i="26"/>
  <c r="N309" i="26"/>
  <c r="M309" i="26"/>
  <c r="L309" i="26"/>
  <c r="K309" i="26"/>
  <c r="J309" i="26"/>
  <c r="I309" i="26"/>
  <c r="H309" i="26"/>
  <c r="G309" i="26"/>
  <c r="F309" i="26"/>
  <c r="E309" i="26"/>
  <c r="D309" i="26"/>
  <c r="C309" i="26"/>
  <c r="B309" i="26"/>
  <c r="X308" i="26"/>
  <c r="W308" i="26"/>
  <c r="V308" i="26"/>
  <c r="U308" i="26"/>
  <c r="T308" i="26"/>
  <c r="S308" i="26"/>
  <c r="R308" i="26"/>
  <c r="Q308" i="26"/>
  <c r="P308" i="26"/>
  <c r="O308" i="26"/>
  <c r="N308" i="26"/>
  <c r="M308" i="26"/>
  <c r="L308" i="26"/>
  <c r="K308" i="26"/>
  <c r="J308" i="26"/>
  <c r="I308" i="26"/>
  <c r="H308" i="26"/>
  <c r="G308" i="26"/>
  <c r="F308" i="26"/>
  <c r="E308" i="26"/>
  <c r="D308" i="26"/>
  <c r="C308" i="26"/>
  <c r="B308" i="26"/>
  <c r="X307" i="26"/>
  <c r="W307" i="26"/>
  <c r="V307" i="26"/>
  <c r="U307" i="26"/>
  <c r="T307" i="26"/>
  <c r="S307" i="26"/>
  <c r="R307" i="26"/>
  <c r="Q307" i="26"/>
  <c r="P307" i="26"/>
  <c r="O307" i="26"/>
  <c r="N307" i="26"/>
  <c r="M307" i="26"/>
  <c r="L307" i="26"/>
  <c r="K307" i="26"/>
  <c r="J307" i="26"/>
  <c r="I307" i="26"/>
  <c r="H307" i="26"/>
  <c r="G307" i="26"/>
  <c r="F307" i="26"/>
  <c r="E307" i="26"/>
  <c r="D307" i="26"/>
  <c r="C307" i="26"/>
  <c r="B307" i="26"/>
  <c r="X306" i="26"/>
  <c r="W306" i="26"/>
  <c r="V306" i="26"/>
  <c r="U306" i="26"/>
  <c r="T306" i="26"/>
  <c r="S306" i="26"/>
  <c r="R306" i="26"/>
  <c r="Q306" i="26"/>
  <c r="P306" i="26"/>
  <c r="O306" i="26"/>
  <c r="N306" i="26"/>
  <c r="M306" i="26"/>
  <c r="L306" i="26"/>
  <c r="K306" i="26"/>
  <c r="J306" i="26"/>
  <c r="I306" i="26"/>
  <c r="H306" i="26"/>
  <c r="G306" i="26"/>
  <c r="F306" i="26"/>
  <c r="E306" i="26"/>
  <c r="D306" i="26"/>
  <c r="C306" i="26"/>
  <c r="B306" i="26"/>
  <c r="X305" i="26"/>
  <c r="W305" i="26"/>
  <c r="V305" i="26"/>
  <c r="U305" i="26"/>
  <c r="T305" i="26"/>
  <c r="S305" i="26"/>
  <c r="R305" i="26"/>
  <c r="Q305" i="26"/>
  <c r="P305" i="26"/>
  <c r="O305" i="26"/>
  <c r="N305" i="26"/>
  <c r="M305" i="26"/>
  <c r="L305" i="26"/>
  <c r="K305" i="26"/>
  <c r="J305" i="26"/>
  <c r="I305" i="26"/>
  <c r="H305" i="26"/>
  <c r="G305" i="26"/>
  <c r="F305" i="26"/>
  <c r="E305" i="26"/>
  <c r="D305" i="26"/>
  <c r="C305" i="26"/>
  <c r="B305" i="26"/>
  <c r="X304" i="26"/>
  <c r="W304" i="26"/>
  <c r="V304" i="26"/>
  <c r="U304" i="26"/>
  <c r="T304" i="26"/>
  <c r="S304" i="26"/>
  <c r="R304" i="26"/>
  <c r="Q304" i="26"/>
  <c r="P304" i="26"/>
  <c r="O304" i="26"/>
  <c r="N304" i="26"/>
  <c r="M304" i="26"/>
  <c r="L304" i="26"/>
  <c r="K304" i="26"/>
  <c r="J304" i="26"/>
  <c r="I304" i="26"/>
  <c r="H304" i="26"/>
  <c r="G304" i="26"/>
  <c r="F304" i="26"/>
  <c r="E304" i="26"/>
  <c r="D304" i="26"/>
  <c r="C304" i="26"/>
  <c r="B304" i="26"/>
  <c r="X303" i="26"/>
  <c r="W303" i="26"/>
  <c r="V303" i="26"/>
  <c r="U303" i="26"/>
  <c r="T303" i="26"/>
  <c r="S303" i="26"/>
  <c r="R303" i="26"/>
  <c r="Q303" i="26"/>
  <c r="P303" i="26"/>
  <c r="O303" i="26"/>
  <c r="N303" i="26"/>
  <c r="M303" i="26"/>
  <c r="L303" i="26"/>
  <c r="K303" i="26"/>
  <c r="J303" i="26"/>
  <c r="I303" i="26"/>
  <c r="H303" i="26"/>
  <c r="G303" i="26"/>
  <c r="F303" i="26"/>
  <c r="E303" i="26"/>
  <c r="D303" i="26"/>
  <c r="C303" i="26"/>
  <c r="B303" i="26"/>
  <c r="X302" i="26"/>
  <c r="W302" i="26"/>
  <c r="V302" i="26"/>
  <c r="U302" i="26"/>
  <c r="T302" i="26"/>
  <c r="S302" i="26"/>
  <c r="R302" i="26"/>
  <c r="Q302" i="26"/>
  <c r="P302" i="26"/>
  <c r="O302" i="26"/>
  <c r="N302" i="26"/>
  <c r="M302" i="26"/>
  <c r="L302" i="26"/>
  <c r="K302" i="26"/>
  <c r="J302" i="26"/>
  <c r="I302" i="26"/>
  <c r="H302" i="26"/>
  <c r="G302" i="26"/>
  <c r="F302" i="26"/>
  <c r="E302" i="26"/>
  <c r="D302" i="26"/>
  <c r="C302" i="26"/>
  <c r="B302" i="26"/>
  <c r="X301" i="26"/>
  <c r="W301" i="26"/>
  <c r="V301" i="26"/>
  <c r="U301" i="26"/>
  <c r="T301" i="26"/>
  <c r="S301" i="26"/>
  <c r="R301" i="26"/>
  <c r="Q301" i="26"/>
  <c r="P301" i="26"/>
  <c r="O301" i="26"/>
  <c r="N301" i="26"/>
  <c r="M301" i="26"/>
  <c r="L301" i="26"/>
  <c r="K301" i="26"/>
  <c r="J301" i="26"/>
  <c r="I301" i="26"/>
  <c r="H301" i="26"/>
  <c r="G301" i="26"/>
  <c r="F301" i="26"/>
  <c r="E301" i="26"/>
  <c r="D301" i="26"/>
  <c r="C301" i="26"/>
  <c r="B301" i="26"/>
  <c r="X300" i="26"/>
  <c r="W300" i="26"/>
  <c r="V300" i="26"/>
  <c r="U300" i="26"/>
  <c r="T300" i="26"/>
  <c r="S300" i="26"/>
  <c r="R300" i="26"/>
  <c r="Q300" i="26"/>
  <c r="P300" i="26"/>
  <c r="O300" i="26"/>
  <c r="N300" i="26"/>
  <c r="M300" i="26"/>
  <c r="L300" i="26"/>
  <c r="K300" i="26"/>
  <c r="J300" i="26"/>
  <c r="I300" i="26"/>
  <c r="H300" i="26"/>
  <c r="G300" i="26"/>
  <c r="F300" i="26"/>
  <c r="E300" i="26"/>
  <c r="D300" i="26"/>
  <c r="C300" i="26"/>
  <c r="B300" i="26"/>
  <c r="X299" i="26"/>
  <c r="W299" i="26"/>
  <c r="V299" i="26"/>
  <c r="U299" i="26"/>
  <c r="T299" i="26"/>
  <c r="S299" i="26"/>
  <c r="R299" i="26"/>
  <c r="Q299" i="26"/>
  <c r="P299" i="26"/>
  <c r="O299" i="26"/>
  <c r="N299" i="26"/>
  <c r="M299" i="26"/>
  <c r="L299" i="26"/>
  <c r="K299" i="26"/>
  <c r="J299" i="26"/>
  <c r="I299" i="26"/>
  <c r="H299" i="26"/>
  <c r="G299" i="26"/>
  <c r="F299" i="26"/>
  <c r="E299" i="26"/>
  <c r="D299" i="26"/>
  <c r="C299" i="26"/>
  <c r="B299" i="26"/>
  <c r="X298" i="26"/>
  <c r="W298" i="26"/>
  <c r="V298" i="26"/>
  <c r="U298" i="26"/>
  <c r="T298" i="26"/>
  <c r="S298" i="26"/>
  <c r="R298" i="26"/>
  <c r="Q298" i="26"/>
  <c r="P298" i="26"/>
  <c r="O298" i="26"/>
  <c r="N298" i="26"/>
  <c r="M298" i="26"/>
  <c r="L298" i="26"/>
  <c r="K298" i="26"/>
  <c r="J298" i="26"/>
  <c r="I298" i="26"/>
  <c r="H298" i="26"/>
  <c r="G298" i="26"/>
  <c r="F298" i="26"/>
  <c r="E298" i="26"/>
  <c r="D298" i="26"/>
  <c r="C298" i="26"/>
  <c r="B298" i="26"/>
  <c r="X297" i="26"/>
  <c r="W297" i="26"/>
  <c r="V297" i="26"/>
  <c r="U297" i="26"/>
  <c r="T297" i="26"/>
  <c r="S297" i="26"/>
  <c r="R297" i="26"/>
  <c r="Q297" i="26"/>
  <c r="P297" i="26"/>
  <c r="O297" i="26"/>
  <c r="N297" i="26"/>
  <c r="M297" i="26"/>
  <c r="L297" i="26"/>
  <c r="K297" i="26"/>
  <c r="J297" i="26"/>
  <c r="I297" i="26"/>
  <c r="H297" i="26"/>
  <c r="G297" i="26"/>
  <c r="F297" i="26"/>
  <c r="E297" i="26"/>
  <c r="D297" i="26"/>
  <c r="C297" i="26"/>
  <c r="B297" i="26"/>
  <c r="X296" i="26"/>
  <c r="W296" i="26"/>
  <c r="V296" i="26"/>
  <c r="U296" i="26"/>
  <c r="T296" i="26"/>
  <c r="S296" i="26"/>
  <c r="R296" i="26"/>
  <c r="Q296" i="26"/>
  <c r="P296" i="26"/>
  <c r="O296" i="26"/>
  <c r="N296" i="26"/>
  <c r="M296" i="26"/>
  <c r="L296" i="26"/>
  <c r="K296" i="26"/>
  <c r="J296" i="26"/>
  <c r="I296" i="26"/>
  <c r="H296" i="26"/>
  <c r="G296" i="26"/>
  <c r="F296" i="26"/>
  <c r="E296" i="26"/>
  <c r="D296" i="26"/>
  <c r="C296" i="26"/>
  <c r="B296" i="26"/>
  <c r="X295" i="26"/>
  <c r="W295" i="26"/>
  <c r="V295" i="26"/>
  <c r="U295" i="26"/>
  <c r="T295" i="26"/>
  <c r="S295" i="26"/>
  <c r="R295" i="26"/>
  <c r="Q295" i="26"/>
  <c r="P295" i="26"/>
  <c r="O295" i="26"/>
  <c r="N295" i="26"/>
  <c r="M295" i="26"/>
  <c r="L295" i="26"/>
  <c r="K295" i="26"/>
  <c r="J295" i="26"/>
  <c r="I295" i="26"/>
  <c r="H295" i="26"/>
  <c r="G295" i="26"/>
  <c r="F295" i="26"/>
  <c r="E295" i="26"/>
  <c r="D295" i="26"/>
  <c r="C295" i="26"/>
  <c r="B295" i="26"/>
  <c r="X294" i="26"/>
  <c r="W294" i="26"/>
  <c r="V294" i="26"/>
  <c r="U294" i="26"/>
  <c r="T294" i="26"/>
  <c r="S294" i="26"/>
  <c r="R294" i="26"/>
  <c r="Q294" i="26"/>
  <c r="P294" i="26"/>
  <c r="O294" i="26"/>
  <c r="N294" i="26"/>
  <c r="M294" i="26"/>
  <c r="L294" i="26"/>
  <c r="K294" i="26"/>
  <c r="J294" i="26"/>
  <c r="I294" i="26"/>
  <c r="H294" i="26"/>
  <c r="G294" i="26"/>
  <c r="F294" i="26"/>
  <c r="E294" i="26"/>
  <c r="D294" i="26"/>
  <c r="C294" i="26"/>
  <c r="B294" i="26"/>
  <c r="X293" i="26"/>
  <c r="W293" i="26"/>
  <c r="V293" i="26"/>
  <c r="U293" i="26"/>
  <c r="T293" i="26"/>
  <c r="S293" i="26"/>
  <c r="R293" i="26"/>
  <c r="Q293" i="26"/>
  <c r="P293" i="26"/>
  <c r="O293" i="26"/>
  <c r="N293" i="26"/>
  <c r="M293" i="26"/>
  <c r="L293" i="26"/>
  <c r="K293" i="26"/>
  <c r="J293" i="26"/>
  <c r="I293" i="26"/>
  <c r="H293" i="26"/>
  <c r="G293" i="26"/>
  <c r="F293" i="26"/>
  <c r="E293" i="26"/>
  <c r="D293" i="26"/>
  <c r="C293" i="26"/>
  <c r="B293" i="26"/>
  <c r="X292" i="26"/>
  <c r="W292" i="26"/>
  <c r="V292" i="26"/>
  <c r="U292" i="26"/>
  <c r="T292" i="26"/>
  <c r="S292" i="26"/>
  <c r="R292" i="26"/>
  <c r="Q292" i="26"/>
  <c r="P292" i="26"/>
  <c r="O292" i="26"/>
  <c r="N292" i="26"/>
  <c r="M292" i="26"/>
  <c r="L292" i="26"/>
  <c r="K292" i="26"/>
  <c r="J292" i="26"/>
  <c r="I292" i="26"/>
  <c r="H292" i="26"/>
  <c r="G292" i="26"/>
  <c r="F292" i="26"/>
  <c r="E292" i="26"/>
  <c r="D292" i="26"/>
  <c r="C292" i="26"/>
  <c r="B292" i="26"/>
  <c r="X291" i="26"/>
  <c r="W291" i="26"/>
  <c r="V291" i="26"/>
  <c r="U291" i="26"/>
  <c r="T291" i="26"/>
  <c r="S291" i="26"/>
  <c r="R291" i="26"/>
  <c r="Q291" i="26"/>
  <c r="P291" i="26"/>
  <c r="O291" i="26"/>
  <c r="N291" i="26"/>
  <c r="M291" i="26"/>
  <c r="L291" i="26"/>
  <c r="K291" i="26"/>
  <c r="J291" i="26"/>
  <c r="I291" i="26"/>
  <c r="H291" i="26"/>
  <c r="G291" i="26"/>
  <c r="F291" i="26"/>
  <c r="E291" i="26"/>
  <c r="D291" i="26"/>
  <c r="C291" i="26"/>
  <c r="B291" i="26"/>
  <c r="X290" i="26"/>
  <c r="W290" i="26"/>
  <c r="V290" i="26"/>
  <c r="U290" i="26"/>
  <c r="T290" i="26"/>
  <c r="S290" i="26"/>
  <c r="R290" i="26"/>
  <c r="Q290" i="26"/>
  <c r="P290" i="26"/>
  <c r="O290" i="26"/>
  <c r="N290" i="26"/>
  <c r="M290" i="26"/>
  <c r="L290" i="26"/>
  <c r="K290" i="26"/>
  <c r="J290" i="26"/>
  <c r="I290" i="26"/>
  <c r="H290" i="26"/>
  <c r="G290" i="26"/>
  <c r="F290" i="26"/>
  <c r="E290" i="26"/>
  <c r="D290" i="26"/>
  <c r="C290" i="26"/>
  <c r="B290" i="26"/>
  <c r="X289" i="26"/>
  <c r="W289" i="26"/>
  <c r="V289" i="26"/>
  <c r="U289" i="26"/>
  <c r="T289" i="26"/>
  <c r="S289" i="26"/>
  <c r="R289" i="26"/>
  <c r="Q289" i="26"/>
  <c r="P289" i="26"/>
  <c r="O289" i="26"/>
  <c r="N289" i="26"/>
  <c r="M289" i="26"/>
  <c r="L289" i="26"/>
  <c r="K289" i="26"/>
  <c r="J289" i="26"/>
  <c r="I289" i="26"/>
  <c r="H289" i="26"/>
  <c r="G289" i="26"/>
  <c r="F289" i="26"/>
  <c r="E289" i="26"/>
  <c r="D289" i="26"/>
  <c r="C289" i="26"/>
  <c r="B289" i="26"/>
  <c r="X288" i="26"/>
  <c r="W288" i="26"/>
  <c r="V288" i="26"/>
  <c r="U288" i="26"/>
  <c r="T288" i="26"/>
  <c r="S288" i="26"/>
  <c r="R288" i="26"/>
  <c r="Q288" i="26"/>
  <c r="P288" i="26"/>
  <c r="O288" i="26"/>
  <c r="N288" i="26"/>
  <c r="M288" i="26"/>
  <c r="L288" i="26"/>
  <c r="K288" i="26"/>
  <c r="J288" i="26"/>
  <c r="I288" i="26"/>
  <c r="H288" i="26"/>
  <c r="G288" i="26"/>
  <c r="F288" i="26"/>
  <c r="E288" i="26"/>
  <c r="D288" i="26"/>
  <c r="C288" i="26"/>
  <c r="B288" i="26"/>
  <c r="X287" i="26"/>
  <c r="W287" i="26"/>
  <c r="V287" i="26"/>
  <c r="U287" i="26"/>
  <c r="T287" i="26"/>
  <c r="S287" i="26"/>
  <c r="R287" i="26"/>
  <c r="Q287" i="26"/>
  <c r="P287" i="26"/>
  <c r="O287" i="26"/>
  <c r="N287" i="26"/>
  <c r="M287" i="26"/>
  <c r="L287" i="26"/>
  <c r="K287" i="26"/>
  <c r="J287" i="26"/>
  <c r="I287" i="26"/>
  <c r="H287" i="26"/>
  <c r="G287" i="26"/>
  <c r="F287" i="26"/>
  <c r="E287" i="26"/>
  <c r="D287" i="26"/>
  <c r="C287" i="26"/>
  <c r="B287" i="26"/>
  <c r="X286" i="26"/>
  <c r="W286" i="26"/>
  <c r="V286" i="26"/>
  <c r="U286" i="26"/>
  <c r="T286" i="26"/>
  <c r="S286" i="26"/>
  <c r="R286" i="26"/>
  <c r="Q286" i="26"/>
  <c r="P286" i="26"/>
  <c r="O286" i="26"/>
  <c r="N286" i="26"/>
  <c r="M286" i="26"/>
  <c r="L286" i="26"/>
  <c r="K286" i="26"/>
  <c r="J286" i="26"/>
  <c r="I286" i="26"/>
  <c r="H286" i="26"/>
  <c r="G286" i="26"/>
  <c r="F286" i="26"/>
  <c r="E286" i="26"/>
  <c r="D286" i="26"/>
  <c r="C286" i="26"/>
  <c r="B286" i="26"/>
  <c r="X285" i="26"/>
  <c r="W285" i="26"/>
  <c r="V285" i="26"/>
  <c r="U285" i="26"/>
  <c r="T285" i="26"/>
  <c r="S285" i="26"/>
  <c r="R285" i="26"/>
  <c r="Q285" i="26"/>
  <c r="P285" i="26"/>
  <c r="O285" i="26"/>
  <c r="N285" i="26"/>
  <c r="M285" i="26"/>
  <c r="L285" i="26"/>
  <c r="K285" i="26"/>
  <c r="J285" i="26"/>
  <c r="I285" i="26"/>
  <c r="H285" i="26"/>
  <c r="G285" i="26"/>
  <c r="F285" i="26"/>
  <c r="E285" i="26"/>
  <c r="D285" i="26"/>
  <c r="C285" i="26"/>
  <c r="B285" i="26"/>
  <c r="X284" i="26"/>
  <c r="W284" i="26"/>
  <c r="V284" i="26"/>
  <c r="U284" i="26"/>
  <c r="T284" i="26"/>
  <c r="S284" i="26"/>
  <c r="R284" i="26"/>
  <c r="Q284" i="26"/>
  <c r="P284" i="26"/>
  <c r="O284" i="26"/>
  <c r="N284" i="26"/>
  <c r="M284" i="26"/>
  <c r="L284" i="26"/>
  <c r="K284" i="26"/>
  <c r="J284" i="26"/>
  <c r="I284" i="26"/>
  <c r="H284" i="26"/>
  <c r="G284" i="26"/>
  <c r="F284" i="26"/>
  <c r="E284" i="26"/>
  <c r="D284" i="26"/>
  <c r="C284" i="26"/>
  <c r="B284" i="26"/>
  <c r="X283" i="26"/>
  <c r="W283" i="26"/>
  <c r="V283" i="26"/>
  <c r="U283" i="26"/>
  <c r="T283" i="26"/>
  <c r="S283" i="26"/>
  <c r="R283" i="26"/>
  <c r="Q283" i="26"/>
  <c r="P283" i="26"/>
  <c r="O283" i="26"/>
  <c r="N283" i="26"/>
  <c r="M283" i="26"/>
  <c r="L283" i="26"/>
  <c r="K283" i="26"/>
  <c r="J283" i="26"/>
  <c r="I283" i="26"/>
  <c r="H283" i="26"/>
  <c r="G283" i="26"/>
  <c r="F283" i="26"/>
  <c r="E283" i="26"/>
  <c r="D283" i="26"/>
  <c r="C283" i="26"/>
  <c r="B283" i="26"/>
  <c r="X282" i="26"/>
  <c r="W282" i="26"/>
  <c r="V282" i="26"/>
  <c r="U282" i="26"/>
  <c r="T282" i="26"/>
  <c r="S282" i="26"/>
  <c r="R282" i="26"/>
  <c r="Q282" i="26"/>
  <c r="P282" i="26"/>
  <c r="O282" i="26"/>
  <c r="N282" i="26"/>
  <c r="M282" i="26"/>
  <c r="L282" i="26"/>
  <c r="K282" i="26"/>
  <c r="J282" i="26"/>
  <c r="I282" i="26"/>
  <c r="H282" i="26"/>
  <c r="G282" i="26"/>
  <c r="F282" i="26"/>
  <c r="E282" i="26"/>
  <c r="D282" i="26"/>
  <c r="C282" i="26"/>
  <c r="B282" i="26"/>
  <c r="X281" i="26"/>
  <c r="W281" i="26"/>
  <c r="V281" i="26"/>
  <c r="U281" i="26"/>
  <c r="T281" i="26"/>
  <c r="S281" i="26"/>
  <c r="R281" i="26"/>
  <c r="Q281" i="26"/>
  <c r="P281" i="26"/>
  <c r="O281" i="26"/>
  <c r="N281" i="26"/>
  <c r="M281" i="26"/>
  <c r="L281" i="26"/>
  <c r="K281" i="26"/>
  <c r="J281" i="26"/>
  <c r="I281" i="26"/>
  <c r="H281" i="26"/>
  <c r="G281" i="26"/>
  <c r="F281" i="26"/>
  <c r="E281" i="26"/>
  <c r="D281" i="26"/>
  <c r="C281" i="26"/>
  <c r="B281" i="26"/>
  <c r="X280" i="26"/>
  <c r="W280" i="26"/>
  <c r="V280" i="26"/>
  <c r="U280" i="26"/>
  <c r="T280" i="26"/>
  <c r="S280" i="26"/>
  <c r="R280" i="26"/>
  <c r="Q280" i="26"/>
  <c r="P280" i="26"/>
  <c r="O280" i="26"/>
  <c r="N280" i="26"/>
  <c r="M280" i="26"/>
  <c r="L280" i="26"/>
  <c r="K280" i="26"/>
  <c r="J280" i="26"/>
  <c r="I280" i="26"/>
  <c r="H280" i="26"/>
  <c r="G280" i="26"/>
  <c r="F280" i="26"/>
  <c r="E280" i="26"/>
  <c r="D280" i="26"/>
  <c r="C280" i="26"/>
  <c r="B280" i="26"/>
  <c r="X279" i="26"/>
  <c r="W279" i="26"/>
  <c r="V279" i="26"/>
  <c r="U279" i="26"/>
  <c r="T279" i="26"/>
  <c r="S279" i="26"/>
  <c r="R279" i="26"/>
  <c r="Q279" i="26"/>
  <c r="P279" i="26"/>
  <c r="O279" i="26"/>
  <c r="N279" i="26"/>
  <c r="M279" i="26"/>
  <c r="L279" i="26"/>
  <c r="K279" i="26"/>
  <c r="J279" i="26"/>
  <c r="I279" i="26"/>
  <c r="H279" i="26"/>
  <c r="G279" i="26"/>
  <c r="F279" i="26"/>
  <c r="E279" i="26"/>
  <c r="D279" i="26"/>
  <c r="C279" i="26"/>
  <c r="B279" i="26"/>
  <c r="X278" i="26"/>
  <c r="W278" i="26"/>
  <c r="V278" i="26"/>
  <c r="U278" i="26"/>
  <c r="T278" i="26"/>
  <c r="S278" i="26"/>
  <c r="R278" i="26"/>
  <c r="Q278" i="26"/>
  <c r="P278" i="26"/>
  <c r="O278" i="26"/>
  <c r="N278" i="26"/>
  <c r="M278" i="26"/>
  <c r="L278" i="26"/>
  <c r="K278" i="26"/>
  <c r="J278" i="26"/>
  <c r="I278" i="26"/>
  <c r="H278" i="26"/>
  <c r="G278" i="26"/>
  <c r="F278" i="26"/>
  <c r="E278" i="26"/>
  <c r="D278" i="26"/>
  <c r="C278" i="26"/>
  <c r="B278" i="26"/>
  <c r="X277" i="26"/>
  <c r="W277" i="26"/>
  <c r="V277" i="26"/>
  <c r="U277" i="26"/>
  <c r="T277" i="26"/>
  <c r="S277" i="26"/>
  <c r="R277" i="26"/>
  <c r="Q277" i="26"/>
  <c r="P277" i="26"/>
  <c r="O277" i="26"/>
  <c r="N277" i="26"/>
  <c r="M277" i="26"/>
  <c r="L277" i="26"/>
  <c r="K277" i="26"/>
  <c r="J277" i="26"/>
  <c r="I277" i="26"/>
  <c r="H277" i="26"/>
  <c r="G277" i="26"/>
  <c r="F277" i="26"/>
  <c r="E277" i="26"/>
  <c r="D277" i="26"/>
  <c r="C277" i="26"/>
  <c r="B277" i="26"/>
  <c r="X276" i="26"/>
  <c r="W276" i="26"/>
  <c r="V276" i="26"/>
  <c r="U276" i="26"/>
  <c r="T276" i="26"/>
  <c r="S276" i="26"/>
  <c r="R276" i="26"/>
  <c r="Q276" i="26"/>
  <c r="P276" i="26"/>
  <c r="O276" i="26"/>
  <c r="N276" i="26"/>
  <c r="M276" i="26"/>
  <c r="L276" i="26"/>
  <c r="K276" i="26"/>
  <c r="J276" i="26"/>
  <c r="I276" i="26"/>
  <c r="H276" i="26"/>
  <c r="G276" i="26"/>
  <c r="F276" i="26"/>
  <c r="E276" i="26"/>
  <c r="D276" i="26"/>
  <c r="C276" i="26"/>
  <c r="B276" i="26"/>
  <c r="X275" i="26"/>
  <c r="W275" i="26"/>
  <c r="V275" i="26"/>
  <c r="U275" i="26"/>
  <c r="T275" i="26"/>
  <c r="S275" i="26"/>
  <c r="R275" i="26"/>
  <c r="Q275" i="26"/>
  <c r="P275" i="26"/>
  <c r="O275" i="26"/>
  <c r="N275" i="26"/>
  <c r="M275" i="26"/>
  <c r="L275" i="26"/>
  <c r="K275" i="26"/>
  <c r="J275" i="26"/>
  <c r="I275" i="26"/>
  <c r="H275" i="26"/>
  <c r="G275" i="26"/>
  <c r="F275" i="26"/>
  <c r="E275" i="26"/>
  <c r="D275" i="26"/>
  <c r="C275" i="26"/>
  <c r="B275" i="26"/>
  <c r="X274" i="26"/>
  <c r="W274" i="26"/>
  <c r="V274" i="26"/>
  <c r="U274" i="26"/>
  <c r="T274" i="26"/>
  <c r="S274" i="26"/>
  <c r="R274" i="26"/>
  <c r="Q274" i="26"/>
  <c r="P274" i="26"/>
  <c r="O274" i="26"/>
  <c r="N274" i="26"/>
  <c r="M274" i="26"/>
  <c r="L274" i="26"/>
  <c r="K274" i="26"/>
  <c r="J274" i="26"/>
  <c r="I274" i="26"/>
  <c r="H274" i="26"/>
  <c r="G274" i="26"/>
  <c r="F274" i="26"/>
  <c r="E274" i="26"/>
  <c r="D274" i="26"/>
  <c r="C274" i="26"/>
  <c r="B274" i="26"/>
  <c r="X273" i="26"/>
  <c r="W273" i="26"/>
  <c r="V273" i="26"/>
  <c r="U273" i="26"/>
  <c r="T273" i="26"/>
  <c r="S273" i="26"/>
  <c r="R273" i="26"/>
  <c r="Q273" i="26"/>
  <c r="P273" i="26"/>
  <c r="O273" i="26"/>
  <c r="N273" i="26"/>
  <c r="M273" i="26"/>
  <c r="L273" i="26"/>
  <c r="K273" i="26"/>
  <c r="J273" i="26"/>
  <c r="I273" i="26"/>
  <c r="H273" i="26"/>
  <c r="G273" i="26"/>
  <c r="F273" i="26"/>
  <c r="E273" i="26"/>
  <c r="D273" i="26"/>
  <c r="C273" i="26"/>
  <c r="B273" i="26"/>
  <c r="X272" i="26"/>
  <c r="W272" i="26"/>
  <c r="V272" i="26"/>
  <c r="U272" i="26"/>
  <c r="T272" i="26"/>
  <c r="S272" i="26"/>
  <c r="R272" i="26"/>
  <c r="Q272" i="26"/>
  <c r="P272" i="26"/>
  <c r="O272" i="26"/>
  <c r="N272" i="26"/>
  <c r="M272" i="26"/>
  <c r="L272" i="26"/>
  <c r="K272" i="26"/>
  <c r="J272" i="26"/>
  <c r="I272" i="26"/>
  <c r="H272" i="26"/>
  <c r="G272" i="26"/>
  <c r="F272" i="26"/>
  <c r="E272" i="26"/>
  <c r="D272" i="26"/>
  <c r="C272" i="26"/>
  <c r="B272" i="26"/>
  <c r="X271" i="26"/>
  <c r="W271" i="26"/>
  <c r="V271" i="26"/>
  <c r="U271" i="26"/>
  <c r="T271" i="26"/>
  <c r="S271" i="26"/>
  <c r="R271" i="26"/>
  <c r="Q271" i="26"/>
  <c r="P271" i="26"/>
  <c r="O271" i="26"/>
  <c r="N271" i="26"/>
  <c r="M271" i="26"/>
  <c r="L271" i="26"/>
  <c r="K271" i="26"/>
  <c r="J271" i="26"/>
  <c r="I271" i="26"/>
  <c r="H271" i="26"/>
  <c r="G271" i="26"/>
  <c r="F271" i="26"/>
  <c r="E271" i="26"/>
  <c r="D271" i="26"/>
  <c r="C271" i="26"/>
  <c r="B271" i="26"/>
  <c r="X270" i="26"/>
  <c r="W270" i="26"/>
  <c r="V270" i="26"/>
  <c r="U270" i="26"/>
  <c r="T270" i="26"/>
  <c r="S270" i="26"/>
  <c r="R270" i="26"/>
  <c r="Q270" i="26"/>
  <c r="P270" i="26"/>
  <c r="O270" i="26"/>
  <c r="N270" i="26"/>
  <c r="M270" i="26"/>
  <c r="L270" i="26"/>
  <c r="K270" i="26"/>
  <c r="J270" i="26"/>
  <c r="I270" i="26"/>
  <c r="H270" i="26"/>
  <c r="G270" i="26"/>
  <c r="F270" i="26"/>
  <c r="E270" i="26"/>
  <c r="D270" i="26"/>
  <c r="C270" i="26"/>
  <c r="B270" i="26"/>
  <c r="X269" i="26"/>
  <c r="W269" i="26"/>
  <c r="V269" i="26"/>
  <c r="U269" i="26"/>
  <c r="T269" i="26"/>
  <c r="S269" i="26"/>
  <c r="R269" i="26"/>
  <c r="Q269" i="26"/>
  <c r="P269" i="26"/>
  <c r="O269" i="26"/>
  <c r="N269" i="26"/>
  <c r="M269" i="26"/>
  <c r="L269" i="26"/>
  <c r="K269" i="26"/>
  <c r="J269" i="26"/>
  <c r="I269" i="26"/>
  <c r="H269" i="26"/>
  <c r="G269" i="26"/>
  <c r="F269" i="26"/>
  <c r="E269" i="26"/>
  <c r="D269" i="26"/>
  <c r="C269" i="26"/>
  <c r="B269" i="26"/>
  <c r="X268" i="26"/>
  <c r="W268" i="26"/>
  <c r="V268" i="26"/>
  <c r="U268" i="26"/>
  <c r="T268" i="26"/>
  <c r="S268" i="26"/>
  <c r="R268" i="26"/>
  <c r="Q268" i="26"/>
  <c r="P268" i="26"/>
  <c r="O268" i="26"/>
  <c r="N268" i="26"/>
  <c r="M268" i="26"/>
  <c r="L268" i="26"/>
  <c r="K268" i="26"/>
  <c r="J268" i="26"/>
  <c r="I268" i="26"/>
  <c r="H268" i="26"/>
  <c r="G268" i="26"/>
  <c r="F268" i="26"/>
  <c r="E268" i="26"/>
  <c r="D268" i="26"/>
  <c r="C268" i="26"/>
  <c r="B268" i="26"/>
  <c r="X267" i="26"/>
  <c r="W267" i="26"/>
  <c r="V267" i="26"/>
  <c r="U267" i="26"/>
  <c r="T267" i="26"/>
  <c r="S267" i="26"/>
  <c r="R267" i="26"/>
  <c r="Q267" i="26"/>
  <c r="P267" i="26"/>
  <c r="O267" i="26"/>
  <c r="N267" i="26"/>
  <c r="M267" i="26"/>
  <c r="L267" i="26"/>
  <c r="K267" i="26"/>
  <c r="J267" i="26"/>
  <c r="I267" i="26"/>
  <c r="H267" i="26"/>
  <c r="G267" i="26"/>
  <c r="F267" i="26"/>
  <c r="E267" i="26"/>
  <c r="D267" i="26"/>
  <c r="C267" i="26"/>
  <c r="B267" i="26"/>
  <c r="X266" i="26"/>
  <c r="W266" i="26"/>
  <c r="V266" i="26"/>
  <c r="U266" i="26"/>
  <c r="T266" i="26"/>
  <c r="S266" i="26"/>
  <c r="R266" i="26"/>
  <c r="Q266" i="26"/>
  <c r="P266" i="26"/>
  <c r="O266" i="26"/>
  <c r="N266" i="26"/>
  <c r="M266" i="26"/>
  <c r="L266" i="26"/>
  <c r="K266" i="26"/>
  <c r="J266" i="26"/>
  <c r="I266" i="26"/>
  <c r="H266" i="26"/>
  <c r="G266" i="26"/>
  <c r="F266" i="26"/>
  <c r="E266" i="26"/>
  <c r="D266" i="26"/>
  <c r="C266" i="26"/>
  <c r="B266" i="26"/>
  <c r="X265" i="26"/>
  <c r="W265" i="26"/>
  <c r="V265" i="26"/>
  <c r="U265" i="26"/>
  <c r="T265" i="26"/>
  <c r="S265" i="26"/>
  <c r="R265" i="26"/>
  <c r="Q265" i="26"/>
  <c r="P265" i="26"/>
  <c r="O265" i="26"/>
  <c r="N265" i="26"/>
  <c r="M265" i="26"/>
  <c r="L265" i="26"/>
  <c r="K265" i="26"/>
  <c r="J265" i="26"/>
  <c r="I265" i="26"/>
  <c r="H265" i="26"/>
  <c r="G265" i="26"/>
  <c r="F265" i="26"/>
  <c r="E265" i="26"/>
  <c r="D265" i="26"/>
  <c r="C265" i="26"/>
  <c r="B265" i="26"/>
  <c r="X264" i="26"/>
  <c r="W264" i="26"/>
  <c r="V264" i="26"/>
  <c r="U264" i="26"/>
  <c r="T264" i="26"/>
  <c r="S264" i="26"/>
  <c r="R264" i="26"/>
  <c r="Q264" i="26"/>
  <c r="P264" i="26"/>
  <c r="O264" i="26"/>
  <c r="N264" i="26"/>
  <c r="M264" i="26"/>
  <c r="L264" i="26"/>
  <c r="K264" i="26"/>
  <c r="J264" i="26"/>
  <c r="I264" i="26"/>
  <c r="H264" i="26"/>
  <c r="G264" i="26"/>
  <c r="F264" i="26"/>
  <c r="E264" i="26"/>
  <c r="D264" i="26"/>
  <c r="C264" i="26"/>
  <c r="B264" i="26"/>
  <c r="X263" i="26"/>
  <c r="W263" i="26"/>
  <c r="V263" i="26"/>
  <c r="U263" i="26"/>
  <c r="T263" i="26"/>
  <c r="S263" i="26"/>
  <c r="R263" i="26"/>
  <c r="Q263" i="26"/>
  <c r="P263" i="26"/>
  <c r="O263" i="26"/>
  <c r="N263" i="26"/>
  <c r="M263" i="26"/>
  <c r="L263" i="26"/>
  <c r="K263" i="26"/>
  <c r="J263" i="26"/>
  <c r="I263" i="26"/>
  <c r="H263" i="26"/>
  <c r="G263" i="26"/>
  <c r="F263" i="26"/>
  <c r="E263" i="26"/>
  <c r="D263" i="26"/>
  <c r="C263" i="26"/>
  <c r="B263" i="26"/>
  <c r="X262" i="26"/>
  <c r="W262" i="26"/>
  <c r="V262" i="26"/>
  <c r="U262" i="26"/>
  <c r="T262" i="26"/>
  <c r="S262" i="26"/>
  <c r="R262" i="26"/>
  <c r="Q262" i="26"/>
  <c r="P262" i="26"/>
  <c r="O262" i="26"/>
  <c r="N262" i="26"/>
  <c r="M262" i="26"/>
  <c r="L262" i="26"/>
  <c r="K262" i="26"/>
  <c r="J262" i="26"/>
  <c r="I262" i="26"/>
  <c r="H262" i="26"/>
  <c r="G262" i="26"/>
  <c r="F262" i="26"/>
  <c r="E262" i="26"/>
  <c r="D262" i="26"/>
  <c r="C262" i="26"/>
  <c r="B262" i="26"/>
  <c r="X261" i="26"/>
  <c r="W261" i="26"/>
  <c r="V261" i="26"/>
  <c r="U261" i="26"/>
  <c r="T261" i="26"/>
  <c r="S261" i="26"/>
  <c r="R261" i="26"/>
  <c r="Q261" i="26"/>
  <c r="P261" i="26"/>
  <c r="O261" i="26"/>
  <c r="N261" i="26"/>
  <c r="M261" i="26"/>
  <c r="L261" i="26"/>
  <c r="K261" i="26"/>
  <c r="J261" i="26"/>
  <c r="I261" i="26"/>
  <c r="H261" i="26"/>
  <c r="G261" i="26"/>
  <c r="F261" i="26"/>
  <c r="E261" i="26"/>
  <c r="D261" i="26"/>
  <c r="C261" i="26"/>
  <c r="B261" i="26"/>
  <c r="X260" i="26"/>
  <c r="W260" i="26"/>
  <c r="V260" i="26"/>
  <c r="U260" i="26"/>
  <c r="T260" i="26"/>
  <c r="S260" i="26"/>
  <c r="R260" i="26"/>
  <c r="Q260" i="26"/>
  <c r="P260" i="26"/>
  <c r="O260" i="26"/>
  <c r="N260" i="26"/>
  <c r="M260" i="26"/>
  <c r="L260" i="26"/>
  <c r="K260" i="26"/>
  <c r="J260" i="26"/>
  <c r="I260" i="26"/>
  <c r="H260" i="26"/>
  <c r="G260" i="26"/>
  <c r="F260" i="26"/>
  <c r="E260" i="26"/>
  <c r="D260" i="26"/>
  <c r="C260" i="26"/>
  <c r="B260" i="26"/>
  <c r="X259" i="26"/>
  <c r="W259" i="26"/>
  <c r="V259" i="26"/>
  <c r="U259" i="26"/>
  <c r="T259" i="26"/>
  <c r="S259" i="26"/>
  <c r="R259" i="26"/>
  <c r="Q259" i="26"/>
  <c r="P259" i="26"/>
  <c r="O259" i="26"/>
  <c r="N259" i="26"/>
  <c r="M259" i="26"/>
  <c r="L259" i="26"/>
  <c r="K259" i="26"/>
  <c r="J259" i="26"/>
  <c r="I259" i="26"/>
  <c r="H259" i="26"/>
  <c r="G259" i="26"/>
  <c r="F259" i="26"/>
  <c r="E259" i="26"/>
  <c r="D259" i="26"/>
  <c r="C259" i="26"/>
  <c r="B259" i="26"/>
  <c r="X258" i="26"/>
  <c r="W258" i="26"/>
  <c r="V258" i="26"/>
  <c r="U258" i="26"/>
  <c r="T258" i="26"/>
  <c r="S258" i="26"/>
  <c r="R258" i="26"/>
  <c r="Q258" i="26"/>
  <c r="P258" i="26"/>
  <c r="O258" i="26"/>
  <c r="N258" i="26"/>
  <c r="M258" i="26"/>
  <c r="L258" i="26"/>
  <c r="K258" i="26"/>
  <c r="J258" i="26"/>
  <c r="I258" i="26"/>
  <c r="H258" i="26"/>
  <c r="G258" i="26"/>
  <c r="F258" i="26"/>
  <c r="E258" i="26"/>
  <c r="D258" i="26"/>
  <c r="C258" i="26"/>
  <c r="B258" i="26"/>
  <c r="X257" i="26"/>
  <c r="W257" i="26"/>
  <c r="V257" i="26"/>
  <c r="U257" i="26"/>
  <c r="T257" i="26"/>
  <c r="S257" i="26"/>
  <c r="R257" i="26"/>
  <c r="Q257" i="26"/>
  <c r="P257" i="26"/>
  <c r="O257" i="26"/>
  <c r="N257" i="26"/>
  <c r="M257" i="26"/>
  <c r="L257" i="26"/>
  <c r="K257" i="26"/>
  <c r="J257" i="26"/>
  <c r="I257" i="26"/>
  <c r="H257" i="26"/>
  <c r="G257" i="26"/>
  <c r="F257" i="26"/>
  <c r="E257" i="26"/>
  <c r="D257" i="26"/>
  <c r="C257" i="26"/>
  <c r="B257" i="26"/>
  <c r="X256" i="26"/>
  <c r="W256" i="26"/>
  <c r="V256" i="26"/>
  <c r="U256" i="26"/>
  <c r="T256" i="26"/>
  <c r="S256" i="26"/>
  <c r="R256" i="26"/>
  <c r="Q256" i="26"/>
  <c r="P256" i="26"/>
  <c r="O256" i="26"/>
  <c r="N256" i="26"/>
  <c r="M256" i="26"/>
  <c r="L256" i="26"/>
  <c r="K256" i="26"/>
  <c r="J256" i="26"/>
  <c r="I256" i="26"/>
  <c r="H256" i="26"/>
  <c r="G256" i="26"/>
  <c r="F256" i="26"/>
  <c r="E256" i="26"/>
  <c r="D256" i="26"/>
  <c r="C256" i="26"/>
  <c r="B256" i="26"/>
  <c r="X255" i="26"/>
  <c r="W255" i="26"/>
  <c r="V255" i="26"/>
  <c r="U255" i="26"/>
  <c r="T255" i="26"/>
  <c r="S255" i="26"/>
  <c r="R255" i="26"/>
  <c r="Q255" i="26"/>
  <c r="P255" i="26"/>
  <c r="O255" i="26"/>
  <c r="N255" i="26"/>
  <c r="M255" i="26"/>
  <c r="L255" i="26"/>
  <c r="K255" i="26"/>
  <c r="J255" i="26"/>
  <c r="I255" i="26"/>
  <c r="H255" i="26"/>
  <c r="G255" i="26"/>
  <c r="F255" i="26"/>
  <c r="E255" i="26"/>
  <c r="D255" i="26"/>
  <c r="C255" i="26"/>
  <c r="B255" i="26"/>
  <c r="X254" i="26"/>
  <c r="W254" i="26"/>
  <c r="V254" i="26"/>
  <c r="U254" i="26"/>
  <c r="T254" i="26"/>
  <c r="S254" i="26"/>
  <c r="R254" i="26"/>
  <c r="Q254" i="26"/>
  <c r="P254" i="26"/>
  <c r="O254" i="26"/>
  <c r="N254" i="26"/>
  <c r="M254" i="26"/>
  <c r="L254" i="26"/>
  <c r="K254" i="26"/>
  <c r="J254" i="26"/>
  <c r="I254" i="26"/>
  <c r="H254" i="26"/>
  <c r="G254" i="26"/>
  <c r="F254" i="26"/>
  <c r="E254" i="26"/>
  <c r="D254" i="26"/>
  <c r="C254" i="26"/>
  <c r="B254" i="26"/>
  <c r="X253" i="26"/>
  <c r="W253" i="26"/>
  <c r="V253" i="26"/>
  <c r="U253" i="26"/>
  <c r="T253" i="26"/>
  <c r="S253" i="26"/>
  <c r="R253" i="26"/>
  <c r="Q253" i="26"/>
  <c r="P253" i="26"/>
  <c r="O253" i="26"/>
  <c r="N253" i="26"/>
  <c r="M253" i="26"/>
  <c r="L253" i="26"/>
  <c r="K253" i="26"/>
  <c r="J253" i="26"/>
  <c r="I253" i="26"/>
  <c r="H253" i="26"/>
  <c r="G253" i="26"/>
  <c r="F253" i="26"/>
  <c r="E253" i="26"/>
  <c r="D253" i="26"/>
  <c r="C253" i="26"/>
  <c r="B253" i="26"/>
  <c r="X252" i="26"/>
  <c r="W252" i="26"/>
  <c r="V252" i="26"/>
  <c r="U252" i="26"/>
  <c r="T252" i="26"/>
  <c r="S252" i="26"/>
  <c r="R252" i="26"/>
  <c r="Q252" i="26"/>
  <c r="P252" i="26"/>
  <c r="O252" i="26"/>
  <c r="N252" i="26"/>
  <c r="M252" i="26"/>
  <c r="L252" i="26"/>
  <c r="K252" i="26"/>
  <c r="J252" i="26"/>
  <c r="I252" i="26"/>
  <c r="H252" i="26"/>
  <c r="G252" i="26"/>
  <c r="F252" i="26"/>
  <c r="E252" i="26"/>
  <c r="D252" i="26"/>
  <c r="C252" i="26"/>
  <c r="B252" i="26"/>
  <c r="X251" i="26"/>
  <c r="W251" i="26"/>
  <c r="V251" i="26"/>
  <c r="U251" i="26"/>
  <c r="T251" i="26"/>
  <c r="S251" i="26"/>
  <c r="R251" i="26"/>
  <c r="Q251" i="26"/>
  <c r="P251" i="26"/>
  <c r="O251" i="26"/>
  <c r="N251" i="26"/>
  <c r="M251" i="26"/>
  <c r="L251" i="26"/>
  <c r="K251" i="26"/>
  <c r="J251" i="26"/>
  <c r="I251" i="26"/>
  <c r="H251" i="26"/>
  <c r="G251" i="26"/>
  <c r="F251" i="26"/>
  <c r="E251" i="26"/>
  <c r="D251" i="26"/>
  <c r="C251" i="26"/>
  <c r="B251" i="26"/>
  <c r="X250" i="26"/>
  <c r="W250" i="26"/>
  <c r="V250" i="26"/>
  <c r="U250" i="26"/>
  <c r="T250" i="26"/>
  <c r="S250" i="26"/>
  <c r="R250" i="26"/>
  <c r="Q250" i="26"/>
  <c r="P250" i="26"/>
  <c r="O250" i="26"/>
  <c r="N250" i="26"/>
  <c r="M250" i="26"/>
  <c r="L250" i="26"/>
  <c r="K250" i="26"/>
  <c r="J250" i="26"/>
  <c r="I250" i="26"/>
  <c r="H250" i="26"/>
  <c r="G250" i="26"/>
  <c r="F250" i="26"/>
  <c r="E250" i="26"/>
  <c r="D250" i="26"/>
  <c r="C250" i="26"/>
  <c r="B250" i="26"/>
  <c r="X249" i="26"/>
  <c r="W249" i="26"/>
  <c r="V249" i="26"/>
  <c r="U249" i="26"/>
  <c r="T249" i="26"/>
  <c r="S249" i="26"/>
  <c r="R249" i="26"/>
  <c r="Q249" i="26"/>
  <c r="P249" i="26"/>
  <c r="O249" i="26"/>
  <c r="N249" i="26"/>
  <c r="M249" i="26"/>
  <c r="L249" i="26"/>
  <c r="K249" i="26"/>
  <c r="J249" i="26"/>
  <c r="I249" i="26"/>
  <c r="H249" i="26"/>
  <c r="G249" i="26"/>
  <c r="F249" i="26"/>
  <c r="E249" i="26"/>
  <c r="D249" i="26"/>
  <c r="C249" i="26"/>
  <c r="B249" i="26"/>
  <c r="X248" i="26"/>
  <c r="W248" i="26"/>
  <c r="V248" i="26"/>
  <c r="U248" i="26"/>
  <c r="T248" i="26"/>
  <c r="S248" i="26"/>
  <c r="R248" i="26"/>
  <c r="Q248" i="26"/>
  <c r="P248" i="26"/>
  <c r="O248" i="26"/>
  <c r="N248" i="26"/>
  <c r="M248" i="26"/>
  <c r="L248" i="26"/>
  <c r="K248" i="26"/>
  <c r="J248" i="26"/>
  <c r="I248" i="26"/>
  <c r="H248" i="26"/>
  <c r="G248" i="26"/>
  <c r="F248" i="26"/>
  <c r="E248" i="26"/>
  <c r="D248" i="26"/>
  <c r="C248" i="26"/>
  <c r="B248" i="26"/>
  <c r="X247" i="26"/>
  <c r="W247" i="26"/>
  <c r="V247" i="26"/>
  <c r="U247" i="26"/>
  <c r="T247" i="26"/>
  <c r="S247" i="26"/>
  <c r="R247" i="26"/>
  <c r="Q247" i="26"/>
  <c r="P247" i="26"/>
  <c r="O247" i="26"/>
  <c r="N247" i="26"/>
  <c r="M247" i="26"/>
  <c r="L247" i="26"/>
  <c r="K247" i="26"/>
  <c r="J247" i="26"/>
  <c r="I247" i="26"/>
  <c r="H247" i="26"/>
  <c r="G247" i="26"/>
  <c r="F247" i="26"/>
  <c r="E247" i="26"/>
  <c r="D247" i="26"/>
  <c r="C247" i="26"/>
  <c r="B247" i="26"/>
  <c r="X246" i="26"/>
  <c r="W246" i="26"/>
  <c r="V246" i="26"/>
  <c r="U246" i="26"/>
  <c r="T246" i="26"/>
  <c r="S246" i="26"/>
  <c r="R246" i="26"/>
  <c r="Q246" i="26"/>
  <c r="P246" i="26"/>
  <c r="O246" i="26"/>
  <c r="N246" i="26"/>
  <c r="M246" i="26"/>
  <c r="L246" i="26"/>
  <c r="K246" i="26"/>
  <c r="J246" i="26"/>
  <c r="I246" i="26"/>
  <c r="H246" i="26"/>
  <c r="G246" i="26"/>
  <c r="F246" i="26"/>
  <c r="E246" i="26"/>
  <c r="D246" i="26"/>
  <c r="C246" i="26"/>
  <c r="B246" i="26"/>
  <c r="X245" i="26"/>
  <c r="W245" i="26"/>
  <c r="V245" i="26"/>
  <c r="U245" i="26"/>
  <c r="T245" i="26"/>
  <c r="S245" i="26"/>
  <c r="R245" i="26"/>
  <c r="Q245" i="26"/>
  <c r="P245" i="26"/>
  <c r="O245" i="26"/>
  <c r="N245" i="26"/>
  <c r="M245" i="26"/>
  <c r="L245" i="26"/>
  <c r="K245" i="26"/>
  <c r="J245" i="26"/>
  <c r="I245" i="26"/>
  <c r="H245" i="26"/>
  <c r="G245" i="26"/>
  <c r="F245" i="26"/>
  <c r="E245" i="26"/>
  <c r="D245" i="26"/>
  <c r="C245" i="26"/>
  <c r="B245" i="26"/>
  <c r="X244" i="26"/>
  <c r="W244" i="26"/>
  <c r="V244" i="26"/>
  <c r="U244" i="26"/>
  <c r="T244" i="26"/>
  <c r="S244" i="26"/>
  <c r="R244" i="26"/>
  <c r="Q244" i="26"/>
  <c r="P244" i="26"/>
  <c r="O244" i="26"/>
  <c r="N244" i="26"/>
  <c r="M244" i="26"/>
  <c r="L244" i="26"/>
  <c r="K244" i="26"/>
  <c r="J244" i="26"/>
  <c r="I244" i="26"/>
  <c r="H244" i="26"/>
  <c r="G244" i="26"/>
  <c r="F244" i="26"/>
  <c r="E244" i="26"/>
  <c r="D244" i="26"/>
  <c r="C244" i="26"/>
  <c r="B244" i="26"/>
  <c r="X243" i="26"/>
  <c r="W243" i="26"/>
  <c r="V243" i="26"/>
  <c r="U243" i="26"/>
  <c r="T243" i="26"/>
  <c r="S243" i="26"/>
  <c r="R243" i="26"/>
  <c r="Q243" i="26"/>
  <c r="P243" i="26"/>
  <c r="O243" i="26"/>
  <c r="N243" i="26"/>
  <c r="M243" i="26"/>
  <c r="L243" i="26"/>
  <c r="K243" i="26"/>
  <c r="J243" i="26"/>
  <c r="I243" i="26"/>
  <c r="H243" i="26"/>
  <c r="G243" i="26"/>
  <c r="F243" i="26"/>
  <c r="E243" i="26"/>
  <c r="D243" i="26"/>
  <c r="C243" i="26"/>
  <c r="B243" i="26"/>
  <c r="X242" i="26"/>
  <c r="W242" i="26"/>
  <c r="V242" i="26"/>
  <c r="U242" i="26"/>
  <c r="T242" i="26"/>
  <c r="S242" i="26"/>
  <c r="R242" i="26"/>
  <c r="Q242" i="26"/>
  <c r="P242" i="26"/>
  <c r="O242" i="26"/>
  <c r="N242" i="26"/>
  <c r="M242" i="26"/>
  <c r="L242" i="26"/>
  <c r="K242" i="26"/>
  <c r="J242" i="26"/>
  <c r="I242" i="26"/>
  <c r="H242" i="26"/>
  <c r="G242" i="26"/>
  <c r="F242" i="26"/>
  <c r="E242" i="26"/>
  <c r="D242" i="26"/>
  <c r="C242" i="26"/>
  <c r="B242" i="26"/>
  <c r="X241" i="26"/>
  <c r="W241" i="26"/>
  <c r="V241" i="26"/>
  <c r="U241" i="26"/>
  <c r="T241" i="26"/>
  <c r="S241" i="26"/>
  <c r="R241" i="26"/>
  <c r="Q241" i="26"/>
  <c r="P241" i="26"/>
  <c r="O241" i="26"/>
  <c r="N241" i="26"/>
  <c r="M241" i="26"/>
  <c r="L241" i="26"/>
  <c r="K241" i="26"/>
  <c r="J241" i="26"/>
  <c r="I241" i="26"/>
  <c r="H241" i="26"/>
  <c r="G241" i="26"/>
  <c r="F241" i="26"/>
  <c r="E241" i="26"/>
  <c r="D241" i="26"/>
  <c r="C241" i="26"/>
  <c r="B241" i="26"/>
  <c r="X240" i="26"/>
  <c r="W240" i="26"/>
  <c r="V240" i="26"/>
  <c r="U240" i="26"/>
  <c r="T240" i="26"/>
  <c r="S240" i="26"/>
  <c r="R240" i="26"/>
  <c r="Q240" i="26"/>
  <c r="P240" i="26"/>
  <c r="O240" i="26"/>
  <c r="N240" i="26"/>
  <c r="M240" i="26"/>
  <c r="L240" i="26"/>
  <c r="K240" i="26"/>
  <c r="J240" i="26"/>
  <c r="I240" i="26"/>
  <c r="H240" i="26"/>
  <c r="G240" i="26"/>
  <c r="F240" i="26"/>
  <c r="E240" i="26"/>
  <c r="D240" i="26"/>
  <c r="C240" i="26"/>
  <c r="B240" i="26"/>
  <c r="X239" i="26"/>
  <c r="W239" i="26"/>
  <c r="V239" i="26"/>
  <c r="U239" i="26"/>
  <c r="T239" i="26"/>
  <c r="S239" i="26"/>
  <c r="R239" i="26"/>
  <c r="Q239" i="26"/>
  <c r="P239" i="26"/>
  <c r="O239" i="26"/>
  <c r="N239" i="26"/>
  <c r="M239" i="26"/>
  <c r="L239" i="26"/>
  <c r="K239" i="26"/>
  <c r="J239" i="26"/>
  <c r="I239" i="26"/>
  <c r="H239" i="26"/>
  <c r="G239" i="26"/>
  <c r="F239" i="26"/>
  <c r="E239" i="26"/>
  <c r="D239" i="26"/>
  <c r="C239" i="26"/>
  <c r="B239" i="26"/>
  <c r="X238" i="26"/>
  <c r="W238" i="26"/>
  <c r="V238" i="26"/>
  <c r="U238" i="26"/>
  <c r="T238" i="26"/>
  <c r="S238" i="26"/>
  <c r="R238" i="26"/>
  <c r="Q238" i="26"/>
  <c r="P238" i="26"/>
  <c r="O238" i="26"/>
  <c r="N238" i="26"/>
  <c r="M238" i="26"/>
  <c r="L238" i="26"/>
  <c r="K238" i="26"/>
  <c r="J238" i="26"/>
  <c r="I238" i="26"/>
  <c r="H238" i="26"/>
  <c r="G238" i="26"/>
  <c r="F238" i="26"/>
  <c r="E238" i="26"/>
  <c r="D238" i="26"/>
  <c r="C238" i="26"/>
  <c r="B238" i="26"/>
  <c r="X237" i="26"/>
  <c r="W237" i="26"/>
  <c r="V237" i="26"/>
  <c r="U237" i="26"/>
  <c r="T237" i="26"/>
  <c r="S237" i="26"/>
  <c r="R237" i="26"/>
  <c r="Q237" i="26"/>
  <c r="P237" i="26"/>
  <c r="O237" i="26"/>
  <c r="N237" i="26"/>
  <c r="M237" i="26"/>
  <c r="L237" i="26"/>
  <c r="K237" i="26"/>
  <c r="J237" i="26"/>
  <c r="I237" i="26"/>
  <c r="H237" i="26"/>
  <c r="G237" i="26"/>
  <c r="F237" i="26"/>
  <c r="E237" i="26"/>
  <c r="D237" i="26"/>
  <c r="C237" i="26"/>
  <c r="B237" i="26"/>
  <c r="X236" i="26"/>
  <c r="W236" i="26"/>
  <c r="V236" i="26"/>
  <c r="U236" i="26"/>
  <c r="T236" i="26"/>
  <c r="S236" i="26"/>
  <c r="R236" i="26"/>
  <c r="Q236" i="26"/>
  <c r="P236" i="26"/>
  <c r="O236" i="26"/>
  <c r="N236" i="26"/>
  <c r="M236" i="26"/>
  <c r="L236" i="26"/>
  <c r="K236" i="26"/>
  <c r="J236" i="26"/>
  <c r="I236" i="26"/>
  <c r="H236" i="26"/>
  <c r="G236" i="26"/>
  <c r="F236" i="26"/>
  <c r="E236" i="26"/>
  <c r="D236" i="26"/>
  <c r="C236" i="26"/>
  <c r="B236" i="26"/>
  <c r="X235" i="26"/>
  <c r="W235" i="26"/>
  <c r="V235" i="26"/>
  <c r="U235" i="26"/>
  <c r="T235" i="26"/>
  <c r="S235" i="26"/>
  <c r="R235" i="26"/>
  <c r="Q235" i="26"/>
  <c r="P235" i="26"/>
  <c r="O235" i="26"/>
  <c r="N235" i="26"/>
  <c r="M235" i="26"/>
  <c r="L235" i="26"/>
  <c r="K235" i="26"/>
  <c r="J235" i="26"/>
  <c r="I235" i="26"/>
  <c r="H235" i="26"/>
  <c r="G235" i="26"/>
  <c r="F235" i="26"/>
  <c r="E235" i="26"/>
  <c r="D235" i="26"/>
  <c r="C235" i="26"/>
  <c r="B235" i="26"/>
  <c r="X234" i="26"/>
  <c r="W234" i="26"/>
  <c r="V234" i="26"/>
  <c r="U234" i="26"/>
  <c r="T234" i="26"/>
  <c r="S234" i="26"/>
  <c r="R234" i="26"/>
  <c r="Q234" i="26"/>
  <c r="P234" i="26"/>
  <c r="O234" i="26"/>
  <c r="N234" i="26"/>
  <c r="M234" i="26"/>
  <c r="L234" i="26"/>
  <c r="K234" i="26"/>
  <c r="J234" i="26"/>
  <c r="I234" i="26"/>
  <c r="H234" i="26"/>
  <c r="G234" i="26"/>
  <c r="F234" i="26"/>
  <c r="E234" i="26"/>
  <c r="D234" i="26"/>
  <c r="C234" i="26"/>
  <c r="B234" i="26"/>
  <c r="X233" i="26"/>
  <c r="W233" i="26"/>
  <c r="V233" i="26"/>
  <c r="U233" i="26"/>
  <c r="T233" i="26"/>
  <c r="S233" i="26"/>
  <c r="R233" i="26"/>
  <c r="Q233" i="26"/>
  <c r="P233" i="26"/>
  <c r="O233" i="26"/>
  <c r="N233" i="26"/>
  <c r="M233" i="26"/>
  <c r="L233" i="26"/>
  <c r="K233" i="26"/>
  <c r="J233" i="26"/>
  <c r="I233" i="26"/>
  <c r="H233" i="26"/>
  <c r="G233" i="26"/>
  <c r="F233" i="26"/>
  <c r="E233" i="26"/>
  <c r="D233" i="26"/>
  <c r="C233" i="26"/>
  <c r="B233" i="26"/>
  <c r="X232" i="26"/>
  <c r="W232" i="26"/>
  <c r="V232" i="26"/>
  <c r="U232" i="26"/>
  <c r="T232" i="26"/>
  <c r="S232" i="26"/>
  <c r="R232" i="26"/>
  <c r="Q232" i="26"/>
  <c r="P232" i="26"/>
  <c r="O232" i="26"/>
  <c r="N232" i="26"/>
  <c r="M232" i="26"/>
  <c r="L232" i="26"/>
  <c r="K232" i="26"/>
  <c r="J232" i="26"/>
  <c r="I232" i="26"/>
  <c r="H232" i="26"/>
  <c r="G232" i="26"/>
  <c r="F232" i="26"/>
  <c r="E232" i="26"/>
  <c r="D232" i="26"/>
  <c r="C232" i="26"/>
  <c r="B232" i="26"/>
  <c r="X231" i="26"/>
  <c r="W231" i="26"/>
  <c r="V231" i="26"/>
  <c r="U231" i="26"/>
  <c r="T231" i="26"/>
  <c r="S231" i="26"/>
  <c r="R231" i="26"/>
  <c r="Q231" i="26"/>
  <c r="P231" i="26"/>
  <c r="O231" i="26"/>
  <c r="N231" i="26"/>
  <c r="M231" i="26"/>
  <c r="L231" i="26"/>
  <c r="K231" i="26"/>
  <c r="J231" i="26"/>
  <c r="I231" i="26"/>
  <c r="H231" i="26"/>
  <c r="G231" i="26"/>
  <c r="F231" i="26"/>
  <c r="E231" i="26"/>
  <c r="D231" i="26"/>
  <c r="C231" i="26"/>
  <c r="B231" i="26"/>
  <c r="X230" i="26"/>
  <c r="W230" i="26"/>
  <c r="V230" i="26"/>
  <c r="U230" i="26"/>
  <c r="T230" i="26"/>
  <c r="S230" i="26"/>
  <c r="R230" i="26"/>
  <c r="Q230" i="26"/>
  <c r="P230" i="26"/>
  <c r="O230" i="26"/>
  <c r="N230" i="26"/>
  <c r="M230" i="26"/>
  <c r="L230" i="26"/>
  <c r="K230" i="26"/>
  <c r="J230" i="26"/>
  <c r="I230" i="26"/>
  <c r="H230" i="26"/>
  <c r="G230" i="26"/>
  <c r="F230" i="26"/>
  <c r="E230" i="26"/>
  <c r="D230" i="26"/>
  <c r="C230" i="26"/>
  <c r="B230" i="26"/>
  <c r="X229" i="26"/>
  <c r="W229" i="26"/>
  <c r="V229" i="26"/>
  <c r="U229" i="26"/>
  <c r="T229" i="26"/>
  <c r="S229" i="26"/>
  <c r="R229" i="26"/>
  <c r="Q229" i="26"/>
  <c r="P229" i="26"/>
  <c r="O229" i="26"/>
  <c r="N229" i="26"/>
  <c r="M229" i="26"/>
  <c r="L229" i="26"/>
  <c r="K229" i="26"/>
  <c r="J229" i="26"/>
  <c r="I229" i="26"/>
  <c r="H229" i="26"/>
  <c r="G229" i="26"/>
  <c r="F229" i="26"/>
  <c r="E229" i="26"/>
  <c r="D229" i="26"/>
  <c r="C229" i="26"/>
  <c r="B229" i="26"/>
  <c r="X228" i="26"/>
  <c r="W228" i="26"/>
  <c r="V228" i="26"/>
  <c r="U228" i="26"/>
  <c r="T228" i="26"/>
  <c r="S228" i="26"/>
  <c r="R228" i="26"/>
  <c r="Q228" i="26"/>
  <c r="P228" i="26"/>
  <c r="O228" i="26"/>
  <c r="N228" i="26"/>
  <c r="M228" i="26"/>
  <c r="L228" i="26"/>
  <c r="K228" i="26"/>
  <c r="J228" i="26"/>
  <c r="I228" i="26"/>
  <c r="H228" i="26"/>
  <c r="G228" i="26"/>
  <c r="F228" i="26"/>
  <c r="E228" i="26"/>
  <c r="D228" i="26"/>
  <c r="C228" i="26"/>
  <c r="B228" i="26"/>
  <c r="X227" i="26"/>
  <c r="W227" i="26"/>
  <c r="V227" i="26"/>
  <c r="U227" i="26"/>
  <c r="T227" i="26"/>
  <c r="S227" i="26"/>
  <c r="R227" i="26"/>
  <c r="Q227" i="26"/>
  <c r="P227" i="26"/>
  <c r="O227" i="26"/>
  <c r="N227" i="26"/>
  <c r="M227" i="26"/>
  <c r="L227" i="26"/>
  <c r="K227" i="26"/>
  <c r="J227" i="26"/>
  <c r="I227" i="26"/>
  <c r="H227" i="26"/>
  <c r="G227" i="26"/>
  <c r="F227" i="26"/>
  <c r="E227" i="26"/>
  <c r="D227" i="26"/>
  <c r="C227" i="26"/>
  <c r="B227" i="26"/>
  <c r="X226" i="26"/>
  <c r="W226" i="26"/>
  <c r="V226" i="26"/>
  <c r="U226" i="26"/>
  <c r="T226" i="26"/>
  <c r="S226" i="26"/>
  <c r="R226" i="26"/>
  <c r="Q226" i="26"/>
  <c r="P226" i="26"/>
  <c r="O226" i="26"/>
  <c r="N226" i="26"/>
  <c r="M226" i="26"/>
  <c r="L226" i="26"/>
  <c r="K226" i="26"/>
  <c r="J226" i="26"/>
  <c r="I226" i="26"/>
  <c r="H226" i="26"/>
  <c r="G226" i="26"/>
  <c r="F226" i="26"/>
  <c r="E226" i="26"/>
  <c r="D226" i="26"/>
  <c r="C226" i="26"/>
  <c r="B226" i="26"/>
  <c r="X225" i="26"/>
  <c r="W225" i="26"/>
  <c r="V225" i="26"/>
  <c r="U225" i="26"/>
  <c r="T225" i="26"/>
  <c r="S225" i="26"/>
  <c r="R225" i="26"/>
  <c r="Q225" i="26"/>
  <c r="P225" i="26"/>
  <c r="O225" i="26"/>
  <c r="N225" i="26"/>
  <c r="M225" i="26"/>
  <c r="L225" i="26"/>
  <c r="K225" i="26"/>
  <c r="J225" i="26"/>
  <c r="I225" i="26"/>
  <c r="H225" i="26"/>
  <c r="G225" i="26"/>
  <c r="F225" i="26"/>
  <c r="E225" i="26"/>
  <c r="D225" i="26"/>
  <c r="C225" i="26"/>
  <c r="B225" i="26"/>
  <c r="X224" i="26"/>
  <c r="W224" i="26"/>
  <c r="V224" i="26"/>
  <c r="U224" i="26"/>
  <c r="T224" i="26"/>
  <c r="S224" i="26"/>
  <c r="R224" i="26"/>
  <c r="Q224" i="26"/>
  <c r="P224" i="26"/>
  <c r="O224" i="26"/>
  <c r="N224" i="26"/>
  <c r="M224" i="26"/>
  <c r="L224" i="26"/>
  <c r="K224" i="26"/>
  <c r="J224" i="26"/>
  <c r="I224" i="26"/>
  <c r="H224" i="26"/>
  <c r="G224" i="26"/>
  <c r="F224" i="26"/>
  <c r="E224" i="26"/>
  <c r="D224" i="26"/>
  <c r="C224" i="26"/>
  <c r="B224" i="26"/>
  <c r="X223" i="26"/>
  <c r="W223" i="26"/>
  <c r="V223" i="26"/>
  <c r="U223" i="26"/>
  <c r="T223" i="26"/>
  <c r="S223" i="26"/>
  <c r="R223" i="26"/>
  <c r="Q223" i="26"/>
  <c r="P223" i="26"/>
  <c r="O223" i="26"/>
  <c r="N223" i="26"/>
  <c r="M223" i="26"/>
  <c r="L223" i="26"/>
  <c r="K223" i="26"/>
  <c r="J223" i="26"/>
  <c r="I223" i="26"/>
  <c r="H223" i="26"/>
  <c r="G223" i="26"/>
  <c r="F223" i="26"/>
  <c r="E223" i="26"/>
  <c r="D223" i="26"/>
  <c r="C223" i="26"/>
  <c r="B223" i="26"/>
  <c r="X222" i="26"/>
  <c r="W222" i="26"/>
  <c r="V222" i="26"/>
  <c r="U222" i="26"/>
  <c r="T222" i="26"/>
  <c r="S222" i="26"/>
  <c r="R222" i="26"/>
  <c r="Q222" i="26"/>
  <c r="P222" i="26"/>
  <c r="O222" i="26"/>
  <c r="N222" i="26"/>
  <c r="M222" i="26"/>
  <c r="L222" i="26"/>
  <c r="K222" i="26"/>
  <c r="J222" i="26"/>
  <c r="I222" i="26"/>
  <c r="H222" i="26"/>
  <c r="G222" i="26"/>
  <c r="F222" i="26"/>
  <c r="E222" i="26"/>
  <c r="D222" i="26"/>
  <c r="C222" i="26"/>
  <c r="B222" i="26"/>
  <c r="X221" i="26"/>
  <c r="W221" i="26"/>
  <c r="V221" i="26"/>
  <c r="U221" i="26"/>
  <c r="T221" i="26"/>
  <c r="S221" i="26"/>
  <c r="R221" i="26"/>
  <c r="Q221" i="26"/>
  <c r="P221" i="26"/>
  <c r="O221" i="26"/>
  <c r="N221" i="26"/>
  <c r="M221" i="26"/>
  <c r="L221" i="26"/>
  <c r="K221" i="26"/>
  <c r="J221" i="26"/>
  <c r="I221" i="26"/>
  <c r="H221" i="26"/>
  <c r="G221" i="26"/>
  <c r="F221" i="26"/>
  <c r="E221" i="26"/>
  <c r="D221" i="26"/>
  <c r="C221" i="26"/>
  <c r="B221" i="26"/>
  <c r="X220" i="26"/>
  <c r="W220" i="26"/>
  <c r="V220" i="26"/>
  <c r="U220" i="26"/>
  <c r="T220" i="26"/>
  <c r="S220" i="26"/>
  <c r="R220" i="26"/>
  <c r="Q220" i="26"/>
  <c r="P220" i="26"/>
  <c r="O220" i="26"/>
  <c r="N220" i="26"/>
  <c r="M220" i="26"/>
  <c r="L220" i="26"/>
  <c r="K220" i="26"/>
  <c r="J220" i="26"/>
  <c r="I220" i="26"/>
  <c r="H220" i="26"/>
  <c r="G220" i="26"/>
  <c r="F220" i="26"/>
  <c r="E220" i="26"/>
  <c r="D220" i="26"/>
  <c r="C220" i="26"/>
  <c r="B220" i="26"/>
  <c r="X219" i="26"/>
  <c r="W219" i="26"/>
  <c r="V219" i="26"/>
  <c r="U219" i="26"/>
  <c r="T219" i="26"/>
  <c r="S219" i="26"/>
  <c r="R219" i="26"/>
  <c r="Q219" i="26"/>
  <c r="P219" i="26"/>
  <c r="O219" i="26"/>
  <c r="N219" i="26"/>
  <c r="M219" i="26"/>
  <c r="L219" i="26"/>
  <c r="K219" i="26"/>
  <c r="J219" i="26"/>
  <c r="I219" i="26"/>
  <c r="H219" i="26"/>
  <c r="G219" i="26"/>
  <c r="F219" i="26"/>
  <c r="E219" i="26"/>
  <c r="D219" i="26"/>
  <c r="C219" i="26"/>
  <c r="B219" i="26"/>
  <c r="X218" i="26"/>
  <c r="W218" i="26"/>
  <c r="V218" i="26"/>
  <c r="U218" i="26"/>
  <c r="T218" i="26"/>
  <c r="S218" i="26"/>
  <c r="R218" i="26"/>
  <c r="Q218" i="26"/>
  <c r="P218" i="26"/>
  <c r="O218" i="26"/>
  <c r="N218" i="26"/>
  <c r="M218" i="26"/>
  <c r="L218" i="26"/>
  <c r="K218" i="26"/>
  <c r="J218" i="26"/>
  <c r="I218" i="26"/>
  <c r="H218" i="26"/>
  <c r="G218" i="26"/>
  <c r="F218" i="26"/>
  <c r="E218" i="26"/>
  <c r="D218" i="26"/>
  <c r="C218" i="26"/>
  <c r="B218" i="26"/>
  <c r="X217" i="26"/>
  <c r="W217" i="26"/>
  <c r="V217" i="26"/>
  <c r="U217" i="26"/>
  <c r="T217" i="26"/>
  <c r="S217" i="26"/>
  <c r="R217" i="26"/>
  <c r="Q217" i="26"/>
  <c r="P217" i="26"/>
  <c r="O217" i="26"/>
  <c r="N217" i="26"/>
  <c r="M217" i="26"/>
  <c r="L217" i="26"/>
  <c r="K217" i="26"/>
  <c r="J217" i="26"/>
  <c r="I217" i="26"/>
  <c r="H217" i="26"/>
  <c r="G217" i="26"/>
  <c r="F217" i="26"/>
  <c r="E217" i="26"/>
  <c r="D217" i="26"/>
  <c r="C217" i="26"/>
  <c r="B217" i="26"/>
  <c r="X216" i="26"/>
  <c r="W216" i="26"/>
  <c r="V216" i="26"/>
  <c r="U216" i="26"/>
  <c r="T216" i="26"/>
  <c r="S216" i="26"/>
  <c r="R216" i="26"/>
  <c r="Q216" i="26"/>
  <c r="P216" i="26"/>
  <c r="O216" i="26"/>
  <c r="N216" i="26"/>
  <c r="M216" i="26"/>
  <c r="L216" i="26"/>
  <c r="K216" i="26"/>
  <c r="J216" i="26"/>
  <c r="I216" i="26"/>
  <c r="H216" i="26"/>
  <c r="G216" i="26"/>
  <c r="F216" i="26"/>
  <c r="E216" i="26"/>
  <c r="D216" i="26"/>
  <c r="C216" i="26"/>
  <c r="B216" i="26"/>
  <c r="X215" i="26"/>
  <c r="W215" i="26"/>
  <c r="V215" i="26"/>
  <c r="U215" i="26"/>
  <c r="T215" i="26"/>
  <c r="S215" i="26"/>
  <c r="R215" i="26"/>
  <c r="Q215" i="26"/>
  <c r="P215" i="26"/>
  <c r="O215" i="26"/>
  <c r="N215" i="26"/>
  <c r="M215" i="26"/>
  <c r="L215" i="26"/>
  <c r="K215" i="26"/>
  <c r="J215" i="26"/>
  <c r="I215" i="26"/>
  <c r="H215" i="26"/>
  <c r="G215" i="26"/>
  <c r="F215" i="26"/>
  <c r="E215" i="26"/>
  <c r="D215" i="26"/>
  <c r="C215" i="26"/>
  <c r="B215" i="26"/>
  <c r="X214" i="26"/>
  <c r="W214" i="26"/>
  <c r="V214" i="26"/>
  <c r="U214" i="26"/>
  <c r="T214" i="26"/>
  <c r="S214" i="26"/>
  <c r="R214" i="26"/>
  <c r="Q214" i="26"/>
  <c r="P214" i="26"/>
  <c r="O214" i="26"/>
  <c r="N214" i="26"/>
  <c r="M214" i="26"/>
  <c r="L214" i="26"/>
  <c r="K214" i="26"/>
  <c r="J214" i="26"/>
  <c r="I214" i="26"/>
  <c r="H214" i="26"/>
  <c r="G214" i="26"/>
  <c r="F214" i="26"/>
  <c r="E214" i="26"/>
  <c r="D214" i="26"/>
  <c r="C214" i="26"/>
  <c r="B214" i="26"/>
  <c r="X213" i="26"/>
  <c r="W213" i="26"/>
  <c r="V213" i="26"/>
  <c r="U213" i="26"/>
  <c r="T213" i="26"/>
  <c r="S213" i="26"/>
  <c r="R213" i="26"/>
  <c r="Q213" i="26"/>
  <c r="P213" i="26"/>
  <c r="O213" i="26"/>
  <c r="N213" i="26"/>
  <c r="M213" i="26"/>
  <c r="L213" i="26"/>
  <c r="K213" i="26"/>
  <c r="J213" i="26"/>
  <c r="I213" i="26"/>
  <c r="H213" i="26"/>
  <c r="G213" i="26"/>
  <c r="F213" i="26"/>
  <c r="E213" i="26"/>
  <c r="D213" i="26"/>
  <c r="C213" i="26"/>
  <c r="B213" i="26"/>
  <c r="X212" i="26"/>
  <c r="W212" i="26"/>
  <c r="V212" i="26"/>
  <c r="U212" i="26"/>
  <c r="T212" i="26"/>
  <c r="S212" i="26"/>
  <c r="R212" i="26"/>
  <c r="Q212" i="26"/>
  <c r="P212" i="26"/>
  <c r="O212" i="26"/>
  <c r="N212" i="26"/>
  <c r="M212" i="26"/>
  <c r="L212" i="26"/>
  <c r="K212" i="26"/>
  <c r="J212" i="26"/>
  <c r="I212" i="26"/>
  <c r="H212" i="26"/>
  <c r="G212" i="26"/>
  <c r="F212" i="26"/>
  <c r="E212" i="26"/>
  <c r="D212" i="26"/>
  <c r="C212" i="26"/>
  <c r="B212" i="26"/>
  <c r="X211" i="26"/>
  <c r="W211" i="26"/>
  <c r="V211" i="26"/>
  <c r="U211" i="26"/>
  <c r="T211" i="26"/>
  <c r="S211" i="26"/>
  <c r="R211" i="26"/>
  <c r="Q211" i="26"/>
  <c r="P211" i="26"/>
  <c r="O211" i="26"/>
  <c r="N211" i="26"/>
  <c r="M211" i="26"/>
  <c r="L211" i="26"/>
  <c r="K211" i="26"/>
  <c r="J211" i="26"/>
  <c r="I211" i="26"/>
  <c r="H211" i="26"/>
  <c r="G211" i="26"/>
  <c r="F211" i="26"/>
  <c r="E211" i="26"/>
  <c r="D211" i="26"/>
  <c r="C211" i="26"/>
  <c r="B211" i="26"/>
  <c r="X210" i="26"/>
  <c r="W210" i="26"/>
  <c r="V210" i="26"/>
  <c r="U210" i="26"/>
  <c r="T210" i="26"/>
  <c r="S210" i="26"/>
  <c r="R210" i="26"/>
  <c r="Q210" i="26"/>
  <c r="P210" i="26"/>
  <c r="O210" i="26"/>
  <c r="N210" i="26"/>
  <c r="M210" i="26"/>
  <c r="L210" i="26"/>
  <c r="K210" i="26"/>
  <c r="J210" i="26"/>
  <c r="I210" i="26"/>
  <c r="H210" i="26"/>
  <c r="G210" i="26"/>
  <c r="F210" i="26"/>
  <c r="E210" i="26"/>
  <c r="D210" i="26"/>
  <c r="C210" i="26"/>
  <c r="B210" i="26"/>
  <c r="X209" i="26"/>
  <c r="W209" i="26"/>
  <c r="V209" i="26"/>
  <c r="U209" i="26"/>
  <c r="T209" i="26"/>
  <c r="S209" i="26"/>
  <c r="R209" i="26"/>
  <c r="Q209" i="26"/>
  <c r="P209" i="26"/>
  <c r="O209" i="26"/>
  <c r="N209" i="26"/>
  <c r="M209" i="26"/>
  <c r="L209" i="26"/>
  <c r="K209" i="26"/>
  <c r="J209" i="26"/>
  <c r="I209" i="26"/>
  <c r="H209" i="26"/>
  <c r="G209" i="26"/>
  <c r="F209" i="26"/>
  <c r="E209" i="26"/>
  <c r="D209" i="26"/>
  <c r="C209" i="26"/>
  <c r="B209" i="26"/>
  <c r="X208" i="26"/>
  <c r="W208" i="26"/>
  <c r="V208" i="26"/>
  <c r="U208" i="26"/>
  <c r="T208" i="26"/>
  <c r="S208" i="26"/>
  <c r="R208" i="26"/>
  <c r="Q208" i="26"/>
  <c r="P208" i="26"/>
  <c r="O208" i="26"/>
  <c r="N208" i="26"/>
  <c r="M208" i="26"/>
  <c r="L208" i="26"/>
  <c r="K208" i="26"/>
  <c r="J208" i="26"/>
  <c r="I208" i="26"/>
  <c r="H208" i="26"/>
  <c r="G208" i="26"/>
  <c r="F208" i="26"/>
  <c r="E208" i="26"/>
  <c r="D208" i="26"/>
  <c r="C208" i="26"/>
  <c r="B208" i="26"/>
  <c r="X207" i="26"/>
  <c r="W207" i="26"/>
  <c r="V207" i="26"/>
  <c r="U207" i="26"/>
  <c r="T207" i="26"/>
  <c r="S207" i="26"/>
  <c r="R207" i="26"/>
  <c r="Q207" i="26"/>
  <c r="P207" i="26"/>
  <c r="O207" i="26"/>
  <c r="N207" i="26"/>
  <c r="M207" i="26"/>
  <c r="L207" i="26"/>
  <c r="K207" i="26"/>
  <c r="J207" i="26"/>
  <c r="I207" i="26"/>
  <c r="H207" i="26"/>
  <c r="G207" i="26"/>
  <c r="F207" i="26"/>
  <c r="E207" i="26"/>
  <c r="D207" i="26"/>
  <c r="C207" i="26"/>
  <c r="B207" i="26"/>
  <c r="X206" i="26"/>
  <c r="W206" i="26"/>
  <c r="V206" i="26"/>
  <c r="U206" i="26"/>
  <c r="T206" i="26"/>
  <c r="S206" i="26"/>
  <c r="R206" i="26"/>
  <c r="Q206" i="26"/>
  <c r="P206" i="26"/>
  <c r="O206" i="26"/>
  <c r="N206" i="26"/>
  <c r="M206" i="26"/>
  <c r="L206" i="26"/>
  <c r="K206" i="26"/>
  <c r="J206" i="26"/>
  <c r="I206" i="26"/>
  <c r="H206" i="26"/>
  <c r="G206" i="26"/>
  <c r="F206" i="26"/>
  <c r="E206" i="26"/>
  <c r="D206" i="26"/>
  <c r="C206" i="26"/>
  <c r="B206" i="26"/>
  <c r="X205" i="26"/>
  <c r="W205" i="26"/>
  <c r="V205" i="26"/>
  <c r="U205" i="26"/>
  <c r="T205" i="26"/>
  <c r="S205" i="26"/>
  <c r="R205" i="26"/>
  <c r="Q205" i="26"/>
  <c r="P205" i="26"/>
  <c r="O205" i="26"/>
  <c r="N205" i="26"/>
  <c r="M205" i="26"/>
  <c r="L205" i="26"/>
  <c r="K205" i="26"/>
  <c r="J205" i="26"/>
  <c r="I205" i="26"/>
  <c r="H205" i="26"/>
  <c r="G205" i="26"/>
  <c r="F205" i="26"/>
  <c r="E205" i="26"/>
  <c r="D205" i="26"/>
  <c r="C205" i="26"/>
  <c r="B205" i="26"/>
  <c r="X204" i="26"/>
  <c r="W204" i="26"/>
  <c r="V204" i="26"/>
  <c r="U204" i="26"/>
  <c r="T204" i="26"/>
  <c r="S204" i="26"/>
  <c r="R204" i="26"/>
  <c r="Q204" i="26"/>
  <c r="P204" i="26"/>
  <c r="O204" i="26"/>
  <c r="N204" i="26"/>
  <c r="M204" i="26"/>
  <c r="L204" i="26"/>
  <c r="K204" i="26"/>
  <c r="J204" i="26"/>
  <c r="I204" i="26"/>
  <c r="H204" i="26"/>
  <c r="G204" i="26"/>
  <c r="F204" i="26"/>
  <c r="E204" i="26"/>
  <c r="D204" i="26"/>
  <c r="C204" i="26"/>
  <c r="B204" i="26"/>
  <c r="X203" i="26"/>
  <c r="W203" i="26"/>
  <c r="V203" i="26"/>
  <c r="U203" i="26"/>
  <c r="T203" i="26"/>
  <c r="S203" i="26"/>
  <c r="R203" i="26"/>
  <c r="Q203" i="26"/>
  <c r="P203" i="26"/>
  <c r="O203" i="26"/>
  <c r="N203" i="26"/>
  <c r="M203" i="26"/>
  <c r="L203" i="26"/>
  <c r="K203" i="26"/>
  <c r="J203" i="26"/>
  <c r="I203" i="26"/>
  <c r="H203" i="26"/>
  <c r="G203" i="26"/>
  <c r="F203" i="26"/>
  <c r="E203" i="26"/>
  <c r="D203" i="26"/>
  <c r="C203" i="26"/>
  <c r="B203" i="26"/>
  <c r="X202" i="26"/>
  <c r="W202" i="26"/>
  <c r="V202" i="26"/>
  <c r="U202" i="26"/>
  <c r="T202" i="26"/>
  <c r="S202" i="26"/>
  <c r="R202" i="26"/>
  <c r="Q202" i="26"/>
  <c r="P202" i="26"/>
  <c r="O202" i="26"/>
  <c r="N202" i="26"/>
  <c r="M202" i="26"/>
  <c r="L202" i="26"/>
  <c r="K202" i="26"/>
  <c r="J202" i="26"/>
  <c r="I202" i="26"/>
  <c r="H202" i="26"/>
  <c r="G202" i="26"/>
  <c r="F202" i="26"/>
  <c r="E202" i="26"/>
  <c r="D202" i="26"/>
  <c r="C202" i="26"/>
  <c r="B202" i="26"/>
  <c r="X201" i="26"/>
  <c r="W201" i="26"/>
  <c r="V201" i="26"/>
  <c r="U201" i="26"/>
  <c r="T201" i="26"/>
  <c r="S201" i="26"/>
  <c r="R201" i="26"/>
  <c r="Q201" i="26"/>
  <c r="P201" i="26"/>
  <c r="O201" i="26"/>
  <c r="N201" i="26"/>
  <c r="M201" i="26"/>
  <c r="L201" i="26"/>
  <c r="K201" i="26"/>
  <c r="J201" i="26"/>
  <c r="I201" i="26"/>
  <c r="H201" i="26"/>
  <c r="G201" i="26"/>
  <c r="F201" i="26"/>
  <c r="E201" i="26"/>
  <c r="D201" i="26"/>
  <c r="C201" i="26"/>
  <c r="B201" i="26"/>
  <c r="X200" i="26"/>
  <c r="W200" i="26"/>
  <c r="V200" i="26"/>
  <c r="U200" i="26"/>
  <c r="T200" i="26"/>
  <c r="S200" i="26"/>
  <c r="R200" i="26"/>
  <c r="Q200" i="26"/>
  <c r="P200" i="26"/>
  <c r="O200" i="26"/>
  <c r="N200" i="26"/>
  <c r="M200" i="26"/>
  <c r="L200" i="26"/>
  <c r="K200" i="26"/>
  <c r="J200" i="26"/>
  <c r="I200" i="26"/>
  <c r="H200" i="26"/>
  <c r="G200" i="26"/>
  <c r="F200" i="26"/>
  <c r="E200" i="26"/>
  <c r="D200" i="26"/>
  <c r="C200" i="26"/>
  <c r="B200" i="26"/>
  <c r="X199" i="26"/>
  <c r="W199" i="26"/>
  <c r="V199" i="26"/>
  <c r="U199" i="26"/>
  <c r="T199" i="26"/>
  <c r="S199" i="26"/>
  <c r="R199" i="26"/>
  <c r="Q199" i="26"/>
  <c r="P199" i="26"/>
  <c r="O199" i="26"/>
  <c r="N199" i="26"/>
  <c r="M199" i="26"/>
  <c r="L199" i="26"/>
  <c r="K199" i="26"/>
  <c r="J199" i="26"/>
  <c r="I199" i="26"/>
  <c r="H199" i="26"/>
  <c r="G199" i="26"/>
  <c r="F199" i="26"/>
  <c r="E199" i="26"/>
  <c r="D199" i="26"/>
  <c r="C199" i="26"/>
  <c r="B199" i="26"/>
  <c r="X198" i="26"/>
  <c r="W198" i="26"/>
  <c r="V198" i="26"/>
  <c r="U198" i="26"/>
  <c r="T198" i="26"/>
  <c r="S198" i="26"/>
  <c r="R198" i="26"/>
  <c r="Q198" i="26"/>
  <c r="P198" i="26"/>
  <c r="O198" i="26"/>
  <c r="N198" i="26"/>
  <c r="M198" i="26"/>
  <c r="L198" i="26"/>
  <c r="K198" i="26"/>
  <c r="J198" i="26"/>
  <c r="I198" i="26"/>
  <c r="H198" i="26"/>
  <c r="G198" i="26"/>
  <c r="F198" i="26"/>
  <c r="E198" i="26"/>
  <c r="D198" i="26"/>
  <c r="C198" i="26"/>
  <c r="B198" i="26"/>
  <c r="X197" i="26"/>
  <c r="W197" i="26"/>
  <c r="V197" i="26"/>
  <c r="U197" i="26"/>
  <c r="T197" i="26"/>
  <c r="S197" i="26"/>
  <c r="R197" i="26"/>
  <c r="Q197" i="26"/>
  <c r="P197" i="26"/>
  <c r="O197" i="26"/>
  <c r="N197" i="26"/>
  <c r="M197" i="26"/>
  <c r="L197" i="26"/>
  <c r="K197" i="26"/>
  <c r="J197" i="26"/>
  <c r="I197" i="26"/>
  <c r="H197" i="26"/>
  <c r="G197" i="26"/>
  <c r="F197" i="26"/>
  <c r="E197" i="26"/>
  <c r="D197" i="26"/>
  <c r="C197" i="26"/>
  <c r="B197" i="26"/>
  <c r="X196" i="26"/>
  <c r="W196" i="26"/>
  <c r="V196" i="26"/>
  <c r="U196" i="26"/>
  <c r="T196" i="26"/>
  <c r="S196" i="26"/>
  <c r="R196" i="26"/>
  <c r="Q196" i="26"/>
  <c r="P196" i="26"/>
  <c r="O196" i="26"/>
  <c r="N196" i="26"/>
  <c r="M196" i="26"/>
  <c r="L196" i="26"/>
  <c r="K196" i="26"/>
  <c r="J196" i="26"/>
  <c r="I196" i="26"/>
  <c r="H196" i="26"/>
  <c r="G196" i="26"/>
  <c r="F196" i="26"/>
  <c r="E196" i="26"/>
  <c r="D196" i="26"/>
  <c r="C196" i="26"/>
  <c r="B196" i="26"/>
  <c r="X195" i="26"/>
  <c r="W195" i="26"/>
  <c r="V195" i="26"/>
  <c r="U195" i="26"/>
  <c r="T195" i="26"/>
  <c r="S195" i="26"/>
  <c r="R195" i="26"/>
  <c r="Q195" i="26"/>
  <c r="P195" i="26"/>
  <c r="O195" i="26"/>
  <c r="N195" i="26"/>
  <c r="M195" i="26"/>
  <c r="L195" i="26"/>
  <c r="K195" i="26"/>
  <c r="J195" i="26"/>
  <c r="I195" i="26"/>
  <c r="H195" i="26"/>
  <c r="G195" i="26"/>
  <c r="F195" i="26"/>
  <c r="E195" i="26"/>
  <c r="D195" i="26"/>
  <c r="C195" i="26"/>
  <c r="B195" i="26"/>
  <c r="X194" i="26"/>
  <c r="W194" i="26"/>
  <c r="V194" i="26"/>
  <c r="U194" i="26"/>
  <c r="T194" i="26"/>
  <c r="S194" i="26"/>
  <c r="R194" i="26"/>
  <c r="Q194" i="26"/>
  <c r="P194" i="26"/>
  <c r="O194" i="26"/>
  <c r="N194" i="26"/>
  <c r="M194" i="26"/>
  <c r="L194" i="26"/>
  <c r="K194" i="26"/>
  <c r="J194" i="26"/>
  <c r="I194" i="26"/>
  <c r="H194" i="26"/>
  <c r="G194" i="26"/>
  <c r="F194" i="26"/>
  <c r="E194" i="26"/>
  <c r="D194" i="26"/>
  <c r="C194" i="26"/>
  <c r="B194" i="26"/>
  <c r="X193" i="26"/>
  <c r="W193" i="26"/>
  <c r="V193" i="26"/>
  <c r="U193" i="26"/>
  <c r="T193" i="26"/>
  <c r="S193" i="26"/>
  <c r="R193" i="26"/>
  <c r="Q193" i="26"/>
  <c r="P193" i="26"/>
  <c r="O193" i="26"/>
  <c r="N193" i="26"/>
  <c r="M193" i="26"/>
  <c r="L193" i="26"/>
  <c r="K193" i="26"/>
  <c r="J193" i="26"/>
  <c r="I193" i="26"/>
  <c r="H193" i="26"/>
  <c r="G193" i="26"/>
  <c r="F193" i="26"/>
  <c r="E193" i="26"/>
  <c r="D193" i="26"/>
  <c r="C193" i="26"/>
  <c r="B193" i="26"/>
  <c r="X192" i="26"/>
  <c r="W192" i="26"/>
  <c r="V192" i="26"/>
  <c r="U192" i="26"/>
  <c r="T192" i="26"/>
  <c r="S192" i="26"/>
  <c r="R192" i="26"/>
  <c r="Q192" i="26"/>
  <c r="P192" i="26"/>
  <c r="O192" i="26"/>
  <c r="N192" i="26"/>
  <c r="M192" i="26"/>
  <c r="L192" i="26"/>
  <c r="K192" i="26"/>
  <c r="J192" i="26"/>
  <c r="I192" i="26"/>
  <c r="H192" i="26"/>
  <c r="G192" i="26"/>
  <c r="F192" i="26"/>
  <c r="E192" i="26"/>
  <c r="D192" i="26"/>
  <c r="C192" i="26"/>
  <c r="B192" i="26"/>
  <c r="X191" i="26"/>
  <c r="W191" i="26"/>
  <c r="V191" i="26"/>
  <c r="U191" i="26"/>
  <c r="T191" i="26"/>
  <c r="S191" i="26"/>
  <c r="R191" i="26"/>
  <c r="Q191" i="26"/>
  <c r="P191" i="26"/>
  <c r="O191" i="26"/>
  <c r="N191" i="26"/>
  <c r="M191" i="26"/>
  <c r="L191" i="26"/>
  <c r="K191" i="26"/>
  <c r="J191" i="26"/>
  <c r="I191" i="26"/>
  <c r="H191" i="26"/>
  <c r="G191" i="26"/>
  <c r="F191" i="26"/>
  <c r="E191" i="26"/>
  <c r="D191" i="26"/>
  <c r="C191" i="26"/>
  <c r="B191" i="26"/>
  <c r="X190" i="26"/>
  <c r="W190" i="26"/>
  <c r="V190" i="26"/>
  <c r="U190" i="26"/>
  <c r="T190" i="26"/>
  <c r="S190" i="26"/>
  <c r="R190" i="26"/>
  <c r="Q190" i="26"/>
  <c r="P190" i="26"/>
  <c r="O190" i="26"/>
  <c r="N190" i="26"/>
  <c r="M190" i="26"/>
  <c r="L190" i="26"/>
  <c r="K190" i="26"/>
  <c r="J190" i="26"/>
  <c r="I190" i="26"/>
  <c r="H190" i="26"/>
  <c r="G190" i="26"/>
  <c r="F190" i="26"/>
  <c r="E190" i="26"/>
  <c r="D190" i="26"/>
  <c r="C190" i="26"/>
  <c r="B190" i="26"/>
  <c r="X189" i="26"/>
  <c r="W189" i="26"/>
  <c r="V189" i="26"/>
  <c r="U189" i="26"/>
  <c r="T189" i="26"/>
  <c r="S189" i="26"/>
  <c r="R189" i="26"/>
  <c r="Q189" i="26"/>
  <c r="P189" i="26"/>
  <c r="O189" i="26"/>
  <c r="N189" i="26"/>
  <c r="M189" i="26"/>
  <c r="L189" i="26"/>
  <c r="K189" i="26"/>
  <c r="J189" i="26"/>
  <c r="I189" i="26"/>
  <c r="H189" i="26"/>
  <c r="G189" i="26"/>
  <c r="F189" i="26"/>
  <c r="E189" i="26"/>
  <c r="D189" i="26"/>
  <c r="C189" i="26"/>
  <c r="B189" i="26"/>
  <c r="X188" i="26"/>
  <c r="W188" i="26"/>
  <c r="V188" i="26"/>
  <c r="U188" i="26"/>
  <c r="T188" i="26"/>
  <c r="S188" i="26"/>
  <c r="R188" i="26"/>
  <c r="Q188" i="26"/>
  <c r="P188" i="26"/>
  <c r="O188" i="26"/>
  <c r="N188" i="26"/>
  <c r="M188" i="26"/>
  <c r="L188" i="26"/>
  <c r="K188" i="26"/>
  <c r="J188" i="26"/>
  <c r="I188" i="26"/>
  <c r="H188" i="26"/>
  <c r="G188" i="26"/>
  <c r="F188" i="26"/>
  <c r="E188" i="26"/>
  <c r="D188" i="26"/>
  <c r="C188" i="26"/>
  <c r="B188" i="26"/>
  <c r="X187" i="26"/>
  <c r="W187" i="26"/>
  <c r="V187" i="26"/>
  <c r="U187" i="26"/>
  <c r="T187" i="26"/>
  <c r="S187" i="26"/>
  <c r="R187" i="26"/>
  <c r="Q187" i="26"/>
  <c r="P187" i="26"/>
  <c r="O187" i="26"/>
  <c r="N187" i="26"/>
  <c r="M187" i="26"/>
  <c r="L187" i="26"/>
  <c r="K187" i="26"/>
  <c r="J187" i="26"/>
  <c r="I187" i="26"/>
  <c r="H187" i="26"/>
  <c r="G187" i="26"/>
  <c r="F187" i="26"/>
  <c r="E187" i="26"/>
  <c r="D187" i="26"/>
  <c r="C187" i="26"/>
  <c r="B187" i="26"/>
  <c r="X186" i="26"/>
  <c r="W186" i="26"/>
  <c r="V186" i="26"/>
  <c r="U186" i="26"/>
  <c r="T186" i="26"/>
  <c r="S186" i="26"/>
  <c r="R186" i="26"/>
  <c r="Q186" i="26"/>
  <c r="P186" i="26"/>
  <c r="O186" i="26"/>
  <c r="N186" i="26"/>
  <c r="M186" i="26"/>
  <c r="L186" i="26"/>
  <c r="K186" i="26"/>
  <c r="J186" i="26"/>
  <c r="I186" i="26"/>
  <c r="H186" i="26"/>
  <c r="G186" i="26"/>
  <c r="F186" i="26"/>
  <c r="E186" i="26"/>
  <c r="D186" i="26"/>
  <c r="C186" i="26"/>
  <c r="B186" i="26"/>
  <c r="X185" i="26"/>
  <c r="W185" i="26"/>
  <c r="V185" i="26"/>
  <c r="U185" i="26"/>
  <c r="T185" i="26"/>
  <c r="S185" i="26"/>
  <c r="R185" i="26"/>
  <c r="Q185" i="26"/>
  <c r="P185" i="26"/>
  <c r="O185" i="26"/>
  <c r="N185" i="26"/>
  <c r="M185" i="26"/>
  <c r="L185" i="26"/>
  <c r="K185" i="26"/>
  <c r="J185" i="26"/>
  <c r="I185" i="26"/>
  <c r="H185" i="26"/>
  <c r="G185" i="26"/>
  <c r="F185" i="26"/>
  <c r="E185" i="26"/>
  <c r="D185" i="26"/>
  <c r="C185" i="26"/>
  <c r="B185" i="26"/>
  <c r="X184" i="26"/>
  <c r="W184" i="26"/>
  <c r="V184" i="26"/>
  <c r="U184" i="26"/>
  <c r="T184" i="26"/>
  <c r="S184" i="26"/>
  <c r="R184" i="26"/>
  <c r="Q184" i="26"/>
  <c r="P184" i="26"/>
  <c r="O184" i="26"/>
  <c r="N184" i="26"/>
  <c r="M184" i="26"/>
  <c r="L184" i="26"/>
  <c r="K184" i="26"/>
  <c r="J184" i="26"/>
  <c r="I184" i="26"/>
  <c r="H184" i="26"/>
  <c r="G184" i="26"/>
  <c r="F184" i="26"/>
  <c r="E184" i="26"/>
  <c r="D184" i="26"/>
  <c r="C184" i="26"/>
  <c r="B184" i="26"/>
  <c r="X183" i="26"/>
  <c r="W183" i="26"/>
  <c r="V183" i="26"/>
  <c r="U183" i="26"/>
  <c r="T183" i="26"/>
  <c r="S183" i="26"/>
  <c r="R183" i="26"/>
  <c r="Q183" i="26"/>
  <c r="P183" i="26"/>
  <c r="O183" i="26"/>
  <c r="N183" i="26"/>
  <c r="M183" i="26"/>
  <c r="L183" i="26"/>
  <c r="K183" i="26"/>
  <c r="J183" i="26"/>
  <c r="I183" i="26"/>
  <c r="H183" i="26"/>
  <c r="G183" i="26"/>
  <c r="F183" i="26"/>
  <c r="E183" i="26"/>
  <c r="D183" i="26"/>
  <c r="C183" i="26"/>
  <c r="B183" i="26"/>
  <c r="X182" i="26"/>
  <c r="W182" i="26"/>
  <c r="V182" i="26"/>
  <c r="U182" i="26"/>
  <c r="T182" i="26"/>
  <c r="S182" i="26"/>
  <c r="R182" i="26"/>
  <c r="Q182" i="26"/>
  <c r="P182" i="26"/>
  <c r="O182" i="26"/>
  <c r="N182" i="26"/>
  <c r="M182" i="26"/>
  <c r="L182" i="26"/>
  <c r="K182" i="26"/>
  <c r="J182" i="26"/>
  <c r="I182" i="26"/>
  <c r="H182" i="26"/>
  <c r="G182" i="26"/>
  <c r="F182" i="26"/>
  <c r="E182" i="26"/>
  <c r="D182" i="26"/>
  <c r="C182" i="26"/>
  <c r="B182" i="26"/>
  <c r="X181" i="26"/>
  <c r="W181" i="26"/>
  <c r="V181" i="26"/>
  <c r="U181" i="26"/>
  <c r="T181" i="26"/>
  <c r="S181" i="26"/>
  <c r="R181" i="26"/>
  <c r="Q181" i="26"/>
  <c r="P181" i="26"/>
  <c r="O181" i="26"/>
  <c r="N181" i="26"/>
  <c r="M181" i="26"/>
  <c r="L181" i="26"/>
  <c r="K181" i="26"/>
  <c r="J181" i="26"/>
  <c r="I181" i="26"/>
  <c r="H181" i="26"/>
  <c r="G181" i="26"/>
  <c r="F181" i="26"/>
  <c r="E181" i="26"/>
  <c r="D181" i="26"/>
  <c r="C181" i="26"/>
  <c r="B181" i="26"/>
  <c r="X180" i="26"/>
  <c r="W180" i="26"/>
  <c r="V180" i="26"/>
  <c r="U180" i="26"/>
  <c r="T180" i="26"/>
  <c r="S180" i="26"/>
  <c r="R180" i="26"/>
  <c r="Q180" i="26"/>
  <c r="P180" i="26"/>
  <c r="O180" i="26"/>
  <c r="N180" i="26"/>
  <c r="M180" i="26"/>
  <c r="L180" i="26"/>
  <c r="K180" i="26"/>
  <c r="J180" i="26"/>
  <c r="I180" i="26"/>
  <c r="H180" i="26"/>
  <c r="G180" i="26"/>
  <c r="F180" i="26"/>
  <c r="E180" i="26"/>
  <c r="D180" i="26"/>
  <c r="C180" i="26"/>
  <c r="B180" i="26"/>
  <c r="X179" i="26"/>
  <c r="W179" i="26"/>
  <c r="V179" i="26"/>
  <c r="U179" i="26"/>
  <c r="T179" i="26"/>
  <c r="S179" i="26"/>
  <c r="R179" i="26"/>
  <c r="Q179" i="26"/>
  <c r="P179" i="26"/>
  <c r="O179" i="26"/>
  <c r="N179" i="26"/>
  <c r="M179" i="26"/>
  <c r="L179" i="26"/>
  <c r="K179" i="26"/>
  <c r="J179" i="26"/>
  <c r="I179" i="26"/>
  <c r="H179" i="26"/>
  <c r="G179" i="26"/>
  <c r="F179" i="26"/>
  <c r="E179" i="26"/>
  <c r="D179" i="26"/>
  <c r="C179" i="26"/>
  <c r="B179" i="26"/>
  <c r="X178" i="26"/>
  <c r="W178" i="26"/>
  <c r="V178" i="26"/>
  <c r="U178" i="26"/>
  <c r="T178" i="26"/>
  <c r="S178" i="26"/>
  <c r="R178" i="26"/>
  <c r="Q178" i="26"/>
  <c r="P178" i="26"/>
  <c r="O178" i="26"/>
  <c r="N178" i="26"/>
  <c r="M178" i="26"/>
  <c r="L178" i="26"/>
  <c r="K178" i="26"/>
  <c r="J178" i="26"/>
  <c r="I178" i="26"/>
  <c r="H178" i="26"/>
  <c r="G178" i="26"/>
  <c r="F178" i="26"/>
  <c r="E178" i="26"/>
  <c r="D178" i="26"/>
  <c r="C178" i="26"/>
  <c r="B178" i="26"/>
  <c r="X177" i="26"/>
  <c r="W177" i="26"/>
  <c r="V177" i="26"/>
  <c r="U177" i="26"/>
  <c r="T177" i="26"/>
  <c r="S177" i="26"/>
  <c r="R177" i="26"/>
  <c r="Q177" i="26"/>
  <c r="P177" i="26"/>
  <c r="O177" i="26"/>
  <c r="N177" i="26"/>
  <c r="M177" i="26"/>
  <c r="L177" i="26"/>
  <c r="K177" i="26"/>
  <c r="J177" i="26"/>
  <c r="I177" i="26"/>
  <c r="H177" i="26"/>
  <c r="G177" i="26"/>
  <c r="F177" i="26"/>
  <c r="E177" i="26"/>
  <c r="D177" i="26"/>
  <c r="C177" i="26"/>
  <c r="B177" i="26"/>
  <c r="X176" i="26"/>
  <c r="W176" i="26"/>
  <c r="V176" i="26"/>
  <c r="U176" i="26"/>
  <c r="T176" i="26"/>
  <c r="S176" i="26"/>
  <c r="R176" i="26"/>
  <c r="Q176" i="26"/>
  <c r="P176" i="26"/>
  <c r="O176" i="26"/>
  <c r="N176" i="26"/>
  <c r="M176" i="26"/>
  <c r="L176" i="26"/>
  <c r="K176" i="26"/>
  <c r="J176" i="26"/>
  <c r="I176" i="26"/>
  <c r="H176" i="26"/>
  <c r="G176" i="26"/>
  <c r="F176" i="26"/>
  <c r="E176" i="26"/>
  <c r="D176" i="26"/>
  <c r="C176" i="26"/>
  <c r="B176" i="26"/>
  <c r="X175" i="26"/>
  <c r="W175" i="26"/>
  <c r="V175" i="26"/>
  <c r="U175" i="26"/>
  <c r="T175" i="26"/>
  <c r="S175" i="26"/>
  <c r="R175" i="26"/>
  <c r="Q175" i="26"/>
  <c r="P175" i="26"/>
  <c r="O175" i="26"/>
  <c r="N175" i="26"/>
  <c r="M175" i="26"/>
  <c r="L175" i="26"/>
  <c r="K175" i="26"/>
  <c r="J175" i="26"/>
  <c r="I175" i="26"/>
  <c r="H175" i="26"/>
  <c r="G175" i="26"/>
  <c r="F175" i="26"/>
  <c r="E175" i="26"/>
  <c r="D175" i="26"/>
  <c r="C175" i="26"/>
  <c r="B175" i="26"/>
  <c r="X174" i="26"/>
  <c r="W174" i="26"/>
  <c r="V174" i="26"/>
  <c r="U174" i="26"/>
  <c r="T174" i="26"/>
  <c r="S174" i="26"/>
  <c r="R174" i="26"/>
  <c r="Q174" i="26"/>
  <c r="P174" i="26"/>
  <c r="O174" i="26"/>
  <c r="N174" i="26"/>
  <c r="M174" i="26"/>
  <c r="L174" i="26"/>
  <c r="K174" i="26"/>
  <c r="J174" i="26"/>
  <c r="I174" i="26"/>
  <c r="H174" i="26"/>
  <c r="G174" i="26"/>
  <c r="F174" i="26"/>
  <c r="E174" i="26"/>
  <c r="D174" i="26"/>
  <c r="C174" i="26"/>
  <c r="B174" i="26"/>
  <c r="X173" i="26"/>
  <c r="W173" i="26"/>
  <c r="V173" i="26"/>
  <c r="U173" i="26"/>
  <c r="T173" i="26"/>
  <c r="S173" i="26"/>
  <c r="R173" i="26"/>
  <c r="Q173" i="26"/>
  <c r="P173" i="26"/>
  <c r="O173" i="26"/>
  <c r="N173" i="26"/>
  <c r="M173" i="26"/>
  <c r="L173" i="26"/>
  <c r="K173" i="26"/>
  <c r="J173" i="26"/>
  <c r="I173" i="26"/>
  <c r="H173" i="26"/>
  <c r="G173" i="26"/>
  <c r="F173" i="26"/>
  <c r="E173" i="26"/>
  <c r="D173" i="26"/>
  <c r="C173" i="26"/>
  <c r="B173" i="26"/>
  <c r="X172" i="26"/>
  <c r="W172" i="26"/>
  <c r="V172" i="26"/>
  <c r="U172" i="26"/>
  <c r="T172" i="26"/>
  <c r="S172" i="26"/>
  <c r="R172" i="26"/>
  <c r="Q172" i="26"/>
  <c r="P172" i="26"/>
  <c r="O172" i="26"/>
  <c r="N172" i="26"/>
  <c r="M172" i="26"/>
  <c r="L172" i="26"/>
  <c r="K172" i="26"/>
  <c r="J172" i="26"/>
  <c r="I172" i="26"/>
  <c r="H172" i="26"/>
  <c r="G172" i="26"/>
  <c r="F172" i="26"/>
  <c r="E172" i="26"/>
  <c r="D172" i="26"/>
  <c r="C172" i="26"/>
  <c r="B172" i="26"/>
  <c r="X171" i="26"/>
  <c r="W171" i="26"/>
  <c r="V171" i="26"/>
  <c r="U171" i="26"/>
  <c r="T171" i="26"/>
  <c r="S171" i="26"/>
  <c r="R171" i="26"/>
  <c r="Q171" i="26"/>
  <c r="P171" i="26"/>
  <c r="O171" i="26"/>
  <c r="N171" i="26"/>
  <c r="M171" i="26"/>
  <c r="L171" i="26"/>
  <c r="K171" i="26"/>
  <c r="J171" i="26"/>
  <c r="I171" i="26"/>
  <c r="H171" i="26"/>
  <c r="G171" i="26"/>
  <c r="F171" i="26"/>
  <c r="E171" i="26"/>
  <c r="D171" i="26"/>
  <c r="C171" i="26"/>
  <c r="B171" i="26"/>
  <c r="X170" i="26"/>
  <c r="W170" i="26"/>
  <c r="V170" i="26"/>
  <c r="U170" i="26"/>
  <c r="T170" i="26"/>
  <c r="S170" i="26"/>
  <c r="R170" i="26"/>
  <c r="Q170" i="26"/>
  <c r="P170" i="26"/>
  <c r="O170" i="26"/>
  <c r="N170" i="26"/>
  <c r="M170" i="26"/>
  <c r="L170" i="26"/>
  <c r="K170" i="26"/>
  <c r="J170" i="26"/>
  <c r="I170" i="26"/>
  <c r="H170" i="26"/>
  <c r="G170" i="26"/>
  <c r="F170" i="26"/>
  <c r="E170" i="26"/>
  <c r="D170" i="26"/>
  <c r="C170" i="26"/>
  <c r="B170" i="26"/>
  <c r="X169" i="26"/>
  <c r="W169" i="26"/>
  <c r="V169" i="26"/>
  <c r="U169" i="26"/>
  <c r="T169" i="26"/>
  <c r="S169" i="26"/>
  <c r="R169" i="26"/>
  <c r="Q169" i="26"/>
  <c r="P169" i="26"/>
  <c r="O169" i="26"/>
  <c r="N169" i="26"/>
  <c r="M169" i="26"/>
  <c r="L169" i="26"/>
  <c r="K169" i="26"/>
  <c r="J169" i="26"/>
  <c r="I169" i="26"/>
  <c r="H169" i="26"/>
  <c r="G169" i="26"/>
  <c r="F169" i="26"/>
  <c r="E169" i="26"/>
  <c r="D169" i="26"/>
  <c r="C169" i="26"/>
  <c r="B169" i="26"/>
  <c r="X168" i="26"/>
  <c r="W168" i="26"/>
  <c r="V168" i="26"/>
  <c r="U168" i="26"/>
  <c r="T168" i="26"/>
  <c r="S168" i="26"/>
  <c r="R168" i="26"/>
  <c r="Q168" i="26"/>
  <c r="P168" i="26"/>
  <c r="O168" i="26"/>
  <c r="N168" i="26"/>
  <c r="M168" i="26"/>
  <c r="L168" i="26"/>
  <c r="K168" i="26"/>
  <c r="J168" i="26"/>
  <c r="I168" i="26"/>
  <c r="H168" i="26"/>
  <c r="G168" i="26"/>
  <c r="F168" i="26"/>
  <c r="E168" i="26"/>
  <c r="D168" i="26"/>
  <c r="C168" i="26"/>
  <c r="B168" i="26"/>
  <c r="X167" i="26"/>
  <c r="W167" i="26"/>
  <c r="V167" i="26"/>
  <c r="U167" i="26"/>
  <c r="T167" i="26"/>
  <c r="S167" i="26"/>
  <c r="R167" i="26"/>
  <c r="Q167" i="26"/>
  <c r="P167" i="26"/>
  <c r="O167" i="26"/>
  <c r="N167" i="26"/>
  <c r="M167" i="26"/>
  <c r="L167" i="26"/>
  <c r="K167" i="26"/>
  <c r="J167" i="26"/>
  <c r="I167" i="26"/>
  <c r="H167" i="26"/>
  <c r="G167" i="26"/>
  <c r="F167" i="26"/>
  <c r="E167" i="26"/>
  <c r="D167" i="26"/>
  <c r="C167" i="26"/>
  <c r="B167" i="26"/>
  <c r="X166" i="26"/>
  <c r="W166" i="26"/>
  <c r="V166" i="26"/>
  <c r="U166" i="26"/>
  <c r="T166" i="26"/>
  <c r="S166" i="26"/>
  <c r="R166" i="26"/>
  <c r="Q166" i="26"/>
  <c r="P166" i="26"/>
  <c r="O166" i="26"/>
  <c r="N166" i="26"/>
  <c r="M166" i="26"/>
  <c r="L166" i="26"/>
  <c r="K166" i="26"/>
  <c r="J166" i="26"/>
  <c r="I166" i="26"/>
  <c r="H166" i="26"/>
  <c r="G166" i="26"/>
  <c r="F166" i="26"/>
  <c r="E166" i="26"/>
  <c r="D166" i="26"/>
  <c r="C166" i="26"/>
  <c r="B166" i="26"/>
  <c r="X165" i="26"/>
  <c r="W165" i="26"/>
  <c r="V165" i="26"/>
  <c r="U165" i="26"/>
  <c r="T165" i="26"/>
  <c r="S165" i="26"/>
  <c r="R165" i="26"/>
  <c r="Q165" i="26"/>
  <c r="P165" i="26"/>
  <c r="O165" i="26"/>
  <c r="N165" i="26"/>
  <c r="M165" i="26"/>
  <c r="L165" i="26"/>
  <c r="K165" i="26"/>
  <c r="J165" i="26"/>
  <c r="I165" i="26"/>
  <c r="H165" i="26"/>
  <c r="G165" i="26"/>
  <c r="F165" i="26"/>
  <c r="E165" i="26"/>
  <c r="D165" i="26"/>
  <c r="C165" i="26"/>
  <c r="B165" i="26"/>
  <c r="X164" i="26"/>
  <c r="W164" i="26"/>
  <c r="V164" i="26"/>
  <c r="U164" i="26"/>
  <c r="T164" i="26"/>
  <c r="S164" i="26"/>
  <c r="R164" i="26"/>
  <c r="Q164" i="26"/>
  <c r="P164" i="26"/>
  <c r="O164" i="26"/>
  <c r="N164" i="26"/>
  <c r="M164" i="26"/>
  <c r="L164" i="26"/>
  <c r="K164" i="26"/>
  <c r="J164" i="26"/>
  <c r="I164" i="26"/>
  <c r="H164" i="26"/>
  <c r="G164" i="26"/>
  <c r="F164" i="26"/>
  <c r="E164" i="26"/>
  <c r="D164" i="26"/>
  <c r="C164" i="26"/>
  <c r="B164" i="26"/>
  <c r="X163" i="26"/>
  <c r="W163" i="26"/>
  <c r="V163" i="26"/>
  <c r="U163" i="26"/>
  <c r="T163" i="26"/>
  <c r="S163" i="26"/>
  <c r="R163" i="26"/>
  <c r="Q163" i="26"/>
  <c r="P163" i="26"/>
  <c r="O163" i="26"/>
  <c r="N163" i="26"/>
  <c r="M163" i="26"/>
  <c r="L163" i="26"/>
  <c r="K163" i="26"/>
  <c r="J163" i="26"/>
  <c r="I163" i="26"/>
  <c r="H163" i="26"/>
  <c r="G163" i="26"/>
  <c r="F163" i="26"/>
  <c r="E163" i="26"/>
  <c r="D163" i="26"/>
  <c r="C163" i="26"/>
  <c r="B163" i="26"/>
  <c r="X162" i="26"/>
  <c r="W162" i="26"/>
  <c r="V162" i="26"/>
  <c r="U162" i="26"/>
  <c r="T162" i="26"/>
  <c r="S162" i="26"/>
  <c r="R162" i="26"/>
  <c r="Q162" i="26"/>
  <c r="P162" i="26"/>
  <c r="O162" i="26"/>
  <c r="N162" i="26"/>
  <c r="M162" i="26"/>
  <c r="L162" i="26"/>
  <c r="K162" i="26"/>
  <c r="J162" i="26"/>
  <c r="I162" i="26"/>
  <c r="H162" i="26"/>
  <c r="G162" i="26"/>
  <c r="F162" i="26"/>
  <c r="E162" i="26"/>
  <c r="D162" i="26"/>
  <c r="C162" i="26"/>
  <c r="B162" i="26"/>
  <c r="X161" i="26"/>
  <c r="W161" i="26"/>
  <c r="V161" i="26"/>
  <c r="U161" i="26"/>
  <c r="T161" i="26"/>
  <c r="S161" i="26"/>
  <c r="R161" i="26"/>
  <c r="Q161" i="26"/>
  <c r="P161" i="26"/>
  <c r="O161" i="26"/>
  <c r="N161" i="26"/>
  <c r="M161" i="26"/>
  <c r="L161" i="26"/>
  <c r="K161" i="26"/>
  <c r="J161" i="26"/>
  <c r="I161" i="26"/>
  <c r="H161" i="26"/>
  <c r="G161" i="26"/>
  <c r="F161" i="26"/>
  <c r="E161" i="26"/>
  <c r="D161" i="26"/>
  <c r="C161" i="26"/>
  <c r="B161" i="26"/>
  <c r="X160" i="26"/>
  <c r="W160" i="26"/>
  <c r="V160" i="26"/>
  <c r="U160" i="26"/>
  <c r="T160" i="26"/>
  <c r="S160" i="26"/>
  <c r="R160" i="26"/>
  <c r="Q160" i="26"/>
  <c r="P160" i="26"/>
  <c r="O160" i="26"/>
  <c r="N160" i="26"/>
  <c r="M160" i="26"/>
  <c r="L160" i="26"/>
  <c r="K160" i="26"/>
  <c r="J160" i="26"/>
  <c r="I160" i="26"/>
  <c r="H160" i="26"/>
  <c r="G160" i="26"/>
  <c r="F160" i="26"/>
  <c r="E160" i="26"/>
  <c r="D160" i="26"/>
  <c r="C160" i="26"/>
  <c r="B160" i="26"/>
  <c r="X159" i="26"/>
  <c r="W159" i="26"/>
  <c r="V159" i="26"/>
  <c r="U159" i="26"/>
  <c r="T159" i="26"/>
  <c r="S159" i="26"/>
  <c r="R159" i="26"/>
  <c r="Q159" i="26"/>
  <c r="P159" i="26"/>
  <c r="O159" i="26"/>
  <c r="N159" i="26"/>
  <c r="M159" i="26"/>
  <c r="L159" i="26"/>
  <c r="K159" i="26"/>
  <c r="J159" i="26"/>
  <c r="I159" i="26"/>
  <c r="H159" i="26"/>
  <c r="G159" i="26"/>
  <c r="F159" i="26"/>
  <c r="E159" i="26"/>
  <c r="D159" i="26"/>
  <c r="C159" i="26"/>
  <c r="B159" i="26"/>
  <c r="X158" i="26"/>
  <c r="W158" i="26"/>
  <c r="V158" i="26"/>
  <c r="U158" i="26"/>
  <c r="T158" i="26"/>
  <c r="S158" i="26"/>
  <c r="R158" i="26"/>
  <c r="Q158" i="26"/>
  <c r="P158" i="26"/>
  <c r="O158" i="26"/>
  <c r="N158" i="26"/>
  <c r="M158" i="26"/>
  <c r="L158" i="26"/>
  <c r="K158" i="26"/>
  <c r="J158" i="26"/>
  <c r="I158" i="26"/>
  <c r="H158" i="26"/>
  <c r="G158" i="26"/>
  <c r="F158" i="26"/>
  <c r="E158" i="26"/>
  <c r="D158" i="26"/>
  <c r="C158" i="26"/>
  <c r="B158" i="26"/>
  <c r="X157" i="26"/>
  <c r="W157" i="26"/>
  <c r="V157" i="26"/>
  <c r="U157" i="26"/>
  <c r="T157" i="26"/>
  <c r="S157" i="26"/>
  <c r="R157" i="26"/>
  <c r="Q157" i="26"/>
  <c r="P157" i="26"/>
  <c r="O157" i="26"/>
  <c r="N157" i="26"/>
  <c r="M157" i="26"/>
  <c r="L157" i="26"/>
  <c r="K157" i="26"/>
  <c r="J157" i="26"/>
  <c r="I157" i="26"/>
  <c r="H157" i="26"/>
  <c r="G157" i="26"/>
  <c r="F157" i="26"/>
  <c r="E157" i="26"/>
  <c r="D157" i="26"/>
  <c r="C157" i="26"/>
  <c r="B157" i="26"/>
  <c r="X156" i="26"/>
  <c r="W156" i="26"/>
  <c r="V156" i="26"/>
  <c r="U156" i="26"/>
  <c r="T156" i="26"/>
  <c r="S156" i="26"/>
  <c r="R156" i="26"/>
  <c r="Q156" i="26"/>
  <c r="P156" i="26"/>
  <c r="O156" i="26"/>
  <c r="N156" i="26"/>
  <c r="M156" i="26"/>
  <c r="L156" i="26"/>
  <c r="K156" i="26"/>
  <c r="J156" i="26"/>
  <c r="I156" i="26"/>
  <c r="H156" i="26"/>
  <c r="G156" i="26"/>
  <c r="F156" i="26"/>
  <c r="E156" i="26"/>
  <c r="D156" i="26"/>
  <c r="C156" i="26"/>
  <c r="B156" i="26"/>
  <c r="X155" i="26"/>
  <c r="W155" i="26"/>
  <c r="V155" i="26"/>
  <c r="U155" i="26"/>
  <c r="T155" i="26"/>
  <c r="S155" i="26"/>
  <c r="R155" i="26"/>
  <c r="Q155" i="26"/>
  <c r="P155" i="26"/>
  <c r="O155" i="26"/>
  <c r="N155" i="26"/>
  <c r="M155" i="26"/>
  <c r="L155" i="26"/>
  <c r="K155" i="26"/>
  <c r="J155" i="26"/>
  <c r="I155" i="26"/>
  <c r="H155" i="26"/>
  <c r="G155" i="26"/>
  <c r="F155" i="26"/>
  <c r="E155" i="26"/>
  <c r="D155" i="26"/>
  <c r="C155" i="26"/>
  <c r="B155" i="26"/>
  <c r="X154" i="26"/>
  <c r="W154" i="26"/>
  <c r="V154" i="26"/>
  <c r="U154" i="26"/>
  <c r="T154" i="26"/>
  <c r="S154" i="26"/>
  <c r="R154" i="26"/>
  <c r="Q154" i="26"/>
  <c r="P154" i="26"/>
  <c r="O154" i="26"/>
  <c r="N154" i="26"/>
  <c r="M154" i="26"/>
  <c r="L154" i="26"/>
  <c r="K154" i="26"/>
  <c r="J154" i="26"/>
  <c r="I154" i="26"/>
  <c r="H154" i="26"/>
  <c r="G154" i="26"/>
  <c r="F154" i="26"/>
  <c r="E154" i="26"/>
  <c r="D154" i="26"/>
  <c r="C154" i="26"/>
  <c r="B154" i="26"/>
  <c r="X153" i="26"/>
  <c r="W153" i="26"/>
  <c r="V153" i="26"/>
  <c r="U153" i="26"/>
  <c r="T153" i="26"/>
  <c r="S153" i="26"/>
  <c r="R153" i="26"/>
  <c r="Q153" i="26"/>
  <c r="P153" i="26"/>
  <c r="O153" i="26"/>
  <c r="N153" i="26"/>
  <c r="M153" i="26"/>
  <c r="L153" i="26"/>
  <c r="K153" i="26"/>
  <c r="J153" i="26"/>
  <c r="I153" i="26"/>
  <c r="H153" i="26"/>
  <c r="G153" i="26"/>
  <c r="F153" i="26"/>
  <c r="E153" i="26"/>
  <c r="D153" i="26"/>
  <c r="C153" i="26"/>
  <c r="B153" i="26"/>
  <c r="X152" i="26"/>
  <c r="W152" i="26"/>
  <c r="V152" i="26"/>
  <c r="U152" i="26"/>
  <c r="T152" i="26"/>
  <c r="S152" i="26"/>
  <c r="R152" i="26"/>
  <c r="Q152" i="26"/>
  <c r="P152" i="26"/>
  <c r="O152" i="26"/>
  <c r="N152" i="26"/>
  <c r="M152" i="26"/>
  <c r="L152" i="26"/>
  <c r="K152" i="26"/>
  <c r="J152" i="26"/>
  <c r="I152" i="26"/>
  <c r="H152" i="26"/>
  <c r="G152" i="26"/>
  <c r="F152" i="26"/>
  <c r="E152" i="26"/>
  <c r="D152" i="26"/>
  <c r="C152" i="26"/>
  <c r="B152" i="26"/>
  <c r="X151" i="26"/>
  <c r="W151" i="26"/>
  <c r="V151" i="26"/>
  <c r="U151" i="26"/>
  <c r="T151" i="26"/>
  <c r="S151" i="26"/>
  <c r="R151" i="26"/>
  <c r="Q151" i="26"/>
  <c r="P151" i="26"/>
  <c r="O151" i="26"/>
  <c r="N151" i="26"/>
  <c r="M151" i="26"/>
  <c r="L151" i="26"/>
  <c r="K151" i="26"/>
  <c r="J151" i="26"/>
  <c r="I151" i="26"/>
  <c r="H151" i="26"/>
  <c r="G151" i="26"/>
  <c r="F151" i="26"/>
  <c r="E151" i="26"/>
  <c r="D151" i="26"/>
  <c r="C151" i="26"/>
  <c r="B151" i="26"/>
  <c r="X150" i="26"/>
  <c r="W150" i="26"/>
  <c r="V150" i="26"/>
  <c r="U150" i="26"/>
  <c r="T150" i="26"/>
  <c r="S150" i="26"/>
  <c r="R150" i="26"/>
  <c r="Q150" i="26"/>
  <c r="P150" i="26"/>
  <c r="O150" i="26"/>
  <c r="N150" i="26"/>
  <c r="M150" i="26"/>
  <c r="L150" i="26"/>
  <c r="K150" i="26"/>
  <c r="J150" i="26"/>
  <c r="I150" i="26"/>
  <c r="H150" i="26"/>
  <c r="G150" i="26"/>
  <c r="F150" i="26"/>
  <c r="E150" i="26"/>
  <c r="D150" i="26"/>
  <c r="C150" i="26"/>
  <c r="B150" i="26"/>
  <c r="X149" i="26"/>
  <c r="W149" i="26"/>
  <c r="V149" i="26"/>
  <c r="U149" i="26"/>
  <c r="T149" i="26"/>
  <c r="S149" i="26"/>
  <c r="R149" i="26"/>
  <c r="Q149" i="26"/>
  <c r="P149" i="26"/>
  <c r="O149" i="26"/>
  <c r="N149" i="26"/>
  <c r="M149" i="26"/>
  <c r="L149" i="26"/>
  <c r="K149" i="26"/>
  <c r="J149" i="26"/>
  <c r="I149" i="26"/>
  <c r="H149" i="26"/>
  <c r="G149" i="26"/>
  <c r="F149" i="26"/>
  <c r="E149" i="26"/>
  <c r="D149" i="26"/>
  <c r="C149" i="26"/>
  <c r="B149" i="26"/>
  <c r="X148" i="26"/>
  <c r="W148" i="26"/>
  <c r="V148" i="26"/>
  <c r="U148" i="26"/>
  <c r="T148" i="26"/>
  <c r="S148" i="26"/>
  <c r="R148" i="26"/>
  <c r="Q148" i="26"/>
  <c r="P148" i="26"/>
  <c r="O148" i="26"/>
  <c r="N148" i="26"/>
  <c r="M148" i="26"/>
  <c r="L148" i="26"/>
  <c r="K148" i="26"/>
  <c r="J148" i="26"/>
  <c r="I148" i="26"/>
  <c r="H148" i="26"/>
  <c r="G148" i="26"/>
  <c r="F148" i="26"/>
  <c r="E148" i="26"/>
  <c r="D148" i="26"/>
  <c r="C148" i="26"/>
  <c r="B148" i="26"/>
  <c r="X147" i="26"/>
  <c r="W147" i="26"/>
  <c r="V147" i="26"/>
  <c r="U147" i="26"/>
  <c r="T147" i="26"/>
  <c r="S147" i="26"/>
  <c r="R147" i="26"/>
  <c r="Q147" i="26"/>
  <c r="P147" i="26"/>
  <c r="O147" i="26"/>
  <c r="N147" i="26"/>
  <c r="M147" i="26"/>
  <c r="L147" i="26"/>
  <c r="K147" i="26"/>
  <c r="J147" i="26"/>
  <c r="I147" i="26"/>
  <c r="H147" i="26"/>
  <c r="G147" i="26"/>
  <c r="F147" i="26"/>
  <c r="E147" i="26"/>
  <c r="D147" i="26"/>
  <c r="C147" i="26"/>
  <c r="B147" i="26"/>
  <c r="X146" i="26"/>
  <c r="W146" i="26"/>
  <c r="V146" i="26"/>
  <c r="U146" i="26"/>
  <c r="T146" i="26"/>
  <c r="S146" i="26"/>
  <c r="R146" i="26"/>
  <c r="Q146" i="26"/>
  <c r="P146" i="26"/>
  <c r="O146" i="26"/>
  <c r="N146" i="26"/>
  <c r="M146" i="26"/>
  <c r="L146" i="26"/>
  <c r="K146" i="26"/>
  <c r="J146" i="26"/>
  <c r="I146" i="26"/>
  <c r="H146" i="26"/>
  <c r="G146" i="26"/>
  <c r="F146" i="26"/>
  <c r="E146" i="26"/>
  <c r="D146" i="26"/>
  <c r="C146" i="26"/>
  <c r="B146" i="26"/>
  <c r="X145" i="26"/>
  <c r="W145" i="26"/>
  <c r="V145" i="26"/>
  <c r="U145" i="26"/>
  <c r="T145" i="26"/>
  <c r="S145" i="26"/>
  <c r="R145" i="26"/>
  <c r="Q145" i="26"/>
  <c r="P145" i="26"/>
  <c r="O145" i="26"/>
  <c r="N145" i="26"/>
  <c r="M145" i="26"/>
  <c r="L145" i="26"/>
  <c r="K145" i="26"/>
  <c r="J145" i="26"/>
  <c r="I145" i="26"/>
  <c r="H145" i="26"/>
  <c r="G145" i="26"/>
  <c r="F145" i="26"/>
  <c r="E145" i="26"/>
  <c r="D145" i="26"/>
  <c r="C145" i="26"/>
  <c r="B145" i="26"/>
  <c r="X144" i="26"/>
  <c r="W144" i="26"/>
  <c r="V144" i="26"/>
  <c r="U144" i="26"/>
  <c r="T144" i="26"/>
  <c r="S144" i="26"/>
  <c r="R144" i="26"/>
  <c r="Q144" i="26"/>
  <c r="P144" i="26"/>
  <c r="O144" i="26"/>
  <c r="N144" i="26"/>
  <c r="M144" i="26"/>
  <c r="L144" i="26"/>
  <c r="K144" i="26"/>
  <c r="J144" i="26"/>
  <c r="I144" i="26"/>
  <c r="H144" i="26"/>
  <c r="G144" i="26"/>
  <c r="F144" i="26"/>
  <c r="E144" i="26"/>
  <c r="D144" i="26"/>
  <c r="C144" i="26"/>
  <c r="B144" i="26"/>
  <c r="X143" i="26"/>
  <c r="W143" i="26"/>
  <c r="V143" i="26"/>
  <c r="U143" i="26"/>
  <c r="T143" i="26"/>
  <c r="S143" i="26"/>
  <c r="R143" i="26"/>
  <c r="Q143" i="26"/>
  <c r="P143" i="26"/>
  <c r="O143" i="26"/>
  <c r="N143" i="26"/>
  <c r="M143" i="26"/>
  <c r="L143" i="26"/>
  <c r="K143" i="26"/>
  <c r="J143" i="26"/>
  <c r="I143" i="26"/>
  <c r="H143" i="26"/>
  <c r="G143" i="26"/>
  <c r="F143" i="26"/>
  <c r="E143" i="26"/>
  <c r="D143" i="26"/>
  <c r="C143" i="26"/>
  <c r="B143" i="26"/>
  <c r="X142" i="26"/>
  <c r="W142" i="26"/>
  <c r="V142" i="26"/>
  <c r="U142" i="26"/>
  <c r="T142" i="26"/>
  <c r="S142" i="26"/>
  <c r="R142" i="26"/>
  <c r="Q142" i="26"/>
  <c r="P142" i="26"/>
  <c r="O142" i="26"/>
  <c r="N142" i="26"/>
  <c r="M142" i="26"/>
  <c r="L142" i="26"/>
  <c r="K142" i="26"/>
  <c r="J142" i="26"/>
  <c r="I142" i="26"/>
  <c r="H142" i="26"/>
  <c r="G142" i="26"/>
  <c r="F142" i="26"/>
  <c r="E142" i="26"/>
  <c r="D142" i="26"/>
  <c r="C142" i="26"/>
  <c r="B142" i="26"/>
  <c r="X141" i="26"/>
  <c r="W141" i="26"/>
  <c r="V141" i="26"/>
  <c r="U141" i="26"/>
  <c r="T141" i="26"/>
  <c r="S141" i="26"/>
  <c r="R141" i="26"/>
  <c r="Q141" i="26"/>
  <c r="P141" i="26"/>
  <c r="O141" i="26"/>
  <c r="N141" i="26"/>
  <c r="M141" i="26"/>
  <c r="L141" i="26"/>
  <c r="K141" i="26"/>
  <c r="J141" i="26"/>
  <c r="I141" i="26"/>
  <c r="H141" i="26"/>
  <c r="G141" i="26"/>
  <c r="F141" i="26"/>
  <c r="E141" i="26"/>
  <c r="D141" i="26"/>
  <c r="C141" i="26"/>
  <c r="B141" i="26"/>
  <c r="X140" i="26"/>
  <c r="W140" i="26"/>
  <c r="V140" i="26"/>
  <c r="U140" i="26"/>
  <c r="T140" i="26"/>
  <c r="S140" i="26"/>
  <c r="R140" i="26"/>
  <c r="Q140" i="26"/>
  <c r="P140" i="26"/>
  <c r="O140" i="26"/>
  <c r="N140" i="26"/>
  <c r="M140" i="26"/>
  <c r="L140" i="26"/>
  <c r="K140" i="26"/>
  <c r="J140" i="26"/>
  <c r="I140" i="26"/>
  <c r="H140" i="26"/>
  <c r="G140" i="26"/>
  <c r="F140" i="26"/>
  <c r="E140" i="26"/>
  <c r="D140" i="26"/>
  <c r="C140" i="26"/>
  <c r="B140" i="26"/>
  <c r="X139" i="26"/>
  <c r="W139" i="26"/>
  <c r="V139" i="26"/>
  <c r="U139" i="26"/>
  <c r="T139" i="26"/>
  <c r="S139" i="26"/>
  <c r="R139" i="26"/>
  <c r="Q139" i="26"/>
  <c r="P139" i="26"/>
  <c r="O139" i="26"/>
  <c r="N139" i="26"/>
  <c r="M139" i="26"/>
  <c r="L139" i="26"/>
  <c r="K139" i="26"/>
  <c r="J139" i="26"/>
  <c r="I139" i="26"/>
  <c r="H139" i="26"/>
  <c r="G139" i="26"/>
  <c r="F139" i="26"/>
  <c r="E139" i="26"/>
  <c r="D139" i="26"/>
  <c r="C139" i="26"/>
  <c r="B139" i="26"/>
  <c r="X138" i="26"/>
  <c r="W138" i="26"/>
  <c r="V138" i="26"/>
  <c r="U138" i="26"/>
  <c r="T138" i="26"/>
  <c r="S138" i="26"/>
  <c r="R138" i="26"/>
  <c r="Q138" i="26"/>
  <c r="P138" i="26"/>
  <c r="O138" i="26"/>
  <c r="N138" i="26"/>
  <c r="M138" i="26"/>
  <c r="L138" i="26"/>
  <c r="K138" i="26"/>
  <c r="J138" i="26"/>
  <c r="I138" i="26"/>
  <c r="H138" i="26"/>
  <c r="G138" i="26"/>
  <c r="F138" i="26"/>
  <c r="E138" i="26"/>
  <c r="D138" i="26"/>
  <c r="C138" i="26"/>
  <c r="B138" i="26"/>
  <c r="X137" i="26"/>
  <c r="W137" i="26"/>
  <c r="V137" i="26"/>
  <c r="U137" i="26"/>
  <c r="T137" i="26"/>
  <c r="S137" i="26"/>
  <c r="R137" i="26"/>
  <c r="Q137" i="26"/>
  <c r="P137" i="26"/>
  <c r="O137" i="26"/>
  <c r="N137" i="26"/>
  <c r="M137" i="26"/>
  <c r="L137" i="26"/>
  <c r="K137" i="26"/>
  <c r="J137" i="26"/>
  <c r="I137" i="26"/>
  <c r="H137" i="26"/>
  <c r="G137" i="26"/>
  <c r="F137" i="26"/>
  <c r="E137" i="26"/>
  <c r="D137" i="26"/>
  <c r="C137" i="26"/>
  <c r="B137" i="26"/>
  <c r="X136" i="26"/>
  <c r="W136" i="26"/>
  <c r="V136" i="26"/>
  <c r="U136" i="26"/>
  <c r="T136" i="26"/>
  <c r="S136" i="26"/>
  <c r="R136" i="26"/>
  <c r="Q136" i="26"/>
  <c r="P136" i="26"/>
  <c r="O136" i="26"/>
  <c r="N136" i="26"/>
  <c r="M136" i="26"/>
  <c r="L136" i="26"/>
  <c r="K136" i="26"/>
  <c r="J136" i="26"/>
  <c r="I136" i="26"/>
  <c r="H136" i="26"/>
  <c r="G136" i="26"/>
  <c r="F136" i="26"/>
  <c r="E136" i="26"/>
  <c r="D136" i="26"/>
  <c r="C136" i="26"/>
  <c r="B136" i="26"/>
  <c r="X135" i="26"/>
  <c r="W135" i="26"/>
  <c r="V135" i="26"/>
  <c r="U135" i="26"/>
  <c r="T135" i="26"/>
  <c r="S135" i="26"/>
  <c r="R135" i="26"/>
  <c r="Q135" i="26"/>
  <c r="P135" i="26"/>
  <c r="O135" i="26"/>
  <c r="N135" i="26"/>
  <c r="M135" i="26"/>
  <c r="L135" i="26"/>
  <c r="K135" i="26"/>
  <c r="J135" i="26"/>
  <c r="I135" i="26"/>
  <c r="H135" i="26"/>
  <c r="G135" i="26"/>
  <c r="F135" i="26"/>
  <c r="E135" i="26"/>
  <c r="D135" i="26"/>
  <c r="C135" i="26"/>
  <c r="B135" i="26"/>
  <c r="X134" i="26"/>
  <c r="W134" i="26"/>
  <c r="V134" i="26"/>
  <c r="U134" i="26"/>
  <c r="T134" i="26"/>
  <c r="S134" i="26"/>
  <c r="R134" i="26"/>
  <c r="Q134" i="26"/>
  <c r="P134" i="26"/>
  <c r="O134" i="26"/>
  <c r="N134" i="26"/>
  <c r="M134" i="26"/>
  <c r="L134" i="26"/>
  <c r="K134" i="26"/>
  <c r="J134" i="26"/>
  <c r="I134" i="26"/>
  <c r="H134" i="26"/>
  <c r="G134" i="26"/>
  <c r="F134" i="26"/>
  <c r="E134" i="26"/>
  <c r="D134" i="26"/>
  <c r="C134" i="26"/>
  <c r="B134" i="26"/>
  <c r="X133" i="26"/>
  <c r="W133" i="26"/>
  <c r="V133" i="26"/>
  <c r="U133" i="26"/>
  <c r="T133" i="26"/>
  <c r="S133" i="26"/>
  <c r="R133" i="26"/>
  <c r="Q133" i="26"/>
  <c r="P133" i="26"/>
  <c r="O133" i="26"/>
  <c r="N133" i="26"/>
  <c r="M133" i="26"/>
  <c r="L133" i="26"/>
  <c r="K133" i="26"/>
  <c r="J133" i="26"/>
  <c r="I133" i="26"/>
  <c r="H133" i="26"/>
  <c r="G133" i="26"/>
  <c r="F133" i="26"/>
  <c r="E133" i="26"/>
  <c r="D133" i="26"/>
  <c r="C133" i="26"/>
  <c r="B133" i="26"/>
  <c r="X132" i="26"/>
  <c r="W132" i="26"/>
  <c r="V132" i="26"/>
  <c r="U132" i="26"/>
  <c r="T132" i="26"/>
  <c r="S132" i="26"/>
  <c r="R132" i="26"/>
  <c r="Q132" i="26"/>
  <c r="P132" i="26"/>
  <c r="O132" i="26"/>
  <c r="N132" i="26"/>
  <c r="M132" i="26"/>
  <c r="L132" i="26"/>
  <c r="K132" i="26"/>
  <c r="J132" i="26"/>
  <c r="I132" i="26"/>
  <c r="H132" i="26"/>
  <c r="G132" i="26"/>
  <c r="F132" i="26"/>
  <c r="E132" i="26"/>
  <c r="D132" i="26"/>
  <c r="C132" i="26"/>
  <c r="B132" i="26"/>
  <c r="X131" i="26"/>
  <c r="W131" i="26"/>
  <c r="V131" i="26"/>
  <c r="U131" i="26"/>
  <c r="T131" i="26"/>
  <c r="S131" i="26"/>
  <c r="R131" i="26"/>
  <c r="Q131" i="26"/>
  <c r="P131" i="26"/>
  <c r="O131" i="26"/>
  <c r="N131" i="26"/>
  <c r="M131" i="26"/>
  <c r="L131" i="26"/>
  <c r="K131" i="26"/>
  <c r="J131" i="26"/>
  <c r="I131" i="26"/>
  <c r="H131" i="26"/>
  <c r="G131" i="26"/>
  <c r="F131" i="26"/>
  <c r="E131" i="26"/>
  <c r="D131" i="26"/>
  <c r="C131" i="26"/>
  <c r="B131" i="26"/>
  <c r="X130" i="26"/>
  <c r="W130" i="26"/>
  <c r="V130" i="26"/>
  <c r="U130" i="26"/>
  <c r="T130" i="26"/>
  <c r="S130" i="26"/>
  <c r="R130" i="26"/>
  <c r="Q130" i="26"/>
  <c r="P130" i="26"/>
  <c r="O130" i="26"/>
  <c r="N130" i="26"/>
  <c r="M130" i="26"/>
  <c r="L130" i="26"/>
  <c r="K130" i="26"/>
  <c r="J130" i="26"/>
  <c r="I130" i="26"/>
  <c r="H130" i="26"/>
  <c r="G130" i="26"/>
  <c r="F130" i="26"/>
  <c r="E130" i="26"/>
  <c r="D130" i="26"/>
  <c r="C130" i="26"/>
  <c r="B130" i="26"/>
  <c r="X129" i="26"/>
  <c r="W129" i="26"/>
  <c r="V129" i="26"/>
  <c r="U129" i="26"/>
  <c r="T129" i="26"/>
  <c r="S129" i="26"/>
  <c r="R129" i="26"/>
  <c r="Q129" i="26"/>
  <c r="P129" i="26"/>
  <c r="O129" i="26"/>
  <c r="N129" i="26"/>
  <c r="M129" i="26"/>
  <c r="L129" i="26"/>
  <c r="K129" i="26"/>
  <c r="J129" i="26"/>
  <c r="I129" i="26"/>
  <c r="H129" i="26"/>
  <c r="G129" i="26"/>
  <c r="F129" i="26"/>
  <c r="E129" i="26"/>
  <c r="D129" i="26"/>
  <c r="C129" i="26"/>
  <c r="B129" i="26"/>
  <c r="X128" i="26"/>
  <c r="W128" i="26"/>
  <c r="V128" i="26"/>
  <c r="U128" i="26"/>
  <c r="T128" i="26"/>
  <c r="S128" i="26"/>
  <c r="R128" i="26"/>
  <c r="Q128" i="26"/>
  <c r="P128" i="26"/>
  <c r="O128" i="26"/>
  <c r="N128" i="26"/>
  <c r="M128" i="26"/>
  <c r="L128" i="26"/>
  <c r="K128" i="26"/>
  <c r="J128" i="26"/>
  <c r="I128" i="26"/>
  <c r="H128" i="26"/>
  <c r="G128" i="26"/>
  <c r="F128" i="26"/>
  <c r="E128" i="26"/>
  <c r="D128" i="26"/>
  <c r="C128" i="26"/>
  <c r="B128" i="26"/>
  <c r="X127" i="26"/>
  <c r="W127" i="26"/>
  <c r="V127" i="26"/>
  <c r="U127" i="26"/>
  <c r="T127" i="26"/>
  <c r="S127" i="26"/>
  <c r="R127" i="26"/>
  <c r="Q127" i="26"/>
  <c r="P127" i="26"/>
  <c r="O127" i="26"/>
  <c r="N127" i="26"/>
  <c r="M127" i="26"/>
  <c r="L127" i="26"/>
  <c r="K127" i="26"/>
  <c r="J127" i="26"/>
  <c r="I127" i="26"/>
  <c r="H127" i="26"/>
  <c r="G127" i="26"/>
  <c r="F127" i="26"/>
  <c r="E127" i="26"/>
  <c r="D127" i="26"/>
  <c r="C127" i="26"/>
  <c r="B127" i="26"/>
  <c r="X126" i="26"/>
  <c r="W126" i="26"/>
  <c r="V126" i="26"/>
  <c r="U126" i="26"/>
  <c r="T126" i="26"/>
  <c r="S126" i="26"/>
  <c r="R126" i="26"/>
  <c r="Q126" i="26"/>
  <c r="P126" i="26"/>
  <c r="O126" i="26"/>
  <c r="N126" i="26"/>
  <c r="M126" i="26"/>
  <c r="L126" i="26"/>
  <c r="K126" i="26"/>
  <c r="J126" i="26"/>
  <c r="I126" i="26"/>
  <c r="H126" i="26"/>
  <c r="G126" i="26"/>
  <c r="F126" i="26"/>
  <c r="E126" i="26"/>
  <c r="D126" i="26"/>
  <c r="C126" i="26"/>
  <c r="B126" i="26"/>
  <c r="X125" i="26"/>
  <c r="W125" i="26"/>
  <c r="V125" i="26"/>
  <c r="U125" i="26"/>
  <c r="T125" i="26"/>
  <c r="S125" i="26"/>
  <c r="R125" i="26"/>
  <c r="Q125" i="26"/>
  <c r="P125" i="26"/>
  <c r="O125" i="26"/>
  <c r="N125" i="26"/>
  <c r="M125" i="26"/>
  <c r="L125" i="26"/>
  <c r="K125" i="26"/>
  <c r="J125" i="26"/>
  <c r="I125" i="26"/>
  <c r="H125" i="26"/>
  <c r="G125" i="26"/>
  <c r="F125" i="26"/>
  <c r="E125" i="26"/>
  <c r="D125" i="26"/>
  <c r="C125" i="26"/>
  <c r="B125" i="26"/>
  <c r="X124" i="26"/>
  <c r="W124" i="26"/>
  <c r="V124" i="26"/>
  <c r="U124" i="26"/>
  <c r="T124" i="26"/>
  <c r="S124" i="26"/>
  <c r="R124" i="26"/>
  <c r="Q124" i="26"/>
  <c r="P124" i="26"/>
  <c r="O124" i="26"/>
  <c r="N124" i="26"/>
  <c r="M124" i="26"/>
  <c r="L124" i="26"/>
  <c r="K124" i="26"/>
  <c r="J124" i="26"/>
  <c r="I124" i="26"/>
  <c r="H124" i="26"/>
  <c r="G124" i="26"/>
  <c r="F124" i="26"/>
  <c r="E124" i="26"/>
  <c r="D124" i="26"/>
  <c r="C124" i="26"/>
  <c r="B124" i="26"/>
  <c r="X123" i="26"/>
  <c r="W123" i="26"/>
  <c r="V123" i="26"/>
  <c r="U123" i="26"/>
  <c r="T123" i="26"/>
  <c r="S123" i="26"/>
  <c r="R123" i="26"/>
  <c r="Q123" i="26"/>
  <c r="P123" i="26"/>
  <c r="O123" i="26"/>
  <c r="N123" i="26"/>
  <c r="M123" i="26"/>
  <c r="L123" i="26"/>
  <c r="K123" i="26"/>
  <c r="J123" i="26"/>
  <c r="I123" i="26"/>
  <c r="H123" i="26"/>
  <c r="G123" i="26"/>
  <c r="F123" i="26"/>
  <c r="E123" i="26"/>
  <c r="D123" i="26"/>
  <c r="C123" i="26"/>
  <c r="B123" i="26"/>
  <c r="X122" i="26"/>
  <c r="W122" i="26"/>
  <c r="V122" i="26"/>
  <c r="U122" i="26"/>
  <c r="T122" i="26"/>
  <c r="S122" i="26"/>
  <c r="R122" i="26"/>
  <c r="Q122" i="26"/>
  <c r="P122" i="26"/>
  <c r="O122" i="26"/>
  <c r="N122" i="26"/>
  <c r="M122" i="26"/>
  <c r="L122" i="26"/>
  <c r="K122" i="26"/>
  <c r="J122" i="26"/>
  <c r="I122" i="26"/>
  <c r="H122" i="26"/>
  <c r="G122" i="26"/>
  <c r="F122" i="26"/>
  <c r="E122" i="26"/>
  <c r="D122" i="26"/>
  <c r="C122" i="26"/>
  <c r="B122" i="26"/>
  <c r="X121" i="26"/>
  <c r="W121" i="26"/>
  <c r="V121" i="26"/>
  <c r="U121" i="26"/>
  <c r="T121" i="26"/>
  <c r="S121" i="26"/>
  <c r="R121" i="26"/>
  <c r="Q121" i="26"/>
  <c r="P121" i="26"/>
  <c r="O121" i="26"/>
  <c r="N121" i="26"/>
  <c r="M121" i="26"/>
  <c r="L121" i="26"/>
  <c r="K121" i="26"/>
  <c r="J121" i="26"/>
  <c r="I121" i="26"/>
  <c r="H121" i="26"/>
  <c r="G121" i="26"/>
  <c r="F121" i="26"/>
  <c r="E121" i="26"/>
  <c r="D121" i="26"/>
  <c r="C121" i="26"/>
  <c r="B121" i="26"/>
  <c r="X120" i="26"/>
  <c r="W120" i="26"/>
  <c r="V120" i="26"/>
  <c r="U120" i="26"/>
  <c r="T120" i="26"/>
  <c r="S120" i="26"/>
  <c r="R120" i="26"/>
  <c r="Q120" i="26"/>
  <c r="P120" i="26"/>
  <c r="O120" i="26"/>
  <c r="N120" i="26"/>
  <c r="M120" i="26"/>
  <c r="L120" i="26"/>
  <c r="K120" i="26"/>
  <c r="J120" i="26"/>
  <c r="I120" i="26"/>
  <c r="H120" i="26"/>
  <c r="G120" i="26"/>
  <c r="F120" i="26"/>
  <c r="E120" i="26"/>
  <c r="D120" i="26"/>
  <c r="C120" i="26"/>
  <c r="B120" i="26"/>
  <c r="X119" i="26"/>
  <c r="W119" i="26"/>
  <c r="V119" i="26"/>
  <c r="U119" i="26"/>
  <c r="T119" i="26"/>
  <c r="S119" i="26"/>
  <c r="R119" i="26"/>
  <c r="Q119" i="26"/>
  <c r="P119" i="26"/>
  <c r="O119" i="26"/>
  <c r="N119" i="26"/>
  <c r="M119" i="26"/>
  <c r="L119" i="26"/>
  <c r="K119" i="26"/>
  <c r="J119" i="26"/>
  <c r="I119" i="26"/>
  <c r="H119" i="26"/>
  <c r="G119" i="26"/>
  <c r="F119" i="26"/>
  <c r="E119" i="26"/>
  <c r="D119" i="26"/>
  <c r="C119" i="26"/>
  <c r="B119" i="26"/>
  <c r="X118" i="26"/>
  <c r="W118" i="26"/>
  <c r="V118" i="26"/>
  <c r="U118" i="26"/>
  <c r="T118" i="26"/>
  <c r="S118" i="26"/>
  <c r="R118" i="26"/>
  <c r="Q118" i="26"/>
  <c r="P118" i="26"/>
  <c r="O118" i="26"/>
  <c r="N118" i="26"/>
  <c r="M118" i="26"/>
  <c r="L118" i="26"/>
  <c r="K118" i="26"/>
  <c r="J118" i="26"/>
  <c r="I118" i="26"/>
  <c r="H118" i="26"/>
  <c r="G118" i="26"/>
  <c r="F118" i="26"/>
  <c r="E118" i="26"/>
  <c r="D118" i="26"/>
  <c r="C118" i="26"/>
  <c r="B118" i="26"/>
  <c r="X117" i="26"/>
  <c r="W117" i="26"/>
  <c r="V117" i="26"/>
  <c r="U117" i="26"/>
  <c r="T117" i="26"/>
  <c r="S117" i="26"/>
  <c r="R117" i="26"/>
  <c r="Q117" i="26"/>
  <c r="P117" i="26"/>
  <c r="O117" i="26"/>
  <c r="N117" i="26"/>
  <c r="M117" i="26"/>
  <c r="L117" i="26"/>
  <c r="K117" i="26"/>
  <c r="J117" i="26"/>
  <c r="I117" i="26"/>
  <c r="H117" i="26"/>
  <c r="G117" i="26"/>
  <c r="F117" i="26"/>
  <c r="E117" i="26"/>
  <c r="D117" i="26"/>
  <c r="C117" i="26"/>
  <c r="B117" i="26"/>
  <c r="X116" i="26"/>
  <c r="W116" i="26"/>
  <c r="V116" i="26"/>
  <c r="U116" i="26"/>
  <c r="T116" i="26"/>
  <c r="S116" i="26"/>
  <c r="R116" i="26"/>
  <c r="Q116" i="26"/>
  <c r="P116" i="26"/>
  <c r="O116" i="26"/>
  <c r="N116" i="26"/>
  <c r="M116" i="26"/>
  <c r="L116" i="26"/>
  <c r="K116" i="26"/>
  <c r="J116" i="26"/>
  <c r="I116" i="26"/>
  <c r="H116" i="26"/>
  <c r="G116" i="26"/>
  <c r="F116" i="26"/>
  <c r="E116" i="26"/>
  <c r="D116" i="26"/>
  <c r="C116" i="26"/>
  <c r="B116" i="26"/>
  <c r="X115" i="26"/>
  <c r="W115" i="26"/>
  <c r="V115" i="26"/>
  <c r="U115" i="26"/>
  <c r="T115" i="26"/>
  <c r="S115" i="26"/>
  <c r="R115" i="26"/>
  <c r="Q115" i="26"/>
  <c r="P115" i="26"/>
  <c r="O115" i="26"/>
  <c r="N115" i="26"/>
  <c r="M115" i="26"/>
  <c r="L115" i="26"/>
  <c r="K115" i="26"/>
  <c r="J115" i="26"/>
  <c r="I115" i="26"/>
  <c r="H115" i="26"/>
  <c r="G115" i="26"/>
  <c r="F115" i="26"/>
  <c r="E115" i="26"/>
  <c r="D115" i="26"/>
  <c r="C115" i="26"/>
  <c r="B115" i="26"/>
  <c r="X114" i="26"/>
  <c r="W114" i="26"/>
  <c r="V114" i="26"/>
  <c r="U114" i="26"/>
  <c r="T114" i="26"/>
  <c r="S114" i="26"/>
  <c r="R114" i="26"/>
  <c r="Q114" i="26"/>
  <c r="P114" i="26"/>
  <c r="O114" i="26"/>
  <c r="N114" i="26"/>
  <c r="M114" i="26"/>
  <c r="L114" i="26"/>
  <c r="K114" i="26"/>
  <c r="J114" i="26"/>
  <c r="I114" i="26"/>
  <c r="H114" i="26"/>
  <c r="G114" i="26"/>
  <c r="F114" i="26"/>
  <c r="E114" i="26"/>
  <c r="D114" i="26"/>
  <c r="C114" i="26"/>
  <c r="B114" i="26"/>
  <c r="X113" i="26"/>
  <c r="W113" i="26"/>
  <c r="V113" i="26"/>
  <c r="U113" i="26"/>
  <c r="T113" i="26"/>
  <c r="S113" i="26"/>
  <c r="R113" i="26"/>
  <c r="Q113" i="26"/>
  <c r="P113" i="26"/>
  <c r="O113" i="26"/>
  <c r="N113" i="26"/>
  <c r="M113" i="26"/>
  <c r="L113" i="26"/>
  <c r="K113" i="26"/>
  <c r="J113" i="26"/>
  <c r="I113" i="26"/>
  <c r="H113" i="26"/>
  <c r="G113" i="26"/>
  <c r="F113" i="26"/>
  <c r="E113" i="26"/>
  <c r="D113" i="26"/>
  <c r="C113" i="26"/>
  <c r="B113" i="26"/>
  <c r="X112" i="26"/>
  <c r="W112" i="26"/>
  <c r="V112" i="26"/>
  <c r="U112" i="26"/>
  <c r="T112" i="26"/>
  <c r="S112" i="26"/>
  <c r="R112" i="26"/>
  <c r="Q112" i="26"/>
  <c r="P112" i="26"/>
  <c r="O112" i="26"/>
  <c r="N112" i="26"/>
  <c r="M112" i="26"/>
  <c r="L112" i="26"/>
  <c r="K112" i="26"/>
  <c r="J112" i="26"/>
  <c r="I112" i="26"/>
  <c r="H112" i="26"/>
  <c r="G112" i="26"/>
  <c r="F112" i="26"/>
  <c r="E112" i="26"/>
  <c r="D112" i="26"/>
  <c r="C112" i="26"/>
  <c r="B112" i="26"/>
  <c r="X111" i="26"/>
  <c r="W111" i="26"/>
  <c r="V111" i="26"/>
  <c r="U111" i="26"/>
  <c r="T111" i="26"/>
  <c r="S111" i="26"/>
  <c r="R111" i="26"/>
  <c r="Q111" i="26"/>
  <c r="P111" i="26"/>
  <c r="O111" i="26"/>
  <c r="N111" i="26"/>
  <c r="M111" i="26"/>
  <c r="L111" i="26"/>
  <c r="K111" i="26"/>
  <c r="J111" i="26"/>
  <c r="I111" i="26"/>
  <c r="H111" i="26"/>
  <c r="G111" i="26"/>
  <c r="F111" i="26"/>
  <c r="E111" i="26"/>
  <c r="D111" i="26"/>
  <c r="C111" i="26"/>
  <c r="B111" i="26"/>
  <c r="X110" i="26"/>
  <c r="W110" i="26"/>
  <c r="V110" i="26"/>
  <c r="U110" i="26"/>
  <c r="T110" i="26"/>
  <c r="S110" i="26"/>
  <c r="R110" i="26"/>
  <c r="Q110" i="26"/>
  <c r="P110" i="26"/>
  <c r="O110" i="26"/>
  <c r="N110" i="26"/>
  <c r="M110" i="26"/>
  <c r="L110" i="26"/>
  <c r="K110" i="26"/>
  <c r="J110" i="26"/>
  <c r="I110" i="26"/>
  <c r="H110" i="26"/>
  <c r="G110" i="26"/>
  <c r="F110" i="26"/>
  <c r="E110" i="26"/>
  <c r="D110" i="26"/>
  <c r="C110" i="26"/>
  <c r="B110" i="26"/>
  <c r="X109" i="26"/>
  <c r="W109" i="26"/>
  <c r="V109" i="26"/>
  <c r="U109" i="26"/>
  <c r="T109" i="26"/>
  <c r="S109" i="26"/>
  <c r="R109" i="26"/>
  <c r="Q109" i="26"/>
  <c r="P109" i="26"/>
  <c r="O109" i="26"/>
  <c r="N109" i="26"/>
  <c r="M109" i="26"/>
  <c r="L109" i="26"/>
  <c r="K109" i="26"/>
  <c r="J109" i="26"/>
  <c r="I109" i="26"/>
  <c r="H109" i="26"/>
  <c r="G109" i="26"/>
  <c r="F109" i="26"/>
  <c r="E109" i="26"/>
  <c r="D109" i="26"/>
  <c r="C109" i="26"/>
  <c r="B109" i="26"/>
  <c r="X108" i="26"/>
  <c r="W108" i="26"/>
  <c r="V108" i="26"/>
  <c r="U108" i="26"/>
  <c r="T108" i="26"/>
  <c r="S108" i="26"/>
  <c r="R108" i="26"/>
  <c r="Q108" i="26"/>
  <c r="P108" i="26"/>
  <c r="O108" i="26"/>
  <c r="N108" i="26"/>
  <c r="M108" i="26"/>
  <c r="L108" i="26"/>
  <c r="K108" i="26"/>
  <c r="J108" i="26"/>
  <c r="I108" i="26"/>
  <c r="H108" i="26"/>
  <c r="G108" i="26"/>
  <c r="F108" i="26"/>
  <c r="E108" i="26"/>
  <c r="D108" i="26"/>
  <c r="C108" i="26"/>
  <c r="B108" i="26"/>
  <c r="X107" i="26"/>
  <c r="W107" i="26"/>
  <c r="V107" i="26"/>
  <c r="U107" i="26"/>
  <c r="T107" i="26"/>
  <c r="S107" i="26"/>
  <c r="R107" i="26"/>
  <c r="Q107" i="26"/>
  <c r="P107" i="26"/>
  <c r="O107" i="26"/>
  <c r="N107" i="26"/>
  <c r="M107" i="26"/>
  <c r="L107" i="26"/>
  <c r="K107" i="26"/>
  <c r="J107" i="26"/>
  <c r="I107" i="26"/>
  <c r="H107" i="26"/>
  <c r="G107" i="26"/>
  <c r="F107" i="26"/>
  <c r="E107" i="26"/>
  <c r="D107" i="26"/>
  <c r="C107" i="26"/>
  <c r="B107" i="26"/>
  <c r="X106" i="26"/>
  <c r="W106" i="26"/>
  <c r="V106" i="26"/>
  <c r="U106" i="26"/>
  <c r="T106" i="26"/>
  <c r="S106" i="26"/>
  <c r="R106" i="26"/>
  <c r="Q106" i="26"/>
  <c r="P106" i="26"/>
  <c r="O106" i="26"/>
  <c r="N106" i="26"/>
  <c r="M106" i="26"/>
  <c r="L106" i="26"/>
  <c r="K106" i="26"/>
  <c r="J106" i="26"/>
  <c r="I106" i="26"/>
  <c r="H106" i="26"/>
  <c r="G106" i="26"/>
  <c r="F106" i="26"/>
  <c r="E106" i="26"/>
  <c r="D106" i="26"/>
  <c r="C106" i="26"/>
  <c r="B106" i="26"/>
  <c r="X105" i="26"/>
  <c r="W105" i="26"/>
  <c r="V105" i="26"/>
  <c r="U105" i="26"/>
  <c r="T105" i="26"/>
  <c r="S105" i="26"/>
  <c r="R105" i="26"/>
  <c r="Q105" i="26"/>
  <c r="P105" i="26"/>
  <c r="O105" i="26"/>
  <c r="N105" i="26"/>
  <c r="M105" i="26"/>
  <c r="L105" i="26"/>
  <c r="K105" i="26"/>
  <c r="J105" i="26"/>
  <c r="I105" i="26"/>
  <c r="H105" i="26"/>
  <c r="G105" i="26"/>
  <c r="F105" i="26"/>
  <c r="E105" i="26"/>
  <c r="D105" i="26"/>
  <c r="C105" i="26"/>
  <c r="B105" i="26"/>
  <c r="X104" i="26"/>
  <c r="W104" i="26"/>
  <c r="V104" i="26"/>
  <c r="U104" i="26"/>
  <c r="T104" i="26"/>
  <c r="S104" i="26"/>
  <c r="R104" i="26"/>
  <c r="Q104" i="26"/>
  <c r="P104" i="26"/>
  <c r="O104" i="26"/>
  <c r="N104" i="26"/>
  <c r="M104" i="26"/>
  <c r="L104" i="26"/>
  <c r="K104" i="26"/>
  <c r="J104" i="26"/>
  <c r="I104" i="26"/>
  <c r="H104" i="26"/>
  <c r="G104" i="26"/>
  <c r="F104" i="26"/>
  <c r="E104" i="26"/>
  <c r="D104" i="26"/>
  <c r="C104" i="26"/>
  <c r="B104" i="26"/>
  <c r="X103" i="26"/>
  <c r="W103" i="26"/>
  <c r="V103" i="26"/>
  <c r="U103" i="26"/>
  <c r="T103" i="26"/>
  <c r="S103" i="26"/>
  <c r="R103" i="26"/>
  <c r="Q103" i="26"/>
  <c r="P103" i="26"/>
  <c r="O103" i="26"/>
  <c r="N103" i="26"/>
  <c r="M103" i="26"/>
  <c r="L103" i="26"/>
  <c r="K103" i="26"/>
  <c r="J103" i="26"/>
  <c r="I103" i="26"/>
  <c r="H103" i="26"/>
  <c r="G103" i="26"/>
  <c r="F103" i="26"/>
  <c r="E103" i="26"/>
  <c r="D103" i="26"/>
  <c r="C103" i="26"/>
  <c r="B103" i="26"/>
  <c r="X102" i="26"/>
  <c r="W102" i="26"/>
  <c r="V102" i="26"/>
  <c r="U102" i="26"/>
  <c r="T102" i="26"/>
  <c r="S102" i="26"/>
  <c r="R102" i="26"/>
  <c r="Q102" i="26"/>
  <c r="P102" i="26"/>
  <c r="O102" i="26"/>
  <c r="N102" i="26"/>
  <c r="M102" i="26"/>
  <c r="L102" i="26"/>
  <c r="K102" i="26"/>
  <c r="J102" i="26"/>
  <c r="I102" i="26"/>
  <c r="H102" i="26"/>
  <c r="G102" i="26"/>
  <c r="F102" i="26"/>
  <c r="E102" i="26"/>
  <c r="D102" i="26"/>
  <c r="C102" i="26"/>
  <c r="B102" i="26"/>
  <c r="X101" i="26"/>
  <c r="W101" i="26"/>
  <c r="V101" i="26"/>
  <c r="U101" i="26"/>
  <c r="T101" i="26"/>
  <c r="S101" i="26"/>
  <c r="R101" i="26"/>
  <c r="Q101" i="26"/>
  <c r="P101" i="26"/>
  <c r="O101" i="26"/>
  <c r="N101" i="26"/>
  <c r="M101" i="26"/>
  <c r="L101" i="26"/>
  <c r="K101" i="26"/>
  <c r="J101" i="26"/>
  <c r="I101" i="26"/>
  <c r="H101" i="26"/>
  <c r="G101" i="26"/>
  <c r="F101" i="26"/>
  <c r="E101" i="26"/>
  <c r="D101" i="26"/>
  <c r="C101" i="26"/>
  <c r="B101" i="26"/>
  <c r="X100" i="26"/>
  <c r="W100" i="26"/>
  <c r="V100" i="26"/>
  <c r="U100" i="26"/>
  <c r="T100" i="26"/>
  <c r="S100" i="26"/>
  <c r="R100" i="26"/>
  <c r="Q100" i="26"/>
  <c r="P100" i="26"/>
  <c r="O100" i="26"/>
  <c r="N100" i="26"/>
  <c r="M100" i="26"/>
  <c r="L100" i="26"/>
  <c r="K100" i="26"/>
  <c r="J100" i="26"/>
  <c r="I100" i="26"/>
  <c r="H100" i="26"/>
  <c r="G100" i="26"/>
  <c r="F100" i="26"/>
  <c r="E100" i="26"/>
  <c r="D100" i="26"/>
  <c r="C100" i="26"/>
  <c r="B100" i="26"/>
  <c r="X99" i="26"/>
  <c r="W99" i="26"/>
  <c r="V99" i="26"/>
  <c r="U99" i="26"/>
  <c r="T99" i="26"/>
  <c r="S99" i="26"/>
  <c r="R99" i="26"/>
  <c r="Q99" i="26"/>
  <c r="P99" i="26"/>
  <c r="O99" i="26"/>
  <c r="N99" i="26"/>
  <c r="M99" i="26"/>
  <c r="L99" i="26"/>
  <c r="K99" i="26"/>
  <c r="J99" i="26"/>
  <c r="I99" i="26"/>
  <c r="H99" i="26"/>
  <c r="G99" i="26"/>
  <c r="F99" i="26"/>
  <c r="E99" i="26"/>
  <c r="D99" i="26"/>
  <c r="C99" i="26"/>
  <c r="B99" i="26"/>
  <c r="X98" i="26"/>
  <c r="W98" i="26"/>
  <c r="V98" i="26"/>
  <c r="U98" i="26"/>
  <c r="T98" i="26"/>
  <c r="S98" i="26"/>
  <c r="R98" i="26"/>
  <c r="Q98" i="26"/>
  <c r="P98" i="26"/>
  <c r="O98" i="26"/>
  <c r="N98" i="26"/>
  <c r="M98" i="26"/>
  <c r="L98" i="26"/>
  <c r="K98" i="26"/>
  <c r="J98" i="26"/>
  <c r="I98" i="26"/>
  <c r="H98" i="26"/>
  <c r="G98" i="26"/>
  <c r="F98" i="26"/>
  <c r="E98" i="26"/>
  <c r="D98" i="26"/>
  <c r="C98" i="26"/>
  <c r="B98" i="26"/>
  <c r="X97" i="26"/>
  <c r="W97" i="26"/>
  <c r="V97" i="26"/>
  <c r="U97" i="26"/>
  <c r="T97" i="26"/>
  <c r="S97" i="26"/>
  <c r="R97" i="26"/>
  <c r="Q97" i="26"/>
  <c r="P97" i="26"/>
  <c r="O97" i="26"/>
  <c r="N97" i="26"/>
  <c r="M97" i="26"/>
  <c r="L97" i="26"/>
  <c r="K97" i="26"/>
  <c r="J97" i="26"/>
  <c r="I97" i="26"/>
  <c r="H97" i="26"/>
  <c r="G97" i="26"/>
  <c r="F97" i="26"/>
  <c r="E97" i="26"/>
  <c r="D97" i="26"/>
  <c r="C97" i="26"/>
  <c r="B97" i="26"/>
  <c r="X96" i="26"/>
  <c r="W96" i="26"/>
  <c r="V96" i="26"/>
  <c r="U96" i="26"/>
  <c r="T96" i="26"/>
  <c r="S96" i="26"/>
  <c r="R96" i="26"/>
  <c r="Q96" i="26"/>
  <c r="P96" i="26"/>
  <c r="O96" i="26"/>
  <c r="N96" i="26"/>
  <c r="M96" i="26"/>
  <c r="L96" i="26"/>
  <c r="K96" i="26"/>
  <c r="J96" i="26"/>
  <c r="I96" i="26"/>
  <c r="H96" i="26"/>
  <c r="G96" i="26"/>
  <c r="F96" i="26"/>
  <c r="E96" i="26"/>
  <c r="D96" i="26"/>
  <c r="C96" i="26"/>
  <c r="B96" i="26"/>
  <c r="X95" i="26"/>
  <c r="W95" i="26"/>
  <c r="V95" i="26"/>
  <c r="U95" i="26"/>
  <c r="T95" i="26"/>
  <c r="S95" i="26"/>
  <c r="R95" i="26"/>
  <c r="Q95" i="26"/>
  <c r="P95" i="26"/>
  <c r="O95" i="26"/>
  <c r="N95" i="26"/>
  <c r="M95" i="26"/>
  <c r="L95" i="26"/>
  <c r="K95" i="26"/>
  <c r="J95" i="26"/>
  <c r="I95" i="26"/>
  <c r="H95" i="26"/>
  <c r="G95" i="26"/>
  <c r="F95" i="26"/>
  <c r="E95" i="26"/>
  <c r="D95" i="26"/>
  <c r="C95" i="26"/>
  <c r="B95" i="26"/>
  <c r="X94" i="26"/>
  <c r="W94" i="26"/>
  <c r="V94" i="26"/>
  <c r="U94" i="26"/>
  <c r="T94" i="26"/>
  <c r="S94" i="26"/>
  <c r="R94" i="26"/>
  <c r="Q94" i="26"/>
  <c r="P94" i="26"/>
  <c r="O94" i="26"/>
  <c r="N94" i="26"/>
  <c r="M94" i="26"/>
  <c r="L94" i="26"/>
  <c r="K94" i="26"/>
  <c r="J94" i="26"/>
  <c r="I94" i="26"/>
  <c r="H94" i="26"/>
  <c r="G94" i="26"/>
  <c r="F94" i="26"/>
  <c r="E94" i="26"/>
  <c r="D94" i="26"/>
  <c r="C94" i="26"/>
  <c r="B94" i="26"/>
  <c r="X93" i="26"/>
  <c r="W93" i="26"/>
  <c r="V93" i="26"/>
  <c r="U93" i="26"/>
  <c r="T93" i="26"/>
  <c r="S93" i="26"/>
  <c r="R93" i="26"/>
  <c r="Q93" i="26"/>
  <c r="P93" i="26"/>
  <c r="O93" i="26"/>
  <c r="N93" i="26"/>
  <c r="M93" i="26"/>
  <c r="L93" i="26"/>
  <c r="K93" i="26"/>
  <c r="J93" i="26"/>
  <c r="I93" i="26"/>
  <c r="H93" i="26"/>
  <c r="G93" i="26"/>
  <c r="F93" i="26"/>
  <c r="E93" i="26"/>
  <c r="D93" i="26"/>
  <c r="C93" i="26"/>
  <c r="B93" i="26"/>
  <c r="X92" i="26"/>
  <c r="W92" i="26"/>
  <c r="V92" i="26"/>
  <c r="U92" i="26"/>
  <c r="T92" i="26"/>
  <c r="S92" i="26"/>
  <c r="R92" i="26"/>
  <c r="Q92" i="26"/>
  <c r="P92" i="26"/>
  <c r="O92" i="26"/>
  <c r="N92" i="26"/>
  <c r="M92" i="26"/>
  <c r="L92" i="26"/>
  <c r="K92" i="26"/>
  <c r="J92" i="26"/>
  <c r="I92" i="26"/>
  <c r="H92" i="26"/>
  <c r="G92" i="26"/>
  <c r="F92" i="26"/>
  <c r="E92" i="26"/>
  <c r="D92" i="26"/>
  <c r="C92" i="26"/>
  <c r="B92" i="26"/>
  <c r="X91" i="26"/>
  <c r="W91" i="26"/>
  <c r="V91" i="26"/>
  <c r="U91" i="26"/>
  <c r="T91" i="26"/>
  <c r="S91" i="26"/>
  <c r="R91" i="26"/>
  <c r="Q91" i="26"/>
  <c r="P91" i="26"/>
  <c r="O91" i="26"/>
  <c r="N91" i="26"/>
  <c r="M91" i="26"/>
  <c r="L91" i="26"/>
  <c r="K91" i="26"/>
  <c r="J91" i="26"/>
  <c r="I91" i="26"/>
  <c r="H91" i="26"/>
  <c r="G91" i="26"/>
  <c r="F91" i="26"/>
  <c r="E91" i="26"/>
  <c r="D91" i="26"/>
  <c r="C91" i="26"/>
  <c r="B91" i="26"/>
  <c r="X90" i="26"/>
  <c r="W90" i="26"/>
  <c r="V90" i="26"/>
  <c r="U90" i="26"/>
  <c r="T90" i="26"/>
  <c r="S90" i="26"/>
  <c r="R90" i="26"/>
  <c r="Q90" i="26"/>
  <c r="P90" i="26"/>
  <c r="O90" i="26"/>
  <c r="N90" i="26"/>
  <c r="M90" i="26"/>
  <c r="L90" i="26"/>
  <c r="K90" i="26"/>
  <c r="J90" i="26"/>
  <c r="I90" i="26"/>
  <c r="H90" i="26"/>
  <c r="G90" i="26"/>
  <c r="F90" i="26"/>
  <c r="E90" i="26"/>
  <c r="D90" i="26"/>
  <c r="C90" i="26"/>
  <c r="B90" i="26"/>
  <c r="X89" i="26"/>
  <c r="W89" i="26"/>
  <c r="V89" i="26"/>
  <c r="U89" i="26"/>
  <c r="T89" i="26"/>
  <c r="S89" i="26"/>
  <c r="R89" i="26"/>
  <c r="Q89" i="26"/>
  <c r="P89" i="26"/>
  <c r="O89" i="26"/>
  <c r="N89" i="26"/>
  <c r="M89" i="26"/>
  <c r="L89" i="26"/>
  <c r="K89" i="26"/>
  <c r="J89" i="26"/>
  <c r="I89" i="26"/>
  <c r="H89" i="26"/>
  <c r="G89" i="26"/>
  <c r="F89" i="26"/>
  <c r="E89" i="26"/>
  <c r="D89" i="26"/>
  <c r="C89" i="26"/>
  <c r="B89" i="26"/>
  <c r="X88" i="26"/>
  <c r="W88" i="26"/>
  <c r="V88" i="26"/>
  <c r="U88" i="26"/>
  <c r="T88" i="26"/>
  <c r="S88" i="26"/>
  <c r="R88" i="26"/>
  <c r="Q88" i="26"/>
  <c r="P88" i="26"/>
  <c r="O88" i="26"/>
  <c r="N88" i="26"/>
  <c r="M88" i="26"/>
  <c r="L88" i="26"/>
  <c r="K88" i="26"/>
  <c r="J88" i="26"/>
  <c r="I88" i="26"/>
  <c r="H88" i="26"/>
  <c r="G88" i="26"/>
  <c r="F88" i="26"/>
  <c r="E88" i="26"/>
  <c r="D88" i="26"/>
  <c r="C88" i="26"/>
  <c r="B88" i="26"/>
  <c r="X87" i="26"/>
  <c r="W87" i="26"/>
  <c r="V87" i="26"/>
  <c r="U87" i="26"/>
  <c r="T87" i="26"/>
  <c r="S87" i="26"/>
  <c r="R87" i="26"/>
  <c r="Q87" i="26"/>
  <c r="P87" i="26"/>
  <c r="O87" i="26"/>
  <c r="N87" i="26"/>
  <c r="M87" i="26"/>
  <c r="L87" i="26"/>
  <c r="K87" i="26"/>
  <c r="J87" i="26"/>
  <c r="I87" i="26"/>
  <c r="H87" i="26"/>
  <c r="G87" i="26"/>
  <c r="F87" i="26"/>
  <c r="E87" i="26"/>
  <c r="D87" i="26"/>
  <c r="C87" i="26"/>
  <c r="B87" i="26"/>
  <c r="X86" i="26"/>
  <c r="W86" i="26"/>
  <c r="V86" i="26"/>
  <c r="U86" i="26"/>
  <c r="T86" i="26"/>
  <c r="S86" i="26"/>
  <c r="R86" i="26"/>
  <c r="Q86" i="26"/>
  <c r="P86" i="26"/>
  <c r="O86" i="26"/>
  <c r="N86" i="26"/>
  <c r="M86" i="26"/>
  <c r="L86" i="26"/>
  <c r="K86" i="26"/>
  <c r="J86" i="26"/>
  <c r="I86" i="26"/>
  <c r="H86" i="26"/>
  <c r="G86" i="26"/>
  <c r="F86" i="26"/>
  <c r="E86" i="26"/>
  <c r="D86" i="26"/>
  <c r="C86" i="26"/>
  <c r="B86" i="26"/>
  <c r="X85" i="26"/>
  <c r="W85" i="26"/>
  <c r="V85" i="26"/>
  <c r="U85" i="26"/>
  <c r="T85" i="26"/>
  <c r="S85" i="26"/>
  <c r="R85" i="26"/>
  <c r="Q85" i="26"/>
  <c r="P85" i="26"/>
  <c r="O85" i="26"/>
  <c r="N85" i="26"/>
  <c r="M85" i="26"/>
  <c r="L85" i="26"/>
  <c r="K85" i="26"/>
  <c r="J85" i="26"/>
  <c r="I85" i="26"/>
  <c r="H85" i="26"/>
  <c r="G85" i="26"/>
  <c r="F85" i="26"/>
  <c r="E85" i="26"/>
  <c r="D85" i="26"/>
  <c r="C85" i="26"/>
  <c r="B85" i="26"/>
  <c r="X84" i="26"/>
  <c r="W84" i="26"/>
  <c r="V84" i="26"/>
  <c r="U84" i="26"/>
  <c r="T84" i="26"/>
  <c r="S84" i="26"/>
  <c r="R84" i="26"/>
  <c r="Q84" i="26"/>
  <c r="P84" i="26"/>
  <c r="O84" i="26"/>
  <c r="N84" i="26"/>
  <c r="M84" i="26"/>
  <c r="L84" i="26"/>
  <c r="K84" i="26"/>
  <c r="J84" i="26"/>
  <c r="I84" i="26"/>
  <c r="H84" i="26"/>
  <c r="G84" i="26"/>
  <c r="F84" i="26"/>
  <c r="E84" i="26"/>
  <c r="D84" i="26"/>
  <c r="C84" i="26"/>
  <c r="B84" i="26"/>
  <c r="X83" i="26"/>
  <c r="W83" i="26"/>
  <c r="V83" i="26"/>
  <c r="U83" i="26"/>
  <c r="T83" i="26"/>
  <c r="S83" i="26"/>
  <c r="R83" i="26"/>
  <c r="Q83" i="26"/>
  <c r="P83" i="26"/>
  <c r="O83" i="26"/>
  <c r="N83" i="26"/>
  <c r="M83" i="26"/>
  <c r="L83" i="26"/>
  <c r="K83" i="26"/>
  <c r="J83" i="26"/>
  <c r="I83" i="26"/>
  <c r="H83" i="26"/>
  <c r="G83" i="26"/>
  <c r="F83" i="26"/>
  <c r="E83" i="26"/>
  <c r="D83" i="26"/>
  <c r="C83" i="26"/>
  <c r="B83" i="26"/>
  <c r="X82" i="26"/>
  <c r="W82" i="26"/>
  <c r="V82" i="26"/>
  <c r="U82" i="26"/>
  <c r="T82" i="26"/>
  <c r="S82" i="26"/>
  <c r="R82" i="26"/>
  <c r="Q82" i="26"/>
  <c r="P82" i="26"/>
  <c r="O82" i="26"/>
  <c r="N82" i="26"/>
  <c r="M82" i="26"/>
  <c r="L82" i="26"/>
  <c r="K82" i="26"/>
  <c r="J82" i="26"/>
  <c r="I82" i="26"/>
  <c r="H82" i="26"/>
  <c r="G82" i="26"/>
  <c r="F82" i="26"/>
  <c r="E82" i="26"/>
  <c r="D82" i="26"/>
  <c r="C82" i="26"/>
  <c r="B82" i="26"/>
  <c r="X81" i="26"/>
  <c r="W81" i="26"/>
  <c r="V81" i="26"/>
  <c r="U81" i="26"/>
  <c r="T81" i="26"/>
  <c r="S81" i="26"/>
  <c r="R81" i="26"/>
  <c r="Q81" i="26"/>
  <c r="P81" i="26"/>
  <c r="O81" i="26"/>
  <c r="N81" i="26"/>
  <c r="M81" i="26"/>
  <c r="L81" i="26"/>
  <c r="K81" i="26"/>
  <c r="J81" i="26"/>
  <c r="I81" i="26"/>
  <c r="H81" i="26"/>
  <c r="G81" i="26"/>
  <c r="F81" i="26"/>
  <c r="E81" i="26"/>
  <c r="D81" i="26"/>
  <c r="C81" i="26"/>
  <c r="B81" i="26"/>
  <c r="X80" i="26"/>
  <c r="W80" i="26"/>
  <c r="V80" i="26"/>
  <c r="U80" i="26"/>
  <c r="T80" i="26"/>
  <c r="S80" i="26"/>
  <c r="R80" i="26"/>
  <c r="Q80" i="26"/>
  <c r="P80" i="26"/>
  <c r="O80" i="26"/>
  <c r="N80" i="26"/>
  <c r="M80" i="26"/>
  <c r="L80" i="26"/>
  <c r="K80" i="26"/>
  <c r="J80" i="26"/>
  <c r="I80" i="26"/>
  <c r="H80" i="26"/>
  <c r="G80" i="26"/>
  <c r="F80" i="26"/>
  <c r="E80" i="26"/>
  <c r="D80" i="26"/>
  <c r="C80" i="26"/>
  <c r="B80" i="26"/>
  <c r="X79" i="26"/>
  <c r="W79" i="26"/>
  <c r="V79" i="26"/>
  <c r="U79" i="26"/>
  <c r="T79" i="26"/>
  <c r="S79" i="26"/>
  <c r="R79" i="26"/>
  <c r="Q79" i="26"/>
  <c r="P79" i="26"/>
  <c r="O79" i="26"/>
  <c r="N79" i="26"/>
  <c r="M79" i="26"/>
  <c r="L79" i="26"/>
  <c r="K79" i="26"/>
  <c r="J79" i="26"/>
  <c r="I79" i="26"/>
  <c r="H79" i="26"/>
  <c r="G79" i="26"/>
  <c r="F79" i="26"/>
  <c r="E79" i="26"/>
  <c r="D79" i="26"/>
  <c r="C79" i="26"/>
  <c r="B79" i="26"/>
  <c r="X78" i="26"/>
  <c r="W78" i="26"/>
  <c r="V78" i="26"/>
  <c r="U78" i="26"/>
  <c r="T78" i="26"/>
  <c r="S78" i="26"/>
  <c r="R78" i="26"/>
  <c r="Q78" i="26"/>
  <c r="P78" i="26"/>
  <c r="O78" i="26"/>
  <c r="N78" i="26"/>
  <c r="M78" i="26"/>
  <c r="L78" i="26"/>
  <c r="K78" i="26"/>
  <c r="J78" i="26"/>
  <c r="I78" i="26"/>
  <c r="H78" i="26"/>
  <c r="G78" i="26"/>
  <c r="F78" i="26"/>
  <c r="E78" i="26"/>
  <c r="D78" i="26"/>
  <c r="C78" i="26"/>
  <c r="B78" i="26"/>
  <c r="X77" i="26"/>
  <c r="W77" i="26"/>
  <c r="V77" i="26"/>
  <c r="U77" i="26"/>
  <c r="T77" i="26"/>
  <c r="S77" i="26"/>
  <c r="R77" i="26"/>
  <c r="Q77" i="26"/>
  <c r="P77" i="26"/>
  <c r="O77" i="26"/>
  <c r="N77" i="26"/>
  <c r="M77" i="26"/>
  <c r="L77" i="26"/>
  <c r="K77" i="26"/>
  <c r="J77" i="26"/>
  <c r="I77" i="26"/>
  <c r="H77" i="26"/>
  <c r="G77" i="26"/>
  <c r="F77" i="26"/>
  <c r="E77" i="26"/>
  <c r="D77" i="26"/>
  <c r="C77" i="26"/>
  <c r="B77" i="26"/>
  <c r="X76" i="26"/>
  <c r="W76" i="26"/>
  <c r="V76" i="26"/>
  <c r="U76" i="26"/>
  <c r="T76" i="26"/>
  <c r="S76" i="26"/>
  <c r="R76" i="26"/>
  <c r="Q76" i="26"/>
  <c r="P76" i="26"/>
  <c r="O76" i="26"/>
  <c r="N76" i="26"/>
  <c r="M76" i="26"/>
  <c r="L76" i="26"/>
  <c r="K76" i="26"/>
  <c r="J76" i="26"/>
  <c r="I76" i="26"/>
  <c r="H76" i="26"/>
  <c r="G76" i="26"/>
  <c r="F76" i="26"/>
  <c r="E76" i="26"/>
  <c r="D76" i="26"/>
  <c r="C76" i="26"/>
  <c r="B76" i="26"/>
  <c r="X75" i="26"/>
  <c r="W75" i="26"/>
  <c r="V75" i="26"/>
  <c r="U75" i="26"/>
  <c r="T75" i="26"/>
  <c r="S75" i="26"/>
  <c r="R75" i="26"/>
  <c r="Q75" i="26"/>
  <c r="P75" i="26"/>
  <c r="O75" i="26"/>
  <c r="N75" i="26"/>
  <c r="M75" i="26"/>
  <c r="L75" i="26"/>
  <c r="K75" i="26"/>
  <c r="J75" i="26"/>
  <c r="I75" i="26"/>
  <c r="H75" i="26"/>
  <c r="G75" i="26"/>
  <c r="F75" i="26"/>
  <c r="E75" i="26"/>
  <c r="D75" i="26"/>
  <c r="C75" i="26"/>
  <c r="B75" i="26"/>
  <c r="X74" i="26"/>
  <c r="W74" i="26"/>
  <c r="V74" i="26"/>
  <c r="U74" i="26"/>
  <c r="T74" i="26"/>
  <c r="S74" i="26"/>
  <c r="R74" i="26"/>
  <c r="Q74" i="26"/>
  <c r="P74" i="26"/>
  <c r="O74" i="26"/>
  <c r="N74" i="26"/>
  <c r="M74" i="26"/>
  <c r="L74" i="26"/>
  <c r="K74" i="26"/>
  <c r="J74" i="26"/>
  <c r="I74" i="26"/>
  <c r="H74" i="26"/>
  <c r="G74" i="26"/>
  <c r="F74" i="26"/>
  <c r="E74" i="26"/>
  <c r="D74" i="26"/>
  <c r="C74" i="26"/>
  <c r="B74" i="26"/>
  <c r="X73" i="26"/>
  <c r="W73" i="26"/>
  <c r="V73" i="26"/>
  <c r="U73" i="26"/>
  <c r="T73" i="26"/>
  <c r="S73" i="26"/>
  <c r="R73" i="26"/>
  <c r="Q73" i="26"/>
  <c r="P73" i="26"/>
  <c r="O73" i="26"/>
  <c r="N73" i="26"/>
  <c r="M73" i="26"/>
  <c r="L73" i="26"/>
  <c r="K73" i="26"/>
  <c r="J73" i="26"/>
  <c r="I73" i="26"/>
  <c r="H73" i="26"/>
  <c r="G73" i="26"/>
  <c r="F73" i="26"/>
  <c r="E73" i="26"/>
  <c r="D73" i="26"/>
  <c r="C73" i="26"/>
  <c r="B73" i="26"/>
  <c r="X72" i="26"/>
  <c r="W72" i="26"/>
  <c r="V72" i="26"/>
  <c r="U72" i="26"/>
  <c r="T72" i="26"/>
  <c r="S72" i="26"/>
  <c r="R72" i="26"/>
  <c r="Q72" i="26"/>
  <c r="P72" i="26"/>
  <c r="O72" i="26"/>
  <c r="N72" i="26"/>
  <c r="M72" i="26"/>
  <c r="L72" i="26"/>
  <c r="K72" i="26"/>
  <c r="J72" i="26"/>
  <c r="I72" i="26"/>
  <c r="H72" i="26"/>
  <c r="G72" i="26"/>
  <c r="F72" i="26"/>
  <c r="E72" i="26"/>
  <c r="D72" i="26"/>
  <c r="C72" i="26"/>
  <c r="B72" i="26"/>
  <c r="X71" i="26"/>
  <c r="W71" i="26"/>
  <c r="V71" i="26"/>
  <c r="U71" i="26"/>
  <c r="T71" i="26"/>
  <c r="S71" i="26"/>
  <c r="R71" i="26"/>
  <c r="Q71" i="26"/>
  <c r="P71" i="26"/>
  <c r="O71" i="26"/>
  <c r="N71" i="26"/>
  <c r="M71" i="26"/>
  <c r="L71" i="26"/>
  <c r="K71" i="26"/>
  <c r="J71" i="26"/>
  <c r="I71" i="26"/>
  <c r="H71" i="26"/>
  <c r="G71" i="26"/>
  <c r="F71" i="26"/>
  <c r="E71" i="26"/>
  <c r="D71" i="26"/>
  <c r="C71" i="26"/>
  <c r="B71" i="26"/>
  <c r="X70" i="26"/>
  <c r="W70" i="26"/>
  <c r="V70" i="26"/>
  <c r="U70" i="26"/>
  <c r="T70" i="26"/>
  <c r="S70" i="26"/>
  <c r="R70" i="26"/>
  <c r="Q70" i="26"/>
  <c r="P70" i="26"/>
  <c r="O70" i="26"/>
  <c r="N70" i="26"/>
  <c r="M70" i="26"/>
  <c r="L70" i="26"/>
  <c r="K70" i="26"/>
  <c r="J70" i="26"/>
  <c r="I70" i="26"/>
  <c r="H70" i="26"/>
  <c r="G70" i="26"/>
  <c r="F70" i="26"/>
  <c r="E70" i="26"/>
  <c r="D70" i="26"/>
  <c r="C70" i="26"/>
  <c r="B70" i="26"/>
  <c r="X69" i="26"/>
  <c r="W69" i="26"/>
  <c r="V69" i="26"/>
  <c r="U69" i="26"/>
  <c r="T69" i="26"/>
  <c r="S69" i="26"/>
  <c r="R69" i="26"/>
  <c r="Q69" i="26"/>
  <c r="P69" i="26"/>
  <c r="O69" i="26"/>
  <c r="N69" i="26"/>
  <c r="M69" i="26"/>
  <c r="L69" i="26"/>
  <c r="K69" i="26"/>
  <c r="J69" i="26"/>
  <c r="I69" i="26"/>
  <c r="H69" i="26"/>
  <c r="G69" i="26"/>
  <c r="F69" i="26"/>
  <c r="E69" i="26"/>
  <c r="D69" i="26"/>
  <c r="C69" i="26"/>
  <c r="B69" i="26"/>
  <c r="X68" i="26"/>
  <c r="W68" i="26"/>
  <c r="V68" i="26"/>
  <c r="U68" i="26"/>
  <c r="T68" i="26"/>
  <c r="S68" i="26"/>
  <c r="R68" i="26"/>
  <c r="Q68" i="26"/>
  <c r="P68" i="26"/>
  <c r="O68" i="26"/>
  <c r="N68" i="26"/>
  <c r="M68" i="26"/>
  <c r="L68" i="26"/>
  <c r="K68" i="26"/>
  <c r="J68" i="26"/>
  <c r="I68" i="26"/>
  <c r="H68" i="26"/>
  <c r="G68" i="26"/>
  <c r="F68" i="26"/>
  <c r="E68" i="26"/>
  <c r="D68" i="26"/>
  <c r="C68" i="26"/>
  <c r="B68" i="26"/>
  <c r="X67" i="26"/>
  <c r="W67" i="26"/>
  <c r="V67" i="26"/>
  <c r="U67" i="26"/>
  <c r="T67" i="26"/>
  <c r="S67" i="26"/>
  <c r="R67" i="26"/>
  <c r="Q67" i="26"/>
  <c r="P67" i="26"/>
  <c r="O67" i="26"/>
  <c r="N67" i="26"/>
  <c r="M67" i="26"/>
  <c r="L67" i="26"/>
  <c r="K67" i="26"/>
  <c r="J67" i="26"/>
  <c r="I67" i="26"/>
  <c r="H67" i="26"/>
  <c r="G67" i="26"/>
  <c r="F67" i="26"/>
  <c r="E67" i="26"/>
  <c r="D67" i="26"/>
  <c r="C67" i="26"/>
  <c r="B67" i="26"/>
  <c r="X66" i="26"/>
  <c r="W66" i="26"/>
  <c r="V66" i="26"/>
  <c r="U66" i="26"/>
  <c r="T66" i="26"/>
  <c r="S66" i="26"/>
  <c r="R66" i="26"/>
  <c r="Q66" i="26"/>
  <c r="P66" i="26"/>
  <c r="O66" i="26"/>
  <c r="N66" i="26"/>
  <c r="M66" i="26"/>
  <c r="L66" i="26"/>
  <c r="K66" i="26"/>
  <c r="J66" i="26"/>
  <c r="I66" i="26"/>
  <c r="H66" i="26"/>
  <c r="G66" i="26"/>
  <c r="F66" i="26"/>
  <c r="E66" i="26"/>
  <c r="D66" i="26"/>
  <c r="C66" i="26"/>
  <c r="B66" i="26"/>
  <c r="X65" i="26"/>
  <c r="W65" i="26"/>
  <c r="V65" i="26"/>
  <c r="U65" i="26"/>
  <c r="T65" i="26"/>
  <c r="S65" i="26"/>
  <c r="R65" i="26"/>
  <c r="Q65" i="26"/>
  <c r="P65" i="26"/>
  <c r="O65" i="26"/>
  <c r="N65" i="26"/>
  <c r="M65" i="26"/>
  <c r="L65" i="26"/>
  <c r="K65" i="26"/>
  <c r="J65" i="26"/>
  <c r="I65" i="26"/>
  <c r="H65" i="26"/>
  <c r="G65" i="26"/>
  <c r="F65" i="26"/>
  <c r="E65" i="26"/>
  <c r="D65" i="26"/>
  <c r="C65" i="26"/>
  <c r="B65" i="26"/>
  <c r="X64" i="26"/>
  <c r="W64" i="26"/>
  <c r="V64" i="26"/>
  <c r="U64" i="26"/>
  <c r="T64" i="26"/>
  <c r="S64" i="26"/>
  <c r="R64" i="26"/>
  <c r="Q64" i="26"/>
  <c r="P64" i="26"/>
  <c r="O64" i="26"/>
  <c r="N64" i="26"/>
  <c r="M64" i="26"/>
  <c r="L64" i="26"/>
  <c r="K64" i="26"/>
  <c r="J64" i="26"/>
  <c r="I64" i="26"/>
  <c r="H64" i="26"/>
  <c r="G64" i="26"/>
  <c r="F64" i="26"/>
  <c r="E64" i="26"/>
  <c r="D64" i="26"/>
  <c r="C64" i="26"/>
  <c r="B64" i="26"/>
  <c r="X63" i="26"/>
  <c r="W63" i="26"/>
  <c r="V63" i="26"/>
  <c r="U63" i="26"/>
  <c r="T63" i="26"/>
  <c r="S63" i="26"/>
  <c r="R63" i="26"/>
  <c r="Q63" i="26"/>
  <c r="P63" i="26"/>
  <c r="O63" i="26"/>
  <c r="N63" i="26"/>
  <c r="M63" i="26"/>
  <c r="L63" i="26"/>
  <c r="K63" i="26"/>
  <c r="J63" i="26"/>
  <c r="I63" i="26"/>
  <c r="H63" i="26"/>
  <c r="G63" i="26"/>
  <c r="F63" i="26"/>
  <c r="E63" i="26"/>
  <c r="D63" i="26"/>
  <c r="C63" i="26"/>
  <c r="B63" i="26"/>
  <c r="X62" i="26"/>
  <c r="W62" i="26"/>
  <c r="V62" i="26"/>
  <c r="U62" i="26"/>
  <c r="T62" i="26"/>
  <c r="S62" i="26"/>
  <c r="R62" i="26"/>
  <c r="Q62" i="26"/>
  <c r="P62" i="26"/>
  <c r="O62" i="26"/>
  <c r="N62" i="26"/>
  <c r="M62" i="26"/>
  <c r="L62" i="26"/>
  <c r="K62" i="26"/>
  <c r="J62" i="26"/>
  <c r="I62" i="26"/>
  <c r="H62" i="26"/>
  <c r="G62" i="26"/>
  <c r="F62" i="26"/>
  <c r="E62" i="26"/>
  <c r="D62" i="26"/>
  <c r="C62" i="26"/>
  <c r="B62" i="26"/>
  <c r="X61" i="26"/>
  <c r="W61" i="26"/>
  <c r="V61" i="26"/>
  <c r="U61" i="26"/>
  <c r="T61" i="26"/>
  <c r="S61" i="26"/>
  <c r="R61" i="26"/>
  <c r="Q61" i="26"/>
  <c r="P61" i="26"/>
  <c r="O61" i="26"/>
  <c r="N61" i="26"/>
  <c r="M61" i="26"/>
  <c r="L61" i="26"/>
  <c r="K61" i="26"/>
  <c r="J61" i="26"/>
  <c r="I61" i="26"/>
  <c r="H61" i="26"/>
  <c r="G61" i="26"/>
  <c r="F61" i="26"/>
  <c r="E61" i="26"/>
  <c r="D61" i="26"/>
  <c r="C61" i="26"/>
  <c r="B61" i="26"/>
  <c r="X60" i="26"/>
  <c r="W60" i="26"/>
  <c r="V60" i="26"/>
  <c r="U60" i="26"/>
  <c r="T60" i="26"/>
  <c r="S60" i="26"/>
  <c r="R60" i="26"/>
  <c r="Q60" i="26"/>
  <c r="P60" i="26"/>
  <c r="O60" i="26"/>
  <c r="N60" i="26"/>
  <c r="M60" i="26"/>
  <c r="L60" i="26"/>
  <c r="K60" i="26"/>
  <c r="J60" i="26"/>
  <c r="I60" i="26"/>
  <c r="H60" i="26"/>
  <c r="G60" i="26"/>
  <c r="F60" i="26"/>
  <c r="E60" i="26"/>
  <c r="D60" i="26"/>
  <c r="C60" i="26"/>
  <c r="B60" i="26"/>
  <c r="X59" i="26"/>
  <c r="W59" i="26"/>
  <c r="V59" i="26"/>
  <c r="U59" i="26"/>
  <c r="T59" i="26"/>
  <c r="S59" i="26"/>
  <c r="R59" i="26"/>
  <c r="Q59" i="26"/>
  <c r="P59" i="26"/>
  <c r="O59" i="26"/>
  <c r="N59" i="26"/>
  <c r="M59" i="26"/>
  <c r="L59" i="26"/>
  <c r="K59" i="26"/>
  <c r="J59" i="26"/>
  <c r="I59" i="26"/>
  <c r="H59" i="26"/>
  <c r="G59" i="26"/>
  <c r="F59" i="26"/>
  <c r="E59" i="26"/>
  <c r="D59" i="26"/>
  <c r="C59" i="26"/>
  <c r="B59" i="26"/>
  <c r="X58" i="26"/>
  <c r="W58" i="26"/>
  <c r="V58" i="26"/>
  <c r="U58" i="26"/>
  <c r="T58" i="26"/>
  <c r="S58" i="26"/>
  <c r="R58" i="26"/>
  <c r="Q58" i="26"/>
  <c r="P58" i="26"/>
  <c r="O58" i="26"/>
  <c r="N58" i="26"/>
  <c r="M58" i="26"/>
  <c r="L58" i="26"/>
  <c r="K58" i="26"/>
  <c r="J58" i="26"/>
  <c r="I58" i="26"/>
  <c r="H58" i="26"/>
  <c r="G58" i="26"/>
  <c r="F58" i="26"/>
  <c r="E58" i="26"/>
  <c r="D58" i="26"/>
  <c r="C58" i="26"/>
  <c r="B58" i="26"/>
  <c r="X57" i="26"/>
  <c r="W57" i="26"/>
  <c r="V57" i="26"/>
  <c r="U57" i="26"/>
  <c r="T57" i="26"/>
  <c r="S57" i="26"/>
  <c r="R57" i="26"/>
  <c r="Q57" i="26"/>
  <c r="P57" i="26"/>
  <c r="O57" i="26"/>
  <c r="N57" i="26"/>
  <c r="M57" i="26"/>
  <c r="L57" i="26"/>
  <c r="K57" i="26"/>
  <c r="J57" i="26"/>
  <c r="I57" i="26"/>
  <c r="H57" i="26"/>
  <c r="G57" i="26"/>
  <c r="F57" i="26"/>
  <c r="E57" i="26"/>
  <c r="D57" i="26"/>
  <c r="C57" i="26"/>
  <c r="B57" i="26"/>
  <c r="X56" i="26"/>
  <c r="W56" i="26"/>
  <c r="V56" i="26"/>
  <c r="U56" i="26"/>
  <c r="T56" i="26"/>
  <c r="S56" i="26"/>
  <c r="R56" i="26"/>
  <c r="Q56" i="26"/>
  <c r="P56" i="26"/>
  <c r="O56" i="26"/>
  <c r="N56" i="26"/>
  <c r="M56" i="26"/>
  <c r="L56" i="26"/>
  <c r="K56" i="26"/>
  <c r="J56" i="26"/>
  <c r="I56" i="26"/>
  <c r="H56" i="26"/>
  <c r="G56" i="26"/>
  <c r="F56" i="26"/>
  <c r="E56" i="26"/>
  <c r="D56" i="26"/>
  <c r="C56" i="26"/>
  <c r="B56" i="26"/>
  <c r="X55" i="26"/>
  <c r="W55" i="26"/>
  <c r="V55" i="26"/>
  <c r="U55" i="26"/>
  <c r="T55" i="26"/>
  <c r="S55" i="26"/>
  <c r="R55" i="26"/>
  <c r="Q55" i="26"/>
  <c r="P55" i="26"/>
  <c r="O55" i="26"/>
  <c r="N55" i="26"/>
  <c r="M55" i="26"/>
  <c r="L55" i="26"/>
  <c r="K55" i="26"/>
  <c r="J55" i="26"/>
  <c r="I55" i="26"/>
  <c r="H55" i="26"/>
  <c r="G55" i="26"/>
  <c r="F55" i="26"/>
  <c r="E55" i="26"/>
  <c r="D55" i="26"/>
  <c r="C55" i="26"/>
  <c r="B55" i="26"/>
  <c r="X54" i="26"/>
  <c r="W54" i="26"/>
  <c r="V54" i="26"/>
  <c r="U54" i="26"/>
  <c r="T54" i="26"/>
  <c r="S54" i="26"/>
  <c r="R54" i="26"/>
  <c r="Q54" i="26"/>
  <c r="P54" i="26"/>
  <c r="O54" i="26"/>
  <c r="N54" i="26"/>
  <c r="M54" i="26"/>
  <c r="L54" i="26"/>
  <c r="K54" i="26"/>
  <c r="J54" i="26"/>
  <c r="I54" i="26"/>
  <c r="H54" i="26"/>
  <c r="G54" i="26"/>
  <c r="F54" i="26"/>
  <c r="E54" i="26"/>
  <c r="D54" i="26"/>
  <c r="C54" i="26"/>
  <c r="B54" i="26"/>
  <c r="X53" i="26"/>
  <c r="W53" i="26"/>
  <c r="V53" i="26"/>
  <c r="U53" i="26"/>
  <c r="T53" i="26"/>
  <c r="S53" i="26"/>
  <c r="R53" i="26"/>
  <c r="Q53" i="26"/>
  <c r="P53" i="26"/>
  <c r="O53" i="26"/>
  <c r="N53" i="26"/>
  <c r="M53" i="26"/>
  <c r="L53" i="26"/>
  <c r="K53" i="26"/>
  <c r="J53" i="26"/>
  <c r="I53" i="26"/>
  <c r="H53" i="26"/>
  <c r="G53" i="26"/>
  <c r="F53" i="26"/>
  <c r="E53" i="26"/>
  <c r="D53" i="26"/>
  <c r="C53" i="26"/>
  <c r="B53" i="26"/>
  <c r="X52" i="26"/>
  <c r="W52" i="26"/>
  <c r="V52" i="26"/>
  <c r="U52" i="26"/>
  <c r="T52" i="26"/>
  <c r="S52" i="26"/>
  <c r="R52" i="26"/>
  <c r="Q52" i="26"/>
  <c r="P52" i="26"/>
  <c r="O52" i="26"/>
  <c r="N52" i="26"/>
  <c r="M52" i="26"/>
  <c r="L52" i="26"/>
  <c r="K52" i="26"/>
  <c r="J52" i="26"/>
  <c r="I52" i="26"/>
  <c r="H52" i="26"/>
  <c r="G52" i="26"/>
  <c r="F52" i="26"/>
  <c r="E52" i="26"/>
  <c r="D52" i="26"/>
  <c r="C52" i="26"/>
  <c r="B52" i="26"/>
  <c r="X51" i="26"/>
  <c r="W51" i="26"/>
  <c r="V51" i="26"/>
  <c r="U51" i="26"/>
  <c r="T51" i="26"/>
  <c r="S51" i="26"/>
  <c r="R51" i="26"/>
  <c r="Q51" i="26"/>
  <c r="P51" i="26"/>
  <c r="O51" i="26"/>
  <c r="N51" i="26"/>
  <c r="M51" i="26"/>
  <c r="L51" i="26"/>
  <c r="K51" i="26"/>
  <c r="J51" i="26"/>
  <c r="I51" i="26"/>
  <c r="H51" i="26"/>
  <c r="G51" i="26"/>
  <c r="F51" i="26"/>
  <c r="E51" i="26"/>
  <c r="D51" i="26"/>
  <c r="C51" i="26"/>
  <c r="B51" i="26"/>
  <c r="X50" i="26"/>
  <c r="W50" i="26"/>
  <c r="V50" i="26"/>
  <c r="U50" i="26"/>
  <c r="T50" i="26"/>
  <c r="S50" i="26"/>
  <c r="R50" i="26"/>
  <c r="Q50" i="26"/>
  <c r="P50" i="26"/>
  <c r="O50" i="26"/>
  <c r="N50" i="26"/>
  <c r="M50" i="26"/>
  <c r="L50" i="26"/>
  <c r="K50" i="26"/>
  <c r="J50" i="26"/>
  <c r="I50" i="26"/>
  <c r="H50" i="26"/>
  <c r="G50" i="26"/>
  <c r="F50" i="26"/>
  <c r="E50" i="26"/>
  <c r="D50" i="26"/>
  <c r="C50" i="26"/>
  <c r="B50" i="26"/>
  <c r="X49" i="26"/>
  <c r="W49" i="26"/>
  <c r="V49" i="26"/>
  <c r="U49" i="26"/>
  <c r="T49" i="26"/>
  <c r="S49" i="26"/>
  <c r="R49" i="26"/>
  <c r="Q49" i="26"/>
  <c r="P49" i="26"/>
  <c r="O49" i="26"/>
  <c r="N49" i="26"/>
  <c r="M49" i="26"/>
  <c r="L49" i="26"/>
  <c r="K49" i="26"/>
  <c r="J49" i="26"/>
  <c r="I49" i="26"/>
  <c r="H49" i="26"/>
  <c r="G49" i="26"/>
  <c r="F49" i="26"/>
  <c r="E49" i="26"/>
  <c r="D49" i="26"/>
  <c r="C49" i="26"/>
  <c r="B49" i="26"/>
  <c r="X48" i="26"/>
  <c r="W48" i="26"/>
  <c r="V48" i="26"/>
  <c r="U48" i="26"/>
  <c r="T48" i="26"/>
  <c r="S48" i="26"/>
  <c r="R48" i="26"/>
  <c r="Q48" i="26"/>
  <c r="P48" i="26"/>
  <c r="O48" i="26"/>
  <c r="N48" i="26"/>
  <c r="M48" i="26"/>
  <c r="L48" i="26"/>
  <c r="K48" i="26"/>
  <c r="J48" i="26"/>
  <c r="I48" i="26"/>
  <c r="H48" i="26"/>
  <c r="G48" i="26"/>
  <c r="F48" i="26"/>
  <c r="E48" i="26"/>
  <c r="D48" i="26"/>
  <c r="C48" i="26"/>
  <c r="B48" i="26"/>
  <c r="X47" i="26"/>
  <c r="W47" i="26"/>
  <c r="V47" i="26"/>
  <c r="U47" i="26"/>
  <c r="T47" i="26"/>
  <c r="S47" i="26"/>
  <c r="R47" i="26"/>
  <c r="Q47" i="26"/>
  <c r="P47" i="26"/>
  <c r="O47" i="26"/>
  <c r="N47" i="26"/>
  <c r="M47" i="26"/>
  <c r="L47" i="26"/>
  <c r="K47" i="26"/>
  <c r="J47" i="26"/>
  <c r="I47" i="26"/>
  <c r="H47" i="26"/>
  <c r="G47" i="26"/>
  <c r="F47" i="26"/>
  <c r="E47" i="26"/>
  <c r="D47" i="26"/>
  <c r="C47" i="26"/>
  <c r="B47" i="26"/>
  <c r="X46" i="26"/>
  <c r="W46" i="26"/>
  <c r="V46" i="26"/>
  <c r="U46" i="26"/>
  <c r="T46" i="26"/>
  <c r="S46" i="26"/>
  <c r="R46" i="26"/>
  <c r="Q46" i="26"/>
  <c r="P46" i="26"/>
  <c r="O46" i="26"/>
  <c r="N46" i="26"/>
  <c r="M46" i="26"/>
  <c r="L46" i="26"/>
  <c r="K46" i="26"/>
  <c r="J46" i="26"/>
  <c r="I46" i="26"/>
  <c r="H46" i="26"/>
  <c r="G46" i="26"/>
  <c r="F46" i="26"/>
  <c r="E46" i="26"/>
  <c r="D46" i="26"/>
  <c r="C46" i="26"/>
  <c r="B46" i="26"/>
  <c r="X45" i="26"/>
  <c r="W45" i="26"/>
  <c r="V45" i="26"/>
  <c r="U45" i="26"/>
  <c r="T45" i="26"/>
  <c r="S45" i="26"/>
  <c r="R45" i="26"/>
  <c r="Q45" i="26"/>
  <c r="P45" i="26"/>
  <c r="O45" i="26"/>
  <c r="N45" i="26"/>
  <c r="M45" i="26"/>
  <c r="L45" i="26"/>
  <c r="K45" i="26"/>
  <c r="J45" i="26"/>
  <c r="I45" i="26"/>
  <c r="H45" i="26"/>
  <c r="G45" i="26"/>
  <c r="F45" i="26"/>
  <c r="E45" i="26"/>
  <c r="D45" i="26"/>
  <c r="C45" i="26"/>
  <c r="B45" i="26"/>
  <c r="X44" i="26"/>
  <c r="W44" i="26"/>
  <c r="V44" i="26"/>
  <c r="U44" i="26"/>
  <c r="T44" i="26"/>
  <c r="S44" i="26"/>
  <c r="R44" i="26"/>
  <c r="Q44" i="26"/>
  <c r="P44" i="26"/>
  <c r="O44" i="26"/>
  <c r="N44" i="26"/>
  <c r="M44" i="26"/>
  <c r="L44" i="26"/>
  <c r="K44" i="26"/>
  <c r="J44" i="26"/>
  <c r="I44" i="26"/>
  <c r="H44" i="26"/>
  <c r="G44" i="26"/>
  <c r="F44" i="26"/>
  <c r="E44" i="26"/>
  <c r="D44" i="26"/>
  <c r="C44" i="26"/>
  <c r="B44" i="26"/>
  <c r="X43" i="26"/>
  <c r="W43" i="26"/>
  <c r="V43" i="26"/>
  <c r="U43" i="26"/>
  <c r="T43" i="26"/>
  <c r="S43" i="26"/>
  <c r="R43" i="26"/>
  <c r="Q43" i="26"/>
  <c r="P43" i="26"/>
  <c r="O43" i="26"/>
  <c r="N43" i="26"/>
  <c r="M43" i="26"/>
  <c r="L43" i="26"/>
  <c r="K43" i="26"/>
  <c r="J43" i="26"/>
  <c r="I43" i="26"/>
  <c r="H43" i="26"/>
  <c r="G43" i="26"/>
  <c r="F43" i="26"/>
  <c r="E43" i="26"/>
  <c r="D43" i="26"/>
  <c r="C43" i="26"/>
  <c r="B43" i="26"/>
  <c r="X42" i="26"/>
  <c r="W42" i="26"/>
  <c r="V42" i="26"/>
  <c r="U42" i="26"/>
  <c r="T42" i="26"/>
  <c r="S42" i="26"/>
  <c r="R42" i="26"/>
  <c r="Q42" i="26"/>
  <c r="P42" i="26"/>
  <c r="O42" i="26"/>
  <c r="N42" i="26"/>
  <c r="M42" i="26"/>
  <c r="L42" i="26"/>
  <c r="K42" i="26"/>
  <c r="J42" i="26"/>
  <c r="I42" i="26"/>
  <c r="H42" i="26"/>
  <c r="G42" i="26"/>
  <c r="F42" i="26"/>
  <c r="E42" i="26"/>
  <c r="D42" i="26"/>
  <c r="C42" i="26"/>
  <c r="B42" i="26"/>
  <c r="X41" i="26"/>
  <c r="W41" i="26"/>
  <c r="V41" i="26"/>
  <c r="U41" i="26"/>
  <c r="T41" i="26"/>
  <c r="S41" i="26"/>
  <c r="R41" i="26"/>
  <c r="Q41" i="26"/>
  <c r="P41" i="26"/>
  <c r="O41" i="26"/>
  <c r="N41" i="26"/>
  <c r="M41" i="26"/>
  <c r="L41" i="26"/>
  <c r="K41" i="26"/>
  <c r="J41" i="26"/>
  <c r="I41" i="26"/>
  <c r="H41" i="26"/>
  <c r="G41" i="26"/>
  <c r="F41" i="26"/>
  <c r="E41" i="26"/>
  <c r="D41" i="26"/>
  <c r="C41" i="26"/>
  <c r="B41" i="26"/>
  <c r="X40" i="26"/>
  <c r="W40" i="26"/>
  <c r="V40" i="26"/>
  <c r="U40" i="26"/>
  <c r="T40" i="26"/>
  <c r="S40" i="26"/>
  <c r="R40" i="26"/>
  <c r="Q40" i="26"/>
  <c r="P40" i="26"/>
  <c r="O40" i="26"/>
  <c r="N40" i="26"/>
  <c r="M40" i="26"/>
  <c r="L40" i="26"/>
  <c r="K40" i="26"/>
  <c r="J40" i="26"/>
  <c r="I40" i="26"/>
  <c r="H40" i="26"/>
  <c r="G40" i="26"/>
  <c r="F40" i="26"/>
  <c r="E40" i="26"/>
  <c r="D40" i="26"/>
  <c r="C40" i="26"/>
  <c r="B40" i="26"/>
  <c r="X39" i="26"/>
  <c r="W39" i="26"/>
  <c r="V39" i="26"/>
  <c r="U39" i="26"/>
  <c r="T39" i="26"/>
  <c r="S39" i="26"/>
  <c r="R39" i="26"/>
  <c r="Q39" i="26"/>
  <c r="P39" i="26"/>
  <c r="O39" i="26"/>
  <c r="N39" i="26"/>
  <c r="M39" i="26"/>
  <c r="L39" i="26"/>
  <c r="K39" i="26"/>
  <c r="J39" i="26"/>
  <c r="I39" i="26"/>
  <c r="H39" i="26"/>
  <c r="G39" i="26"/>
  <c r="F39" i="26"/>
  <c r="E39" i="26"/>
  <c r="D39" i="26"/>
  <c r="C39" i="26"/>
  <c r="B39" i="26"/>
  <c r="X38" i="26"/>
  <c r="W38" i="26"/>
  <c r="V38" i="26"/>
  <c r="U38" i="26"/>
  <c r="T38" i="26"/>
  <c r="S38" i="26"/>
  <c r="R38" i="26"/>
  <c r="Q38" i="26"/>
  <c r="P38" i="26"/>
  <c r="O38" i="26"/>
  <c r="N38" i="26"/>
  <c r="M38" i="26"/>
  <c r="L38" i="26"/>
  <c r="K38" i="26"/>
  <c r="J38" i="26"/>
  <c r="I38" i="26"/>
  <c r="H38" i="26"/>
  <c r="G38" i="26"/>
  <c r="F38" i="26"/>
  <c r="E38" i="26"/>
  <c r="D38" i="26"/>
  <c r="C38" i="26"/>
  <c r="B38" i="26"/>
  <c r="X37" i="26"/>
  <c r="W37" i="26"/>
  <c r="V37" i="26"/>
  <c r="U37" i="26"/>
  <c r="T37" i="26"/>
  <c r="S37" i="26"/>
  <c r="R37" i="26"/>
  <c r="Q37" i="26"/>
  <c r="P37" i="26"/>
  <c r="O37" i="26"/>
  <c r="N37" i="26"/>
  <c r="M37" i="26"/>
  <c r="L37" i="26"/>
  <c r="K37" i="26"/>
  <c r="J37" i="26"/>
  <c r="I37" i="26"/>
  <c r="H37" i="26"/>
  <c r="G37" i="26"/>
  <c r="F37" i="26"/>
  <c r="E37" i="26"/>
  <c r="D37" i="26"/>
  <c r="C37" i="26"/>
  <c r="B37" i="26"/>
  <c r="X36" i="26"/>
  <c r="W36" i="26"/>
  <c r="V36" i="26"/>
  <c r="U36" i="26"/>
  <c r="T36" i="26"/>
  <c r="S36" i="26"/>
  <c r="R36" i="26"/>
  <c r="Q36" i="26"/>
  <c r="P36" i="26"/>
  <c r="O36" i="26"/>
  <c r="N36" i="26"/>
  <c r="M36" i="26"/>
  <c r="L36" i="26"/>
  <c r="K36" i="26"/>
  <c r="J36" i="26"/>
  <c r="I36" i="26"/>
  <c r="H36" i="26"/>
  <c r="G36" i="26"/>
  <c r="F36" i="26"/>
  <c r="E36" i="26"/>
  <c r="D36" i="26"/>
  <c r="C36" i="26"/>
  <c r="B36" i="26"/>
  <c r="X35" i="26"/>
  <c r="W35" i="26"/>
  <c r="V35" i="26"/>
  <c r="U35" i="26"/>
  <c r="T35" i="26"/>
  <c r="S35" i="26"/>
  <c r="R35" i="26"/>
  <c r="Q35" i="26"/>
  <c r="P35" i="26"/>
  <c r="O35" i="26"/>
  <c r="N35" i="26"/>
  <c r="M35" i="26"/>
  <c r="L35" i="26"/>
  <c r="K35" i="26"/>
  <c r="J35" i="26"/>
  <c r="I35" i="26"/>
  <c r="H35" i="26"/>
  <c r="G35" i="26"/>
  <c r="F35" i="26"/>
  <c r="E35" i="26"/>
  <c r="D35" i="26"/>
  <c r="C35" i="26"/>
  <c r="B35" i="26"/>
  <c r="X34" i="26"/>
  <c r="W34" i="26"/>
  <c r="V34" i="26"/>
  <c r="U34" i="26"/>
  <c r="T34" i="26"/>
  <c r="S34" i="26"/>
  <c r="R34" i="26"/>
  <c r="Q34" i="26"/>
  <c r="P34" i="26"/>
  <c r="O34" i="26"/>
  <c r="N34" i="26"/>
  <c r="M34" i="26"/>
  <c r="L34" i="26"/>
  <c r="K34" i="26"/>
  <c r="J34" i="26"/>
  <c r="I34" i="26"/>
  <c r="H34" i="26"/>
  <c r="G34" i="26"/>
  <c r="F34" i="26"/>
  <c r="E34" i="26"/>
  <c r="D34" i="26"/>
  <c r="C34" i="26"/>
  <c r="B34" i="26"/>
  <c r="X33" i="26"/>
  <c r="W33" i="26"/>
  <c r="V33" i="26"/>
  <c r="U33" i="26"/>
  <c r="T33" i="26"/>
  <c r="S33" i="26"/>
  <c r="R33" i="26"/>
  <c r="Q33" i="26"/>
  <c r="P33" i="26"/>
  <c r="O33" i="26"/>
  <c r="N33" i="26"/>
  <c r="M33" i="26"/>
  <c r="L33" i="26"/>
  <c r="K33" i="26"/>
  <c r="J33" i="26"/>
  <c r="I33" i="26"/>
  <c r="H33" i="26"/>
  <c r="G33" i="26"/>
  <c r="F33" i="26"/>
  <c r="E33" i="26"/>
  <c r="D33" i="26"/>
  <c r="C33" i="26"/>
  <c r="B33" i="26"/>
  <c r="X32" i="26"/>
  <c r="W32" i="26"/>
  <c r="V32" i="26"/>
  <c r="U32" i="26"/>
  <c r="T32" i="26"/>
  <c r="S32" i="26"/>
  <c r="R32" i="26"/>
  <c r="Q32" i="26"/>
  <c r="P32" i="26"/>
  <c r="O32" i="26"/>
  <c r="N32" i="26"/>
  <c r="M32" i="26"/>
  <c r="L32" i="26"/>
  <c r="K32" i="26"/>
  <c r="J32" i="26"/>
  <c r="I32" i="26"/>
  <c r="H32" i="26"/>
  <c r="G32" i="26"/>
  <c r="F32" i="26"/>
  <c r="E32" i="26"/>
  <c r="D32" i="26"/>
  <c r="C32" i="26"/>
  <c r="B32" i="26"/>
  <c r="X31" i="26"/>
  <c r="W31" i="26"/>
  <c r="V31" i="26"/>
  <c r="U31" i="26"/>
  <c r="T31" i="26"/>
  <c r="S31" i="26"/>
  <c r="R31" i="26"/>
  <c r="Q31" i="26"/>
  <c r="P31" i="26"/>
  <c r="O31" i="26"/>
  <c r="N31" i="26"/>
  <c r="M31" i="26"/>
  <c r="L31" i="26"/>
  <c r="K31" i="26"/>
  <c r="J31" i="26"/>
  <c r="I31" i="26"/>
  <c r="H31" i="26"/>
  <c r="G31" i="26"/>
  <c r="F31" i="26"/>
  <c r="E31" i="26"/>
  <c r="D31" i="26"/>
  <c r="C31" i="26"/>
  <c r="B31" i="26"/>
  <c r="X30" i="26"/>
  <c r="W30" i="26"/>
  <c r="V30" i="26"/>
  <c r="U30" i="26"/>
  <c r="T30" i="26"/>
  <c r="S30" i="26"/>
  <c r="R30" i="26"/>
  <c r="Q30" i="26"/>
  <c r="P30" i="26"/>
  <c r="O30" i="26"/>
  <c r="N30" i="26"/>
  <c r="M30" i="26"/>
  <c r="L30" i="26"/>
  <c r="K30" i="26"/>
  <c r="J30" i="26"/>
  <c r="I30" i="26"/>
  <c r="H30" i="26"/>
  <c r="G30" i="26"/>
  <c r="F30" i="26"/>
  <c r="E30" i="26"/>
  <c r="D30" i="26"/>
  <c r="C30" i="26"/>
  <c r="B30" i="26"/>
  <c r="X29" i="26"/>
  <c r="W29" i="26"/>
  <c r="V29" i="26"/>
  <c r="U29" i="26"/>
  <c r="T29" i="26"/>
  <c r="S29" i="26"/>
  <c r="R29" i="26"/>
  <c r="Q29" i="26"/>
  <c r="P29" i="26"/>
  <c r="O29" i="26"/>
  <c r="N29" i="26"/>
  <c r="M29" i="26"/>
  <c r="L29" i="26"/>
  <c r="K29" i="26"/>
  <c r="J29" i="26"/>
  <c r="I29" i="26"/>
  <c r="H29" i="26"/>
  <c r="G29" i="26"/>
  <c r="F29" i="26"/>
  <c r="E29" i="26"/>
  <c r="D29" i="26"/>
  <c r="C29" i="26"/>
  <c r="B29" i="26"/>
  <c r="X28" i="26"/>
  <c r="W28" i="26"/>
  <c r="V28" i="26"/>
  <c r="U28" i="26"/>
  <c r="T28" i="26"/>
  <c r="S28" i="26"/>
  <c r="R28" i="26"/>
  <c r="Q28" i="26"/>
  <c r="P28" i="26"/>
  <c r="O28" i="26"/>
  <c r="N28" i="26"/>
  <c r="M28" i="26"/>
  <c r="L28" i="26"/>
  <c r="K28" i="26"/>
  <c r="J28" i="26"/>
  <c r="I28" i="26"/>
  <c r="H28" i="26"/>
  <c r="G28" i="26"/>
  <c r="F28" i="26"/>
  <c r="E28" i="26"/>
  <c r="D28" i="26"/>
  <c r="C28" i="26"/>
  <c r="B28" i="26"/>
  <c r="X27" i="26"/>
  <c r="W27" i="26"/>
  <c r="V27" i="26"/>
  <c r="U27" i="26"/>
  <c r="T27" i="26"/>
  <c r="S27" i="26"/>
  <c r="R27" i="26"/>
  <c r="Q27" i="26"/>
  <c r="P27" i="26"/>
  <c r="O27" i="26"/>
  <c r="N27" i="26"/>
  <c r="M27" i="26"/>
  <c r="L27" i="26"/>
  <c r="K27" i="26"/>
  <c r="J27" i="26"/>
  <c r="I27" i="26"/>
  <c r="H27" i="26"/>
  <c r="G27" i="26"/>
  <c r="F27" i="26"/>
  <c r="E27" i="26"/>
  <c r="D27" i="26"/>
  <c r="C27" i="26"/>
  <c r="B27" i="26"/>
  <c r="X26" i="26"/>
  <c r="W26" i="26"/>
  <c r="V26" i="26"/>
  <c r="U26" i="26"/>
  <c r="T26" i="26"/>
  <c r="S26" i="26"/>
  <c r="R26" i="26"/>
  <c r="Q26" i="26"/>
  <c r="P26" i="26"/>
  <c r="O26" i="26"/>
  <c r="N26" i="26"/>
  <c r="M26" i="26"/>
  <c r="L26" i="26"/>
  <c r="K26" i="26"/>
  <c r="J26" i="26"/>
  <c r="I26" i="26"/>
  <c r="H26" i="26"/>
  <c r="G26" i="26"/>
  <c r="F26" i="26"/>
  <c r="E26" i="26"/>
  <c r="D26" i="26"/>
  <c r="C26" i="26"/>
  <c r="B26" i="26"/>
  <c r="X25" i="26"/>
  <c r="W25" i="26"/>
  <c r="V25" i="26"/>
  <c r="U25" i="26"/>
  <c r="T25" i="26"/>
  <c r="S25" i="26"/>
  <c r="R25" i="26"/>
  <c r="Q25" i="26"/>
  <c r="P25" i="26"/>
  <c r="O25" i="26"/>
  <c r="N25" i="26"/>
  <c r="M25" i="26"/>
  <c r="L25" i="26"/>
  <c r="K25" i="26"/>
  <c r="J25" i="26"/>
  <c r="I25" i="26"/>
  <c r="H25" i="26"/>
  <c r="G25" i="26"/>
  <c r="F25" i="26"/>
  <c r="E25" i="26"/>
  <c r="D25" i="26"/>
  <c r="C25" i="26"/>
  <c r="B25" i="26"/>
  <c r="X24" i="26"/>
  <c r="W24" i="26"/>
  <c r="V24" i="26"/>
  <c r="U24" i="26"/>
  <c r="T24" i="26"/>
  <c r="S24" i="26"/>
  <c r="R24" i="26"/>
  <c r="Q24" i="26"/>
  <c r="P24" i="26"/>
  <c r="O24" i="26"/>
  <c r="N24" i="26"/>
  <c r="M24" i="26"/>
  <c r="L24" i="26"/>
  <c r="K24" i="26"/>
  <c r="J24" i="26"/>
  <c r="I24" i="26"/>
  <c r="H24" i="26"/>
  <c r="G24" i="26"/>
  <c r="F24" i="26"/>
  <c r="E24" i="26"/>
  <c r="D24" i="26"/>
  <c r="C24" i="26"/>
  <c r="B24" i="26"/>
  <c r="X23" i="26"/>
  <c r="W23" i="26"/>
  <c r="V23" i="26"/>
  <c r="U23" i="26"/>
  <c r="T23" i="26"/>
  <c r="C11" i="26" s="1"/>
  <c r="S23" i="26"/>
  <c r="R23" i="26"/>
  <c r="Q23" i="26"/>
  <c r="P23" i="26"/>
  <c r="O23" i="26"/>
  <c r="N23" i="26"/>
  <c r="M23" i="26"/>
  <c r="L23" i="26"/>
  <c r="K23" i="26"/>
  <c r="J23" i="26"/>
  <c r="I23" i="26"/>
  <c r="H23" i="26"/>
  <c r="C7" i="26" s="1"/>
  <c r="G23" i="26"/>
  <c r="F23" i="26"/>
  <c r="E23" i="26"/>
  <c r="D23" i="26"/>
  <c r="C23" i="26"/>
  <c r="B23" i="26"/>
  <c r="X22" i="26"/>
  <c r="W22" i="26"/>
  <c r="C12" i="26" s="1"/>
  <c r="V22" i="26"/>
  <c r="U22" i="26"/>
  <c r="T22" i="26"/>
  <c r="S22" i="26"/>
  <c r="R22" i="26"/>
  <c r="Q22" i="26"/>
  <c r="P22" i="26"/>
  <c r="O22" i="26"/>
  <c r="N22" i="26"/>
  <c r="M22" i="26"/>
  <c r="L22" i="26"/>
  <c r="K22" i="26"/>
  <c r="C8" i="26" s="1"/>
  <c r="J22" i="26"/>
  <c r="I22" i="26"/>
  <c r="H22" i="26"/>
  <c r="G22" i="26"/>
  <c r="F22" i="26"/>
  <c r="E22" i="26"/>
  <c r="D22" i="26"/>
  <c r="C22" i="26"/>
  <c r="B22" i="26"/>
  <c r="X21" i="26"/>
  <c r="W21" i="26"/>
  <c r="V21" i="26"/>
  <c r="U21" i="26"/>
  <c r="T21" i="26"/>
  <c r="S21" i="26"/>
  <c r="R21" i="26"/>
  <c r="Q21" i="26"/>
  <c r="P21" i="26"/>
  <c r="O21" i="26"/>
  <c r="N21" i="26"/>
  <c r="C9" i="26" s="1"/>
  <c r="M21" i="26"/>
  <c r="L21" i="26"/>
  <c r="K21" i="26"/>
  <c r="J21" i="26"/>
  <c r="I21" i="26"/>
  <c r="H21" i="26"/>
  <c r="G21" i="26"/>
  <c r="F21" i="26"/>
  <c r="E21" i="26"/>
  <c r="D21" i="26"/>
  <c r="C21" i="26"/>
  <c r="B21" i="26"/>
  <c r="X20" i="26"/>
  <c r="W20" i="26"/>
  <c r="V20" i="26"/>
  <c r="U20" i="26"/>
  <c r="T20" i="26"/>
  <c r="S20" i="26"/>
  <c r="R20" i="26"/>
  <c r="Q20" i="26"/>
  <c r="P20" i="26"/>
  <c r="O20" i="26"/>
  <c r="N20" i="26"/>
  <c r="M20" i="26"/>
  <c r="L20" i="26"/>
  <c r="K20" i="26"/>
  <c r="J20" i="26"/>
  <c r="I20" i="26"/>
  <c r="H20" i="26"/>
  <c r="G20" i="26"/>
  <c r="F20" i="26"/>
  <c r="E20" i="26"/>
  <c r="C6" i="26" s="1"/>
  <c r="D20" i="26"/>
  <c r="C20" i="26"/>
  <c r="B20" i="26"/>
  <c r="B3" i="26"/>
  <c r="C4" i="34" s="1"/>
  <c r="C5" i="34" s="1"/>
  <c r="B4" i="26" s="1"/>
  <c r="C10" i="26"/>
  <c r="B2" i="26"/>
  <c r="C3" i="34"/>
  <c r="C3" i="26"/>
  <c r="O16" i="33"/>
  <c r="N16" i="33"/>
  <c r="O15" i="33"/>
  <c r="N15" i="33"/>
  <c r="O14" i="33"/>
  <c r="N14" i="33"/>
  <c r="O13" i="33"/>
  <c r="N13" i="33"/>
  <c r="O12" i="33"/>
  <c r="N12" i="33"/>
  <c r="C2" i="33"/>
  <c r="O11" i="33"/>
  <c r="N11" i="33"/>
  <c r="O10" i="33"/>
  <c r="N10" i="33"/>
  <c r="O9" i="33"/>
  <c r="N9" i="33"/>
  <c r="O8" i="33"/>
  <c r="N8" i="33"/>
  <c r="O7" i="33"/>
  <c r="N7" i="33"/>
  <c r="O6" i="33"/>
  <c r="N6" i="33"/>
  <c r="O5" i="33"/>
  <c r="D12" i="26" l="1"/>
  <c r="D11" i="26"/>
  <c r="D10" i="26"/>
  <c r="D9" i="26"/>
  <c r="D8" i="26"/>
  <c r="D7" i="26"/>
  <c r="D6" i="26"/>
  <c r="E8" i="26" l="1"/>
  <c r="E6" i="26"/>
  <c r="E10" i="26"/>
  <c r="E11" i="26"/>
  <c r="E7" i="26"/>
  <c r="E12" i="26"/>
  <c r="E9" i="26" l="1"/>
  <c r="E14" i="26" s="1"/>
  <c r="D3" i="26" s="1"/>
  <c r="M118" i="27" l="1"/>
  <c r="K118" i="27"/>
  <c r="M117" i="27"/>
  <c r="K117" i="27"/>
  <c r="M116" i="27"/>
  <c r="K116" i="27"/>
  <c r="M115" i="27"/>
  <c r="K115" i="27"/>
  <c r="M114" i="27"/>
  <c r="K114" i="27"/>
  <c r="M113" i="27"/>
  <c r="K113" i="27"/>
  <c r="M112" i="27"/>
  <c r="K112" i="27"/>
  <c r="M111" i="27"/>
  <c r="K111" i="27"/>
  <c r="M110" i="27"/>
  <c r="K110" i="27"/>
  <c r="M109" i="27"/>
  <c r="K109" i="27"/>
  <c r="M108" i="27"/>
  <c r="K108" i="27"/>
  <c r="M107" i="27"/>
  <c r="K107" i="27"/>
  <c r="M106" i="27"/>
  <c r="K106" i="27"/>
  <c r="M105" i="27"/>
  <c r="K105" i="27"/>
  <c r="M104" i="27"/>
  <c r="K104" i="27"/>
  <c r="M103" i="27"/>
  <c r="K103" i="27"/>
  <c r="M102" i="27"/>
  <c r="K102" i="27"/>
  <c r="M101" i="27"/>
  <c r="K101" i="27"/>
  <c r="M100" i="27"/>
  <c r="K100" i="27"/>
  <c r="M99" i="27"/>
  <c r="K99" i="27"/>
  <c r="M98" i="27"/>
  <c r="K98" i="27"/>
  <c r="M97" i="27"/>
  <c r="K97" i="27"/>
  <c r="M96" i="27"/>
  <c r="K96" i="27"/>
  <c r="M95" i="27"/>
  <c r="K95" i="27"/>
  <c r="M94" i="27"/>
  <c r="K94" i="27"/>
  <c r="M93" i="27"/>
  <c r="K93" i="27"/>
  <c r="M92" i="27"/>
  <c r="K92" i="27"/>
  <c r="M91" i="27"/>
  <c r="K91" i="27"/>
  <c r="M90" i="27"/>
  <c r="K90" i="27"/>
  <c r="M89" i="27"/>
  <c r="K89" i="27"/>
  <c r="M88" i="27"/>
  <c r="K88" i="27"/>
  <c r="M87" i="27"/>
  <c r="K87" i="27"/>
  <c r="M86" i="27"/>
  <c r="K86" i="27"/>
  <c r="M85" i="27"/>
  <c r="K85" i="27"/>
  <c r="M84" i="27"/>
  <c r="K84" i="27"/>
  <c r="M83" i="27"/>
  <c r="K83" i="27"/>
  <c r="M82" i="27"/>
  <c r="K82" i="27"/>
  <c r="M81" i="27"/>
  <c r="K81" i="27"/>
  <c r="M80" i="27"/>
  <c r="K80" i="27"/>
  <c r="M79" i="27"/>
  <c r="K79" i="27"/>
  <c r="M78" i="27"/>
  <c r="K78" i="27"/>
  <c r="M77" i="27"/>
  <c r="K77" i="27"/>
  <c r="M76" i="27"/>
  <c r="K76" i="27"/>
  <c r="M75" i="27"/>
  <c r="K75" i="27"/>
  <c r="M74" i="27"/>
  <c r="K74" i="27"/>
  <c r="M73" i="27"/>
  <c r="K73" i="27"/>
  <c r="M72" i="27"/>
  <c r="K72" i="27"/>
  <c r="M71" i="27"/>
  <c r="K71" i="27"/>
  <c r="M70" i="27"/>
  <c r="K70" i="27"/>
  <c r="M69" i="27"/>
  <c r="K69" i="27"/>
  <c r="M68" i="27"/>
  <c r="K68" i="27"/>
  <c r="M67" i="27"/>
  <c r="K67" i="27"/>
  <c r="M66" i="27"/>
  <c r="K66" i="27"/>
  <c r="M65" i="27"/>
  <c r="K65" i="27"/>
  <c r="M64" i="27"/>
  <c r="K64" i="27"/>
  <c r="M63" i="27"/>
  <c r="K63" i="27"/>
  <c r="M62" i="27"/>
  <c r="K62" i="27"/>
  <c r="M61" i="27"/>
  <c r="K61" i="27"/>
  <c r="M60" i="27"/>
  <c r="K60" i="27"/>
  <c r="M59" i="27"/>
  <c r="K59" i="27"/>
  <c r="M58" i="27"/>
  <c r="K58" i="27"/>
  <c r="M57" i="27"/>
  <c r="K57" i="27"/>
  <c r="M56" i="27"/>
  <c r="K56" i="27"/>
  <c r="M55" i="27"/>
  <c r="K55" i="27"/>
  <c r="M54" i="27"/>
  <c r="K54" i="27"/>
  <c r="M53" i="27"/>
  <c r="K53" i="27"/>
  <c r="M52" i="27"/>
  <c r="K52" i="27"/>
  <c r="M51" i="27"/>
  <c r="K51" i="27"/>
  <c r="M50" i="27"/>
  <c r="K50" i="27"/>
  <c r="M49" i="27"/>
  <c r="K49" i="27"/>
  <c r="M48" i="27"/>
  <c r="K48" i="27"/>
  <c r="M47" i="27"/>
  <c r="K47" i="27"/>
  <c r="M46" i="27"/>
  <c r="K46" i="27"/>
  <c r="M45" i="27"/>
  <c r="K45" i="27"/>
  <c r="M44" i="27"/>
  <c r="K44" i="27"/>
  <c r="M43" i="27"/>
  <c r="K43" i="27"/>
  <c r="M42" i="27"/>
  <c r="K42" i="27"/>
  <c r="M41" i="27"/>
  <c r="K41" i="27"/>
  <c r="M40" i="27"/>
  <c r="K40" i="27"/>
  <c r="M39" i="27"/>
  <c r="K39" i="27"/>
  <c r="M38" i="27"/>
  <c r="K38" i="27"/>
  <c r="M37" i="27"/>
  <c r="K37" i="27"/>
  <c r="M36" i="27"/>
  <c r="K36" i="27"/>
  <c r="M35" i="27"/>
  <c r="K35" i="27"/>
  <c r="M34" i="27"/>
  <c r="K34" i="27"/>
  <c r="M33" i="27"/>
  <c r="K33" i="27"/>
  <c r="M32" i="27"/>
  <c r="K32" i="27"/>
  <c r="M31" i="27"/>
  <c r="K31" i="27"/>
  <c r="M30" i="27"/>
  <c r="K30" i="27"/>
  <c r="M29" i="27"/>
  <c r="K29" i="27"/>
  <c r="M28" i="27"/>
  <c r="K28" i="27"/>
  <c r="K27" i="27"/>
  <c r="K26" i="27"/>
  <c r="K25" i="27"/>
  <c r="K24" i="27"/>
  <c r="K23" i="27"/>
  <c r="K22" i="27"/>
  <c r="K21" i="27"/>
  <c r="K20" i="27"/>
  <c r="K19" i="27"/>
  <c r="C9"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author>
  </authors>
  <commentList>
    <comment ref="D19" authorId="0" shapeId="0" xr:uid="{CA38F2FC-4354-49C2-9539-C66EBD9324AB}">
      <text>
        <r>
          <rPr>
            <b/>
            <sz val="9"/>
            <color indexed="81"/>
            <rFont val="Tahoma"/>
            <family val="2"/>
          </rPr>
          <t xml:space="preserve">2. FINANCIAL RESULTS REFERENCES - Please input the number(s) of each of these references that you used to rate the organization's Financial Results. (Example: 1,4,5,6)
1 CPA Financial Report Summary
2 Balance Sheet
3 Income Statement
4 Cash Flow Statement
5 Annual Reports (last 1 to 3)
6 Senior Leader/Manager Interviews
7 None of the above"
</t>
        </r>
      </text>
    </comment>
    <comment ref="G19" authorId="0" shapeId="0" xr:uid="{FE3B1EF8-BAAD-4224-91D7-36BCAA47D5A6}">
      <text>
        <r>
          <rPr>
            <b/>
            <sz val="9"/>
            <color indexed="81"/>
            <rFont val="Tahoma"/>
            <family val="2"/>
          </rPr>
          <t xml:space="preserve">5. MARKET RESULTS REFERENCES - Please input the number(s) of each of these references that you used to rate the organization's Market Results. (Example: 1,4,5,6,8)
1 Market share ownership (%) data/report
2 Market share growth (%) data/report
3 New Market penetration data/report
4 Product Sales data/reports
5 Service Sales data/reports
6 Marketing/Sales investments data/reports
7 Marketing/Sales costs data/reports
8 Sales Team effectiveness data/reports
9 None of the above"
</t>
        </r>
        <r>
          <rPr>
            <sz val="9"/>
            <color indexed="81"/>
            <rFont val="Tahoma"/>
            <family val="2"/>
          </rPr>
          <t xml:space="preserve">
</t>
        </r>
      </text>
    </comment>
    <comment ref="J19" authorId="0" shapeId="0" xr:uid="{A3DAA3F8-C2E1-4A00-AC80-206DBA1880A5}">
      <text>
        <r>
          <rPr>
            <b/>
            <sz val="9"/>
            <color indexed="81"/>
            <rFont val="Tahoma"/>
            <family val="2"/>
          </rPr>
          <t xml:space="preserve">8. STRATEGY RESULTS REFERENCES - Please input the number(s) of each of these references that you used to rate the organization's Strategy Results. (Example: 1,4,5,6)
1 Mission Statement
2 Strategic Plan
3 Strategic Goals
4 Strategic Objectives
5 Strategy Project Plan(s) % Planned
6 Strategy Project Plan(s) % Completed
7 Strategy Effectiveness vs. Competitors (if available)
8 Senior Leader/Manager Interviews
9 None of the above"
</t>
        </r>
        <r>
          <rPr>
            <sz val="9"/>
            <color indexed="81"/>
            <rFont val="Tahoma"/>
            <family val="2"/>
          </rPr>
          <t xml:space="preserve">
</t>
        </r>
      </text>
    </comment>
    <comment ref="M19" authorId="0" shapeId="0" xr:uid="{CD4AF6F1-6928-4BE6-BD9E-BA001F6170EE}">
      <text>
        <r>
          <rPr>
            <b/>
            <sz val="9"/>
            <color indexed="81"/>
            <rFont val="Tahoma"/>
            <family val="2"/>
          </rPr>
          <t xml:space="preserve">11. LEADERSHIP/GOVERNANCE RESULTS REFERENCES - Please 
input the number(s) of each of these references that you used to rate the organization's Leadership and Governance Results. (Example: 1,4,5,6, 11)
1 Live Meeting Agendas/Action Plans
2 Online Meeting Agendas/Action Plans
3 Intranet Leader/Manager Posts
4 Memorandums of Understanding (MOUs)
5 Communications-related Complaints
6 Legal/Regulatory Citations/Concerns
7 Ethical Behavior Citations/Concerns
8 Regional Community Contributions
9 Regional Community MOUs or Participation
10 Regional Community Citations/Concerns
11 Regional Community Publications/Postings
12 Regional Community Leader Interviews
13 Senior/Leader/Manager Interviews
14 None of the above"
</t>
        </r>
        <r>
          <rPr>
            <sz val="9"/>
            <color indexed="81"/>
            <rFont val="Tahoma"/>
            <family val="2"/>
          </rPr>
          <t xml:space="preserve">
</t>
        </r>
      </text>
    </comment>
    <comment ref="P19" authorId="0" shapeId="0" xr:uid="{D14BEE12-7198-46D0-A02D-F3056E3CF0F6}">
      <text>
        <r>
          <rPr>
            <b/>
            <sz val="9"/>
            <color indexed="81"/>
            <rFont val="Tahoma"/>
            <family val="2"/>
          </rPr>
          <t xml:space="preserve">14. CUSTOMER FOCUSED RESULTS REFERENCES - Please input the number(s) of each of these references that you used to rate the organization's Customer-Focused Results. (Example: 1,4,5,6, 7)
1 Customer Satisfaction % (target: 95%)
2 Customers Gains % (Target:10%)
3 Customer Retention % (target: 100%)
4 Customer Complaints % (target: 1% or less)
5 Customer Returns/Warranty Claims % (target: 1% or less)
6 Customer Awards, Certifications, Referral Letters, etc.
7 Senior Leaders, Marketing, and Sales Team Interviews
8 None of the above"
</t>
        </r>
        <r>
          <rPr>
            <sz val="9"/>
            <color indexed="81"/>
            <rFont val="Tahoma"/>
            <family val="2"/>
          </rPr>
          <t xml:space="preserve">
</t>
        </r>
      </text>
    </comment>
    <comment ref="S19" authorId="0" shapeId="0" xr:uid="{3ED4DAA9-54FC-43A7-AE83-DD2BB106EADC}">
      <text>
        <r>
          <rPr>
            <b/>
            <sz val="9"/>
            <color indexed="81"/>
            <rFont val="Tahoma"/>
            <family val="2"/>
          </rPr>
          <t>17. PRODUCT/SERVICE/PROCESS RESULTS REFERENCES - Please input the number(s) of each of these references that you used to rate the organization's Product, Service, and Process Results. (Example: 1,4,5,6, 14)
1 Products/Services Design-Market time vs. Customer Demand
2 Products/Services Delivered vs. Targets
3 Products/Services Customer Reviews/Ratings
4 Products/Services Reviews vs. Key Competitors Reviews
5 Products/Services Defects % vs. target less than 1%
6 Products/Services Returns % vs. target less than 1%
7 Products/Services Pricing vs. Competitors
8 Products/Services Costs vs. Target Costs
9 Products/Services Profitability or Net Revenue vs. Target
10 Project Management Effectiveness (% successful vs. 100%)
11 Products/Services Innovation (improvement initiatives)
12 Emergency and Disaster Readiness (procedures in place)
13 Risk Management Plans/Progress
14 Supplier and Supply Chain Performance vs. Targets
15 Senior Leaders and Managers Interviews
16 None of the above"</t>
        </r>
        <r>
          <rPr>
            <sz val="9"/>
            <color indexed="81"/>
            <rFont val="Tahoma"/>
            <family val="2"/>
          </rPr>
          <t xml:space="preserve">
</t>
        </r>
      </text>
    </comment>
    <comment ref="V19" authorId="0" shapeId="0" xr:uid="{BBF9BB2F-7A6D-4289-B16A-8807B1D5375B}">
      <text>
        <r>
          <rPr>
            <b/>
            <sz val="9"/>
            <color indexed="81"/>
            <rFont val="Tahoma"/>
            <family val="2"/>
          </rPr>
          <t xml:space="preserve">"20. WORKFORCE-FOCUSED RESULTS REFERENCES - Please input the number(s) of each of these references that you used to rate the organization's Workforce-Focused Results. (Example: 1,4,5,6,12)
1 Workforce Capability vs. Requirements
2 Workforce Capacity vs. Requirements
3 Workforce Training Effectiveness
4 Employees to Managers Ratio
5 Workforce Satisfaction Survey
6 Workforce Engagement Survey
7 Workforce Complaints/Grievances
8 Workforce Turnover Rate vs. Target
9 Workforce Safety Incidents
10 Workforce Diversity Indicators
11 Workforce Rewards/Awards/Complimentary Letters
12 Senior Leaders and Managers Interviews
13 None of the above"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9BDF26EA-1FA2-486B-B6E3-7F435CE7AB52}">
      <text>
        <r>
          <rPr>
            <b/>
            <sz val="9"/>
            <color indexed="81"/>
            <rFont val="Tahoma"/>
            <family val="2"/>
          </rPr>
          <t>Input Trends Analysis narrative and Action Plan: Explain what happened, and how Results will be improved (who, what, when)</t>
        </r>
      </text>
    </comment>
    <comment ref="H2" authorId="0" shapeId="0" xr:uid="{CDB80843-2B26-4EA8-AEB3-246D844FFE17}">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D80E8B76-F363-475E-93FE-716115AD3986}">
      <text>
        <r>
          <rPr>
            <b/>
            <sz val="9"/>
            <color indexed="81"/>
            <rFont val="Tahoma"/>
            <family val="2"/>
          </rPr>
          <t>Input 1 if Target should be higher than Measure
Input 0 if Target should be lower than Measure</t>
        </r>
      </text>
    </comment>
    <comment ref="C18" authorId="0" shapeId="0" xr:uid="{1525BF3E-044F-4EC5-87BB-E9A9FD895040}">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sharedStrings.xml><?xml version="1.0" encoding="utf-8"?>
<sst xmlns="http://schemas.openxmlformats.org/spreadsheetml/2006/main" count="641" uniqueCount="280">
  <si>
    <t>LFT 1.1 Senior Leaders Results Analysis V21</t>
  </si>
  <si>
    <t>Copyright © 2000 to 2020 AfCI LLC All Rights Reserved</t>
  </si>
  <si>
    <t>OE21 Continuous Improvement Tool (Version V21)</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</si>
  <si>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</si>
  <si>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STATISTICS</t>
  </si>
  <si>
    <t>Target Population</t>
  </si>
  <si>
    <t>Sample Size Needed</t>
  </si>
  <si>
    <t>#  of Responses</t>
  </si>
  <si>
    <t>Responses / Need</t>
  </si>
  <si>
    <t>Margin of Error</t>
  </si>
  <si>
    <t>Confidence Level</t>
  </si>
  <si>
    <t>Proportion of Interest</t>
  </si>
  <si>
    <t>95% Confidence</t>
  </si>
  <si>
    <t xml:space="preserve">COMMON INSTRUCTIONS - STATISTICS for OE21 Surveys and Analysis </t>
  </si>
  <si>
    <t xml:space="preserve">Responsible </t>
  </si>
  <si>
    <t>Support</t>
  </si>
  <si>
    <t xml:space="preserve"> </t>
  </si>
  <si>
    <r>
      <t xml:space="preserve">Estimate </t>
    </r>
    <r>
      <rPr>
        <b/>
        <sz val="11"/>
        <rFont val="Arial"/>
        <family val="2"/>
      </rPr>
      <t>Target Population</t>
    </r>
    <r>
      <rPr>
        <sz val="11"/>
        <rFont val="Arial"/>
        <family val="2"/>
      </rPr>
      <t xml:space="preserve"> for this OE21 process. The target population is the number of people or units. Units might be  organizations, associations, work units, stakeholders, customers, employees, suppliers, community business, health care or educational institutions, or other units. Note that the target population is usually less than the maximum possible.</t>
    </r>
  </si>
  <si>
    <t>Focus Team</t>
  </si>
  <si>
    <t>Facilitator</t>
  </si>
  <si>
    <r>
      <t xml:space="preserve">Input the </t>
    </r>
    <r>
      <rPr>
        <b/>
        <sz val="11"/>
        <rFont val="Arial"/>
        <family val="2"/>
      </rPr>
      <t>Target Population</t>
    </r>
    <r>
      <rPr>
        <sz val="11"/>
        <rFont val="Arial"/>
        <family val="2"/>
      </rPr>
      <t xml:space="preserve"> into cell C2 on this tab.Note that this input calculates the sample size needed based upon a Sample Size Calculator formula in that cell. </t>
    </r>
  </si>
  <si>
    <r>
      <t xml:space="preserve">Observe the </t>
    </r>
    <r>
      <rPr>
        <b/>
        <sz val="11"/>
        <rFont val="Arial"/>
        <family val="2"/>
      </rPr>
      <t xml:space="preserve">Sample Size Needed </t>
    </r>
    <r>
      <rPr>
        <sz val="11"/>
        <rFont val="Arial"/>
        <family val="2"/>
      </rPr>
      <t xml:space="preserve">value in cell C3. This value is the minimum number of people or units that should be surveyed for the Target Population you input. Ideally, you would survey this number or more people or units, however not all will respond. </t>
    </r>
  </si>
  <si>
    <r>
      <t>Observe the # (number) of</t>
    </r>
    <r>
      <rPr>
        <b/>
        <sz val="11"/>
        <rFont val="Arial"/>
        <family val="2"/>
      </rPr>
      <t xml:space="preserve"> Responses</t>
    </r>
    <r>
      <rPr>
        <sz val="11"/>
        <rFont val="Arial"/>
        <family val="2"/>
      </rPr>
      <t xml:space="preserve"> in cell C4. The formula in this cell counts the number of people or units that actually responded to your survey. These responses will come into the OE21 survey system (www.surveymethods.com) for this OE21 Standard (Title tab). The number of responses would ideally be close to the Sample Size Needed in cell C3, however, it may differ by a significant percentage.</t>
    </r>
  </si>
  <si>
    <r>
      <t>Observe the Responses divided by Need (</t>
    </r>
    <r>
      <rPr>
        <b/>
        <sz val="11"/>
        <rFont val="Arial"/>
        <family val="2"/>
      </rPr>
      <t>Responses / Need</t>
    </r>
    <r>
      <rPr>
        <sz val="11"/>
        <rFont val="Arial"/>
        <family val="2"/>
      </rPr>
      <t>) in cell c5. This calculates the percentage of responses to the percentage needed. Ideally the percentage is over 75% which indicates that you probably have sufficient responses to analyze. Percentages lower than 50% would indicate that you may need to survey additional people or units before making assumptions about the responses and associated analysis</t>
    </r>
  </si>
  <si>
    <r>
      <rPr>
        <b/>
        <sz val="11"/>
        <rFont val="Arial"/>
        <family val="2"/>
      </rPr>
      <t>Margin of Error -</t>
    </r>
    <r>
      <rPr>
        <sz val="11"/>
        <rFont val="Arial"/>
        <family val="2"/>
      </rPr>
      <t xml:space="preserve"> The OE21 Sample Size Calculation uses only the most common Margin or Error (also called Confidence Interval) of plus/minus three percent (+/-3%). This is the amount of error you choose to tolerate - an indicator of accuracy.</t>
    </r>
  </si>
  <si>
    <r>
      <rPr>
        <b/>
        <sz val="11"/>
        <rFont val="Arial"/>
        <family val="2"/>
      </rPr>
      <t>Confidence Level -</t>
    </r>
    <r>
      <rPr>
        <sz val="11"/>
        <rFont val="Arial"/>
        <family val="2"/>
      </rPr>
      <t xml:space="preserve"> The OE21 Sample Size Calculation uses only the most commonly used Confidence Level  of 95%. This is the amount of uncertainty that you choose to tolerate. Note this 95% is also expressed as 1.96 in cell C9, for use in sample size calculation. </t>
    </r>
  </si>
  <si>
    <r>
      <rPr>
        <b/>
        <sz val="11"/>
        <rFont val="Arial"/>
        <family val="2"/>
      </rPr>
      <t>Proportion of Interest -</t>
    </r>
    <r>
      <rPr>
        <sz val="11"/>
        <rFont val="Arial"/>
        <family val="2"/>
      </rPr>
      <t xml:space="preserve"> The OE21 Sample Size Calculation uses only the most commonly used value of 50%. This is an estimate of the proportion of people or units falling into the group within your Target Population in which you are interested. Using 50% is like insurance (i.e., worst case) and increases the accuracy of the sample size calculation.</t>
    </r>
  </si>
  <si>
    <r>
      <rPr>
        <b/>
        <sz val="11"/>
        <rFont val="Arial"/>
        <family val="2"/>
      </rPr>
      <t>Senior Leader Summary-</t>
    </r>
    <r>
      <rPr>
        <sz val="11"/>
        <rFont val="Arial"/>
        <family val="2"/>
      </rPr>
      <t xml:space="preserve"> The Analysis tab summarizes the above statistics as values for Target Population, Sample Size Needed, Number (#) of Responses and Responses divided by Need in percent. The Responses/Need % value helps provide an answer to the question: "Do we have enough responses for observations and to help plan out solutions?" Our guidelines are as follows: If less than 50% we should go back and gather more responses before analysis and planning. If 50% or above we may proceed ahead with analysis and planning, however we should reach out to those that did not respond, and ask them to respond once again. </t>
    </r>
  </si>
  <si>
    <t>COMMON INSTRUCTIONS - Applies to all surveys and their paired Survey Data and Analysis tabs. There are over 30 OE21 standards that meet these criteria.</t>
  </si>
  <si>
    <r>
      <t xml:space="preserve">Login to  OE21.net  and go to </t>
    </r>
    <r>
      <rPr>
        <b/>
        <sz val="11"/>
        <rFont val="Arial"/>
        <family val="2"/>
      </rPr>
      <t>Main</t>
    </r>
    <r>
      <rPr>
        <sz val="11"/>
        <rFont val="Arial"/>
        <family val="2"/>
      </rPr>
      <t xml:space="preserve"> page. Then select the link named: </t>
    </r>
    <r>
      <rPr>
        <b/>
        <sz val="11"/>
        <rFont val="Arial"/>
        <family val="2"/>
      </rPr>
      <t>Surveys and Analysis (.xlsx) Instructions</t>
    </r>
    <r>
      <rPr>
        <sz val="11"/>
        <rFont val="Arial"/>
        <family val="2"/>
      </rPr>
      <t>. This takes you to OE21 Standard C.1 Survey and Analysis Instructions.</t>
    </r>
  </si>
  <si>
    <t>Follow the steps in C.1 Survey and Analysis Instructions to implement all parts of the OE21 Survey data collection, analysis of results, action plans and trends.</t>
  </si>
  <si>
    <t>NOTICE: Some OE21 Standards and Decision Support Tools require SPECIAL INSTRUCTIONS. In these cases, use the Special Instructions below.</t>
  </si>
  <si>
    <t>SPECIAL INSTRUCTIONS - Applicable only to this OE21 Standard (Title page).</t>
  </si>
  <si>
    <t>Not Applicable to this OE21 Standard and its survey and analysis tabs.</t>
  </si>
  <si>
    <t>Date Refreshed</t>
  </si>
  <si>
    <t>Measure</t>
  </si>
  <si>
    <t>Target</t>
  </si>
  <si>
    <t xml:space="preserve"> Ratings Average vs. 5 Max:  </t>
  </si>
  <si>
    <t>Ratings Categories</t>
  </si>
  <si>
    <t>Ratings%</t>
  </si>
  <si>
    <t xml:space="preserve"> &lt;&lt;Averate Ratings vs. Max of "5"                     Average Ratings  %&gt;&gt;&gt;</t>
  </si>
  <si>
    <t>Responses</t>
  </si>
  <si>
    <t xml:space="preserve"> People/Organizations that Rated </t>
  </si>
  <si>
    <t xml:space="preserve">FINANCIAL RESULTS REFERENCES </t>
  </si>
  <si>
    <t>FINANCIAL RESULTS RATINGS</t>
  </si>
  <si>
    <t>FINANCIAL RESULTS SUGGESTIONS</t>
  </si>
  <si>
    <t xml:space="preserve">MARKET RESULTS REFERENCES </t>
  </si>
  <si>
    <t>MARKET RESULTS RATINGS</t>
  </si>
  <si>
    <t>MARKET RESULTS SUGGESTIONS</t>
  </si>
  <si>
    <t xml:space="preserve">STRATEGY RESULTS REFERENCES </t>
  </si>
  <si>
    <t>STRATEGY RESULTS RATINGS</t>
  </si>
  <si>
    <t>STRATEGY RESULTS SUGGESTIONS</t>
  </si>
  <si>
    <t xml:space="preserve">LEADERSHIP/GOV RESULTS REFERENCES </t>
  </si>
  <si>
    <t>LEADERSHIP/GOV RESULTS RATINGS</t>
  </si>
  <si>
    <t>LEADERSHIP/GOV RESULTS SUGGESTIONS</t>
  </si>
  <si>
    <t xml:space="preserve">CUSTOMER-FOCUSED RESULTS REFERENCES </t>
  </si>
  <si>
    <t>CUSTOMER-FOCUSED RESULTS RATINGS</t>
  </si>
  <si>
    <t>CUSTOMER-FOCUSED RESULTS SUGGESTIONS</t>
  </si>
  <si>
    <t xml:space="preserve">PRODUCT/SERVICE/PROCESS RESULTS REFERENCES </t>
  </si>
  <si>
    <t>PRODUCT/SERVICE/PROCESS RESULTS RATINGS</t>
  </si>
  <si>
    <t>PRODUCT/SERVICE/PROCESS RESULTS SUGGESTIONS</t>
  </si>
  <si>
    <t xml:space="preserve">WORKFORCE-FOCUSED RESULTS REFERENCES </t>
  </si>
  <si>
    <t>WORKFORCE-FOCUSED RESULTS RATINGS</t>
  </si>
  <si>
    <t>WORKFORCE-FOCUSED RESULTS SUGGESTIONS</t>
  </si>
  <si>
    <t>Response</t>
  </si>
  <si>
    <t>Source</t>
  </si>
  <si>
    <t>Email Address</t>
  </si>
  <si>
    <t>IP Address</t>
  </si>
  <si>
    <t>Date Started</t>
  </si>
  <si>
    <t>Time Started</t>
  </si>
  <si>
    <t>Duration</t>
  </si>
  <si>
    <t>Status</t>
  </si>
  <si>
    <t>Custom Field1</t>
  </si>
  <si>
    <t>Custom Field2</t>
  </si>
  <si>
    <t>Custom Field3</t>
  </si>
  <si>
    <t>Custom Field4</t>
  </si>
  <si>
    <t>Custom Field5</t>
  </si>
  <si>
    <t>1. Please select your organization identification from the pulldown list.</t>
  </si>
  <si>
    <t>2. FINANCIAL RESULTS REFERENCES - Please input the number(s) of each of these references that you used to rate the organization's Financial Results. (Example: 1,4,5,6)
1 CPA Financial Report Summary
2 Balance Sheet
3 Income Statement
4 Cash Flow Statement
5 Annual Reports (last 1 to 3)
6 Senior Leader/Manager Interviews
7 None of the above</t>
  </si>
  <si>
    <t>3. FINANCIAL RESULTS -  Based upon your review and understanding of the items you checked in the last question, to what extent would you rate the organization's Financial Results as "excellent" for the most recent annual or fiscal year period?</t>
  </si>
  <si>
    <t>4. FINANCIAL RESULTS SUGGESTIONS - If you rated the last question less than a “5” or if you have ideas for improving the senior leaders achievement and sustainment of excellent financial results, please input your suggestions.</t>
  </si>
  <si>
    <t>5. MARKET RESULTS REFERENCES - Please input the number(s) of each of these references that you used to rate the organization's Market Results. (Example: 1,4,5,6,8)_x000D_
_x000D_
_x000D_
1 Market share ownership (%) data/report_x000D_
2 Market share growth (%) data/report_x000D_
3 New Market penetration data/report_x000D_
4 Product Sales data/reports_x000D_
5 Service Sales data/reports_x000D_
6 Marketing/Sales investments data/reports_x000D_
7 Marketing/Sales costs data/reports_x000D_
8 Sales Team effectiveness data/reports_x000D_
9 None of the above</t>
  </si>
  <si>
    <t>6. MARKET RESULTS -  Based upon your review and understanding of the items you checked in the last question, to what extent would you rate the organization's Market Results as "excellent" for the most recent annual or fiscal year period?</t>
  </si>
  <si>
    <t>7. MARKET RESULTS SUGGESTIONS - If you rated the last question less than a “5” or if you have ideas for improving the senior leaders achievement and sustainment of excellent market results, please input your suggestions.</t>
  </si>
  <si>
    <t>8. STRATEGY RESULTS REFERENCES - Please input the number(s) of each of these references that you used to rate the organization's Strategy Results. (Example: 1,4,5,6)_x000D_
_x000D_
1 Mission Statement_x000D_
2 Strategic Plan_x000D_
3 Strategic Goals_x000D_
4 Strategic Objectives_x000D_
5 Strategy Project Plan(s) % Planned_x000D_
6 Strategy Project Plan(s) % Completed_x000D_
7 Strategy Effectiveness vs. Competitors (if available)_x000D_
8 Senior Leader/Manager Interviews_x000D_
9 None of the above</t>
  </si>
  <si>
    <t>9. STRATEGY RESULTS -  Based upon your review and understanding of the items you checked in the last question, to what extent would you rate the organization's Strategy Results as "excellent" for the most recent annual or fiscal year period?</t>
  </si>
  <si>
    <t>10. STRATEGY RESULTS SUGGESTIONS - If you rated the last question less than a “5” or if you have ideas for improving the senior leaders achievement and sustainment of excellent strategy results, please input your suggestions.</t>
  </si>
  <si>
    <t>11. LEADERSHIP/GOVERNANCE RESULTS REFERENCES - Please _x000D_
input the number(s) of each of these references that you used to rate the organization's Leadership and Governance Results. (Example: 1,4,5,6, 11)_x000D_
_x000D_
_x000D_
1 Live Meeting Agendas/Action Plans_x000D_
2 Online Meeting Agendas/Action Plans_x000D_
3 Intranet Leader/Manager Posts_x000D_
4 Memorandums of Understanding (MOUs)_x000D_
5 Communications-related Complaints_x000D_
6 Legal/Regulatory Citations/Concerns_x000D_
7 Ethical Behavior Citations/Concerns_x000D_
8 Regional Community Contributions_x000D_
9 Regional Community MOUs or Participation_x000D_
10 Regional Community Citations/Concerns_x000D_
11 Regional Community Publications/Postings_x000D_
12 Regional Community Leader Interviews_x000D_
13 Senior/Leader/Manager Interviews_x000D_
14 None of the above</t>
  </si>
  <si>
    <t>12. LEADERSHIP AND GOVERNANCE RESULTS -  Based upon your review and understanding of the items you checked in the last question, to what extent would you rate the organization's Leadership and Governance Results as "excellent" for the most recent annual or fiscal year period?</t>
  </si>
  <si>
    <t>13. LEADERSHIP AND GOVERNANCE RESULTS SUGGESTIONS - If you rated the last question less than a “5” or if you have ideas for improving the senior leaders achievement and sustainment of excellent leadership and governance results, please input your suggestions.</t>
  </si>
  <si>
    <t>14. CUSTOMER FOCUSED RESULTS REFERENCES - Please input the number(s) of each of these references that you used to rate the organization's Customer-Focused Results. (Example: 1,4,5,6, 7)_x000D_
_x000D_
1 Customer Satisfaction % (target: 95%)_x000D_
2 Customers Gains % (Target:10%)_x000D_
3 Customer Retention % (target: 100%)_x000D_
4 Customer Complaints % (target: 1% or less)_x000D_
5 Customer Returns/Warranty Claims % (target: 1% or less)_x000D_
6 Customer Awards, Certifications, Referral Letters, etc._x000D_
7 Senior Leaders, Marketing, and Sales Team Interviews_x000D_
8 None of the above</t>
  </si>
  <si>
    <t>15. CUSTOMER FOCUSED RESULTS -  Based upon your review and understanding of the items you checked in the last question, to what extent would you rate the organization's Customer-Focused Results as "excellent" for the most recent annual or fiscal year period?</t>
  </si>
  <si>
    <t>16. CUSTOMER FOCUSED RESULTS SUGGESTIONS - If you rated the last question less than a “5” or if you have ideas for improving the organization's customer-focused results, please input your suggestions.</t>
  </si>
  <si>
    <t>17. PRODUCT/SERVICE/PROCESS RESULTS REFERENCES - Please input the number(s) of each of these references that you used to rate the organization's Product, Service, and Process Results. (Example: 1,4,5,6, 14)_x000D_
_x000D_
1 Products/Services Design-Market time vs. Customer Demand_x000D_
2 Products/Services Delivered vs. Targets_x000D_
3 Products/Services Customer Reviews/Ratings_x000D_
4 Products/Services Reviews vs. Key Competitors Reviews_x000D_
5 Products/Services Defects % vs. target less than 1%_x000D_
6 Products/Services Returns % vs. target less than 1%_x000D_
7 Products/Services Pricing vs. Competitors_x000D_
8 Products/Services Costs vs. Target Costs_x000D_
9 Products/Services Profitability or Net Revenue vs. Target_x000D_
10 Project Management Effectiveness (% successful vs. 100%)_x000D_
11 Products/Services Innovation (improvement initiatives)_x000D_
12 Emergency and Disaster Readiness (procedures in place)_x000D_
13 Risk Management Plans/Progress_x000D_
14 Supplier and Supply Chain Performance vs. Targets_x000D_
15 Senior Leaders and Managers Interviews_x000D_
16 None of the above</t>
  </si>
  <si>
    <t>18. PRODUCT/SERVICE/PROCESS RESULTS -  Based upon your review and understanding of the items you checked in the last question, to what extent would you rate the organization's Product/Service/Process Results as "excellent" for the most recent annual or fiscal year period?</t>
  </si>
  <si>
    <t>19. PRODUCT/SERVICE/PROCESS  RESULTS SUGGESTIONS - If you rated the last question less than a “5” or if you have ideas for improving the organization's product, service and process results, please input your suggestions.</t>
  </si>
  <si>
    <t>20. WORKFORCE-FOCUSED RESULTS REFERENCES - Please input the number(s) of each of these references that you used to rate the organization's Workforce-Focused Results. (Example: 1,4,5,6,12)_x000D_
_x000D_
1 Workforce Capability vs. Requirements_x000D_
2 Workforce Capacity vs. Requirements_x000D_
3 Workforce Training Effectiveness_x000D_
4 Employees to Managers Ratio_x000D_
5 Workforce Satisfaction Survey_x000D_
6 Workforce Engagement Survey_x000D_
7 Workforce Complaints/Grievances_x000D_
8 Workforce Turnover Rate vs. Target_x000D_
9 Workforce Safety Incidents_x000D_
10 Workforce Diversity Indicators_x000D_
11 Workforce Rewards/Awards/Complimentary Letters_x000D_
12 Senior Leaders and Managers Interviews_x000D_
13 None of the above</t>
  </si>
  <si>
    <t>21. WORKFORCE FOCUSED RESULTS -  Based upon your review and understanding of the items you checked in the last question, to what extent would you rate the organization's Workforce-Focused Results as "excellent" for the most recent annual or fiscal year period?</t>
  </si>
  <si>
    <t>22. WORKFORCE-FOCUSED  RESULTS SUGGESTIONS - If you rated the last question less than a “5” or if you have ideas for improving the organization's workforce-focused results, please input your suggestions.</t>
  </si>
  <si>
    <t>Points</t>
  </si>
  <si>
    <t>Web Access</t>
  </si>
  <si>
    <t/>
  </si>
  <si>
    <t>184.91.176.196</t>
  </si>
  <si>
    <t>12/04/2020</t>
  </si>
  <si>
    <t>01:45:28 PM</t>
  </si>
  <si>
    <t>00:04:39</t>
  </si>
  <si>
    <t>Completed FULL Survey</t>
  </si>
  <si>
    <t>Independent Auditor 01</t>
  </si>
  <si>
    <t>1, 4, 5, 6</t>
  </si>
  <si>
    <t>financial suggestions</t>
  </si>
  <si>
    <t>1, 2, 5, 7</t>
  </si>
  <si>
    <t>3 = To a moderate extent</t>
  </si>
  <si>
    <t>market suggestions</t>
  </si>
  <si>
    <t>1, 2, 3, 4, 6, 8</t>
  </si>
  <si>
    <t>strategy suggestion</t>
  </si>
  <si>
    <t>2, 4, 10, 12, 13</t>
  </si>
  <si>
    <t>4 = To a great extent</t>
  </si>
  <si>
    <t>leadership suggestion</t>
  </si>
  <si>
    <t>1, 2, 3, 5, 7</t>
  </si>
  <si>
    <t>customer suggestion</t>
  </si>
  <si>
    <t>2, 4, 5, 7, 12, 13, 15</t>
  </si>
  <si>
    <t>product suggestion</t>
  </si>
  <si>
    <t>1, 2, 5, 8, 12</t>
  </si>
  <si>
    <t>workforce</t>
  </si>
  <si>
    <t>Independent Auditor 02</t>
  </si>
  <si>
    <t>Independent Auditor 03</t>
  </si>
  <si>
    <t>Independent Auditor 04</t>
  </si>
  <si>
    <t>Independent Auditor 05</t>
  </si>
  <si>
    <t>Independent Auditor 06</t>
  </si>
  <si>
    <t>Independent Auditor 07</t>
  </si>
  <si>
    <t>Independent Auditor 08</t>
  </si>
  <si>
    <t>Independent Auditor 09</t>
  </si>
  <si>
    <t>Independent Auditor 10</t>
  </si>
  <si>
    <t xml:space="preserve"> &lt;&lt; Project Title</t>
  </si>
  <si>
    <t>Project ID:</t>
  </si>
  <si>
    <t>Project Manager:</t>
  </si>
  <si>
    <t>Project Control:</t>
  </si>
  <si>
    <t>Planned Start Date</t>
  </si>
  <si>
    <t>Planned Finished Date</t>
  </si>
  <si>
    <t>Budget At Completion (BAC)</t>
  </si>
  <si>
    <t>A</t>
  </si>
  <si>
    <t>PROJECT DESCRIPTION</t>
  </si>
  <si>
    <t>C</t>
  </si>
  <si>
    <t>D</t>
  </si>
  <si>
    <t>E</t>
  </si>
  <si>
    <t>F</t>
  </si>
  <si>
    <t>G</t>
  </si>
  <si>
    <t>H</t>
  </si>
  <si>
    <t>I</t>
  </si>
  <si>
    <t>J</t>
  </si>
  <si>
    <t>K</t>
  </si>
  <si>
    <t>Responsible for Task</t>
  </si>
  <si>
    <t>Input Status Date</t>
  </si>
  <si>
    <t>Input Percent Completed (EV)</t>
  </si>
  <si>
    <t>Input Planned Start Date</t>
  </si>
  <si>
    <t>Input Estimated Finish Date</t>
  </si>
  <si>
    <t>Input Planned   LABOR hours or  "0" of Non-Labor (Material, other)</t>
  </si>
  <si>
    <t>Input Labor Rate/Hours or Non-Labor Dollars ($)</t>
  </si>
  <si>
    <t>Input Actual Costs from Accounting Records</t>
  </si>
  <si>
    <t>BAC  (Budget-At- Completion)</t>
  </si>
  <si>
    <t>#</t>
  </si>
  <si>
    <t>Task Descriptions</t>
  </si>
  <si>
    <t>Responsible</t>
  </si>
  <si>
    <t>Status Date</t>
  </si>
  <si>
    <t>%Complete</t>
  </si>
  <si>
    <t>Start Date</t>
  </si>
  <si>
    <t>Finish Date</t>
  </si>
  <si>
    <t>Lhrs or NL$</t>
  </si>
  <si>
    <t>Lrate or NL$</t>
  </si>
  <si>
    <t>Actual Costs</t>
  </si>
  <si>
    <t>Labor + NonL $</t>
  </si>
  <si>
    <t xml:space="preserve">  </t>
  </si>
  <si>
    <t xml:space="preserve">Analysis &amp; Action Plan </t>
  </si>
  <si>
    <t>Date</t>
  </si>
  <si>
    <t xml:space="preserve">Measure </t>
  </si>
  <si>
    <t>Alpha</t>
  </si>
  <si>
    <t>Bravo</t>
  </si>
  <si>
    <t>Hi=1 Low=0</t>
  </si>
  <si>
    <t>Scores</t>
  </si>
  <si>
    <t>Responsibility</t>
  </si>
  <si>
    <t>Responsibility (for analysis and action plan):</t>
  </si>
  <si>
    <t>Jan</t>
  </si>
  <si>
    <t>Leadership Focus Team</t>
  </si>
  <si>
    <t>Name</t>
  </si>
  <si>
    <t>Feb</t>
  </si>
  <si>
    <t>Mar</t>
  </si>
  <si>
    <t>Results Group</t>
  </si>
  <si>
    <t>Responsibility (for collection and validity):</t>
  </si>
  <si>
    <t>Apr</t>
  </si>
  <si>
    <t>7.4 Leadership and Governance Results</t>
  </si>
  <si>
    <t>May</t>
  </si>
  <si>
    <t>Benchmarks (competitor or comparitive organizations)</t>
  </si>
  <si>
    <t>Jun</t>
  </si>
  <si>
    <t>Measure Title</t>
  </si>
  <si>
    <t>Alpha Organization</t>
  </si>
  <si>
    <t>Jul</t>
  </si>
  <si>
    <t>Senior Leaders Results Analysis</t>
  </si>
  <si>
    <t>Bravo Organization</t>
  </si>
  <si>
    <t>Aug</t>
  </si>
  <si>
    <t>Sep</t>
  </si>
  <si>
    <t xml:space="preserve">Source:  - Frequency: -  Format:  </t>
  </si>
  <si>
    <t>Oct</t>
  </si>
  <si>
    <t>Data Log</t>
  </si>
  <si>
    <t>11/30/2020</t>
  </si>
  <si>
    <t>Nov</t>
  </si>
  <si>
    <t>Dec</t>
  </si>
  <si>
    <t>Guidelines for Data Entry</t>
  </si>
  <si>
    <t>Updated 11/19/2020 3PM</t>
  </si>
  <si>
    <t>Steps</t>
  </si>
  <si>
    <t>Part 1 -Use Survey Methods to Prepare for Data Collection</t>
  </si>
  <si>
    <t>Login to SurveyMethods, go to OE21 Surveys and and select the WFT 5.2b Senior Leaders Results Assessment V21</t>
  </si>
  <si>
    <t>FAC</t>
  </si>
  <si>
    <t>If the Survey has already collected data, be sure to Export the data (See Part 2 Steps 1 to 6)</t>
  </si>
  <si>
    <t>If necessary change the Status of the survey from Live to Closed; then select the Design icon</t>
  </si>
  <si>
    <t>If necessary edit the INSTRUCTIONS message; replace examples with information that apply to your own organization.</t>
  </si>
  <si>
    <t xml:space="preserve">Replace any "example" data in pulldown list questions, including people, work units or organization titles of those who will input ratings </t>
  </si>
  <si>
    <t>TEAM</t>
  </si>
  <si>
    <r>
      <t xml:space="preserve">When you have completed the above steps, </t>
    </r>
    <r>
      <rPr>
        <b/>
        <sz val="11"/>
        <rFont val="Verdana"/>
        <family val="2"/>
      </rPr>
      <t>SAVE &amp; EXIT</t>
    </r>
    <r>
      <rPr>
        <sz val="11"/>
        <rFont val="Verdana"/>
        <family val="2"/>
      </rPr>
      <t xml:space="preserve"> the survey.</t>
    </r>
  </si>
  <si>
    <t>Part 2 - Launch Survey and Email Link to Responders</t>
  </si>
  <si>
    <t>Login to SurveyMethods and select the WFT 5.2b Senior Leaders Results Assessment V21</t>
  </si>
  <si>
    <r>
      <t>Click the</t>
    </r>
    <r>
      <rPr>
        <b/>
        <sz val="11"/>
        <rFont val="Verdana"/>
        <family val="2"/>
      </rPr>
      <t xml:space="preserve"> LAUNCH</t>
    </r>
    <r>
      <rPr>
        <sz val="11"/>
        <rFont val="Verdana"/>
        <family val="2"/>
      </rPr>
      <t xml:space="preserve"> icon</t>
    </r>
  </si>
  <si>
    <r>
      <t xml:space="preserve">Select </t>
    </r>
    <r>
      <rPr>
        <b/>
        <sz val="11"/>
        <rFont val="Verdana"/>
        <family val="2"/>
      </rPr>
      <t>Web URL Deployment</t>
    </r>
    <r>
      <rPr>
        <sz val="11"/>
        <rFont val="Verdana"/>
        <family val="2"/>
      </rPr>
      <t xml:space="preserve"> which generates a non-trackable link; then click </t>
    </r>
    <r>
      <rPr>
        <b/>
        <sz val="11"/>
        <rFont val="Verdana"/>
        <family val="2"/>
      </rPr>
      <t>Continue</t>
    </r>
  </si>
  <si>
    <r>
      <t>Select</t>
    </r>
    <r>
      <rPr>
        <b/>
        <sz val="11"/>
        <rFont val="Verdana"/>
        <family val="2"/>
      </rPr>
      <t xml:space="preserve"> Allow survey to be taken multiple times</t>
    </r>
    <r>
      <rPr>
        <sz val="11"/>
        <rFont val="Verdana"/>
        <family val="2"/>
      </rPr>
      <t xml:space="preserve"> from each computer (recommended); then click </t>
    </r>
    <r>
      <rPr>
        <b/>
        <sz val="11"/>
        <rFont val="Verdana"/>
        <family val="2"/>
      </rPr>
      <t>Continue</t>
    </r>
  </si>
  <si>
    <r>
      <t xml:space="preserve">Skip the web greeting provided; then click </t>
    </r>
    <r>
      <rPr>
        <b/>
        <sz val="11"/>
        <rFont val="Verdana"/>
        <family val="2"/>
      </rPr>
      <t>Continue</t>
    </r>
  </si>
  <si>
    <r>
      <t xml:space="preserve">Leave </t>
    </r>
    <r>
      <rPr>
        <b/>
        <sz val="11"/>
        <rFont val="Verdana"/>
        <family val="2"/>
      </rPr>
      <t>Redirect Respondent to a Website (</t>
    </r>
    <r>
      <rPr>
        <sz val="11"/>
        <rFont val="Verdana"/>
        <family val="2"/>
      </rPr>
      <t xml:space="preserve">default is surveymethods.com); scroll down and select </t>
    </r>
    <r>
      <rPr>
        <b/>
        <sz val="11"/>
        <rFont val="Verdana"/>
        <family val="2"/>
      </rPr>
      <t>Launch</t>
    </r>
  </si>
  <si>
    <r>
      <t xml:space="preserve">Wait until </t>
    </r>
    <r>
      <rPr>
        <b/>
        <sz val="11"/>
        <rFont val="Verdana"/>
        <family val="2"/>
      </rPr>
      <t>survey link</t>
    </r>
    <r>
      <rPr>
        <sz val="11"/>
        <rFont val="Verdana"/>
        <family val="2"/>
      </rPr>
      <t xml:space="preserve"> appears; copy this link into a clipboard or other application</t>
    </r>
  </si>
  <si>
    <r>
      <t>Assemble the</t>
    </r>
    <r>
      <rPr>
        <b/>
        <sz val="11"/>
        <rFont val="Verdana"/>
        <family val="2"/>
      </rPr>
      <t xml:space="preserve"> Email addresses</t>
    </r>
    <r>
      <rPr>
        <sz val="11"/>
        <rFont val="Verdana"/>
        <family val="2"/>
      </rPr>
      <t xml:space="preserve"> for all survey responders </t>
    </r>
  </si>
  <si>
    <r>
      <t xml:space="preserve">When ready, </t>
    </r>
    <r>
      <rPr>
        <b/>
        <sz val="11"/>
        <rFont val="Verdana"/>
        <family val="2"/>
      </rPr>
      <t>Email the survey link</t>
    </r>
    <r>
      <rPr>
        <sz val="11"/>
        <rFont val="Verdana"/>
        <family val="2"/>
      </rPr>
      <t xml:space="preserve"> to all responders and let them know when the survey should be done</t>
    </r>
  </si>
  <si>
    <t>Responders</t>
  </si>
  <si>
    <t>Wait until sufficient time has past for the survey to be complete; then proceed to Part 3</t>
  </si>
  <si>
    <t>Part 3 - From Survey to Analysis Matrix</t>
  </si>
  <si>
    <t>Login to SurveyMethods and select WFT 5.2b Senior Leaders Results Assessment V21</t>
  </si>
  <si>
    <r>
      <t xml:space="preserve">Open this Survey and click the </t>
    </r>
    <r>
      <rPr>
        <b/>
        <sz val="11"/>
        <rFont val="Verdana"/>
        <family val="2"/>
      </rPr>
      <t>Manage</t>
    </r>
    <r>
      <rPr>
        <sz val="11"/>
        <rFont val="Verdana"/>
        <family val="2"/>
      </rPr>
      <t xml:space="preserve"> tab</t>
    </r>
  </si>
  <si>
    <r>
      <t xml:space="preserve">When Manage Survey Activity opens, look at </t>
    </r>
    <r>
      <rPr>
        <b/>
        <sz val="11"/>
        <rFont val="Verdana"/>
        <family val="2"/>
      </rPr>
      <t>Email Deployment Status</t>
    </r>
    <r>
      <rPr>
        <sz val="11"/>
        <rFont val="Verdana"/>
        <family val="2"/>
      </rPr>
      <t xml:space="preserve"> (Total Takers and Responses)</t>
    </r>
  </si>
  <si>
    <r>
      <t xml:space="preserve">IF the number of takers who complete responses shows that sufficient inputs are completed, then Exit the </t>
    </r>
    <r>
      <rPr>
        <b/>
        <sz val="11"/>
        <rFont val="Verdana"/>
        <family val="2"/>
      </rPr>
      <t>Manage</t>
    </r>
    <r>
      <rPr>
        <sz val="11"/>
        <rFont val="Verdana"/>
        <family val="2"/>
      </rPr>
      <t xml:space="preserve"> tab</t>
    </r>
  </si>
  <si>
    <t>Note: In some cases, it may not be necessary for ALL takers to response (this is a judgement call)</t>
  </si>
  <si>
    <r>
      <t xml:space="preserve">IF sufficient takers have completed the survey, then click the </t>
    </r>
    <r>
      <rPr>
        <b/>
        <sz val="11"/>
        <rFont val="Verdana"/>
        <family val="2"/>
      </rPr>
      <t>Analyze</t>
    </r>
    <r>
      <rPr>
        <sz val="11"/>
        <rFont val="Verdana"/>
        <family val="2"/>
      </rPr>
      <t xml:space="preserve"> icon go to the </t>
    </r>
    <r>
      <rPr>
        <b/>
        <sz val="11"/>
        <rFont val="Verdana"/>
        <family val="2"/>
      </rPr>
      <t>Results Summary</t>
    </r>
    <r>
      <rPr>
        <sz val="11"/>
        <rFont val="Verdana"/>
        <family val="2"/>
      </rPr>
      <t xml:space="preserve"> under Basic Reports</t>
    </r>
  </si>
  <si>
    <r>
      <t xml:space="preserve">Next, click </t>
    </r>
    <r>
      <rPr>
        <b/>
        <sz val="11"/>
        <rFont val="Verdana"/>
        <family val="2"/>
      </rPr>
      <t xml:space="preserve">Export to Excel </t>
    </r>
    <r>
      <rPr>
        <sz val="11"/>
        <rFont val="Verdana"/>
        <family val="2"/>
      </rPr>
      <t xml:space="preserve">under Individual Results; then click </t>
    </r>
    <r>
      <rPr>
        <b/>
        <sz val="11"/>
        <rFont val="Verdana"/>
        <family val="2"/>
      </rPr>
      <t>Export</t>
    </r>
  </si>
  <si>
    <r>
      <t>When red message (</t>
    </r>
    <r>
      <rPr>
        <b/>
        <sz val="11"/>
        <color rgb="FFCC0000"/>
        <rFont val="Verdana"/>
        <family val="2"/>
      </rPr>
      <t>Your report has been generated</t>
    </r>
    <r>
      <rPr>
        <sz val="11"/>
        <rFont val="Verdana"/>
        <family val="2"/>
      </rPr>
      <t xml:space="preserve">.) appears, click this link to </t>
    </r>
    <r>
      <rPr>
        <b/>
        <sz val="11"/>
        <rFont val="Verdana"/>
        <family val="2"/>
      </rPr>
      <t>download</t>
    </r>
    <r>
      <rPr>
        <sz val="11"/>
        <rFont val="Verdana"/>
        <family val="2"/>
      </rPr>
      <t xml:space="preserve"> the export file</t>
    </r>
  </si>
  <si>
    <r>
      <t xml:space="preserve">Logout of Survey Methods then </t>
    </r>
    <r>
      <rPr>
        <b/>
        <sz val="11"/>
        <rFont val="Verdana"/>
        <family val="2"/>
      </rPr>
      <t>SAVE</t>
    </r>
    <r>
      <rPr>
        <sz val="11"/>
        <rFont val="Verdana"/>
        <family val="2"/>
      </rPr>
      <t xml:space="preserve"> the </t>
    </r>
    <r>
      <rPr>
        <b/>
        <sz val="11"/>
        <rFont val="Verdana"/>
        <family val="2"/>
      </rPr>
      <t>Export file</t>
    </r>
    <r>
      <rPr>
        <sz val="11"/>
        <rFont val="Verdana"/>
        <family val="2"/>
      </rPr>
      <t xml:space="preserve"> with a new filename and in a desired folder.</t>
    </r>
  </si>
  <si>
    <r>
      <t xml:space="preserve">Open the Export File </t>
    </r>
    <r>
      <rPr>
        <sz val="11"/>
        <rFont val="Verdana"/>
        <family val="2"/>
      </rPr>
      <t>and go to cell A1. Then copy (Ctrl C) the entire worksheet.</t>
    </r>
  </si>
  <si>
    <t>NOTE: IF any earlier survey data are present be sure you have a copy of the surveydata file</t>
  </si>
  <si>
    <r>
      <t xml:space="preserve">On this file select the </t>
    </r>
    <r>
      <rPr>
        <b/>
        <sz val="11"/>
        <rFont val="Verdana"/>
        <family val="2"/>
      </rPr>
      <t>SurveyData</t>
    </r>
    <r>
      <rPr>
        <sz val="11"/>
        <rFont val="Verdana"/>
        <family val="2"/>
      </rPr>
      <t xml:space="preserve"> tab, then go to cell </t>
    </r>
    <r>
      <rPr>
        <b/>
        <sz val="11"/>
        <rFont val="Verdana"/>
        <family val="2"/>
      </rPr>
      <t xml:space="preserve">A1 </t>
    </r>
    <r>
      <rPr>
        <sz val="11"/>
        <rFont val="Verdana"/>
        <family val="2"/>
      </rPr>
      <t>and hit</t>
    </r>
    <r>
      <rPr>
        <b/>
        <sz val="11"/>
        <rFont val="Verdana"/>
        <family val="2"/>
      </rPr>
      <t xml:space="preserve"> "Ctrl v" to copy the survey data in this tab.</t>
    </r>
  </si>
  <si>
    <r>
      <t xml:space="preserve">Open tab </t>
    </r>
    <r>
      <rPr>
        <b/>
        <sz val="11"/>
        <rFont val="Verdana"/>
        <family val="2"/>
      </rPr>
      <t>Analysis Matrix</t>
    </r>
  </si>
  <si>
    <r>
      <t xml:space="preserve">Check to make sure that all data from the SurveyData tab now reside in the </t>
    </r>
    <r>
      <rPr>
        <b/>
        <sz val="11"/>
        <rFont val="Verdana"/>
        <family val="2"/>
      </rPr>
      <t>Analysis Matrix</t>
    </r>
    <r>
      <rPr>
        <sz val="11"/>
        <rFont val="Verdana"/>
        <family val="2"/>
      </rPr>
      <t xml:space="preserve"> sheet</t>
    </r>
  </si>
  <si>
    <r>
      <t xml:space="preserve">Examine the </t>
    </r>
    <r>
      <rPr>
        <b/>
        <sz val="11"/>
        <rFont val="Verdana"/>
        <family val="2"/>
      </rPr>
      <t>Analysis Matrix</t>
    </r>
    <r>
      <rPr>
        <sz val="11"/>
        <rFont val="Verdana"/>
        <family val="2"/>
      </rPr>
      <t>, rows 1 to 11 in columns A to E. This section of the matrix presents the summary data.</t>
    </r>
  </si>
  <si>
    <r>
      <t xml:space="preserve">Try different </t>
    </r>
    <r>
      <rPr>
        <b/>
        <sz val="11"/>
        <rFont val="Verdana"/>
        <family val="2"/>
      </rPr>
      <t>Analysis Matrix Sorts</t>
    </r>
    <r>
      <rPr>
        <sz val="11"/>
        <rFont val="Verdana"/>
        <family val="2"/>
      </rPr>
      <t xml:space="preserve"> (Table in cells B14 to W115)</t>
    </r>
  </si>
  <si>
    <t>Make a preliminary list of future actions, then proceed ahead to preparation of the SimplePlan (Part 4 of these instructions).</t>
  </si>
  <si>
    <t>Part 4 - Action Plan (Simple Plan) PM = Project Manager</t>
  </si>
  <si>
    <r>
      <t xml:space="preserve">Go to the </t>
    </r>
    <r>
      <rPr>
        <b/>
        <sz val="11"/>
        <rFont val="Verdana"/>
        <family val="2"/>
      </rPr>
      <t>SimplePlan</t>
    </r>
    <r>
      <rPr>
        <sz val="11"/>
        <rFont val="Verdana"/>
        <family val="2"/>
      </rPr>
      <t xml:space="preserve"> tab </t>
    </r>
  </si>
  <si>
    <t>PM</t>
  </si>
  <si>
    <r>
      <t xml:space="preserve">Go to Cell </t>
    </r>
    <r>
      <rPr>
        <b/>
        <sz val="11"/>
        <rFont val="Verdana"/>
        <family val="2"/>
      </rPr>
      <t xml:space="preserve">C2 </t>
    </r>
    <r>
      <rPr>
        <sz val="11"/>
        <rFont val="Verdana"/>
        <family val="2"/>
      </rPr>
      <t xml:space="preserve">and input </t>
    </r>
    <r>
      <rPr>
        <b/>
        <sz val="11"/>
        <rFont val="Verdana"/>
        <family val="2"/>
      </rPr>
      <t>Project Title</t>
    </r>
    <r>
      <rPr>
        <sz val="11"/>
        <rFont val="Verdana"/>
        <family val="2"/>
      </rPr>
      <t xml:space="preserve"> (title of this simple action plan): Example: Reduce customer loss to &lt;2 percent.</t>
    </r>
  </si>
  <si>
    <r>
      <t xml:space="preserve">Assign project manager and input name in Cell </t>
    </r>
    <r>
      <rPr>
        <b/>
        <sz val="11"/>
        <rFont val="Verdana"/>
        <family val="2"/>
      </rPr>
      <t>C4</t>
    </r>
    <r>
      <rPr>
        <sz val="11"/>
        <rFont val="Verdana"/>
        <family val="2"/>
      </rPr>
      <t xml:space="preserve">; if needed input name for Project Control person in Cell </t>
    </r>
    <r>
      <rPr>
        <b/>
        <sz val="11"/>
        <rFont val="Verdana"/>
        <family val="2"/>
      </rPr>
      <t>C5.</t>
    </r>
  </si>
  <si>
    <t>Optional: If helpful, draft up a BRIEF STATEMENT OF WORK in a word processor; might use as a reference</t>
  </si>
  <si>
    <t>Proj Team</t>
  </si>
  <si>
    <r>
      <t xml:space="preserve">Input a brief </t>
    </r>
    <r>
      <rPr>
        <b/>
        <sz val="11"/>
        <rFont val="Verdana"/>
        <family val="2"/>
      </rPr>
      <t>Project Description</t>
    </r>
    <r>
      <rPr>
        <sz val="11"/>
        <rFont val="Verdana"/>
        <family val="2"/>
      </rPr>
      <t xml:space="preserve"> (paragraph) in Cell</t>
    </r>
    <r>
      <rPr>
        <b/>
        <sz val="11"/>
        <rFont val="Verdana"/>
        <family val="2"/>
      </rPr>
      <t xml:space="preserve"> B17</t>
    </r>
  </si>
  <si>
    <r>
      <t xml:space="preserve">Input </t>
    </r>
    <r>
      <rPr>
        <b/>
        <sz val="11"/>
        <rFont val="Verdana"/>
        <family val="2"/>
      </rPr>
      <t>Task Descriptions</t>
    </r>
    <r>
      <rPr>
        <sz val="11"/>
        <rFont val="Verdana"/>
        <family val="2"/>
      </rPr>
      <t xml:space="preserve"> in Cells </t>
    </r>
    <r>
      <rPr>
        <b/>
        <sz val="11"/>
        <rFont val="Verdana"/>
        <family val="2"/>
      </rPr>
      <t xml:space="preserve">B19 </t>
    </r>
    <r>
      <rPr>
        <sz val="11"/>
        <rFont val="Verdana"/>
        <family val="2"/>
      </rPr>
      <t>to</t>
    </r>
    <r>
      <rPr>
        <b/>
        <sz val="11"/>
        <rFont val="Verdana"/>
        <family val="2"/>
      </rPr>
      <t xml:space="preserve"> B118</t>
    </r>
    <r>
      <rPr>
        <sz val="11"/>
        <rFont val="Verdana"/>
        <family val="2"/>
      </rPr>
      <t xml:space="preserve"> (max of 100 tasks)</t>
    </r>
  </si>
  <si>
    <r>
      <t xml:space="preserve">Go to Task 1 Cell </t>
    </r>
    <r>
      <rPr>
        <b/>
        <sz val="11"/>
        <rFont val="Verdana"/>
        <family val="2"/>
      </rPr>
      <t>C19</t>
    </r>
    <r>
      <rPr>
        <sz val="11"/>
        <rFont val="Verdana"/>
        <family val="2"/>
      </rPr>
      <t xml:space="preserve"> and input Work Unit, Supplier or Person responsible for the Task</t>
    </r>
  </si>
  <si>
    <t>Guideline 1 - Work Units must be confirmed by HR and the CEO. Work Units are usually used by Accounting to group similar workers and compute the average of their hourly wages. These averages are often used in budgeting and in cost collection systems. HR uses Work Units to measure workforce capacity, capability and other workforce related analysis.</t>
  </si>
  <si>
    <r>
      <t xml:space="preserve">Skip Status Date and % Completion fields for now and input Task 1 </t>
    </r>
    <r>
      <rPr>
        <b/>
        <sz val="11"/>
        <rFont val="Verdana"/>
        <family val="2"/>
      </rPr>
      <t>Start Date</t>
    </r>
    <r>
      <rPr>
        <sz val="11"/>
        <rFont val="Verdana"/>
        <family val="2"/>
      </rPr>
      <t xml:space="preserve"> and</t>
    </r>
    <r>
      <rPr>
        <b/>
        <sz val="11"/>
        <rFont val="Verdana"/>
        <family val="2"/>
      </rPr>
      <t xml:space="preserve"> Finish Dates</t>
    </r>
    <r>
      <rPr>
        <sz val="11"/>
        <rFont val="Verdana"/>
        <family val="2"/>
      </rPr>
      <t xml:space="preserve"> in Cells </t>
    </r>
    <r>
      <rPr>
        <b/>
        <sz val="11"/>
        <rFont val="Verdana"/>
        <family val="2"/>
      </rPr>
      <t xml:space="preserve">F19 </t>
    </r>
    <r>
      <rPr>
        <sz val="11"/>
        <rFont val="Verdana"/>
        <family val="2"/>
      </rPr>
      <t xml:space="preserve">and </t>
    </r>
    <r>
      <rPr>
        <b/>
        <sz val="11"/>
        <rFont val="Verdana"/>
        <family val="2"/>
      </rPr>
      <t>G19.</t>
    </r>
  </si>
  <si>
    <t>Talk with the people responsible for Task 1 and get an estimate of Labor Hours or Non-Labor Dollars</t>
  </si>
  <si>
    <t>Guideline 1 - It is very important that the people who will do the work are the ones that provide the hours and dollars estimates for the project. These may be changed if errors or under/over estimates are suspected, but the performers should always be involved in the estimates. This keeps them accountable and helps gain their "buy-in" to get the project work done.</t>
  </si>
  <si>
    <r>
      <t>Guideline 2: Labor Hours are estimated hours to complete each Task. Ask Accounting for the average rate-per-hour that the Work Unit or Person is paid; input this amount in Cell</t>
    </r>
    <r>
      <rPr>
        <b/>
        <sz val="11"/>
        <rFont val="Verdana"/>
        <family val="2"/>
      </rPr>
      <t xml:space="preserve"> I19</t>
    </r>
  </si>
  <si>
    <r>
      <t xml:space="preserve">Note: The SimplePlan model multiplies estimated hours times rate/hour to calculate Budget-At-Completion (BAC) in Cell </t>
    </r>
    <r>
      <rPr>
        <b/>
        <sz val="11"/>
        <rFont val="Verdana"/>
        <family val="2"/>
      </rPr>
      <t xml:space="preserve">K19. </t>
    </r>
    <r>
      <rPr>
        <sz val="11"/>
        <rFont val="Verdana"/>
        <family val="2"/>
      </rPr>
      <t>The BAC is the total expected cost for the Task.</t>
    </r>
  </si>
  <si>
    <t>IF non-labor (supplier, material, other non-labor costs) are needed ask the responsible organization for the estimate. The source of non-labor costs might be a supplier or list of materials that are ordered by Purchasing.</t>
  </si>
  <si>
    <t>Input a "0" in Column H for the task and then input the estimated dollars in Column "I"</t>
  </si>
  <si>
    <t>Note: The SimplePlan model uses the "0" in a formulat that places the non-labor dollars from Column I into the BAC column K.</t>
  </si>
  <si>
    <t>Repeat Steps 6 to 12 for all remaining Tasks in the SimplePlan.</t>
  </si>
  <si>
    <t>Go to Cell C9 and observe the total cost, labeled as Budget at Completion (BAC).</t>
  </si>
  <si>
    <t>IF the BAC is unsatisfactory, then work with those responsible for the tasks to make revisions to estimates for labor hours or dollars.</t>
  </si>
  <si>
    <t>Guideline 1 - It is very important that the people who will do the work are the ones that provide the hours and dollars estimates for the project. Disagreements must be settled between the Project Manager and those that do the work. This is a key step in good project management. If agreement cannot be reached, the Project Manager may have to request additional budget authority from the senior leaders and CFO.</t>
  </si>
  <si>
    <r>
      <t xml:space="preserve">Input the earliest </t>
    </r>
    <r>
      <rPr>
        <b/>
        <sz val="11"/>
        <rFont val="Verdana"/>
        <family val="2"/>
      </rPr>
      <t>Start Date</t>
    </r>
    <r>
      <rPr>
        <sz val="11"/>
        <rFont val="Verdana"/>
        <family val="2"/>
      </rPr>
      <t xml:space="preserve"> (Column F) in Cell </t>
    </r>
    <r>
      <rPr>
        <b/>
        <sz val="11"/>
        <rFont val="Verdana"/>
        <family val="2"/>
      </rPr>
      <t>C6</t>
    </r>
    <r>
      <rPr>
        <sz val="11"/>
        <rFont val="Verdana"/>
        <family val="2"/>
      </rPr>
      <t>.</t>
    </r>
  </si>
  <si>
    <r>
      <t xml:space="preserve">Input the latest </t>
    </r>
    <r>
      <rPr>
        <b/>
        <sz val="11"/>
        <rFont val="Verdana"/>
        <family val="2"/>
      </rPr>
      <t>Finish Date</t>
    </r>
    <r>
      <rPr>
        <sz val="11"/>
        <rFont val="Verdana"/>
        <family val="2"/>
      </rPr>
      <t xml:space="preserve"> (Column F; last task row) in Cell </t>
    </r>
    <r>
      <rPr>
        <b/>
        <sz val="11"/>
        <rFont val="Verdana"/>
        <family val="2"/>
      </rPr>
      <t>C7</t>
    </r>
    <r>
      <rPr>
        <sz val="11"/>
        <rFont val="Verdana"/>
        <family val="2"/>
      </rPr>
      <t>.</t>
    </r>
  </si>
  <si>
    <t>Schedule a meeting with all those responsible for project management, project control, and those responsible for performance of tasks.</t>
  </si>
  <si>
    <t>At the project review meeting, the Project Manager presents all tasks and estimates and seeks agreements with the task performers. Adjustments to tasks, schedules and cost estimates are usually finalized at this meeting, or in a separate "breakout" meeting with a smaller group of task performers.</t>
  </si>
  <si>
    <t>When the project plan is finished, confirm agreements with all task performers, then submit the final SimplePlan to the appropriate higher authority for approval or revisions</t>
  </si>
  <si>
    <r>
      <t xml:space="preserve">Guideline 1 - </t>
    </r>
    <r>
      <rPr>
        <b/>
        <sz val="11"/>
        <rFont val="Verdana"/>
        <family val="2"/>
      </rPr>
      <t>Agreements</t>
    </r>
    <r>
      <rPr>
        <sz val="11"/>
        <rFont val="Verdana"/>
        <family val="2"/>
      </rPr>
      <t xml:space="preserve"> are usually confirmed by signatures on some type of Work Authorization Document (WAD). This document should become a standard document used throughout the organization. The WAD should include reference to the SimplePlan statement of work and BAC estimates, and a place for signatures of all those responsible for task performance. The Project Manager signs the WAD. This becomes an "internal contract" or a memorandum of understanding (MOU). </t>
    </r>
  </si>
  <si>
    <t>Once the Work Authorization Document is signed, the project is approved and project work should start as planned.</t>
  </si>
  <si>
    <t>END OF PROCESS INSTRUCTIONS</t>
  </si>
  <si>
    <t>&lt;&lt;# of Responses/Sample Size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</si>
</sst>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quot;$&quot;#,##0.00"/>
    <numFmt numFmtId="166" formatCode="&quot;$&quot;#,##0"/>
    <numFmt numFmtId="167" formatCode="[$-409]d\-mmm\-yy"/>
    <numFmt numFmtId="168" formatCode="0.0%"/>
    <numFmt numFmtId="169" formatCode="[$-409]d\-mmm\-yy;@"/>
    <numFmt numFmtId="170" formatCode="mm\/dd\/yyyy"/>
    <numFmt numFmtId="171" formatCode="#,##0.0"/>
    <numFmt numFmtId="172" formatCode="m/d"/>
    <numFmt numFmtId="173" formatCode="[$-409]mmmmm"/>
  </numFmts>
  <fonts count="38">
    <font>
      <sz val="10"/>
      <name val="Arial"/>
    </font>
    <font>
      <sz val="9"/>
      <name val="Arial"/>
      <family val="2"/>
    </font>
    <font>
      <sz val="10"/>
      <name val="Arial"/>
      <family val="2"/>
    </font>
    <font>
      <b/>
      <sz val="10"/>
      <name val="Arial"/>
      <family val="2"/>
    </font>
    <font>
      <sz val="11"/>
      <color theme="0" tint="-0.499984740745262"/>
      <name val="Calibri"/>
      <family val="2"/>
    </font>
    <font>
      <b/>
      <sz val="20"/>
      <color rgb="FF0070C0"/>
      <name val="Arial"/>
      <family val="2"/>
    </font>
    <font>
      <sz val="9"/>
      <color rgb="FF0070C0"/>
      <name val="Arial"/>
      <family val="2"/>
    </font>
    <font>
      <b/>
      <sz val="11"/>
      <color rgb="FF0070C0"/>
      <name val="Arial"/>
      <family val="2"/>
    </font>
    <font>
      <sz val="11"/>
      <name val="Arial"/>
      <family val="2"/>
    </font>
    <font>
      <sz val="10"/>
      <color theme="1"/>
      <name val="Arial"/>
      <family val="2"/>
    </font>
    <font>
      <sz val="9"/>
      <color theme="1"/>
      <name val="Arial"/>
      <family val="2"/>
    </font>
    <font>
      <b/>
      <sz val="10"/>
      <color theme="1"/>
      <name val="Arial"/>
      <family val="2"/>
    </font>
    <font>
      <b/>
      <sz val="9"/>
      <color theme="1"/>
      <name val="Arial"/>
      <family val="2"/>
    </font>
    <font>
      <b/>
      <sz val="8"/>
      <color theme="1"/>
      <name val="Arial"/>
      <family val="2"/>
    </font>
    <font>
      <sz val="8"/>
      <color theme="1"/>
      <name val="Arial"/>
      <family val="2"/>
    </font>
    <font>
      <b/>
      <sz val="11"/>
      <name val="Arial"/>
      <family val="2"/>
    </font>
    <font>
      <sz val="8"/>
      <name val="Arial"/>
      <family val="2"/>
    </font>
    <font>
      <b/>
      <sz val="11"/>
      <color theme="0"/>
      <name val="Arial"/>
      <family val="2"/>
    </font>
    <font>
      <sz val="11"/>
      <color theme="1"/>
      <name val="Arial"/>
      <family val="2"/>
    </font>
    <font>
      <b/>
      <sz val="11"/>
      <name val="Verdana"/>
      <family val="2"/>
    </font>
    <font>
      <sz val="11"/>
      <name val="Calibri"/>
      <family val="2"/>
    </font>
    <font>
      <sz val="11"/>
      <name val="Verdana"/>
      <family val="2"/>
    </font>
    <font>
      <b/>
      <sz val="11"/>
      <color rgb="FFCC0000"/>
      <name val="Verdana"/>
      <family val="2"/>
    </font>
    <font>
      <sz val="9"/>
      <color indexed="81"/>
      <name val="Tahoma"/>
      <family val="2"/>
    </font>
    <font>
      <b/>
      <sz val="9"/>
      <color indexed="81"/>
      <name val="Tahoma"/>
      <family val="2"/>
    </font>
    <font>
      <sz val="11"/>
      <color theme="1"/>
      <name val="Calibri"/>
      <family val="2"/>
    </font>
    <font>
      <sz val="14"/>
      <color theme="1"/>
      <name val="Arial"/>
      <family val="2"/>
    </font>
    <font>
      <b/>
      <sz val="11"/>
      <color theme="1"/>
      <name val="Aharoni"/>
      <charset val="177"/>
    </font>
    <font>
      <sz val="12"/>
      <color theme="1"/>
      <name val="Arial ce"/>
    </font>
    <font>
      <b/>
      <sz val="11"/>
      <color theme="1"/>
      <name val="Calibri"/>
      <family val="2"/>
    </font>
    <font>
      <sz val="11"/>
      <color theme="0"/>
      <name val="Calibri"/>
      <family val="2"/>
    </font>
    <font>
      <b/>
      <sz val="10"/>
      <color rgb="FF00B050"/>
      <name val="Arial"/>
      <family val="2"/>
    </font>
    <font>
      <b/>
      <sz val="10"/>
      <color rgb="FFFF0000"/>
      <name val="Arial"/>
      <family val="2"/>
    </font>
    <font>
      <b/>
      <sz val="10"/>
      <color rgb="FF0000FF"/>
      <name val="Arial"/>
      <family val="2"/>
    </font>
    <font>
      <sz val="11"/>
      <color rgb="FF0070C0"/>
      <name val="Calibri"/>
      <family val="2"/>
    </font>
    <font>
      <b/>
      <sz val="12"/>
      <name val="Arial"/>
      <family val="2"/>
    </font>
    <font>
      <sz val="12"/>
      <name val="Arial"/>
      <family val="2"/>
    </font>
    <font>
      <b/>
      <sz val="9"/>
      <name val="Arial"/>
      <family val="2"/>
    </font>
  </fonts>
  <fills count="19">
    <fill>
      <patternFill patternType="none"/>
    </fill>
    <fill>
      <patternFill patternType="gray125"/>
    </fill>
    <fill>
      <patternFill patternType="solid">
        <fgColor indexed="27"/>
        <bgColor indexed="9"/>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C0C0C0"/>
        <bgColor rgb="FFC0C0C0"/>
      </patternFill>
    </fill>
    <fill>
      <patternFill patternType="solid">
        <fgColor rgb="FFDAEEF3"/>
        <bgColor rgb="FFDAEEF3"/>
      </patternFill>
    </fill>
    <fill>
      <patternFill patternType="solid">
        <fgColor rgb="FFF2F2F2"/>
        <bgColor rgb="FFF2F2F2"/>
      </patternFill>
    </fill>
    <fill>
      <patternFill patternType="solid">
        <fgColor rgb="FFF3F3F3"/>
        <bgColor indexed="64"/>
      </patternFill>
    </fill>
    <fill>
      <patternFill patternType="solid">
        <fgColor theme="8" tint="0.39997558519241921"/>
        <bgColor indexed="64"/>
      </patternFill>
    </fill>
    <fill>
      <patternFill patternType="solid">
        <fgColor rgb="FF2F5496"/>
        <bgColor rgb="FF2F5496"/>
      </patternFill>
    </fill>
    <fill>
      <patternFill patternType="solid">
        <fgColor theme="4" tint="0.79998168889431442"/>
        <bgColor rgb="FFFEF2CB"/>
      </patternFill>
    </fill>
    <fill>
      <patternFill patternType="solid">
        <fgColor rgb="FFD8D8D8"/>
        <bgColor rgb="FFD8D8D8"/>
      </patternFill>
    </fill>
    <fill>
      <patternFill patternType="solid">
        <fgColor theme="4" tint="0.79998168889431442"/>
        <bgColor indexed="64"/>
      </patternFill>
    </fill>
    <fill>
      <patternFill patternType="solid">
        <fgColor rgb="FFFFFF00"/>
        <bgColor indexed="64"/>
      </patternFill>
    </fill>
    <fill>
      <patternFill patternType="solid">
        <fgColor rgb="FFD0CECE"/>
        <bgColor rgb="FFD0CECE"/>
      </patternFill>
    </fill>
    <fill>
      <patternFill patternType="solid">
        <fgColor theme="8" tint="0.79998168889431442"/>
        <bgColor indexed="64"/>
      </patternFill>
    </fill>
    <fill>
      <patternFill patternType="solid">
        <fgColor theme="8" tint="0.59996337778862885"/>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style="thin">
        <color theme="4" tint="0.39997558519241921"/>
      </right>
      <top style="thin">
        <color indexed="64"/>
      </top>
      <bottom/>
      <diagonal/>
    </border>
    <border>
      <left style="thin">
        <color indexed="64"/>
      </left>
      <right style="thin">
        <color theme="4" tint="0.39997558519241921"/>
      </right>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cellStyleXfs>
  <cellXfs count="205">
    <xf numFmtId="0" fontId="0" fillId="0" borderId="0" xfId="0"/>
    <xf numFmtId="0" fontId="1" fillId="0" borderId="0" xfId="0" applyFont="1" applyAlignment="1">
      <alignment horizontal="center"/>
    </xf>
    <xf numFmtId="0" fontId="0" fillId="0" borderId="0" xfId="0" applyProtection="1">
      <protection hidden="1"/>
    </xf>
    <xf numFmtId="0" fontId="0" fillId="0" borderId="0" xfId="0" applyAlignment="1" applyProtection="1">
      <alignment horizontal="center"/>
      <protection hidden="1"/>
    </xf>
    <xf numFmtId="0" fontId="0" fillId="0" borderId="0" xfId="0" applyAlignment="1">
      <alignment horizontal="left" vertical="center" wrapText="1" indent="1"/>
    </xf>
    <xf numFmtId="49" fontId="0" fillId="0" borderId="0" xfId="0" applyNumberForma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10" fillId="6" borderId="0" xfId="0" applyFont="1" applyFill="1" applyAlignment="1">
      <alignment horizontal="center"/>
    </xf>
    <xf numFmtId="0" fontId="12" fillId="6" borderId="0" xfId="0" applyFont="1" applyFill="1" applyAlignment="1">
      <alignment horizontal="right"/>
    </xf>
    <xf numFmtId="0" fontId="13" fillId="6" borderId="0" xfId="0" applyFont="1" applyFill="1" applyAlignment="1">
      <alignment horizontal="center"/>
    </xf>
    <xf numFmtId="15" fontId="12" fillId="6" borderId="0" xfId="0" applyNumberFormat="1" applyFont="1" applyFill="1" applyAlignment="1">
      <alignment horizontal="center"/>
    </xf>
    <xf numFmtId="0" fontId="12" fillId="6" borderId="0" xfId="0" applyFont="1" applyFill="1" applyAlignment="1">
      <alignment horizontal="center"/>
    </xf>
    <xf numFmtId="165" fontId="12" fillId="6" borderId="0" xfId="0" applyNumberFormat="1" applyFont="1" applyFill="1" applyAlignment="1">
      <alignment horizontal="center"/>
    </xf>
    <xf numFmtId="166" fontId="12" fillId="6" borderId="0" xfId="0" applyNumberFormat="1" applyFont="1" applyFill="1" applyAlignment="1">
      <alignment horizontal="center"/>
    </xf>
    <xf numFmtId="0" fontId="9" fillId="0" borderId="0" xfId="0" applyFont="1"/>
    <xf numFmtId="0" fontId="9" fillId="0" borderId="0" xfId="0" applyFont="1" applyAlignment="1">
      <alignment horizontal="center"/>
    </xf>
    <xf numFmtId="0" fontId="10" fillId="7" borderId="1" xfId="0" applyFont="1" applyFill="1" applyBorder="1" applyAlignment="1">
      <alignment horizontal="right" vertical="center"/>
    </xf>
    <xf numFmtId="0" fontId="9" fillId="0" borderId="1" xfId="0" applyFont="1" applyBorder="1" applyAlignment="1" applyProtection="1">
      <alignment horizontal="center"/>
      <protection locked="0"/>
    </xf>
    <xf numFmtId="0" fontId="10" fillId="7" borderId="1" xfId="0" applyFont="1" applyFill="1" applyBorder="1" applyAlignment="1">
      <alignment horizontal="right"/>
    </xf>
    <xf numFmtId="15" fontId="9" fillId="0" borderId="1" xfId="0" applyNumberFormat="1" applyFont="1" applyBorder="1" applyAlignment="1">
      <alignment horizontal="center"/>
    </xf>
    <xf numFmtId="166" fontId="11" fillId="7" borderId="1" xfId="0" applyNumberFormat="1" applyFont="1" applyFill="1" applyBorder="1" applyAlignment="1">
      <alignment horizontal="center"/>
    </xf>
    <xf numFmtId="166" fontId="11" fillId="0" borderId="0" xfId="0" applyNumberFormat="1" applyFont="1" applyAlignment="1">
      <alignment horizontal="center"/>
    </xf>
    <xf numFmtId="0" fontId="10" fillId="5" borderId="3" xfId="0" applyFont="1" applyFill="1" applyBorder="1" applyAlignment="1">
      <alignment horizontal="center"/>
    </xf>
    <xf numFmtId="0" fontId="10" fillId="5" borderId="3" xfId="0" applyFont="1" applyFill="1" applyBorder="1" applyAlignment="1" applyProtection="1">
      <alignment horizontal="left" vertical="center"/>
      <protection locked="0"/>
    </xf>
    <xf numFmtId="0" fontId="10" fillId="5" borderId="3" xfId="0" applyFont="1" applyFill="1" applyBorder="1" applyAlignment="1" applyProtection="1">
      <alignment horizontal="left" vertical="center" wrapText="1"/>
      <protection locked="0"/>
    </xf>
    <xf numFmtId="167" fontId="10" fillId="5" borderId="3" xfId="0" applyNumberFormat="1" applyFont="1" applyFill="1" applyBorder="1" applyAlignment="1" applyProtection="1">
      <alignment horizontal="center"/>
      <protection locked="0"/>
    </xf>
    <xf numFmtId="9" fontId="10" fillId="5" borderId="3" xfId="0" applyNumberFormat="1" applyFont="1" applyFill="1" applyBorder="1" applyAlignment="1" applyProtection="1">
      <alignment horizontal="center"/>
      <protection locked="0"/>
    </xf>
    <xf numFmtId="0" fontId="10" fillId="5" borderId="3" xfId="0" applyFont="1" applyFill="1" applyBorder="1" applyAlignment="1" applyProtection="1">
      <alignment horizontal="center"/>
      <protection locked="0"/>
    </xf>
    <xf numFmtId="166" fontId="10" fillId="5" borderId="3" xfId="0" applyNumberFormat="1" applyFont="1" applyFill="1" applyBorder="1" applyAlignment="1" applyProtection="1">
      <alignment horizontal="center"/>
      <protection locked="0"/>
    </xf>
    <xf numFmtId="166" fontId="10" fillId="7" borderId="4" xfId="0" applyNumberFormat="1" applyFont="1" applyFill="1" applyBorder="1" applyAlignment="1">
      <alignment horizontal="center"/>
    </xf>
    <xf numFmtId="166" fontId="9" fillId="0" borderId="0" xfId="0" applyNumberFormat="1" applyFont="1" applyAlignment="1">
      <alignment horizontal="center"/>
    </xf>
    <xf numFmtId="0" fontId="10" fillId="0" borderId="3" xfId="0" applyFont="1" applyBorder="1" applyAlignment="1">
      <alignment horizontal="center"/>
    </xf>
    <xf numFmtId="0" fontId="10" fillId="0" borderId="3" xfId="0" applyFont="1" applyBorder="1" applyAlignment="1" applyProtection="1">
      <alignment horizontal="left" vertical="center"/>
      <protection locked="0"/>
    </xf>
    <xf numFmtId="0" fontId="10" fillId="0" borderId="3" xfId="0" applyFont="1" applyBorder="1" applyAlignment="1" applyProtection="1">
      <alignment horizontal="left" vertical="center" wrapText="1"/>
      <protection locked="0"/>
    </xf>
    <xf numFmtId="167" fontId="10" fillId="0" borderId="3" xfId="0" applyNumberFormat="1" applyFont="1" applyBorder="1" applyAlignment="1" applyProtection="1">
      <alignment horizontal="center"/>
      <protection locked="0"/>
    </xf>
    <xf numFmtId="9" fontId="10" fillId="0" borderId="3" xfId="0" applyNumberFormat="1" applyFont="1" applyBorder="1" applyAlignment="1" applyProtection="1">
      <alignment horizontal="center"/>
      <protection locked="0"/>
    </xf>
    <xf numFmtId="0" fontId="10" fillId="0" borderId="3" xfId="0" applyFont="1" applyBorder="1" applyAlignment="1" applyProtection="1">
      <alignment horizontal="center"/>
      <protection locked="0"/>
    </xf>
    <xf numFmtId="166" fontId="10" fillId="0" borderId="3" xfId="0" applyNumberFormat="1" applyFont="1" applyBorder="1" applyAlignment="1" applyProtection="1">
      <alignment horizontal="center"/>
      <protection locked="0"/>
    </xf>
    <xf numFmtId="0" fontId="10" fillId="0" borderId="2" xfId="0" applyFont="1" applyBorder="1" applyAlignment="1">
      <alignment horizontal="center"/>
    </xf>
    <xf numFmtId="0" fontId="10" fillId="0" borderId="2" xfId="0" applyFont="1" applyBorder="1" applyAlignment="1" applyProtection="1">
      <alignment horizontal="left" vertical="center"/>
      <protection locked="0"/>
    </xf>
    <xf numFmtId="0" fontId="10" fillId="0" borderId="2" xfId="0" applyFont="1" applyBorder="1" applyAlignment="1" applyProtection="1">
      <alignment horizontal="left" vertical="center" wrapText="1"/>
      <protection locked="0"/>
    </xf>
    <xf numFmtId="167" fontId="10" fillId="0" borderId="2" xfId="0" applyNumberFormat="1" applyFont="1" applyBorder="1" applyAlignment="1" applyProtection="1">
      <alignment horizontal="center"/>
      <protection locked="0"/>
    </xf>
    <xf numFmtId="9" fontId="10" fillId="0" borderId="2" xfId="0" applyNumberFormat="1" applyFont="1" applyBorder="1" applyAlignment="1" applyProtection="1">
      <alignment horizontal="center"/>
      <protection locked="0"/>
    </xf>
    <xf numFmtId="0" fontId="10" fillId="0" borderId="2" xfId="0" applyFont="1" applyBorder="1" applyAlignment="1" applyProtection="1">
      <alignment horizontal="center"/>
      <protection locked="0"/>
    </xf>
    <xf numFmtId="166" fontId="10" fillId="0" borderId="2" xfId="0" applyNumberFormat="1" applyFont="1" applyBorder="1" applyAlignment="1" applyProtection="1">
      <alignment horizontal="center"/>
      <protection locked="0"/>
    </xf>
    <xf numFmtId="166" fontId="10" fillId="7" borderId="1" xfId="0" applyNumberFormat="1" applyFont="1" applyFill="1" applyBorder="1" applyAlignment="1">
      <alignment horizontal="center"/>
    </xf>
    <xf numFmtId="0" fontId="10" fillId="0" borderId="0" xfId="0" applyFont="1" applyAlignment="1">
      <alignment horizontal="center"/>
    </xf>
    <xf numFmtId="0" fontId="12" fillId="0" borderId="0" xfId="0" applyFont="1" applyAlignment="1">
      <alignment horizontal="right"/>
    </xf>
    <xf numFmtId="0" fontId="12" fillId="0" borderId="0" xfId="0" applyFont="1" applyAlignment="1">
      <alignment horizontal="center"/>
    </xf>
    <xf numFmtId="15" fontId="12" fillId="0" borderId="0" xfId="0" applyNumberFormat="1" applyFont="1" applyAlignment="1">
      <alignment horizontal="center"/>
    </xf>
    <xf numFmtId="165" fontId="12" fillId="0" borderId="0" xfId="0" applyNumberFormat="1" applyFont="1" applyAlignment="1">
      <alignment horizontal="center"/>
    </xf>
    <xf numFmtId="166" fontId="12" fillId="0" borderId="0" xfId="0" applyNumberFormat="1" applyFont="1" applyAlignment="1">
      <alignment horizontal="center"/>
    </xf>
    <xf numFmtId="0" fontId="10" fillId="0" borderId="0" xfId="0" applyFont="1"/>
    <xf numFmtId="0" fontId="14" fillId="0" borderId="0" xfId="0" applyFont="1" applyAlignment="1">
      <alignment horizontal="center"/>
    </xf>
    <xf numFmtId="165" fontId="10" fillId="0" borderId="0" xfId="0" applyNumberFormat="1" applyFont="1" applyAlignment="1">
      <alignment horizontal="center"/>
    </xf>
    <xf numFmtId="165" fontId="9" fillId="0" borderId="0" xfId="0" applyNumberFormat="1" applyFont="1" applyAlignment="1">
      <alignment horizontal="center"/>
    </xf>
    <xf numFmtId="15" fontId="9" fillId="0" borderId="0" xfId="0" applyNumberFormat="1" applyFont="1"/>
    <xf numFmtId="15" fontId="9" fillId="0" borderId="0" xfId="0" applyNumberFormat="1" applyFont="1" applyAlignment="1">
      <alignment horizontal="center"/>
    </xf>
    <xf numFmtId="167" fontId="10" fillId="0" borderId="0" xfId="0" applyNumberFormat="1" applyFont="1" applyAlignment="1">
      <alignment horizontal="center"/>
    </xf>
    <xf numFmtId="9" fontId="9" fillId="0" borderId="0" xfId="0" applyNumberFormat="1" applyFont="1" applyAlignment="1">
      <alignment horizontal="center"/>
    </xf>
    <xf numFmtId="0" fontId="9" fillId="0" borderId="1" xfId="0" applyFont="1" applyBorder="1" applyAlignment="1" applyProtection="1">
      <alignment horizontal="left"/>
      <protection locked="0"/>
    </xf>
    <xf numFmtId="0" fontId="11" fillId="0" borderId="1" xfId="0" applyFont="1" applyBorder="1" applyAlignment="1" applyProtection="1">
      <alignment horizontal="left" indent="2"/>
      <protection locked="0"/>
    </xf>
    <xf numFmtId="0" fontId="8" fillId="0" borderId="0" xfId="0" applyFont="1" applyProtection="1">
      <protection hidden="1"/>
    </xf>
    <xf numFmtId="169" fontId="9" fillId="0" borderId="1" xfId="0" applyNumberFormat="1" applyFont="1" applyBorder="1" applyAlignment="1" applyProtection="1">
      <alignment horizontal="center"/>
      <protection locked="0"/>
    </xf>
    <xf numFmtId="0" fontId="12" fillId="7" borderId="1" xfId="0" applyFont="1" applyFill="1" applyBorder="1" applyAlignment="1">
      <alignment horizontal="center"/>
    </xf>
    <xf numFmtId="0" fontId="13" fillId="7" borderId="1" xfId="0" applyFont="1" applyFill="1" applyBorder="1" applyAlignment="1">
      <alignment horizontal="center"/>
    </xf>
    <xf numFmtId="165" fontId="13" fillId="7" borderId="1" xfId="0" applyNumberFormat="1" applyFont="1" applyFill="1" applyBorder="1" applyAlignment="1">
      <alignment horizontal="center"/>
    </xf>
    <xf numFmtId="0" fontId="10" fillId="7" borderId="2" xfId="0" applyFont="1" applyFill="1" applyBorder="1" applyAlignment="1">
      <alignment horizontal="center"/>
    </xf>
    <xf numFmtId="0" fontId="10" fillId="8" borderId="1" xfId="0" applyFont="1" applyFill="1" applyBorder="1" applyAlignment="1">
      <alignment horizontal="left" vertical="top" wrapText="1"/>
    </xf>
    <xf numFmtId="0" fontId="13" fillId="0" borderId="1" xfId="0" applyFont="1" applyBorder="1" applyAlignment="1">
      <alignment horizontal="center" vertical="center" wrapText="1"/>
    </xf>
    <xf numFmtId="0" fontId="13" fillId="7" borderId="1" xfId="0" applyFont="1" applyFill="1" applyBorder="1" applyAlignment="1">
      <alignment horizontal="center" vertical="center" wrapText="1"/>
    </xf>
    <xf numFmtId="0" fontId="12" fillId="7" borderId="3" xfId="0" applyFont="1" applyFill="1" applyBorder="1" applyAlignment="1">
      <alignment horizontal="center"/>
    </xf>
    <xf numFmtId="0" fontId="11" fillId="7" borderId="3" xfId="0" applyFont="1" applyFill="1" applyBorder="1" applyAlignment="1">
      <alignment horizontal="center"/>
    </xf>
    <xf numFmtId="0" fontId="11" fillId="7" borderId="4" xfId="0" applyFont="1" applyFill="1" applyBorder="1" applyAlignment="1">
      <alignment horizontal="center"/>
    </xf>
    <xf numFmtId="14" fontId="15" fillId="0" borderId="0" xfId="0" applyNumberFormat="1" applyFont="1" applyAlignment="1" applyProtection="1">
      <alignment horizontal="center"/>
      <protection hidden="1"/>
    </xf>
    <xf numFmtId="164" fontId="15" fillId="0" borderId="0" xfId="0" applyNumberFormat="1" applyFont="1" applyAlignment="1" applyProtection="1">
      <alignment horizontal="center"/>
      <protection hidden="1"/>
    </xf>
    <xf numFmtId="0" fontId="0" fillId="0" borderId="0" xfId="0" applyAlignment="1" applyProtection="1">
      <alignment horizontal="center" vertical="center"/>
      <protection hidden="1"/>
    </xf>
    <xf numFmtId="1" fontId="15" fillId="0" borderId="0" xfId="0" applyNumberFormat="1" applyFont="1" applyAlignment="1" applyProtection="1">
      <alignment horizontal="center"/>
      <protection hidden="1"/>
    </xf>
    <xf numFmtId="0" fontId="15" fillId="0" borderId="0" xfId="0" applyFont="1" applyAlignment="1">
      <alignment horizontal="left" vertical="center" indent="2"/>
    </xf>
    <xf numFmtId="168" fontId="8" fillId="0" borderId="0" xfId="0" applyNumberFormat="1" applyFont="1" applyAlignment="1">
      <alignment horizontal="left" vertical="center"/>
    </xf>
    <xf numFmtId="164" fontId="18" fillId="5" borderId="5" xfId="0" applyNumberFormat="1" applyFont="1" applyFill="1" applyBorder="1" applyAlignment="1">
      <alignment horizontal="left" vertical="center" indent="1"/>
    </xf>
    <xf numFmtId="0" fontId="0" fillId="0" borderId="0" xfId="0" applyAlignment="1">
      <alignment horizontal="center" vertical="center"/>
    </xf>
    <xf numFmtId="0" fontId="20" fillId="9" borderId="7" xfId="0" applyFont="1" applyFill="1" applyBorder="1" applyAlignment="1">
      <alignment vertical="center" wrapText="1"/>
    </xf>
    <xf numFmtId="0" fontId="0" fillId="0" borderId="0" xfId="0" applyAlignment="1">
      <alignment horizontal="left" vertical="top" indent="1"/>
    </xf>
    <xf numFmtId="0" fontId="21" fillId="9" borderId="9" xfId="0" applyFont="1" applyFill="1" applyBorder="1" applyAlignment="1">
      <alignment horizontal="left" vertical="top" wrapText="1" indent="1"/>
    </xf>
    <xf numFmtId="0" fontId="19" fillId="9" borderId="9" xfId="0" applyFont="1" applyFill="1" applyBorder="1" applyAlignment="1">
      <alignment horizontal="left" vertical="top" wrapText="1" indent="1"/>
    </xf>
    <xf numFmtId="0" fontId="20" fillId="9" borderId="9" xfId="0" applyFont="1" applyFill="1" applyBorder="1" applyAlignment="1">
      <alignment horizontal="left" vertical="top" wrapText="1" indent="1"/>
    </xf>
    <xf numFmtId="0" fontId="21" fillId="10" borderId="9" xfId="0" applyFont="1" applyFill="1" applyBorder="1" applyAlignment="1">
      <alignment horizontal="left" vertical="top" wrapText="1" indent="1"/>
    </xf>
    <xf numFmtId="0" fontId="20" fillId="10" borderId="9" xfId="0" applyFont="1" applyFill="1" applyBorder="1" applyAlignment="1">
      <alignment horizontal="left" vertical="top" wrapText="1" indent="1"/>
    </xf>
    <xf numFmtId="0" fontId="19" fillId="9" borderId="7" xfId="0" applyFont="1" applyFill="1" applyBorder="1" applyAlignment="1">
      <alignment horizontal="left" vertical="top" wrapText="1" indent="1"/>
    </xf>
    <xf numFmtId="0" fontId="21" fillId="9" borderId="7" xfId="0" applyFont="1" applyFill="1" applyBorder="1" applyAlignment="1">
      <alignment horizontal="center" vertical="center" wrapText="1"/>
    </xf>
    <xf numFmtId="0" fontId="2" fillId="0" borderId="0" xfId="0" applyFont="1" applyAlignment="1">
      <alignment horizontal="left" vertical="top" indent="1"/>
    </xf>
    <xf numFmtId="0" fontId="2" fillId="0" borderId="0" xfId="0" applyFont="1"/>
    <xf numFmtId="0" fontId="2" fillId="0" borderId="0" xfId="0" applyFont="1" applyAlignment="1" applyProtection="1">
      <alignment horizontal="center" vertical="center"/>
      <protection locked="0"/>
    </xf>
    <xf numFmtId="164" fontId="18" fillId="5" borderId="5" xfId="0" applyNumberFormat="1" applyFont="1" applyFill="1" applyBorder="1" applyAlignment="1">
      <alignment horizontal="center" vertical="center"/>
    </xf>
    <xf numFmtId="168" fontId="15" fillId="0" borderId="0" xfId="0" applyNumberFormat="1" applyFont="1" applyAlignment="1" applyProtection="1">
      <alignment horizontal="left"/>
      <protection hidden="1"/>
    </xf>
    <xf numFmtId="0" fontId="15"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pplyProtection="1">
      <alignment horizontal="center"/>
      <protection hidden="1"/>
    </xf>
    <xf numFmtId="0" fontId="8" fillId="0" borderId="10" xfId="0" applyFont="1" applyBorder="1" applyAlignment="1">
      <alignment horizontal="left" vertical="center" indent="2"/>
    </xf>
    <xf numFmtId="168" fontId="15" fillId="0" borderId="0" xfId="0" applyNumberFormat="1" applyFont="1" applyAlignment="1">
      <alignment horizontal="right" vertical="center"/>
    </xf>
    <xf numFmtId="0" fontId="0" fillId="0" borderId="0" xfId="0" applyAlignment="1" applyProtection="1">
      <alignment horizontal="left" vertical="top" indent="1"/>
      <protection hidden="1"/>
    </xf>
    <xf numFmtId="49" fontId="8" fillId="0" borderId="10" xfId="0" applyNumberFormat="1" applyFont="1" applyBorder="1" applyAlignment="1">
      <alignment horizontal="left" vertical="center" indent="2"/>
    </xf>
    <xf numFmtId="0" fontId="15" fillId="0" borderId="0" xfId="0" applyFont="1" applyAlignment="1">
      <alignment horizontal="right" vertical="center" indent="1"/>
    </xf>
    <xf numFmtId="0" fontId="0" fillId="0" borderId="0" xfId="0" applyAlignment="1">
      <alignment horizontal="center" vertical="center" wrapText="1"/>
    </xf>
    <xf numFmtId="0" fontId="19" fillId="9" borderId="6"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19" fillId="10" borderId="8" xfId="0" applyFont="1" applyFill="1" applyBorder="1" applyAlignment="1">
      <alignment horizontal="center" vertical="center" wrapText="1"/>
    </xf>
    <xf numFmtId="49" fontId="17" fillId="4" borderId="12" xfId="0" applyNumberFormat="1" applyFont="1" applyFill="1" applyBorder="1" applyAlignment="1">
      <alignment horizontal="center" vertical="center" wrapText="1"/>
    </xf>
    <xf numFmtId="0" fontId="21" fillId="9" borderId="9" xfId="0" applyFont="1" applyFill="1" applyBorder="1" applyAlignment="1">
      <alignment horizontal="center" vertical="top" wrapText="1"/>
    </xf>
    <xf numFmtId="0" fontId="18" fillId="5" borderId="5" xfId="0" applyFont="1" applyFill="1" applyBorder="1" applyAlignment="1">
      <alignment horizontal="left" vertical="center" indent="1"/>
    </xf>
    <xf numFmtId="0" fontId="17" fillId="4" borderId="12" xfId="0" applyFont="1" applyFill="1" applyBorder="1" applyAlignment="1">
      <alignment horizontal="center" vertical="center" wrapText="1"/>
    </xf>
    <xf numFmtId="0" fontId="18" fillId="5" borderId="11" xfId="0" applyFont="1" applyFill="1" applyBorder="1" applyAlignment="1">
      <alignment horizontal="center" vertical="center"/>
    </xf>
    <xf numFmtId="0" fontId="25" fillId="11" borderId="0" xfId="0" applyFont="1" applyFill="1"/>
    <xf numFmtId="0" fontId="25" fillId="0" borderId="0" xfId="0" applyFont="1" applyAlignment="1">
      <alignment horizontal="center"/>
    </xf>
    <xf numFmtId="0" fontId="26" fillId="0" borderId="1" xfId="0" applyFont="1" applyBorder="1" applyAlignment="1">
      <alignment horizontal="center" vertical="top" wrapText="1"/>
    </xf>
    <xf numFmtId="49" fontId="26" fillId="0" borderId="1" xfId="0" applyNumberFormat="1" applyFont="1" applyBorder="1" applyAlignment="1" applyProtection="1">
      <alignment horizontal="center" vertical="top" wrapText="1"/>
      <protection locked="0"/>
    </xf>
    <xf numFmtId="0" fontId="27" fillId="0" borderId="0" xfId="0" applyFont="1" applyAlignment="1">
      <alignment vertical="top"/>
    </xf>
    <xf numFmtId="0" fontId="25" fillId="0" borderId="1" xfId="0" applyFont="1" applyBorder="1"/>
    <xf numFmtId="49" fontId="28" fillId="0" borderId="1" xfId="0" applyNumberFormat="1" applyFont="1" applyBorder="1" applyAlignment="1" applyProtection="1">
      <alignment horizontal="left" vertical="top" wrapText="1" indent="1" readingOrder="1"/>
      <protection locked="0"/>
    </xf>
    <xf numFmtId="14" fontId="29" fillId="0" borderId="0" xfId="0" applyNumberFormat="1" applyFont="1" applyAlignment="1" applyProtection="1">
      <alignment horizontal="center"/>
      <protection locked="0"/>
    </xf>
    <xf numFmtId="171" fontId="25" fillId="0" borderId="0" xfId="0" applyNumberFormat="1" applyFont="1" applyAlignment="1">
      <alignment horizontal="center"/>
    </xf>
    <xf numFmtId="172" fontId="25" fillId="12" borderId="1" xfId="0" applyNumberFormat="1" applyFont="1" applyFill="1" applyBorder="1" applyAlignment="1">
      <alignment horizontal="center"/>
    </xf>
    <xf numFmtId="0" fontId="25" fillId="12" borderId="1" xfId="0" applyFont="1" applyFill="1" applyBorder="1" applyAlignment="1">
      <alignment horizontal="center"/>
    </xf>
    <xf numFmtId="0" fontId="29" fillId="0" borderId="1" xfId="0" applyFont="1" applyBorder="1" applyAlignment="1">
      <alignment horizontal="center"/>
    </xf>
    <xf numFmtId="0" fontId="25" fillId="13" borderId="0" xfId="0" applyFont="1" applyFill="1" applyAlignment="1">
      <alignment horizontal="left" vertical="center"/>
    </xf>
    <xf numFmtId="0" fontId="8" fillId="0" borderId="1" xfId="0" applyFont="1" applyBorder="1" applyAlignment="1">
      <alignment horizontal="center"/>
    </xf>
    <xf numFmtId="0" fontId="29" fillId="15" borderId="2" xfId="0" applyFont="1" applyFill="1" applyBorder="1" applyAlignment="1" applyProtection="1">
      <alignment horizontal="center"/>
      <protection locked="0"/>
    </xf>
    <xf numFmtId="10" fontId="25" fillId="0" borderId="1" xfId="0" applyNumberFormat="1" applyFont="1" applyBorder="1" applyAlignment="1">
      <alignment horizontal="center"/>
    </xf>
    <xf numFmtId="49" fontId="11" fillId="0" borderId="1" xfId="0" applyNumberFormat="1" applyFont="1" applyBorder="1" applyAlignment="1" applyProtection="1">
      <alignment horizontal="left" vertical="center"/>
      <protection locked="0"/>
    </xf>
    <xf numFmtId="0" fontId="25" fillId="14" borderId="1" xfId="0" applyFont="1" applyFill="1" applyBorder="1" applyAlignment="1">
      <alignment horizontal="center"/>
    </xf>
    <xf numFmtId="0" fontId="25" fillId="16" borderId="0" xfId="0" applyFont="1" applyFill="1" applyAlignment="1">
      <alignment horizontal="left" vertical="center"/>
    </xf>
    <xf numFmtId="0" fontId="11" fillId="8" borderId="1" xfId="0" applyFont="1" applyFill="1" applyBorder="1" applyAlignment="1" applyProtection="1">
      <alignment horizontal="left" vertical="center"/>
      <protection locked="0"/>
    </xf>
    <xf numFmtId="0" fontId="30" fillId="11" borderId="0" xfId="0" applyFont="1" applyFill="1" applyAlignment="1">
      <alignment horizontal="left"/>
    </xf>
    <xf numFmtId="49" fontId="25" fillId="16" borderId="0" xfId="0" applyNumberFormat="1" applyFont="1" applyFill="1" applyAlignment="1">
      <alignment horizontal="left" vertical="center"/>
    </xf>
    <xf numFmtId="49" fontId="31" fillId="0" borderId="1" xfId="0" applyNumberFormat="1" applyFont="1" applyBorder="1" applyAlignment="1" applyProtection="1">
      <alignment horizontal="left" vertical="center"/>
      <protection locked="0"/>
    </xf>
    <xf numFmtId="49" fontId="32" fillId="0" borderId="1" xfId="0" applyNumberFormat="1" applyFont="1" applyBorder="1" applyAlignment="1" applyProtection="1">
      <alignment horizontal="left" vertical="center"/>
      <protection locked="0"/>
    </xf>
    <xf numFmtId="0" fontId="25" fillId="11" borderId="0" xfId="0" applyFont="1" applyFill="1" applyAlignment="1">
      <alignment horizontal="center"/>
    </xf>
    <xf numFmtId="172" fontId="25" fillId="0" borderId="0" xfId="0" applyNumberFormat="1" applyFont="1" applyAlignment="1">
      <alignment horizontal="center"/>
    </xf>
    <xf numFmtId="0" fontId="34" fillId="0" borderId="0" xfId="0" applyFont="1" applyAlignment="1">
      <alignment horizontal="left" vertical="center" indent="2" readingOrder="1"/>
    </xf>
    <xf numFmtId="0" fontId="27" fillId="0" borderId="0" xfId="0" applyFont="1" applyAlignment="1">
      <alignment vertical="top" wrapText="1"/>
    </xf>
    <xf numFmtId="0" fontId="27" fillId="0" borderId="0" xfId="0" applyFont="1"/>
    <xf numFmtId="0" fontId="25" fillId="0" borderId="0" xfId="0" applyFont="1" applyAlignment="1">
      <alignment horizontal="right"/>
    </xf>
    <xf numFmtId="173" fontId="29" fillId="0" borderId="0" xfId="0" applyNumberFormat="1" applyFont="1" applyAlignment="1">
      <alignment horizontal="center"/>
    </xf>
    <xf numFmtId="14" fontId="25" fillId="0" borderId="0" xfId="0" applyNumberFormat="1" applyFont="1" applyAlignment="1">
      <alignment horizontal="center"/>
    </xf>
    <xf numFmtId="14" fontId="25" fillId="0" borderId="0" xfId="0" applyNumberFormat="1" applyFont="1"/>
    <xf numFmtId="0" fontId="25" fillId="13" borderId="13" xfId="0" applyFont="1" applyFill="1" applyBorder="1" applyAlignment="1">
      <alignment horizontal="center" vertical="center"/>
    </xf>
    <xf numFmtId="0" fontId="33" fillId="0" borderId="13" xfId="0" applyFont="1" applyBorder="1" applyAlignment="1" applyProtection="1">
      <alignment horizontal="center"/>
      <protection locked="0"/>
    </xf>
    <xf numFmtId="168" fontId="29" fillId="14" borderId="1" xfId="0" applyNumberFormat="1" applyFont="1" applyFill="1" applyBorder="1" applyAlignment="1" applyProtection="1">
      <alignment horizontal="center"/>
      <protection locked="0"/>
    </xf>
    <xf numFmtId="0" fontId="3" fillId="0" borderId="0" xfId="0" applyFont="1" applyAlignment="1">
      <alignment horizontal="center"/>
    </xf>
    <xf numFmtId="0" fontId="0" fillId="0" borderId="0" xfId="0" applyAlignment="1">
      <alignment horizontal="left" vertical="center" wrapText="1"/>
    </xf>
    <xf numFmtId="0" fontId="2" fillId="17" borderId="13" xfId="0" applyFont="1" applyFill="1" applyBorder="1" applyAlignment="1">
      <alignment horizontal="right"/>
    </xf>
    <xf numFmtId="3" fontId="0" fillId="15" borderId="13" xfId="0" applyNumberFormat="1" applyFill="1" applyBorder="1" applyAlignment="1" applyProtection="1">
      <alignment horizontal="center"/>
      <protection locked="0"/>
    </xf>
    <xf numFmtId="0" fontId="2" fillId="17" borderId="13" xfId="0" applyFont="1" applyFill="1" applyBorder="1"/>
    <xf numFmtId="0" fontId="0" fillId="17" borderId="13" xfId="0" applyFill="1" applyBorder="1" applyAlignment="1">
      <alignment horizontal="center"/>
    </xf>
    <xf numFmtId="1" fontId="0" fillId="17" borderId="13" xfId="0" applyNumberFormat="1" applyFill="1" applyBorder="1" applyAlignment="1">
      <alignment horizontal="center"/>
    </xf>
    <xf numFmtId="0" fontId="0" fillId="17" borderId="13" xfId="0" applyFill="1" applyBorder="1" applyAlignment="1">
      <alignment horizontal="left" indent="1"/>
    </xf>
    <xf numFmtId="168" fontId="0" fillId="17" borderId="13" xfId="0" applyNumberFormat="1" applyFill="1" applyBorder="1" applyAlignment="1">
      <alignment horizontal="center"/>
    </xf>
    <xf numFmtId="10" fontId="0" fillId="17" borderId="13" xfId="0" applyNumberFormat="1" applyFill="1" applyBorder="1" applyAlignment="1">
      <alignment horizontal="center"/>
    </xf>
    <xf numFmtId="9" fontId="0" fillId="17" borderId="13" xfId="0" applyNumberFormat="1" applyFill="1" applyBorder="1" applyAlignment="1">
      <alignment horizontal="center"/>
    </xf>
    <xf numFmtId="9" fontId="0" fillId="0" borderId="0" xfId="0" applyNumberFormat="1" applyAlignment="1">
      <alignment horizontal="left" vertical="center" wrapText="1"/>
    </xf>
    <xf numFmtId="0" fontId="2" fillId="0" borderId="0" xfId="0" applyFont="1" applyAlignment="1">
      <alignment horizontal="left" vertical="center" indent="1"/>
    </xf>
    <xf numFmtId="0" fontId="0" fillId="0" borderId="13" xfId="0" applyBorder="1" applyAlignment="1">
      <alignment horizontal="center" vertical="center"/>
    </xf>
    <xf numFmtId="0" fontId="15" fillId="0" borderId="13" xfId="0" applyFont="1" applyBorder="1" applyAlignment="1">
      <alignment horizontal="left" vertical="center" wrapText="1" indent="2"/>
    </xf>
    <xf numFmtId="0" fontId="15" fillId="0" borderId="13" xfId="0" applyFont="1" applyBorder="1" applyAlignment="1">
      <alignment horizontal="left" vertical="center" indent="1"/>
    </xf>
    <xf numFmtId="0" fontId="2" fillId="0" borderId="0" xfId="0" applyFont="1" applyAlignment="1">
      <alignment horizontal="right" vertical="center" indent="1"/>
    </xf>
    <xf numFmtId="0" fontId="8" fillId="0" borderId="13" xfId="0" applyFont="1" applyBorder="1" applyAlignment="1">
      <alignment horizontal="left" vertical="center" wrapText="1" indent="1"/>
    </xf>
    <xf numFmtId="0" fontId="8" fillId="0" borderId="13" xfId="0" applyFont="1" applyBorder="1" applyAlignment="1">
      <alignment horizontal="left" vertical="center" indent="1"/>
    </xf>
    <xf numFmtId="0" fontId="0" fillId="0" borderId="0" xfId="0" applyAlignment="1">
      <alignment horizontal="right" vertical="center" indent="1"/>
    </xf>
    <xf numFmtId="0" fontId="0" fillId="0" borderId="0" xfId="0" applyAlignment="1">
      <alignment horizontal="left" vertical="center" indent="1"/>
    </xf>
    <xf numFmtId="0" fontId="0" fillId="18" borderId="13" xfId="0" applyFill="1" applyBorder="1" applyAlignment="1">
      <alignment horizontal="center" vertical="center"/>
    </xf>
    <xf numFmtId="0" fontId="8" fillId="18" borderId="13" xfId="0" applyFont="1" applyFill="1" applyBorder="1" applyAlignment="1">
      <alignment horizontal="left" vertical="center" wrapText="1" indent="1"/>
    </xf>
    <xf numFmtId="0" fontId="8" fillId="18" borderId="13" xfId="0" applyFont="1" applyFill="1" applyBorder="1" applyAlignment="1">
      <alignment horizontal="left" vertical="center" indent="1"/>
    </xf>
    <xf numFmtId="0" fontId="0" fillId="0" borderId="13" xfId="0" applyBorder="1" applyAlignment="1">
      <alignment horizontal="left" vertical="center" wrapText="1" indent="1"/>
    </xf>
    <xf numFmtId="0" fontId="0" fillId="0" borderId="13" xfId="0" applyBorder="1" applyAlignment="1">
      <alignment horizontal="left" vertical="center" indent="1"/>
    </xf>
    <xf numFmtId="0" fontId="0" fillId="0" borderId="13" xfId="0" applyBorder="1" applyAlignment="1">
      <alignment horizontal="center"/>
    </xf>
    <xf numFmtId="0" fontId="0" fillId="0" borderId="13" xfId="0" applyBorder="1"/>
    <xf numFmtId="3" fontId="37" fillId="17" borderId="13" xfId="0" applyNumberFormat="1" applyFont="1" applyFill="1" applyBorder="1" applyAlignment="1" applyProtection="1">
      <alignment horizontal="center"/>
      <protection hidden="1"/>
    </xf>
    <xf numFmtId="1" fontId="1" fillId="17" borderId="13" xfId="0" applyNumberFormat="1" applyFont="1" applyFill="1" applyBorder="1" applyAlignment="1" applyProtection="1">
      <alignment horizontal="center"/>
      <protection locked="0"/>
    </xf>
    <xf numFmtId="168" fontId="1" fillId="17" borderId="13" xfId="0" applyNumberFormat="1" applyFont="1" applyFill="1" applyBorder="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170" fontId="0" fillId="0" borderId="0" xfId="0" applyNumberFormat="1"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2" fillId="0" borderId="0" xfId="0" applyFont="1" applyAlignment="1" applyProtection="1">
      <alignment horizontal="center" wrapText="1"/>
      <protection locked="0"/>
    </xf>
    <xf numFmtId="164" fontId="18" fillId="5" borderId="14" xfId="0" applyNumberFormat="1" applyFont="1" applyFill="1" applyBorder="1" applyAlignment="1">
      <alignment horizontal="left" vertical="center" indent="1"/>
    </xf>
    <xf numFmtId="0" fontId="17" fillId="4" borderId="0" xfId="0" applyFont="1" applyFill="1" applyAlignment="1">
      <alignment horizontal="center" vertical="center" wrapText="1"/>
    </xf>
    <xf numFmtId="49" fontId="17" fillId="4" borderId="15" xfId="0" applyNumberFormat="1" applyFont="1" applyFill="1" applyBorder="1" applyAlignment="1">
      <alignment horizontal="center" vertical="center" wrapText="1"/>
    </xf>
    <xf numFmtId="164" fontId="18" fillId="5" borderId="16" xfId="0" applyNumberFormat="1" applyFont="1" applyFill="1" applyBorder="1" applyAlignment="1">
      <alignment horizontal="left" vertical="center" indent="1"/>
    </xf>
    <xf numFmtId="0" fontId="4" fillId="3" borderId="13" xfId="0" applyFont="1" applyFill="1" applyBorder="1" applyAlignment="1">
      <alignment vertical="center" wrapText="1"/>
    </xf>
    <xf numFmtId="0" fontId="35" fillId="0" borderId="13" xfId="0" applyFont="1" applyBorder="1" applyAlignment="1" applyProtection="1">
      <alignment horizontal="center"/>
      <protection hidden="1"/>
    </xf>
    <xf numFmtId="0" fontId="36" fillId="0" borderId="13" xfId="0" applyFont="1" applyBorder="1" applyAlignment="1" applyProtection="1">
      <alignment horizontal="center"/>
      <protection hidden="1"/>
    </xf>
    <xf numFmtId="168" fontId="35" fillId="0" borderId="13" xfId="0" applyNumberFormat="1" applyFont="1" applyBorder="1" applyAlignment="1" applyProtection="1">
      <alignment horizontal="center"/>
      <protection hidden="1"/>
    </xf>
    <xf numFmtId="9" fontId="36" fillId="0" borderId="13" xfId="0" applyNumberFormat="1" applyFont="1" applyBorder="1" applyAlignment="1" applyProtection="1">
      <alignment horizontal="center"/>
      <protection locked="0"/>
    </xf>
    <xf numFmtId="164" fontId="8" fillId="0" borderId="13" xfId="0" applyNumberFormat="1" applyFont="1" applyBorder="1" applyAlignment="1" applyProtection="1">
      <alignment horizontal="right" indent="1"/>
      <protection hidden="1"/>
    </xf>
    <xf numFmtId="168" fontId="8" fillId="0" borderId="13" xfId="0" applyNumberFormat="1" applyFont="1" applyBorder="1" applyAlignment="1">
      <alignment horizontal="left" vertical="center"/>
    </xf>
    <xf numFmtId="0" fontId="8" fillId="0" borderId="13" xfId="0" applyFont="1" applyBorder="1" applyAlignment="1">
      <alignment horizontal="left" vertical="center"/>
    </xf>
    <xf numFmtId="0" fontId="3" fillId="2" borderId="17" xfId="0" applyFont="1" applyFill="1" applyBorder="1" applyAlignment="1" applyProtection="1">
      <alignment horizontal="center" wrapText="1"/>
      <protection locked="0"/>
    </xf>
    <xf numFmtId="0" fontId="3" fillId="2" borderId="17" xfId="0" applyFont="1" applyFill="1" applyBorder="1" applyAlignment="1" applyProtection="1">
      <alignment wrapText="1"/>
      <protection locked="0"/>
    </xf>
    <xf numFmtId="2" fontId="8" fillId="0" borderId="13" xfId="0" applyNumberFormat="1" applyFont="1" applyBorder="1" applyAlignment="1" applyProtection="1">
      <alignment horizontal="right" indent="1"/>
      <protection hidden="1"/>
    </xf>
    <xf numFmtId="0" fontId="8" fillId="0" borderId="0" xfId="0" applyFont="1" applyAlignment="1">
      <alignment horizontal="left" vertical="center"/>
    </xf>
  </cellXfs>
  <cellStyles count="2">
    <cellStyle name="Normal" xfId="0" builtinId="0"/>
    <cellStyle name="Normal 2" xfId="1" xr:uid="{00000000-0005-0000-0000-000001000000}"/>
  </cellStyles>
  <dxfs count="25">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style="thin">
          <color indexed="64"/>
        </left>
        <right style="thin">
          <color theme="4" tint="0.39997558519241921"/>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left" vertical="center" textRotation="0" wrapText="0" indent="1"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indexed="64"/>
        </top>
        <bottom/>
        <vertical/>
        <horizontal/>
      </border>
    </dxf>
    <dxf>
      <border outline="0">
        <left style="thin">
          <color indexed="64"/>
        </left>
        <top style="thin">
          <color indexed="64"/>
        </top>
        <bottom style="thin">
          <color auto="1"/>
        </bottom>
      </border>
    </dxf>
    <dxf>
      <font>
        <b/>
        <i val="0"/>
        <strike val="0"/>
        <condense val="0"/>
        <extend val="0"/>
        <outline val="0"/>
        <shadow val="0"/>
        <u val="none"/>
        <vertAlign val="baseline"/>
        <sz val="11"/>
        <color theme="0"/>
        <name val="Arial"/>
        <family val="2"/>
        <scheme val="none"/>
      </font>
      <numFmt numFmtId="30" formatCode="@"/>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Results Ratings vs. 100%</a:t>
            </a:r>
            <a:r>
              <a:rPr lang="en-US" baseline="0"/>
              <a:t> </a:t>
            </a:r>
            <a:endParaRPr lang="en-US"/>
          </a:p>
        </c:rich>
      </c:tx>
      <c:layout>
        <c:manualLayout>
          <c:xMode val="edge"/>
          <c:yMode val="edge"/>
          <c:x val="0.43062010808577372"/>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40891862578000648"/>
          <c:y val="0.22386687664041996"/>
          <c:w val="0.54291794026641127"/>
          <c:h val="0.65240902887139107"/>
        </c:manualLayout>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Analysis!$D$6:$D$13</c:f>
              <c:strCache>
                <c:ptCount val="7"/>
                <c:pt idx="0">
                  <c:v>FINANCIAL RESULTS RATINGS</c:v>
                </c:pt>
                <c:pt idx="1">
                  <c:v>MARKET RESULTS RATINGS</c:v>
                </c:pt>
                <c:pt idx="2">
                  <c:v>STRATEGY RESULTS RATINGS</c:v>
                </c:pt>
                <c:pt idx="3">
                  <c:v>LEADERSHIP/GOV RESULTS RATINGS</c:v>
                </c:pt>
                <c:pt idx="4">
                  <c:v>CUSTOMER-FOCUSED RESULTS RATINGS</c:v>
                </c:pt>
                <c:pt idx="5">
                  <c:v>PRODUCT/SERVICE/PROCESS RESULTS RATINGS</c:v>
                </c:pt>
                <c:pt idx="6">
                  <c:v>WORKFORCE-FOCUSED RESULTS RATINGS</c:v>
                </c:pt>
              </c:strCache>
            </c:strRef>
          </c:cat>
          <c:val>
            <c:numRef>
              <c:f>Analysis!$E$6:$E$13</c:f>
              <c:numCache>
                <c:formatCode>0.0%</c:formatCode>
                <c:ptCount val="8"/>
                <c:pt idx="0">
                  <c:v>0.38</c:v>
                </c:pt>
                <c:pt idx="1">
                  <c:v>0.57999999999999996</c:v>
                </c:pt>
                <c:pt idx="2">
                  <c:v>0.6</c:v>
                </c:pt>
                <c:pt idx="3">
                  <c:v>0.57999999999999996</c:v>
                </c:pt>
                <c:pt idx="4">
                  <c:v>0.57999999999999996</c:v>
                </c:pt>
                <c:pt idx="5">
                  <c:v>0.57999999999999996</c:v>
                </c:pt>
                <c:pt idx="6">
                  <c:v>0.78</c:v>
                </c:pt>
              </c:numCache>
            </c:numRef>
          </c:val>
          <c:extLst>
            <c:ext xmlns:c16="http://schemas.microsoft.com/office/drawing/2014/chart" uri="{C3380CC4-5D6E-409C-BE32-E72D297353CC}">
              <c16:uniqueId val="{00000000-FACB-46A8-A976-37AF9E685590}"/>
            </c:ext>
          </c:extLst>
        </c:ser>
        <c:dLbls>
          <c:dLblPos val="inEnd"/>
          <c:showLegendKey val="0"/>
          <c:showVal val="1"/>
          <c:showCatName val="0"/>
          <c:showSerName val="0"/>
          <c:showPercent val="0"/>
          <c:showBubbleSize val="0"/>
        </c:dLbls>
        <c:gapWidth val="65"/>
        <c:axId val="1126059840"/>
        <c:axId val="1197808480"/>
      </c:barChart>
      <c:catAx>
        <c:axId val="1126059840"/>
        <c:scaling>
          <c:orientation val="maxMin"/>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197808480"/>
        <c:crosses val="autoZero"/>
        <c:auto val="1"/>
        <c:lblAlgn val="ctr"/>
        <c:lblOffset val="100"/>
        <c:noMultiLvlLbl val="0"/>
      </c:catAx>
      <c:valAx>
        <c:axId val="1197808480"/>
        <c:scaling>
          <c:orientation val="minMax"/>
        </c:scaling>
        <c:delete val="0"/>
        <c:axPos val="t"/>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1260598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Trends!$J$4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Trends!$J$5:$J$16</c:f>
              <c:numCache>
                <c:formatCode>0.0%</c:formatCode>
                <c:ptCount val="12"/>
                <c:pt idx="2">
                  <c:v>0.72299999999999998</c:v>
                </c:pt>
                <c:pt idx="10">
                  <c:v>0.8</c:v>
                </c:pt>
              </c:numCache>
            </c:numRef>
          </c:val>
          <c:smooth val="0"/>
          <c:extLst>
            <c:ext xmlns:c16="http://schemas.microsoft.com/office/drawing/2014/chart" uri="{C3380CC4-5D6E-409C-BE32-E72D297353CC}">
              <c16:uniqueId val="{00000002-A375-4C5B-AE75-D5C497BCABFC}"/>
            </c:ext>
          </c:extLst>
        </c:ser>
        <c:ser>
          <c:idx val="1"/>
          <c:order val="1"/>
          <c:tx>
            <c:strRef>
              <c:f>Trends!$K$4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Trends!$K$5:$K$16</c:f>
              <c:numCache>
                <c:formatCode>0.0%</c:formatCode>
                <c:ptCount val="12"/>
                <c:pt idx="2">
                  <c:v>0.9</c:v>
                </c:pt>
                <c:pt idx="3">
                  <c:v>0.9</c:v>
                </c:pt>
                <c:pt idx="4">
                  <c:v>0.9</c:v>
                </c:pt>
                <c:pt idx="5">
                  <c:v>0.9</c:v>
                </c:pt>
                <c:pt idx="6">
                  <c:v>0.9</c:v>
                </c:pt>
                <c:pt idx="7">
                  <c:v>0.9</c:v>
                </c:pt>
                <c:pt idx="8">
                  <c:v>1</c:v>
                </c:pt>
                <c:pt idx="9">
                  <c:v>1</c:v>
                </c:pt>
                <c:pt idx="10">
                  <c:v>1</c:v>
                </c:pt>
              </c:numCache>
            </c:numRef>
          </c:val>
          <c:smooth val="0"/>
          <c:extLst>
            <c:ext xmlns:c16="http://schemas.microsoft.com/office/drawing/2014/chart" uri="{C3380CC4-5D6E-409C-BE32-E72D297353CC}">
              <c16:uniqueId val="{00000004-A375-4C5B-AE75-D5C497BCABFC}"/>
            </c:ext>
          </c:extLst>
        </c:ser>
        <c:ser>
          <c:idx val="2"/>
          <c:order val="2"/>
          <c:tx>
            <c:strRef>
              <c:f>Trends!$L$4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Trends!$L$5:$L$16</c:f>
              <c:numCache>
                <c:formatCode>0.0%</c:formatCode>
                <c:ptCount val="12"/>
              </c:numCache>
            </c:numRef>
          </c:val>
          <c:smooth val="0"/>
          <c:extLst>
            <c:ext xmlns:c16="http://schemas.microsoft.com/office/drawing/2014/chart" uri="{C3380CC4-5D6E-409C-BE32-E72D297353CC}">
              <c16:uniqueId val="{00000005-A375-4C5B-AE75-D5C497BCABFC}"/>
            </c:ext>
          </c:extLst>
        </c:ser>
        <c:ser>
          <c:idx val="3"/>
          <c:order val="3"/>
          <c:tx>
            <c:strRef>
              <c:f>Trends!$M$4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Trends!$M$5:$M$16</c:f>
              <c:numCache>
                <c:formatCode>0.0%</c:formatCode>
                <c:ptCount val="12"/>
              </c:numCache>
            </c:numRef>
          </c:val>
          <c:smooth val="0"/>
          <c:extLst>
            <c:ext xmlns:c16="http://schemas.microsoft.com/office/drawing/2014/chart" uri="{C3380CC4-5D6E-409C-BE32-E72D297353CC}">
              <c16:uniqueId val="{00000006-A375-4C5B-AE75-D5C497BCABFC}"/>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surveysystem.com/sscalc.htm"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1200150</xdr:colOff>
      <xdr:row>0</xdr:row>
      <xdr:rowOff>610038</xdr:rowOff>
    </xdr:from>
    <xdr:to>
      <xdr:col>4</xdr:col>
      <xdr:colOff>4486276</xdr:colOff>
      <xdr:row>17</xdr:row>
      <xdr:rowOff>116204</xdr:rowOff>
    </xdr:to>
    <xdr:pic>
      <xdr:nvPicPr>
        <xdr:cNvPr id="3" name="Picture 2">
          <a:extLst>
            <a:ext uri="{FF2B5EF4-FFF2-40B4-BE49-F238E27FC236}">
              <a16:creationId xmlns:a16="http://schemas.microsoft.com/office/drawing/2014/main" id="{9C05F132-D4E1-4632-8A7E-2F7EBA1E29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8550" y="610038"/>
          <a:ext cx="3286126" cy="2982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0</xdr:row>
      <xdr:rowOff>28575</xdr:rowOff>
    </xdr:from>
    <xdr:to>
      <xdr:col>5</xdr:col>
      <xdr:colOff>28575</xdr:colOff>
      <xdr:row>9</xdr:row>
      <xdr:rowOff>114300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C31636A5-92D3-4BF6-B929-B9FE3E11EE88}"/>
            </a:ext>
          </a:extLst>
        </xdr:cNvPr>
        <xdr:cNvSpPr txBox="1"/>
      </xdr:nvSpPr>
      <xdr:spPr>
        <a:xfrm>
          <a:off x="2867025" y="28575"/>
          <a:ext cx="6048375"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STATISTICS:</a:t>
          </a:r>
          <a:r>
            <a:rPr lang="en-US" sz="1100" b="1" baseline="0"/>
            <a:t> </a:t>
          </a:r>
          <a:r>
            <a:rPr lang="en-US" sz="1100" baseline="0"/>
            <a:t>All statistics in cells B2 to C9 are either fixed or calculated, except for the Target Population (yellow cell). The Target Population must be input into cell C2 to make calculations work.  The Target Population is the number of people or units (e.g., organizations, associations, work units) that the Responses will come from. Not all of the Target Population is likely to respond. The # of Responses is calculated based on how many responses to the survey were received. </a:t>
          </a:r>
        </a:p>
        <a:p>
          <a:r>
            <a:rPr lang="en-US" sz="1100" baseline="0"/>
            <a:t>     These OE21 statistics use the common approach for calculating the sample size needed.       The common approach uses a Margin of Error (also called Confidence Interval) of +/- 3%, combined with Confidence Level of 95% (1.96).  To learn more see www.surveysystem.com/sscalc.htm</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723899</xdr:colOff>
      <xdr:row>3</xdr:row>
      <xdr:rowOff>9525</xdr:rowOff>
    </xdr:from>
    <xdr:to>
      <xdr:col>5</xdr:col>
      <xdr:colOff>2724149</xdr:colOff>
      <xdr:row>15</xdr:row>
      <xdr:rowOff>114300</xdr:rowOff>
    </xdr:to>
    <xdr:graphicFrame macro="">
      <xdr:nvGraphicFramePr>
        <xdr:cNvPr id="5" name="Chart 4">
          <a:extLst>
            <a:ext uri="{FF2B5EF4-FFF2-40B4-BE49-F238E27FC236}">
              <a16:creationId xmlns:a16="http://schemas.microsoft.com/office/drawing/2014/main" id="{82BFEF37-2BC2-467F-A880-44D749342D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7988FD63-D8F5-4F3A-8129-C4ADD57C0206}"/>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The most recent Senior Leaders Results</a:t>
          </a:r>
          <a:r>
            <a:rPr lang="en-US" sz="1200" baseline="0">
              <a:latin typeface="Arial" panose="020B0604020202020204" pitchFamily="34" charset="0"/>
              <a:cs typeface="Arial" panose="020B0604020202020204" pitchFamily="34" charset="0"/>
            </a:rPr>
            <a:t> survey and analysis shows a gradual improvement this year.</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workforce-focused results show the best improvement (78%) compared to the other attributes (financial, market, strategy, leadership, customer and product/service process).  </a:t>
          </a:r>
        </a:p>
        <a:p>
          <a:endParaRPr lang="en-US" sz="1200" baseline="0">
            <a:latin typeface="Arial" panose="020B0604020202020204" pitchFamily="34" charset="0"/>
            <a:cs typeface="Arial" panose="020B0604020202020204" pitchFamily="34" charset="0"/>
          </a:endParaRPr>
        </a:p>
        <a:p>
          <a:endParaRPr lang="en-US" sz="1200" baseline="0">
            <a:latin typeface="Arial" panose="020B0604020202020204" pitchFamily="34" charset="0"/>
            <a:cs typeface="Arial" panose="020B0604020202020204" pitchFamily="34" charset="0"/>
          </a:endParaRPr>
        </a:p>
        <a:p>
          <a:endParaRPr lang="en-US" sz="1100" baseline="0"/>
        </a:p>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BAE26B57-DFDD-4FFA-AB45-48BE0B761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1CF4E0-CE12-4586-8F5D-BEF0D800BC06}" name="Table1" displayName="Table1" ref="B19:X520" totalsRowShown="0" headerRowDxfId="24" tableBorderDxfId="23">
  <autoFilter ref="B19:X520" xr:uid="{7E3FC82A-6250-405D-BDDE-687C398CF0D1}"/>
  <tableColumns count="23">
    <tableColumn id="1" xr3:uid="{58CAF8D4-8A99-469E-A870-2657C566B948}" name="Responses" dataDxfId="22"/>
    <tableColumn id="2" xr3:uid="{DFAF50D9-4BA7-458D-9BC7-19C0DE26154C}" name=" People/Organizations that Rated " dataDxfId="21"/>
    <tableColumn id="3" xr3:uid="{4024D91E-86A2-4D37-800F-CDF9BAF37D90}" name="FINANCIAL RESULTS REFERENCES " dataDxfId="20"/>
    <tableColumn id="4" xr3:uid="{F76E4E61-F898-47B0-B708-416192C8F9F2}" name="FINANCIAL RESULTS RATINGS" dataDxfId="19"/>
    <tableColumn id="5" xr3:uid="{2E6DCB96-66E3-4BE1-A5B6-C5204A9F85CB}" name="FINANCIAL RESULTS SUGGESTIONS" dataDxfId="18"/>
    <tableColumn id="6" xr3:uid="{974F8C8E-EF8B-4637-AF59-E3ED7FD9A2DF}" name="MARKET RESULTS REFERENCES " dataDxfId="17"/>
    <tableColumn id="7" xr3:uid="{2C4904C6-CCFE-4C96-983D-D4049BC9689D}" name="MARKET RESULTS RATINGS" dataDxfId="16"/>
    <tableColumn id="8" xr3:uid="{717D31B5-6B9C-4987-A6C7-FD2D1FDBE1B4}" name="MARKET RESULTS SUGGESTIONS" dataDxfId="15"/>
    <tableColumn id="9" xr3:uid="{937F53AF-B8F8-4DF6-ABBF-B29F96EEF009}" name="STRATEGY RESULTS REFERENCES " dataDxfId="14"/>
    <tableColumn id="10" xr3:uid="{3ACF1237-8063-47C2-AAA0-562F6A89A3C2}" name="STRATEGY RESULTS RATINGS" dataDxfId="13"/>
    <tableColumn id="11" xr3:uid="{3EBFB8D4-C4B0-4EE4-8D74-2A1A32BEB53C}" name="STRATEGY RESULTS SUGGESTIONS" dataDxfId="12"/>
    <tableColumn id="12" xr3:uid="{078C7E34-33AB-40D3-996A-122E0FAD24FC}" name="LEADERSHIP/GOV RESULTS REFERENCES " dataDxfId="11"/>
    <tableColumn id="13" xr3:uid="{1F13B57D-C36C-4E39-BAA6-B9FACE7DE6B4}" name="LEADERSHIP/GOV RESULTS RATINGS" dataDxfId="10"/>
    <tableColumn id="14" xr3:uid="{78B851FB-93EA-495C-A7F8-B4461029F169}" name="LEADERSHIP/GOV RESULTS SUGGESTIONS" dataDxfId="9"/>
    <tableColumn id="15" xr3:uid="{39490F1B-EF9F-4AFA-8B0B-033999B27C98}" name="CUSTOMER-FOCUSED RESULTS REFERENCES " dataDxfId="8"/>
    <tableColumn id="16" xr3:uid="{F77F4DC7-4A7A-4553-B2E1-A7C538774188}" name="CUSTOMER-FOCUSED RESULTS RATINGS" dataDxfId="7"/>
    <tableColumn id="17" xr3:uid="{548B940C-CC74-4205-8D82-7B145FB70EF4}" name="CUSTOMER-FOCUSED RESULTS SUGGESTIONS" dataDxfId="6"/>
    <tableColumn id="18" xr3:uid="{22C3CBBE-9BAA-4B2C-810A-441EDDC275FA}" name="PRODUCT/SERVICE/PROCESS RESULTS REFERENCES " dataDxfId="5"/>
    <tableColumn id="19" xr3:uid="{A2F5DFC5-93D7-44B2-8F4C-4DEC3CB61D35}" name="PRODUCT/SERVICE/PROCESS RESULTS RATINGS" dataDxfId="4"/>
    <tableColumn id="20" xr3:uid="{943A5632-7923-4636-91D6-4B599580B002}" name="PRODUCT/SERVICE/PROCESS RESULTS SUGGESTIONS" dataDxfId="3"/>
    <tableColumn id="21" xr3:uid="{CB23E2BC-E588-45EE-9617-B6CA6A5263BF}" name="WORKFORCE-FOCUSED RESULTS REFERENCES " dataDxfId="2"/>
    <tableColumn id="22" xr3:uid="{4C9DED40-EA04-4A55-9370-0008275A43B9}" name="WORKFORCE-FOCUSED RESULTS RATINGS" dataDxfId="1"/>
    <tableColumn id="23" xr3:uid="{C332CBE2-F3A2-467B-AE4A-1085294DA4C2}" name="WORKFORCE-FOCUSED RESULTS SUGGESTION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workbookViewId="0">
      <selection activeCell="E24" sqref="E24"/>
    </sheetView>
  </sheetViews>
  <sheetFormatPr defaultRowHeight="12.75"/>
  <cols>
    <col min="5" max="5" width="90.7109375" customWidth="1"/>
  </cols>
  <sheetData>
    <row r="1" spans="5:5" ht="69.95" customHeight="1"/>
    <row r="2" spans="5:5">
      <c r="E2" s="9"/>
    </row>
    <row r="19" spans="3:5">
      <c r="E19" s="5"/>
    </row>
    <row r="20" spans="3:5" ht="26.25">
      <c r="E20" s="6" t="s">
        <v>0</v>
      </c>
    </row>
    <row r="21" spans="3:5">
      <c r="E21" s="7" t="s">
        <v>1</v>
      </c>
    </row>
    <row r="22" spans="3:5" ht="15">
      <c r="E22" s="8" t="s">
        <v>2</v>
      </c>
    </row>
    <row r="23" spans="3:5">
      <c r="E23" s="1"/>
    </row>
    <row r="24" spans="3:5" ht="105.75" customHeight="1">
      <c r="C24" s="4"/>
      <c r="E24" s="193" t="s">
        <v>3</v>
      </c>
    </row>
    <row r="26" spans="3:5">
      <c r="C26" s="4"/>
    </row>
  </sheetData>
  <sheetProtection algorithmName="SHA-512" hashValue="Npr7em5eaFaeWoN7/Cp66ptZBN7lip/XtRnHOQ9uJUcGLfWAETugJ9fowMAC0wY8XjOx+IgnhVH0bWv4E52aDA==" saltValue="22R4feX0bcLGQH4iKM3ImA==" spinCount="100000" sheet="1" sort="0"/>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22FF6-BE41-45F7-859C-A0C2C984D0C4}">
  <dimension ref="B1:H168"/>
  <sheetViews>
    <sheetView showGridLines="0" showRowColHeaders="0" workbookViewId="0">
      <selection activeCell="C2" sqref="C2"/>
    </sheetView>
  </sheetViews>
  <sheetFormatPr defaultRowHeight="12.75"/>
  <cols>
    <col min="1" max="1" width="3.7109375" customWidth="1"/>
    <col min="2" max="2" width="18.42578125" customWidth="1"/>
    <col min="3" max="3" width="16.7109375" customWidth="1"/>
    <col min="4" max="4" width="3.7109375" style="9" customWidth="1"/>
    <col min="5" max="5" width="90.7109375" style="153" customWidth="1"/>
    <col min="6" max="7" width="16.7109375" customWidth="1"/>
  </cols>
  <sheetData>
    <row r="1" spans="2:8">
      <c r="B1" s="152" t="s">
        <v>4</v>
      </c>
    </row>
    <row r="2" spans="2:8">
      <c r="B2" s="154" t="s">
        <v>5</v>
      </c>
      <c r="C2" s="155">
        <v>25</v>
      </c>
    </row>
    <row r="3" spans="2:8">
      <c r="B3" s="156" t="s">
        <v>6</v>
      </c>
      <c r="C3" s="157">
        <f>IF(C7=0.95,ROUND(C9*C9*(C8*(1-C8)/(C6*C6))/(1+(C9*C9*(C8*(1-C8)/(C6*C6))/C2)),0))</f>
        <v>24</v>
      </c>
    </row>
    <row r="4" spans="2:8">
      <c r="B4" s="154" t="s">
        <v>7</v>
      </c>
      <c r="C4" s="158">
        <f>Analysis!B3</f>
        <v>10</v>
      </c>
    </row>
    <row r="5" spans="2:8">
      <c r="B5" s="159" t="s">
        <v>8</v>
      </c>
      <c r="C5" s="160">
        <f>C4/C3</f>
        <v>0.41666666666666669</v>
      </c>
    </row>
    <row r="6" spans="2:8">
      <c r="B6" s="154" t="s">
        <v>9</v>
      </c>
      <c r="C6" s="161">
        <v>0.03</v>
      </c>
    </row>
    <row r="7" spans="2:8">
      <c r="B7" s="154" t="s">
        <v>10</v>
      </c>
      <c r="C7" s="162">
        <v>0.95</v>
      </c>
    </row>
    <row r="8" spans="2:8">
      <c r="B8" s="154" t="s">
        <v>11</v>
      </c>
      <c r="C8" s="162">
        <v>0.5</v>
      </c>
    </row>
    <row r="9" spans="2:8">
      <c r="B9" s="154" t="s">
        <v>12</v>
      </c>
      <c r="C9" s="157">
        <v>1.96</v>
      </c>
      <c r="E9" s="163"/>
    </row>
    <row r="10" spans="2:8">
      <c r="E10" s="163"/>
    </row>
    <row r="11" spans="2:8" ht="36" customHeight="1">
      <c r="C11" s="164"/>
      <c r="D11" s="165"/>
      <c r="E11" s="166" t="s">
        <v>13</v>
      </c>
      <c r="F11" s="167" t="s">
        <v>14</v>
      </c>
      <c r="G11" s="167" t="s">
        <v>15</v>
      </c>
      <c r="H11" s="167"/>
    </row>
    <row r="12" spans="2:8" ht="72" customHeight="1">
      <c r="B12" s="164"/>
      <c r="C12" s="168" t="s">
        <v>16</v>
      </c>
      <c r="D12" s="165">
        <v>1</v>
      </c>
      <c r="E12" s="169" t="s">
        <v>17</v>
      </c>
      <c r="F12" s="170" t="s">
        <v>18</v>
      </c>
      <c r="G12" s="170" t="s">
        <v>19</v>
      </c>
      <c r="H12" s="170"/>
    </row>
    <row r="13" spans="2:8" ht="36" customHeight="1">
      <c r="B13" s="95"/>
      <c r="C13" s="171"/>
      <c r="D13" s="165">
        <v>2</v>
      </c>
      <c r="E13" s="169" t="s">
        <v>20</v>
      </c>
      <c r="F13" s="170" t="s">
        <v>19</v>
      </c>
      <c r="G13" s="170"/>
      <c r="H13" s="170"/>
    </row>
    <row r="14" spans="2:8" ht="52.5" customHeight="1">
      <c r="B14" s="95"/>
      <c r="C14" s="172"/>
      <c r="D14" s="165">
        <v>3</v>
      </c>
      <c r="E14" s="169" t="s">
        <v>21</v>
      </c>
      <c r="F14" s="170" t="s">
        <v>18</v>
      </c>
      <c r="G14" s="170" t="s">
        <v>19</v>
      </c>
      <c r="H14" s="170"/>
    </row>
    <row r="15" spans="2:8" ht="97.5" customHeight="1">
      <c r="C15" s="172"/>
      <c r="D15" s="165">
        <v>4</v>
      </c>
      <c r="E15" s="169" t="s">
        <v>22</v>
      </c>
      <c r="F15" s="170" t="s">
        <v>18</v>
      </c>
      <c r="G15" s="170" t="s">
        <v>19</v>
      </c>
      <c r="H15" s="170"/>
    </row>
    <row r="16" spans="2:8" ht="82.5" customHeight="1">
      <c r="C16" s="172"/>
      <c r="D16" s="165">
        <v>5</v>
      </c>
      <c r="E16" s="169" t="s">
        <v>23</v>
      </c>
      <c r="F16" s="170" t="s">
        <v>18</v>
      </c>
      <c r="G16" s="170" t="s">
        <v>19</v>
      </c>
      <c r="H16" s="170"/>
    </row>
    <row r="17" spans="3:8" ht="51" customHeight="1">
      <c r="C17" s="172"/>
      <c r="D17" s="165">
        <v>6</v>
      </c>
      <c r="E17" s="169" t="s">
        <v>24</v>
      </c>
      <c r="F17" s="170" t="s">
        <v>18</v>
      </c>
      <c r="G17" s="170" t="s">
        <v>19</v>
      </c>
      <c r="H17" s="170"/>
    </row>
    <row r="18" spans="3:8" ht="52.5" customHeight="1">
      <c r="C18" s="172"/>
      <c r="D18" s="165">
        <v>7</v>
      </c>
      <c r="E18" s="169" t="s">
        <v>25</v>
      </c>
      <c r="F18" s="170" t="s">
        <v>18</v>
      </c>
      <c r="G18" s="170" t="s">
        <v>19</v>
      </c>
      <c r="H18" s="170"/>
    </row>
    <row r="19" spans="3:8" ht="63.75" customHeight="1">
      <c r="C19" s="172"/>
      <c r="D19" s="165">
        <v>8</v>
      </c>
      <c r="E19" s="169" t="s">
        <v>26</v>
      </c>
      <c r="F19" s="170" t="s">
        <v>18</v>
      </c>
      <c r="G19" s="170" t="s">
        <v>19</v>
      </c>
      <c r="H19" s="170"/>
    </row>
    <row r="20" spans="3:8" ht="114" customHeight="1">
      <c r="C20" s="172"/>
      <c r="D20" s="165">
        <v>9</v>
      </c>
      <c r="E20" s="169" t="s">
        <v>27</v>
      </c>
      <c r="F20" s="170" t="s">
        <v>18</v>
      </c>
      <c r="G20" s="170" t="s">
        <v>19</v>
      </c>
      <c r="H20" s="170"/>
    </row>
    <row r="21" spans="3:8" ht="36" customHeight="1">
      <c r="C21" s="172"/>
      <c r="D21" s="173"/>
      <c r="E21" s="174"/>
      <c r="F21" s="175"/>
      <c r="G21" s="175"/>
      <c r="H21" s="175"/>
    </row>
    <row r="22" spans="3:8" ht="36" customHeight="1">
      <c r="C22" s="172"/>
      <c r="D22" s="165"/>
      <c r="E22" s="166" t="s">
        <v>28</v>
      </c>
      <c r="F22" s="167" t="s">
        <v>14</v>
      </c>
      <c r="G22" s="167" t="s">
        <v>15</v>
      </c>
      <c r="H22" s="170"/>
    </row>
    <row r="23" spans="3:8" ht="36" customHeight="1">
      <c r="C23" s="172"/>
      <c r="D23" s="165">
        <v>1</v>
      </c>
      <c r="E23" s="169" t="s">
        <v>29</v>
      </c>
      <c r="F23" s="170" t="s">
        <v>18</v>
      </c>
      <c r="G23" s="170" t="s">
        <v>19</v>
      </c>
      <c r="H23" s="170"/>
    </row>
    <row r="24" spans="3:8" ht="36" customHeight="1">
      <c r="C24" s="172"/>
      <c r="D24" s="165">
        <v>2</v>
      </c>
      <c r="E24" s="169" t="s">
        <v>30</v>
      </c>
      <c r="F24" s="170" t="s">
        <v>18</v>
      </c>
      <c r="G24" s="170" t="s">
        <v>19</v>
      </c>
      <c r="H24" s="170"/>
    </row>
    <row r="25" spans="3:8" ht="36" customHeight="1">
      <c r="C25" s="172"/>
      <c r="D25" s="165">
        <v>3</v>
      </c>
      <c r="E25" s="169" t="s">
        <v>31</v>
      </c>
      <c r="F25" s="170" t="s">
        <v>18</v>
      </c>
      <c r="G25" s="170" t="s">
        <v>19</v>
      </c>
      <c r="H25" s="170"/>
    </row>
    <row r="26" spans="3:8" ht="36" customHeight="1">
      <c r="C26" s="172"/>
      <c r="D26" s="173"/>
      <c r="E26" s="174"/>
      <c r="F26" s="175"/>
      <c r="G26" s="175"/>
      <c r="H26" s="175"/>
    </row>
    <row r="27" spans="3:8" ht="36" customHeight="1">
      <c r="C27" s="172"/>
      <c r="D27" s="165"/>
      <c r="E27" s="166" t="s">
        <v>32</v>
      </c>
      <c r="F27" s="167" t="s">
        <v>14</v>
      </c>
      <c r="G27" s="167" t="s">
        <v>15</v>
      </c>
      <c r="H27" s="170"/>
    </row>
    <row r="28" spans="3:8" ht="36" customHeight="1">
      <c r="C28" s="172"/>
      <c r="D28" s="165">
        <v>1</v>
      </c>
      <c r="E28" s="169" t="s">
        <v>33</v>
      </c>
      <c r="F28" s="170"/>
      <c r="G28" s="170"/>
      <c r="H28" s="170"/>
    </row>
    <row r="29" spans="3:8" ht="36" customHeight="1">
      <c r="C29" s="172"/>
      <c r="D29" s="165"/>
      <c r="E29" s="169"/>
      <c r="F29" s="170"/>
      <c r="G29" s="170"/>
      <c r="H29" s="170"/>
    </row>
    <row r="30" spans="3:8" ht="36" customHeight="1">
      <c r="C30" s="172"/>
      <c r="D30" s="165"/>
      <c r="E30" s="169"/>
      <c r="F30" s="170"/>
      <c r="G30" s="170"/>
      <c r="H30" s="170"/>
    </row>
    <row r="31" spans="3:8" ht="36" customHeight="1">
      <c r="C31" s="172"/>
      <c r="D31" s="165"/>
      <c r="E31" s="169"/>
      <c r="F31" s="170"/>
      <c r="G31" s="170"/>
      <c r="H31" s="170"/>
    </row>
    <row r="32" spans="3:8" ht="36" customHeight="1">
      <c r="C32" s="172"/>
      <c r="D32" s="165"/>
      <c r="E32" s="169"/>
      <c r="F32" s="170"/>
      <c r="G32" s="170"/>
      <c r="H32" s="170"/>
    </row>
    <row r="33" spans="3:8" ht="36" customHeight="1">
      <c r="C33" s="172"/>
      <c r="D33" s="165"/>
      <c r="E33" s="169"/>
      <c r="F33" s="170"/>
      <c r="G33" s="170"/>
      <c r="H33" s="170"/>
    </row>
    <row r="34" spans="3:8" ht="36" customHeight="1">
      <c r="C34" s="172"/>
      <c r="D34" s="165"/>
      <c r="E34" s="169"/>
      <c r="F34" s="170"/>
      <c r="G34" s="170"/>
      <c r="H34" s="170"/>
    </row>
    <row r="35" spans="3:8" ht="36" customHeight="1">
      <c r="C35" s="172"/>
      <c r="D35" s="165"/>
      <c r="E35" s="169"/>
      <c r="F35" s="170"/>
      <c r="G35" s="170"/>
      <c r="H35" s="170"/>
    </row>
    <row r="36" spans="3:8" ht="36" customHeight="1">
      <c r="C36" s="172"/>
      <c r="D36" s="165"/>
      <c r="E36" s="169"/>
      <c r="F36" s="170"/>
      <c r="G36" s="170"/>
      <c r="H36" s="170"/>
    </row>
    <row r="37" spans="3:8" ht="36" customHeight="1">
      <c r="C37" s="172"/>
      <c r="D37" s="165"/>
      <c r="E37" s="169"/>
      <c r="F37" s="170"/>
      <c r="G37" s="170"/>
      <c r="H37" s="170"/>
    </row>
    <row r="38" spans="3:8" ht="36" customHeight="1">
      <c r="C38" s="172"/>
      <c r="D38" s="165"/>
      <c r="E38" s="169"/>
      <c r="F38" s="170"/>
      <c r="G38" s="170"/>
      <c r="H38" s="170"/>
    </row>
    <row r="39" spans="3:8" ht="36" customHeight="1">
      <c r="C39" s="172"/>
      <c r="D39" s="165"/>
      <c r="E39" s="169"/>
      <c r="F39" s="170"/>
      <c r="G39" s="170"/>
      <c r="H39" s="170"/>
    </row>
    <row r="40" spans="3:8" ht="36" customHeight="1">
      <c r="C40" s="172"/>
      <c r="D40" s="165"/>
      <c r="E40" s="169"/>
      <c r="F40" s="170"/>
      <c r="G40" s="170"/>
      <c r="H40" s="170"/>
    </row>
    <row r="41" spans="3:8" ht="36" customHeight="1">
      <c r="C41" s="172"/>
      <c r="D41" s="165"/>
      <c r="E41" s="169"/>
      <c r="F41" s="170"/>
      <c r="G41" s="170"/>
      <c r="H41" s="170"/>
    </row>
    <row r="42" spans="3:8" ht="36" customHeight="1">
      <c r="C42" s="172"/>
      <c r="D42" s="165"/>
      <c r="E42" s="169"/>
      <c r="F42" s="170"/>
      <c r="G42" s="170"/>
      <c r="H42" s="170"/>
    </row>
    <row r="43" spans="3:8" ht="36" customHeight="1">
      <c r="C43" s="172"/>
      <c r="D43" s="165"/>
      <c r="E43" s="169"/>
      <c r="F43" s="170"/>
      <c r="G43" s="170"/>
      <c r="H43" s="170"/>
    </row>
    <row r="44" spans="3:8" ht="36" customHeight="1">
      <c r="C44" s="172"/>
      <c r="D44" s="165"/>
      <c r="E44" s="169"/>
      <c r="F44" s="170"/>
      <c r="G44" s="170"/>
      <c r="H44" s="170"/>
    </row>
    <row r="45" spans="3:8" ht="36" customHeight="1">
      <c r="C45" s="172"/>
      <c r="D45" s="165"/>
      <c r="E45" s="169"/>
      <c r="F45" s="170"/>
      <c r="G45" s="170"/>
      <c r="H45" s="170"/>
    </row>
    <row r="46" spans="3:8" ht="36" customHeight="1">
      <c r="C46" s="172"/>
      <c r="D46" s="165"/>
      <c r="E46" s="169"/>
      <c r="F46" s="170"/>
      <c r="G46" s="170"/>
      <c r="H46" s="170"/>
    </row>
    <row r="47" spans="3:8" ht="36" customHeight="1">
      <c r="C47" s="172"/>
      <c r="D47" s="165"/>
      <c r="E47" s="169"/>
      <c r="F47" s="170"/>
      <c r="G47" s="170"/>
      <c r="H47" s="170"/>
    </row>
    <row r="48" spans="3:8" ht="36" customHeight="1">
      <c r="C48" s="172"/>
      <c r="D48" s="165"/>
      <c r="E48" s="169"/>
      <c r="F48" s="170"/>
      <c r="G48" s="170"/>
      <c r="H48" s="170"/>
    </row>
    <row r="49" spans="3:8" ht="36" customHeight="1">
      <c r="C49" s="172"/>
      <c r="D49" s="165"/>
      <c r="E49" s="169"/>
      <c r="F49" s="170"/>
      <c r="G49" s="170"/>
      <c r="H49" s="170"/>
    </row>
    <row r="50" spans="3:8" ht="36" customHeight="1">
      <c r="C50" s="172"/>
      <c r="D50" s="165"/>
      <c r="E50" s="169"/>
      <c r="F50" s="170"/>
      <c r="G50" s="170"/>
      <c r="H50" s="170"/>
    </row>
    <row r="51" spans="3:8" ht="36" customHeight="1">
      <c r="C51" s="172"/>
      <c r="D51" s="165"/>
      <c r="E51" s="169"/>
      <c r="F51" s="170"/>
      <c r="G51" s="170"/>
      <c r="H51" s="170"/>
    </row>
    <row r="52" spans="3:8" ht="36" customHeight="1">
      <c r="C52" s="172"/>
      <c r="D52" s="165"/>
      <c r="E52" s="169"/>
      <c r="F52" s="170"/>
      <c r="G52" s="170"/>
      <c r="H52" s="170"/>
    </row>
    <row r="53" spans="3:8" ht="36" customHeight="1">
      <c r="C53" s="172"/>
      <c r="D53" s="165"/>
      <c r="E53" s="169"/>
      <c r="F53" s="170"/>
      <c r="G53" s="170"/>
      <c r="H53" s="170"/>
    </row>
    <row r="54" spans="3:8" ht="36" customHeight="1">
      <c r="C54" s="172"/>
      <c r="D54" s="165"/>
      <c r="E54" s="169"/>
      <c r="F54" s="170"/>
      <c r="G54" s="170"/>
      <c r="H54" s="170"/>
    </row>
    <row r="55" spans="3:8" ht="36" customHeight="1">
      <c r="C55" s="172"/>
      <c r="D55" s="165"/>
      <c r="E55" s="169"/>
      <c r="F55" s="170"/>
      <c r="G55" s="170"/>
      <c r="H55" s="170"/>
    </row>
    <row r="56" spans="3:8" ht="36" customHeight="1">
      <c r="C56" s="172"/>
      <c r="D56" s="165"/>
      <c r="E56" s="169"/>
      <c r="F56" s="170"/>
      <c r="G56" s="170"/>
      <c r="H56" s="170"/>
    </row>
    <row r="57" spans="3:8" ht="36" customHeight="1">
      <c r="C57" s="172"/>
      <c r="D57" s="165"/>
      <c r="E57" s="169"/>
      <c r="F57" s="170"/>
      <c r="G57" s="170"/>
      <c r="H57" s="170"/>
    </row>
    <row r="58" spans="3:8" ht="36" customHeight="1">
      <c r="C58" s="172"/>
      <c r="D58" s="165"/>
      <c r="E58" s="169"/>
      <c r="F58" s="170"/>
      <c r="G58" s="170"/>
      <c r="H58" s="170"/>
    </row>
    <row r="59" spans="3:8" ht="36" customHeight="1">
      <c r="C59" s="172"/>
      <c r="D59" s="165"/>
      <c r="E59" s="169"/>
      <c r="F59" s="170"/>
      <c r="G59" s="170"/>
      <c r="H59" s="170"/>
    </row>
    <row r="60" spans="3:8" ht="36" customHeight="1">
      <c r="C60" s="172"/>
      <c r="D60" s="165"/>
      <c r="E60" s="169"/>
      <c r="F60" s="170"/>
      <c r="G60" s="170"/>
      <c r="H60" s="170"/>
    </row>
    <row r="61" spans="3:8" ht="36" customHeight="1">
      <c r="C61" s="172"/>
      <c r="D61" s="165"/>
      <c r="E61" s="169"/>
      <c r="F61" s="170"/>
      <c r="G61" s="170"/>
      <c r="H61" s="170"/>
    </row>
    <row r="62" spans="3:8" ht="36" customHeight="1">
      <c r="C62" s="172"/>
      <c r="D62" s="165"/>
      <c r="E62" s="169"/>
      <c r="F62" s="170"/>
      <c r="G62" s="170"/>
      <c r="H62" s="170"/>
    </row>
    <row r="63" spans="3:8" ht="36" customHeight="1">
      <c r="C63" s="172"/>
      <c r="D63" s="165"/>
      <c r="E63" s="169"/>
      <c r="F63" s="170"/>
      <c r="G63" s="170"/>
      <c r="H63" s="170"/>
    </row>
    <row r="64" spans="3:8" ht="36" customHeight="1">
      <c r="C64" s="172"/>
      <c r="D64" s="165"/>
      <c r="E64" s="169"/>
      <c r="F64" s="170"/>
      <c r="G64" s="170"/>
      <c r="H64" s="170"/>
    </row>
    <row r="65" spans="3:8" ht="36" customHeight="1">
      <c r="C65" s="172"/>
      <c r="D65" s="165"/>
      <c r="E65" s="169"/>
      <c r="F65" s="170"/>
      <c r="G65" s="170"/>
      <c r="H65" s="170"/>
    </row>
    <row r="66" spans="3:8" ht="36" customHeight="1">
      <c r="C66" s="172"/>
      <c r="D66" s="165"/>
      <c r="E66" s="169"/>
      <c r="F66" s="170"/>
      <c r="G66" s="170"/>
      <c r="H66" s="170"/>
    </row>
    <row r="67" spans="3:8" ht="36" customHeight="1">
      <c r="C67" s="172"/>
      <c r="D67" s="165"/>
      <c r="E67" s="169"/>
      <c r="F67" s="170"/>
      <c r="G67" s="170"/>
      <c r="H67" s="170"/>
    </row>
    <row r="68" spans="3:8" ht="36" customHeight="1">
      <c r="C68" s="172"/>
      <c r="D68" s="165"/>
      <c r="E68" s="169"/>
      <c r="F68" s="170"/>
      <c r="G68" s="170"/>
      <c r="H68" s="170"/>
    </row>
    <row r="69" spans="3:8" ht="36" customHeight="1">
      <c r="C69" s="172"/>
      <c r="D69" s="165"/>
      <c r="E69" s="169"/>
      <c r="F69" s="170"/>
      <c r="G69" s="170"/>
      <c r="H69" s="170"/>
    </row>
    <row r="70" spans="3:8" ht="36" customHeight="1">
      <c r="C70" s="172"/>
      <c r="D70" s="165"/>
      <c r="E70" s="169"/>
      <c r="F70" s="170"/>
      <c r="G70" s="170"/>
      <c r="H70" s="170"/>
    </row>
    <row r="71" spans="3:8" ht="36" customHeight="1">
      <c r="C71" s="172"/>
      <c r="D71" s="165"/>
      <c r="E71" s="169"/>
      <c r="F71" s="170"/>
      <c r="G71" s="170"/>
      <c r="H71" s="170"/>
    </row>
    <row r="72" spans="3:8" ht="36" customHeight="1">
      <c r="C72" s="172"/>
      <c r="D72" s="165"/>
      <c r="E72" s="169"/>
      <c r="F72" s="170"/>
      <c r="G72" s="170"/>
      <c r="H72" s="170"/>
    </row>
    <row r="73" spans="3:8" ht="36" customHeight="1">
      <c r="C73" s="172"/>
      <c r="D73" s="165"/>
      <c r="E73" s="169"/>
      <c r="F73" s="170"/>
      <c r="G73" s="170"/>
      <c r="H73" s="170"/>
    </row>
    <row r="74" spans="3:8" ht="36" customHeight="1">
      <c r="C74" s="172"/>
      <c r="D74" s="165"/>
      <c r="E74" s="169"/>
      <c r="F74" s="170"/>
      <c r="G74" s="170"/>
      <c r="H74" s="170"/>
    </row>
    <row r="75" spans="3:8" ht="36" customHeight="1">
      <c r="C75" s="172"/>
      <c r="D75" s="165"/>
      <c r="E75" s="169"/>
      <c r="F75" s="170"/>
      <c r="G75" s="170"/>
      <c r="H75" s="170"/>
    </row>
    <row r="76" spans="3:8" ht="36" customHeight="1">
      <c r="C76" s="172"/>
      <c r="D76" s="165"/>
      <c r="E76" s="169"/>
      <c r="F76" s="170"/>
      <c r="G76" s="170"/>
      <c r="H76" s="170"/>
    </row>
    <row r="77" spans="3:8" ht="36" customHeight="1">
      <c r="C77" s="172"/>
      <c r="D77" s="165"/>
      <c r="E77" s="169"/>
      <c r="F77" s="170"/>
      <c r="G77" s="170"/>
      <c r="H77" s="170"/>
    </row>
    <row r="78" spans="3:8" ht="36" customHeight="1">
      <c r="C78" s="172"/>
      <c r="D78" s="165"/>
      <c r="E78" s="169"/>
      <c r="F78" s="170"/>
      <c r="G78" s="170"/>
      <c r="H78" s="170"/>
    </row>
    <row r="79" spans="3:8" ht="36" customHeight="1">
      <c r="C79" s="172"/>
      <c r="D79" s="165"/>
      <c r="E79" s="169"/>
      <c r="F79" s="170"/>
      <c r="G79" s="170"/>
      <c r="H79" s="170"/>
    </row>
    <row r="80" spans="3:8" ht="36" customHeight="1">
      <c r="C80" s="172"/>
      <c r="D80" s="165"/>
      <c r="E80" s="169"/>
      <c r="F80" s="170"/>
      <c r="G80" s="170"/>
      <c r="H80" s="170"/>
    </row>
    <row r="81" spans="3:8" ht="36" customHeight="1">
      <c r="C81" s="172"/>
      <c r="D81" s="165"/>
      <c r="E81" s="169"/>
      <c r="F81" s="170"/>
      <c r="G81" s="170"/>
      <c r="H81" s="170"/>
    </row>
    <row r="82" spans="3:8" ht="36" customHeight="1">
      <c r="C82" s="172"/>
      <c r="D82" s="165"/>
      <c r="E82" s="169"/>
      <c r="F82" s="170"/>
      <c r="G82" s="170"/>
      <c r="H82" s="170"/>
    </row>
    <row r="83" spans="3:8" ht="36" customHeight="1">
      <c r="C83" s="172"/>
      <c r="D83" s="165"/>
      <c r="E83" s="169"/>
      <c r="F83" s="170"/>
      <c r="G83" s="170"/>
      <c r="H83" s="170"/>
    </row>
    <row r="84" spans="3:8" ht="36" customHeight="1">
      <c r="C84" s="172"/>
      <c r="D84" s="165"/>
      <c r="E84" s="169"/>
      <c r="F84" s="170"/>
      <c r="G84" s="170"/>
      <c r="H84" s="170"/>
    </row>
    <row r="85" spans="3:8" ht="36" customHeight="1">
      <c r="C85" s="172"/>
      <c r="D85" s="165"/>
      <c r="E85" s="169"/>
      <c r="F85" s="170"/>
      <c r="G85" s="170"/>
      <c r="H85" s="170"/>
    </row>
    <row r="86" spans="3:8" ht="36" customHeight="1">
      <c r="C86" s="172"/>
      <c r="D86" s="165"/>
      <c r="E86" s="169"/>
      <c r="F86" s="170"/>
      <c r="G86" s="170"/>
      <c r="H86" s="170"/>
    </row>
    <row r="87" spans="3:8" ht="36" customHeight="1">
      <c r="C87" s="172"/>
      <c r="D87" s="165"/>
      <c r="E87" s="169"/>
      <c r="F87" s="170"/>
      <c r="G87" s="170"/>
      <c r="H87" s="170"/>
    </row>
    <row r="88" spans="3:8" ht="36" customHeight="1">
      <c r="C88" s="172"/>
      <c r="D88" s="165"/>
      <c r="E88" s="169"/>
      <c r="F88" s="170"/>
      <c r="G88" s="170"/>
      <c r="H88" s="170"/>
    </row>
    <row r="89" spans="3:8" ht="36" customHeight="1">
      <c r="C89" s="172"/>
      <c r="D89" s="165"/>
      <c r="E89" s="169"/>
      <c r="F89" s="170"/>
      <c r="G89" s="170"/>
      <c r="H89" s="170"/>
    </row>
    <row r="90" spans="3:8" ht="36" customHeight="1">
      <c r="C90" s="172"/>
      <c r="D90" s="165"/>
      <c r="E90" s="169"/>
      <c r="F90" s="170"/>
      <c r="G90" s="170"/>
      <c r="H90" s="170"/>
    </row>
    <row r="91" spans="3:8" ht="36" customHeight="1">
      <c r="C91" s="172"/>
      <c r="D91" s="165"/>
      <c r="E91" s="169"/>
      <c r="F91" s="170"/>
      <c r="G91" s="170"/>
      <c r="H91" s="170"/>
    </row>
    <row r="92" spans="3:8" ht="36" customHeight="1">
      <c r="C92" s="172"/>
      <c r="D92" s="165"/>
      <c r="E92" s="169"/>
      <c r="F92" s="170"/>
      <c r="G92" s="170"/>
      <c r="H92" s="170"/>
    </row>
    <row r="93" spans="3:8" ht="36" customHeight="1">
      <c r="C93" s="172"/>
      <c r="D93" s="165"/>
      <c r="E93" s="169"/>
      <c r="F93" s="170"/>
      <c r="G93" s="170"/>
      <c r="H93" s="170"/>
    </row>
    <row r="94" spans="3:8" ht="36" customHeight="1">
      <c r="C94" s="172"/>
      <c r="D94" s="165"/>
      <c r="E94" s="169"/>
      <c r="F94" s="170"/>
      <c r="G94" s="170"/>
      <c r="H94" s="170"/>
    </row>
    <row r="95" spans="3:8" ht="36" customHeight="1">
      <c r="C95" s="172"/>
      <c r="D95" s="165"/>
      <c r="E95" s="169"/>
      <c r="F95" s="170"/>
      <c r="G95" s="170"/>
      <c r="H95" s="170"/>
    </row>
    <row r="96" spans="3:8" ht="36" customHeight="1">
      <c r="C96" s="172"/>
      <c r="D96" s="165"/>
      <c r="E96" s="169"/>
      <c r="F96" s="170"/>
      <c r="G96" s="170"/>
      <c r="H96" s="170"/>
    </row>
    <row r="97" spans="3:8" ht="36" customHeight="1">
      <c r="C97" s="172"/>
      <c r="D97" s="165"/>
      <c r="E97" s="169"/>
      <c r="F97" s="170"/>
      <c r="G97" s="170"/>
      <c r="H97" s="170"/>
    </row>
    <row r="98" spans="3:8" ht="36" customHeight="1">
      <c r="C98" s="172"/>
      <c r="D98" s="165"/>
      <c r="E98" s="169"/>
      <c r="F98" s="170"/>
      <c r="G98" s="170"/>
      <c r="H98" s="170"/>
    </row>
    <row r="99" spans="3:8" ht="36" customHeight="1">
      <c r="C99" s="172"/>
      <c r="D99" s="165"/>
      <c r="E99" s="169"/>
      <c r="F99" s="170"/>
      <c r="G99" s="170"/>
      <c r="H99" s="170"/>
    </row>
    <row r="100" spans="3:8" ht="36" customHeight="1">
      <c r="C100" s="172"/>
      <c r="D100" s="165"/>
      <c r="E100" s="169"/>
      <c r="F100" s="170"/>
      <c r="G100" s="170"/>
      <c r="H100" s="170"/>
    </row>
    <row r="101" spans="3:8" ht="36" customHeight="1">
      <c r="C101" s="172"/>
      <c r="D101" s="165"/>
      <c r="E101" s="169"/>
      <c r="F101" s="170"/>
      <c r="G101" s="170"/>
      <c r="H101" s="170"/>
    </row>
    <row r="102" spans="3:8" ht="36" customHeight="1">
      <c r="C102" s="172"/>
      <c r="D102" s="165"/>
      <c r="E102" s="169"/>
      <c r="F102" s="170"/>
      <c r="G102" s="170"/>
      <c r="H102" s="170"/>
    </row>
    <row r="103" spans="3:8" ht="36" customHeight="1">
      <c r="C103" s="172"/>
      <c r="D103" s="165"/>
      <c r="E103" s="176"/>
      <c r="F103" s="177"/>
      <c r="G103" s="177"/>
      <c r="H103" s="177"/>
    </row>
    <row r="104" spans="3:8" ht="36" customHeight="1">
      <c r="C104" s="172"/>
      <c r="D104" s="165"/>
      <c r="E104" s="176"/>
      <c r="F104" s="177"/>
      <c r="G104" s="177"/>
      <c r="H104" s="177"/>
    </row>
    <row r="105" spans="3:8" ht="36" customHeight="1">
      <c r="C105" s="172"/>
      <c r="D105" s="165"/>
      <c r="E105" s="176"/>
      <c r="F105" s="177"/>
      <c r="G105" s="177"/>
      <c r="H105" s="177"/>
    </row>
    <row r="106" spans="3:8" ht="36" customHeight="1">
      <c r="C106" s="172"/>
      <c r="D106" s="165"/>
      <c r="E106" s="176"/>
      <c r="F106" s="177"/>
      <c r="G106" s="177"/>
      <c r="H106" s="177"/>
    </row>
    <row r="107" spans="3:8" ht="36" customHeight="1">
      <c r="C107" s="172"/>
      <c r="D107" s="165"/>
      <c r="E107" s="176"/>
      <c r="F107" s="177"/>
      <c r="G107" s="177"/>
      <c r="H107" s="177"/>
    </row>
    <row r="108" spans="3:8" ht="36" customHeight="1">
      <c r="C108" s="172"/>
      <c r="D108" s="165"/>
      <c r="E108" s="176"/>
      <c r="F108" s="177"/>
      <c r="G108" s="177"/>
      <c r="H108" s="177"/>
    </row>
    <row r="109" spans="3:8" ht="36" customHeight="1">
      <c r="C109" s="172"/>
      <c r="D109" s="165"/>
      <c r="E109" s="176"/>
      <c r="F109" s="177"/>
      <c r="G109" s="177"/>
      <c r="H109" s="177"/>
    </row>
    <row r="110" spans="3:8" ht="36" customHeight="1">
      <c r="C110" s="172"/>
      <c r="D110" s="165"/>
      <c r="E110" s="176"/>
      <c r="F110" s="177"/>
      <c r="G110" s="177"/>
      <c r="H110" s="177"/>
    </row>
    <row r="111" spans="3:8" ht="36" customHeight="1">
      <c r="C111" s="172"/>
      <c r="D111" s="165"/>
      <c r="E111" s="176"/>
      <c r="F111" s="177"/>
      <c r="G111" s="177"/>
      <c r="H111" s="177"/>
    </row>
    <row r="112" spans="3:8" ht="36" customHeight="1">
      <c r="C112" s="172"/>
      <c r="D112" s="165"/>
      <c r="E112" s="176"/>
      <c r="F112" s="177"/>
      <c r="G112" s="177"/>
      <c r="H112" s="177"/>
    </row>
    <row r="113" spans="3:8" ht="36" customHeight="1">
      <c r="C113" s="172"/>
      <c r="D113" s="165"/>
      <c r="E113" s="176"/>
      <c r="F113" s="177"/>
      <c r="G113" s="177"/>
      <c r="H113" s="177"/>
    </row>
    <row r="114" spans="3:8" ht="36" customHeight="1">
      <c r="C114" s="172"/>
      <c r="D114" s="165"/>
      <c r="E114" s="176"/>
      <c r="F114" s="177"/>
      <c r="G114" s="177"/>
      <c r="H114" s="177"/>
    </row>
    <row r="115" spans="3:8" ht="36" customHeight="1">
      <c r="D115" s="178"/>
      <c r="E115" s="176"/>
      <c r="F115" s="179"/>
      <c r="G115" s="179"/>
      <c r="H115" s="179"/>
    </row>
    <row r="116" spans="3:8" ht="36" customHeight="1">
      <c r="D116" s="178"/>
      <c r="E116" s="176"/>
      <c r="F116" s="179"/>
      <c r="G116" s="179"/>
      <c r="H116" s="179"/>
    </row>
    <row r="117" spans="3:8" ht="36" customHeight="1">
      <c r="D117" s="178"/>
      <c r="E117" s="176"/>
      <c r="F117" s="179"/>
      <c r="G117" s="179"/>
      <c r="H117" s="179"/>
    </row>
    <row r="118" spans="3:8" ht="36" customHeight="1">
      <c r="D118" s="178"/>
      <c r="E118" s="176"/>
      <c r="F118" s="179"/>
      <c r="G118" s="179"/>
      <c r="H118" s="179"/>
    </row>
    <row r="119" spans="3:8" ht="36" customHeight="1">
      <c r="D119" s="178"/>
      <c r="E119" s="176"/>
      <c r="F119" s="179"/>
      <c r="G119" s="179"/>
      <c r="H119" s="179"/>
    </row>
    <row r="120" spans="3:8" ht="36" customHeight="1">
      <c r="D120" s="178"/>
      <c r="E120" s="176"/>
      <c r="F120" s="179"/>
      <c r="G120" s="179"/>
      <c r="H120" s="179"/>
    </row>
    <row r="121" spans="3:8" ht="36" customHeight="1">
      <c r="D121" s="178"/>
      <c r="E121" s="176"/>
      <c r="F121" s="179"/>
      <c r="G121" s="179"/>
      <c r="H121" s="179"/>
    </row>
    <row r="122" spans="3:8" ht="36" customHeight="1">
      <c r="D122" s="178"/>
      <c r="E122" s="176"/>
      <c r="F122" s="179"/>
      <c r="G122" s="179"/>
      <c r="H122" s="179"/>
    </row>
    <row r="123" spans="3:8" ht="36" customHeight="1">
      <c r="D123" s="178"/>
      <c r="E123" s="176"/>
      <c r="F123" s="179"/>
      <c r="G123" s="179"/>
      <c r="H123" s="179"/>
    </row>
    <row r="124" spans="3:8" ht="36" customHeight="1">
      <c r="D124" s="178"/>
      <c r="E124" s="176"/>
      <c r="F124" s="179"/>
      <c r="G124" s="179"/>
      <c r="H124" s="179"/>
    </row>
    <row r="125" spans="3:8" ht="36" customHeight="1">
      <c r="D125" s="178"/>
      <c r="E125" s="176"/>
      <c r="F125" s="179"/>
      <c r="G125" s="179"/>
      <c r="H125" s="179"/>
    </row>
    <row r="126" spans="3:8" ht="36" customHeight="1">
      <c r="D126" s="178"/>
      <c r="E126" s="176"/>
      <c r="F126" s="179"/>
      <c r="G126" s="179"/>
      <c r="H126" s="179"/>
    </row>
    <row r="127" spans="3:8" ht="36" customHeight="1">
      <c r="D127" s="178"/>
      <c r="E127" s="176"/>
      <c r="F127" s="179"/>
      <c r="G127" s="179"/>
      <c r="H127" s="179"/>
    </row>
    <row r="128" spans="3:8" ht="36" customHeight="1">
      <c r="D128" s="178"/>
      <c r="E128" s="176"/>
      <c r="F128" s="179"/>
      <c r="G128" s="179"/>
      <c r="H128" s="179"/>
    </row>
    <row r="129" spans="4:8" ht="36" customHeight="1">
      <c r="D129" s="178"/>
      <c r="E129" s="176"/>
      <c r="F129" s="179"/>
      <c r="G129" s="179"/>
      <c r="H129" s="179"/>
    </row>
    <row r="130" spans="4:8" ht="36" customHeight="1">
      <c r="D130" s="178"/>
      <c r="E130" s="176"/>
      <c r="F130" s="179"/>
      <c r="G130" s="179"/>
      <c r="H130" s="179"/>
    </row>
    <row r="131" spans="4:8" ht="36" customHeight="1">
      <c r="D131" s="178"/>
      <c r="E131" s="176"/>
      <c r="F131" s="179"/>
      <c r="G131" s="179"/>
      <c r="H131" s="179"/>
    </row>
    <row r="132" spans="4:8" ht="36" customHeight="1">
      <c r="D132" s="178"/>
      <c r="E132" s="176"/>
      <c r="F132" s="179"/>
      <c r="G132" s="179"/>
      <c r="H132" s="179"/>
    </row>
    <row r="133" spans="4:8" ht="36" customHeight="1">
      <c r="D133" s="178"/>
      <c r="E133" s="176"/>
      <c r="F133" s="179"/>
      <c r="G133" s="179"/>
      <c r="H133" s="179"/>
    </row>
    <row r="134" spans="4:8" ht="36" customHeight="1">
      <c r="D134" s="178"/>
      <c r="E134" s="176"/>
      <c r="F134" s="179"/>
      <c r="G134" s="179"/>
      <c r="H134" s="179"/>
    </row>
    <row r="135" spans="4:8" ht="36" customHeight="1">
      <c r="D135" s="178"/>
      <c r="E135" s="176"/>
      <c r="F135" s="179"/>
      <c r="G135" s="179"/>
      <c r="H135" s="179"/>
    </row>
    <row r="136" spans="4:8" ht="36" customHeight="1">
      <c r="D136" s="178"/>
      <c r="E136" s="176"/>
      <c r="F136" s="179"/>
      <c r="G136" s="179"/>
      <c r="H136" s="179"/>
    </row>
    <row r="137" spans="4:8" ht="36" customHeight="1">
      <c r="D137" s="178"/>
      <c r="E137" s="176"/>
      <c r="F137" s="179"/>
      <c r="G137" s="179"/>
      <c r="H137" s="179"/>
    </row>
    <row r="138" spans="4:8" ht="36" customHeight="1">
      <c r="D138" s="178"/>
      <c r="E138" s="176"/>
      <c r="F138" s="179"/>
      <c r="G138" s="179"/>
      <c r="H138" s="179"/>
    </row>
    <row r="139" spans="4:8" ht="36" customHeight="1">
      <c r="E139" s="4"/>
    </row>
    <row r="140" spans="4:8" ht="36" customHeight="1">
      <c r="E140" s="4"/>
    </row>
    <row r="141" spans="4:8" ht="36" customHeight="1">
      <c r="E141" s="4"/>
    </row>
    <row r="142" spans="4:8" ht="36" customHeight="1">
      <c r="E142" s="4"/>
    </row>
    <row r="143" spans="4:8" ht="36" customHeight="1">
      <c r="E143" s="4"/>
    </row>
    <row r="144" spans="4:8" ht="36" customHeight="1">
      <c r="E144" s="4"/>
    </row>
    <row r="145" spans="5:5" ht="36" customHeight="1">
      <c r="E145" s="4"/>
    </row>
    <row r="146" spans="5:5" ht="36" customHeight="1">
      <c r="E146" s="4"/>
    </row>
    <row r="147" spans="5:5" ht="36" customHeight="1">
      <c r="E147" s="4"/>
    </row>
    <row r="148" spans="5:5" ht="36" customHeight="1">
      <c r="E148" s="4"/>
    </row>
    <row r="149" spans="5:5">
      <c r="E149" s="4"/>
    </row>
    <row r="150" spans="5:5">
      <c r="E150" s="4"/>
    </row>
    <row r="151" spans="5:5">
      <c r="E151" s="4"/>
    </row>
    <row r="152" spans="5:5">
      <c r="E152" s="4"/>
    </row>
    <row r="153" spans="5:5">
      <c r="E153" s="4"/>
    </row>
    <row r="154" spans="5:5">
      <c r="E154" s="4"/>
    </row>
    <row r="155" spans="5:5">
      <c r="E155" s="4"/>
    </row>
    <row r="156" spans="5:5">
      <c r="E156" s="4"/>
    </row>
    <row r="157" spans="5:5">
      <c r="E157" s="4"/>
    </row>
    <row r="158" spans="5:5">
      <c r="E158" s="4"/>
    </row>
    <row r="159" spans="5:5">
      <c r="E159" s="4"/>
    </row>
    <row r="160" spans="5:5">
      <c r="E160" s="4"/>
    </row>
    <row r="161" spans="5:5">
      <c r="E161" s="4"/>
    </row>
    <row r="162" spans="5:5">
      <c r="E162" s="4"/>
    </row>
    <row r="163" spans="5:5">
      <c r="E163" s="4"/>
    </row>
    <row r="164" spans="5:5">
      <c r="E164" s="4"/>
    </row>
    <row r="165" spans="5:5">
      <c r="E165" s="4"/>
    </row>
    <row r="166" spans="5:5">
      <c r="E166" s="4"/>
    </row>
    <row r="167" spans="5:5">
      <c r="E167" s="4"/>
    </row>
    <row r="168" spans="5:5">
      <c r="E168" s="4"/>
    </row>
  </sheetData>
  <sheetProtection algorithmName="SHA-512" hashValue="lkMXg4fl5Znxk5dR38TVbxXQgyHTwBD70ONwVx8qAHnMaUKrl7T+B2yUCV9p63HIOmveu2F2NGmfQjtKlDYYlg==" saltValue="6jtQx+P9FSh5FNYQasf22A=="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1EC3-3B0B-4253-BA3C-077066F343D3}">
  <dimension ref="A1:X520"/>
  <sheetViews>
    <sheetView showGridLines="0" showRowColHeaders="0" tabSelected="1" zoomScaleNormal="100" workbookViewId="0">
      <selection activeCell="C15" sqref="C15"/>
    </sheetView>
  </sheetViews>
  <sheetFormatPr defaultColWidth="9.140625" defaultRowHeight="14.25"/>
  <cols>
    <col min="1" max="1" width="18.7109375" style="2" customWidth="1"/>
    <col min="2" max="2" width="15.85546875" style="3" customWidth="1"/>
    <col min="3" max="3" width="37.140625" style="65" customWidth="1"/>
    <col min="4" max="4" width="65.85546875" style="65" customWidth="1"/>
    <col min="5" max="5" width="49.85546875" style="65" customWidth="1"/>
    <col min="6" max="6" width="60.7109375" style="101" customWidth="1"/>
    <col min="7" max="7" width="60.7109375" style="65" customWidth="1"/>
    <col min="8" max="8" width="60.7109375" style="101" customWidth="1"/>
    <col min="9" max="9" width="60.7109375" style="65" customWidth="1"/>
    <col min="10" max="10" width="60.7109375" style="101" customWidth="1"/>
    <col min="11" max="11" width="60.7109375" style="65" customWidth="1"/>
    <col min="12" max="12" width="60.7109375" style="101" customWidth="1"/>
    <col min="13" max="13" width="60.7109375" style="65" customWidth="1"/>
    <col min="14" max="14" width="60.7109375" style="101" customWidth="1"/>
    <col min="15" max="15" width="60.7109375" style="65" customWidth="1"/>
    <col min="16" max="16" width="60.7109375" style="101" customWidth="1"/>
    <col min="17" max="17" width="60.7109375" style="65" customWidth="1"/>
    <col min="18" max="18" width="60.7109375" style="101" customWidth="1"/>
    <col min="19" max="19" width="61.5703125" style="65" customWidth="1"/>
    <col min="20" max="20" width="60.7109375" style="65" customWidth="1"/>
    <col min="21" max="21" width="62.28515625" style="65" customWidth="1"/>
    <col min="22" max="24" width="60.7109375" style="65" customWidth="1"/>
    <col min="25" max="16384" width="9.140625" style="2"/>
  </cols>
  <sheetData>
    <row r="1" spans="1:24">
      <c r="A1" s="154" t="s">
        <v>5</v>
      </c>
      <c r="B1" s="180">
        <v>100</v>
      </c>
    </row>
    <row r="2" spans="1:24" ht="15.75">
      <c r="A2" s="156" t="s">
        <v>6</v>
      </c>
      <c r="B2" s="181">
        <f>Instructions!C3</f>
        <v>24</v>
      </c>
      <c r="C2" s="194" t="s">
        <v>34</v>
      </c>
      <c r="D2" s="194" t="s">
        <v>35</v>
      </c>
      <c r="E2" s="194" t="s">
        <v>36</v>
      </c>
    </row>
    <row r="3" spans="1:24" ht="15.75">
      <c r="A3" s="154" t="s">
        <v>7</v>
      </c>
      <c r="B3" s="181">
        <f>COUNT(B20:B120)</f>
        <v>10</v>
      </c>
      <c r="C3" s="195" t="str">
        <f>SMdata!E3</f>
        <v>12/04/2020</v>
      </c>
      <c r="D3" s="196">
        <f>E14</f>
        <v>0.58285714285714285</v>
      </c>
      <c r="E3" s="197">
        <v>1</v>
      </c>
    </row>
    <row r="4" spans="1:24">
      <c r="A4" s="159" t="s">
        <v>8</v>
      </c>
      <c r="B4" s="182">
        <f>Instructions!C5</f>
        <v>0.41666666666666669</v>
      </c>
    </row>
    <row r="5" spans="1:24" ht="15">
      <c r="C5" s="106" t="s">
        <v>37</v>
      </c>
      <c r="D5" s="81" t="s">
        <v>38</v>
      </c>
      <c r="E5" s="99" t="s">
        <v>39</v>
      </c>
      <c r="F5" s="77"/>
      <c r="G5" s="78"/>
      <c r="H5" s="78"/>
      <c r="I5" s="78"/>
      <c r="J5" s="78"/>
      <c r="K5" s="78"/>
      <c r="L5" s="78"/>
      <c r="M5" s="78"/>
      <c r="N5" s="78"/>
      <c r="O5" s="78"/>
      <c r="P5" s="78"/>
      <c r="Q5" s="78"/>
      <c r="R5" s="78"/>
      <c r="S5" s="78"/>
      <c r="T5" s="78"/>
      <c r="U5" s="78"/>
      <c r="V5" s="78"/>
      <c r="W5" s="78"/>
      <c r="X5" s="78"/>
    </row>
    <row r="6" spans="1:24" ht="15">
      <c r="C6" s="198">
        <f>AVERAGE(E20:E120)</f>
        <v>1.9</v>
      </c>
      <c r="D6" s="105" t="str">
        <f>E19</f>
        <v>FINANCIAL RESULTS RATINGS</v>
      </c>
      <c r="E6" s="199">
        <f>C6/5</f>
        <v>0.38</v>
      </c>
      <c r="F6" s="77"/>
      <c r="G6" s="78"/>
      <c r="H6" s="78"/>
      <c r="I6" s="78"/>
      <c r="J6" s="78"/>
      <c r="K6" s="78"/>
      <c r="L6" s="78"/>
      <c r="M6" s="78"/>
      <c r="N6" s="78"/>
      <c r="O6" s="78"/>
      <c r="P6" s="78"/>
      <c r="Q6" s="78"/>
      <c r="R6" s="78"/>
      <c r="S6" s="78"/>
      <c r="T6" s="78"/>
      <c r="U6" s="78"/>
      <c r="V6" s="78"/>
      <c r="W6" s="78"/>
      <c r="X6" s="78"/>
    </row>
    <row r="7" spans="1:24" ht="15">
      <c r="C7" s="198">
        <f>AVERAGE(H20:H120)</f>
        <v>2.9</v>
      </c>
      <c r="D7" s="105" t="str">
        <f>H19</f>
        <v>MARKET RESULTS RATINGS</v>
      </c>
      <c r="E7" s="199">
        <f t="shared" ref="E7:E12" si="0">C7/5</f>
        <v>0.57999999999999996</v>
      </c>
      <c r="F7" s="77"/>
      <c r="G7" s="78"/>
      <c r="H7" s="78"/>
      <c r="I7" s="78"/>
      <c r="J7" s="78"/>
      <c r="K7" s="78"/>
      <c r="L7" s="78"/>
      <c r="M7" s="78"/>
      <c r="N7" s="78"/>
      <c r="O7" s="78"/>
      <c r="P7" s="78"/>
      <c r="Q7" s="78"/>
      <c r="R7" s="78"/>
      <c r="S7" s="78"/>
      <c r="T7" s="78"/>
      <c r="U7" s="78"/>
      <c r="V7" s="78"/>
      <c r="W7" s="78"/>
      <c r="X7" s="78"/>
    </row>
    <row r="8" spans="1:24" ht="15">
      <c r="C8" s="198">
        <f>AVERAGE(K20:K120)</f>
        <v>3</v>
      </c>
      <c r="D8" s="105" t="str">
        <f>K19</f>
        <v>STRATEGY RESULTS RATINGS</v>
      </c>
      <c r="E8" s="199">
        <f t="shared" si="0"/>
        <v>0.6</v>
      </c>
      <c r="F8" s="77"/>
      <c r="G8" s="78"/>
      <c r="H8" s="78"/>
      <c r="I8" s="78"/>
      <c r="J8" s="78"/>
      <c r="K8" s="78"/>
      <c r="L8" s="78"/>
      <c r="M8" s="78"/>
      <c r="N8" s="78"/>
      <c r="O8" s="78"/>
      <c r="P8" s="78"/>
      <c r="Q8" s="78"/>
      <c r="R8" s="78"/>
      <c r="S8" s="78"/>
      <c r="T8" s="78"/>
      <c r="U8" s="78"/>
      <c r="V8" s="78"/>
      <c r="W8" s="78"/>
      <c r="X8" s="78"/>
    </row>
    <row r="9" spans="1:24" ht="15">
      <c r="C9" s="198">
        <f>AVERAGE(N20:N120)</f>
        <v>2.9</v>
      </c>
      <c r="D9" s="105" t="str">
        <f>N19</f>
        <v>LEADERSHIP/GOV RESULTS RATINGS</v>
      </c>
      <c r="E9" s="199">
        <f t="shared" si="0"/>
        <v>0.57999999999999996</v>
      </c>
      <c r="F9" s="77"/>
      <c r="G9" s="78"/>
      <c r="H9" s="78"/>
      <c r="I9" s="78"/>
      <c r="J9" s="78"/>
      <c r="K9" s="78"/>
      <c r="L9" s="78"/>
      <c r="M9" s="78"/>
      <c r="N9" s="78"/>
      <c r="O9" s="78"/>
      <c r="P9" s="78"/>
      <c r="Q9" s="78"/>
      <c r="R9" s="78"/>
      <c r="S9" s="78"/>
      <c r="T9" s="78"/>
      <c r="U9" s="78"/>
      <c r="V9" s="78"/>
      <c r="W9" s="78"/>
      <c r="X9" s="78"/>
    </row>
    <row r="10" spans="1:24" ht="15">
      <c r="C10" s="198">
        <f>AVERAGE(Q20:Q120)</f>
        <v>2.9</v>
      </c>
      <c r="D10" s="105" t="str">
        <f>Q19</f>
        <v>CUSTOMER-FOCUSED RESULTS RATINGS</v>
      </c>
      <c r="E10" s="199">
        <f t="shared" si="0"/>
        <v>0.57999999999999996</v>
      </c>
      <c r="F10" s="77"/>
      <c r="G10" s="78"/>
      <c r="H10" s="78"/>
      <c r="I10" s="78"/>
      <c r="J10" s="78"/>
      <c r="K10" s="78"/>
      <c r="L10" s="78"/>
      <c r="M10" s="78"/>
      <c r="N10" s="78"/>
      <c r="O10" s="78"/>
      <c r="P10" s="78"/>
      <c r="Q10" s="78"/>
      <c r="R10" s="78"/>
      <c r="S10" s="78"/>
      <c r="T10" s="78"/>
      <c r="U10" s="78"/>
      <c r="V10" s="78"/>
      <c r="W10" s="78"/>
      <c r="X10" s="78"/>
    </row>
    <row r="11" spans="1:24" ht="15">
      <c r="C11" s="198">
        <f>AVERAGE(T20:T120)</f>
        <v>2.9</v>
      </c>
      <c r="D11" s="105" t="str">
        <f>T19</f>
        <v>PRODUCT/SERVICE/PROCESS RESULTS RATINGS</v>
      </c>
      <c r="E11" s="199">
        <f t="shared" si="0"/>
        <v>0.57999999999999996</v>
      </c>
      <c r="F11" s="77"/>
      <c r="G11" s="78"/>
      <c r="H11" s="78"/>
      <c r="I11" s="78"/>
      <c r="J11" s="78"/>
      <c r="K11" s="78"/>
      <c r="L11" s="78"/>
      <c r="M11" s="78"/>
      <c r="N11" s="78"/>
      <c r="O11" s="78"/>
      <c r="P11" s="78"/>
      <c r="Q11" s="78"/>
      <c r="R11" s="78"/>
      <c r="S11" s="78"/>
      <c r="T11" s="78"/>
      <c r="U11" s="78"/>
      <c r="V11" s="78"/>
      <c r="W11" s="78"/>
      <c r="X11" s="78"/>
    </row>
    <row r="12" spans="1:24" ht="15">
      <c r="C12" s="198">
        <f>AVERAGE(W20:W120)</f>
        <v>3.9</v>
      </c>
      <c r="D12" s="105" t="str">
        <f>W19</f>
        <v>WORKFORCE-FOCUSED RESULTS RATINGS</v>
      </c>
      <c r="E12" s="199">
        <f t="shared" si="0"/>
        <v>0.78</v>
      </c>
      <c r="F12" s="77"/>
      <c r="G12" s="78"/>
      <c r="H12" s="78"/>
      <c r="I12" s="78"/>
      <c r="J12" s="78"/>
      <c r="K12" s="78"/>
      <c r="L12" s="78"/>
      <c r="M12" s="78"/>
      <c r="N12" s="78"/>
      <c r="O12" s="78"/>
      <c r="P12" s="78"/>
      <c r="Q12" s="78"/>
      <c r="R12" s="78"/>
      <c r="S12" s="78"/>
      <c r="T12" s="78"/>
      <c r="U12" s="78"/>
      <c r="V12" s="78"/>
      <c r="W12" s="78"/>
      <c r="X12" s="78"/>
    </row>
    <row r="13" spans="1:24" ht="15">
      <c r="C13" s="203">
        <f>AVERAGE(C6:C12)</f>
        <v>2.9142857142857141</v>
      </c>
      <c r="D13" s="102"/>
      <c r="E13" s="199"/>
      <c r="F13" s="77"/>
      <c r="G13" s="78"/>
      <c r="H13" s="78"/>
      <c r="I13" s="78"/>
      <c r="J13" s="78"/>
      <c r="K13" s="78"/>
      <c r="L13" s="78"/>
      <c r="M13" s="78"/>
      <c r="N13" s="78"/>
      <c r="O13" s="78"/>
      <c r="P13" s="78"/>
      <c r="Q13" s="78"/>
      <c r="R13" s="78"/>
      <c r="S13" s="78"/>
      <c r="T13" s="78"/>
      <c r="U13" s="78"/>
      <c r="V13" s="78"/>
      <c r="W13" s="78"/>
      <c r="X13" s="78"/>
    </row>
    <row r="14" spans="1:24" ht="15">
      <c r="C14" s="103"/>
      <c r="D14" s="200" t="s">
        <v>40</v>
      </c>
      <c r="E14" s="82">
        <f>AVERAGE(E6:E12)</f>
        <v>0.58285714285714285</v>
      </c>
      <c r="F14" s="77"/>
      <c r="G14" s="78"/>
      <c r="H14" s="78"/>
      <c r="I14" s="78"/>
      <c r="J14" s="78"/>
      <c r="K14" s="78"/>
      <c r="L14" s="78"/>
      <c r="M14" s="78"/>
      <c r="N14" s="78"/>
      <c r="O14" s="78"/>
      <c r="P14" s="78"/>
      <c r="Q14" s="78"/>
      <c r="R14" s="78"/>
      <c r="S14" s="78"/>
      <c r="T14" s="78"/>
      <c r="U14" s="78"/>
      <c r="V14" s="78"/>
      <c r="W14" s="78"/>
      <c r="X14" s="78"/>
    </row>
    <row r="15" spans="1:24" ht="15">
      <c r="C15" s="103">
        <f>B3/B2</f>
        <v>0.41666666666666669</v>
      </c>
      <c r="D15" s="204" t="s">
        <v>279</v>
      </c>
      <c r="E15" s="98"/>
      <c r="F15" s="77"/>
      <c r="G15" s="78"/>
      <c r="H15" s="78"/>
      <c r="I15" s="78"/>
      <c r="J15" s="78"/>
      <c r="K15" s="78"/>
      <c r="L15" s="78"/>
      <c r="M15" s="78"/>
      <c r="N15" s="78"/>
      <c r="O15" s="78"/>
      <c r="P15" s="78"/>
      <c r="Q15" s="78"/>
      <c r="R15" s="78"/>
      <c r="S15" s="78"/>
      <c r="T15" s="78"/>
      <c r="U15" s="78"/>
      <c r="V15" s="78"/>
      <c r="W15" s="78"/>
      <c r="X15" s="78"/>
    </row>
    <row r="16" spans="1:24" ht="15">
      <c r="C16" s="77"/>
      <c r="D16" s="100"/>
      <c r="E16" s="98"/>
      <c r="F16" s="77"/>
      <c r="G16" s="78"/>
      <c r="H16" s="78"/>
      <c r="I16" s="78"/>
      <c r="J16" s="78"/>
      <c r="K16" s="78"/>
      <c r="L16" s="78"/>
      <c r="M16" s="78"/>
      <c r="N16" s="78"/>
      <c r="O16" s="78"/>
      <c r="P16" s="78"/>
      <c r="Q16" s="78"/>
      <c r="R16" s="78"/>
      <c r="S16" s="78"/>
      <c r="T16" s="78"/>
      <c r="U16" s="78"/>
      <c r="V16" s="78"/>
      <c r="W16" s="78"/>
      <c r="X16" s="78"/>
    </row>
    <row r="17" spans="2:24" ht="15">
      <c r="C17" s="80"/>
      <c r="D17" s="80"/>
      <c r="E17" s="77"/>
      <c r="F17" s="77"/>
      <c r="G17" s="78"/>
      <c r="H17" s="78"/>
      <c r="I17" s="78"/>
      <c r="J17" s="78"/>
      <c r="K17" s="78"/>
      <c r="L17" s="78"/>
      <c r="M17" s="78"/>
      <c r="N17" s="78"/>
      <c r="O17" s="78"/>
      <c r="P17" s="78"/>
      <c r="Q17" s="78"/>
      <c r="R17" s="78"/>
      <c r="S17" s="78"/>
      <c r="T17" s="78"/>
      <c r="U17" s="78"/>
      <c r="V17" s="78"/>
      <c r="W17" s="78"/>
      <c r="X17" s="78"/>
    </row>
    <row r="18" spans="2:24" s="104" customFormat="1" ht="15.75" customHeight="1">
      <c r="B18" s="3"/>
      <c r="C18" s="80"/>
      <c r="D18" s="80"/>
      <c r="E18" s="77"/>
      <c r="F18" s="77"/>
      <c r="G18" s="78"/>
      <c r="H18" s="78"/>
      <c r="I18" s="78"/>
      <c r="J18" s="78"/>
      <c r="K18" s="78"/>
      <c r="L18" s="78"/>
      <c r="M18" s="78"/>
      <c r="N18" s="78"/>
      <c r="O18" s="78"/>
      <c r="P18" s="78"/>
      <c r="Q18" s="78"/>
      <c r="R18" s="78"/>
      <c r="S18" s="78"/>
      <c r="T18" s="78"/>
      <c r="U18" s="78"/>
      <c r="V18" s="78"/>
      <c r="W18" s="78"/>
      <c r="X18" s="78"/>
    </row>
    <row r="19" spans="2:24" s="79" customFormat="1" ht="30.75" customHeight="1">
      <c r="B19" s="190" t="s">
        <v>41</v>
      </c>
      <c r="C19" s="114" t="s">
        <v>42</v>
      </c>
      <c r="D19" s="111" t="s">
        <v>43</v>
      </c>
      <c r="E19" s="111" t="s">
        <v>44</v>
      </c>
      <c r="F19" s="111" t="s">
        <v>45</v>
      </c>
      <c r="G19" s="111" t="s">
        <v>46</v>
      </c>
      <c r="H19" s="111" t="s">
        <v>47</v>
      </c>
      <c r="I19" s="111" t="s">
        <v>48</v>
      </c>
      <c r="J19" s="111" t="s">
        <v>49</v>
      </c>
      <c r="K19" s="111" t="s">
        <v>50</v>
      </c>
      <c r="L19" s="111" t="s">
        <v>51</v>
      </c>
      <c r="M19" s="111" t="s">
        <v>52</v>
      </c>
      <c r="N19" s="111" t="s">
        <v>53</v>
      </c>
      <c r="O19" s="111" t="s">
        <v>54</v>
      </c>
      <c r="P19" s="111" t="s">
        <v>55</v>
      </c>
      <c r="Q19" s="111" t="s">
        <v>56</v>
      </c>
      <c r="R19" s="111" t="s">
        <v>57</v>
      </c>
      <c r="S19" s="111" t="s">
        <v>58</v>
      </c>
      <c r="T19" s="111" t="s">
        <v>59</v>
      </c>
      <c r="U19" s="111" t="s">
        <v>60</v>
      </c>
      <c r="V19" s="111" t="s">
        <v>61</v>
      </c>
      <c r="W19" s="111" t="s">
        <v>62</v>
      </c>
      <c r="X19" s="191" t="s">
        <v>63</v>
      </c>
    </row>
    <row r="20" spans="2:24">
      <c r="B20" s="115">
        <f>IF((SMdata!$A$3)=0,"",(SMdata!$A$3))</f>
        <v>1</v>
      </c>
      <c r="C20" s="113" t="str">
        <f>IF((SMdata!$N$3)=0,"",(SMdata!$N$3))</f>
        <v>Independent Auditor 01</v>
      </c>
      <c r="D20" s="97" t="str">
        <f>IF((SMdata!$O$3)=0,"",(SMdata!$O$3))</f>
        <v>1, 4, 5, 6</v>
      </c>
      <c r="E20" s="97">
        <f>IF((SMdata!$Q$3)=0,"",(SMdata!$Q$3))</f>
        <v>1</v>
      </c>
      <c r="F20" s="97" t="str">
        <f>IF((SMdata!$R$3)=0,"",(SMdata!$R$3))</f>
        <v>financial suggestions</v>
      </c>
      <c r="G20" s="83" t="str">
        <f>IF((SMdata!$S$3)=0,"",(SMdata!$S$3))</f>
        <v>1, 2, 5, 7</v>
      </c>
      <c r="H20" s="97">
        <f>IF((SMdata!$U$3)=0,"",(SMdata!$U$3))</f>
        <v>3</v>
      </c>
      <c r="I20" s="83" t="str">
        <f>IF((SMdata!$V$3)=0,"",(SMdata!$V$3))</f>
        <v>market suggestions</v>
      </c>
      <c r="J20" s="97" t="str">
        <f>IF((SMdata!$W$3)=0,"",(SMdata!$W$3))</f>
        <v>1, 2, 3, 4, 6, 8</v>
      </c>
      <c r="K20" s="97">
        <f>IF((SMdata!$Y$3)=0,"",(SMdata!$Y$3))</f>
        <v>3</v>
      </c>
      <c r="L20" s="97" t="str">
        <f>IF((SMdata!$Z$3)=0,"",(SMdata!$Z$3))</f>
        <v>strategy suggestion</v>
      </c>
      <c r="M20" s="83" t="str">
        <f>IF((SMdata!$AA$3)=0,"",(SMdata!$AA$3))</f>
        <v>2, 4, 10, 12, 13</v>
      </c>
      <c r="N20" s="97">
        <f>IF((SMdata!$AC$3)=0,"",(SMdata!$AC$3))</f>
        <v>3</v>
      </c>
      <c r="O20" s="83" t="str">
        <f>IF((SMdata!$AD$3)=0,"",(SMdata!$AD$3))</f>
        <v>leadership suggestion</v>
      </c>
      <c r="P20" s="97" t="str">
        <f>IF((SMdata!$AE$3)=0,"",(SMdata!$AE$3))</f>
        <v>1, 2, 3, 5, 7</v>
      </c>
      <c r="Q20" s="97">
        <f>IF((SMdata!$AG$3)=0,"",(SMdata!$AG$3))</f>
        <v>3</v>
      </c>
      <c r="R20" s="97" t="str">
        <f>IF((SMdata!$AH$3)=0,"",(SMdata!$AH$3))</f>
        <v>customer suggestion</v>
      </c>
      <c r="S20" s="83" t="str">
        <f>IF((SMdata!$AI$3)=0,"",(SMdata!$AI$3))</f>
        <v>2, 4, 5, 7, 12, 13, 15</v>
      </c>
      <c r="T20" s="97">
        <f>IF((SMdata!$AK$3)=0,"",(SMdata!$AK$3))</f>
        <v>3</v>
      </c>
      <c r="U20" s="83" t="str">
        <f>IF((SMdata!$AL$3)=0,"",(SMdata!$AL$3))</f>
        <v>product suggestion</v>
      </c>
      <c r="V20" s="83" t="str">
        <f>IF((SMdata!$AM$3)=0,"",(SMdata!$AM$3))</f>
        <v>1, 2, 5, 8, 12</v>
      </c>
      <c r="W20" s="97">
        <f>IF((SMdata!$AO$3)=0,"",(SMdata!$AO$3))</f>
        <v>3</v>
      </c>
      <c r="X20" s="189" t="str">
        <f>IF((SMdata!$AP$3)=0,"",(SMdata!$AP$3))</f>
        <v>workforce</v>
      </c>
    </row>
    <row r="21" spans="2:24">
      <c r="B21" s="115">
        <f>IF((SMdata!$A$4)=0,"",(SMdata!$A$4))</f>
        <v>2</v>
      </c>
      <c r="C21" s="113" t="str">
        <f>IF((SMdata!$N$4)=0,"",(SMdata!$N$4))</f>
        <v>Independent Auditor 02</v>
      </c>
      <c r="D21" s="97" t="str">
        <f>IF((SMdata!$O$4)=0,"",(SMdata!$O$4))</f>
        <v>1, 4, 5, 6</v>
      </c>
      <c r="E21" s="97">
        <f>IF((SMdata!$Q$4)=0,"",(SMdata!$Q$4))</f>
        <v>2</v>
      </c>
      <c r="F21" s="97" t="str">
        <f>IF((SMdata!$R$4)=0,"",(SMdata!$R$4))</f>
        <v>financial suggestions</v>
      </c>
      <c r="G21" s="83" t="str">
        <f>IF((SMdata!$S$4)=0,"",(SMdata!$S$4))</f>
        <v>1, 2, 5, 7</v>
      </c>
      <c r="H21" s="97">
        <f>IF((SMdata!$U$4)=0,"",(SMdata!$U$4))</f>
        <v>2</v>
      </c>
      <c r="I21" s="83" t="str">
        <f>IF((SMdata!$V$4)=0,"",(SMdata!$V$4))</f>
        <v>market suggestions</v>
      </c>
      <c r="J21" s="97" t="str">
        <f>IF((SMdata!$W$4)=0,"",(SMdata!$W$4))</f>
        <v>1, 2, 3, 4, 6, 8</v>
      </c>
      <c r="K21" s="97">
        <f>IF((SMdata!$Y$4)=0,"",(SMdata!$Y$4))</f>
        <v>3</v>
      </c>
      <c r="L21" s="97" t="str">
        <f>IF((SMdata!$Z$4)=0,"",(SMdata!$Z$4))</f>
        <v>strategy suggestion</v>
      </c>
      <c r="M21" s="83" t="str">
        <f>IF((SMdata!$AA$4)=0,"",(SMdata!$AA$4))</f>
        <v>2, 4, 10, 12, 13</v>
      </c>
      <c r="N21" s="97">
        <f>IF((SMdata!$AC$4)=0,"",(SMdata!$AC$4))</f>
        <v>2</v>
      </c>
      <c r="O21" s="83" t="str">
        <f>IF((SMdata!$AD$4)=0,"",(SMdata!$AD$4))</f>
        <v>leadership suggestion</v>
      </c>
      <c r="P21" s="97" t="str">
        <f>IF((SMdata!$AE$4)=0,"",(SMdata!$AE$4))</f>
        <v>1, 2, 3, 5, 7</v>
      </c>
      <c r="Q21" s="97">
        <f>IF((SMdata!$AG$4)=0,"",(SMdata!$AG$4))</f>
        <v>2</v>
      </c>
      <c r="R21" s="97" t="str">
        <f>IF((SMdata!$AH$4)=0,"",(SMdata!$AH$4))</f>
        <v>customer suggestion</v>
      </c>
      <c r="S21" s="83" t="str">
        <f>IF((SMdata!$AI$4)=0,"",(SMdata!$AI$4))</f>
        <v>2, 4, 5, 7, 12, 13, 15</v>
      </c>
      <c r="T21" s="97">
        <f>IF((SMdata!$AK$4)=0,"",(SMdata!$AK$4))</f>
        <v>2</v>
      </c>
      <c r="U21" s="83" t="str">
        <f>IF((SMdata!$AL$4)=0,"",(SMdata!$AL$4))</f>
        <v>product suggestion</v>
      </c>
      <c r="V21" s="83" t="str">
        <f>IF((SMdata!$AM$4)=0,"",(SMdata!$AM$4))</f>
        <v>1, 2, 5, 8, 12</v>
      </c>
      <c r="W21" s="97">
        <f>IF((SMdata!$AO$4)=0,"",(SMdata!$AO$4))</f>
        <v>3</v>
      </c>
      <c r="X21" s="189" t="str">
        <f>IF((SMdata!$AP$4)=0,"",(SMdata!$AP$4))</f>
        <v>workforce</v>
      </c>
    </row>
    <row r="22" spans="2:24">
      <c r="B22" s="115">
        <f>IF((SMdata!$A$5)=0,"",(SMdata!$A$5))</f>
        <v>3</v>
      </c>
      <c r="C22" s="113" t="str">
        <f>IF((SMdata!$N$5)=0,"",(SMdata!$N$5))</f>
        <v>Independent Auditor 03</v>
      </c>
      <c r="D22" s="97" t="str">
        <f>IF((SMdata!$O$5)=0,"",(SMdata!$O$5))</f>
        <v>1, 4, 5, 6</v>
      </c>
      <c r="E22" s="97">
        <f>IF((SMdata!$Q$5)=0,"",(SMdata!$Q$5))</f>
        <v>1</v>
      </c>
      <c r="F22" s="97" t="str">
        <f>IF((SMdata!$R$5)=0,"",(SMdata!$R$5))</f>
        <v>financial suggestions</v>
      </c>
      <c r="G22" s="83" t="str">
        <f>IF((SMdata!$S$5)=0,"",(SMdata!$S$5))</f>
        <v>1, 2, 5, 7</v>
      </c>
      <c r="H22" s="97">
        <f>IF((SMdata!$U$5)=0,"",(SMdata!$U$5))</f>
        <v>1</v>
      </c>
      <c r="I22" s="83" t="str">
        <f>IF((SMdata!$V$5)=0,"",(SMdata!$V$5))</f>
        <v>market suggestions</v>
      </c>
      <c r="J22" s="97" t="str">
        <f>IF((SMdata!$W$5)=0,"",(SMdata!$W$5))</f>
        <v>1, 2, 3, 4, 6, 8</v>
      </c>
      <c r="K22" s="97">
        <f>IF((SMdata!$Y$5)=0,"",(SMdata!$Y$5))</f>
        <v>3</v>
      </c>
      <c r="L22" s="97" t="str">
        <f>IF((SMdata!$Z$5)=0,"",(SMdata!$Z$5))</f>
        <v>strategy suggestion</v>
      </c>
      <c r="M22" s="83" t="str">
        <f>IF((SMdata!$AA$5)=0,"",(SMdata!$AA$5))</f>
        <v>2, 4, 10, 12, 13</v>
      </c>
      <c r="N22" s="97">
        <f>IF((SMdata!$AC$5)=0,"",(SMdata!$AC$5))</f>
        <v>1</v>
      </c>
      <c r="O22" s="83" t="str">
        <f>IF((SMdata!$AD$5)=0,"",(SMdata!$AD$5))</f>
        <v>leadership suggestion</v>
      </c>
      <c r="P22" s="97" t="str">
        <f>IF((SMdata!$AE$5)=0,"",(SMdata!$AE$5))</f>
        <v>1, 2, 3, 5, 7</v>
      </c>
      <c r="Q22" s="97">
        <f>IF((SMdata!$AG$5)=0,"",(SMdata!$AG$5))</f>
        <v>1</v>
      </c>
      <c r="R22" s="97" t="str">
        <f>IF((SMdata!$AH$5)=0,"",(SMdata!$AH$5))</f>
        <v>customer suggestion</v>
      </c>
      <c r="S22" s="83" t="str">
        <f>IF((SMdata!$AI$5)=0,"",(SMdata!$AI$5))</f>
        <v>2, 4, 5, 7, 12, 13, 15</v>
      </c>
      <c r="T22" s="97">
        <f>IF((SMdata!$AK$5)=0,"",(SMdata!$AK$5))</f>
        <v>1</v>
      </c>
      <c r="U22" s="83" t="str">
        <f>IF((SMdata!$AL$5)=0,"",(SMdata!$AL$5))</f>
        <v>product suggestion</v>
      </c>
      <c r="V22" s="83" t="str">
        <f>IF((SMdata!$AM$5)=0,"",(SMdata!$AM$5))</f>
        <v>1, 2, 5, 8, 12</v>
      </c>
      <c r="W22" s="97">
        <f>IF((SMdata!$AO$5)=0,"",(SMdata!$AO$5))</f>
        <v>3</v>
      </c>
      <c r="X22" s="189" t="str">
        <f>IF((SMdata!$AP$5)=0,"",(SMdata!$AP$5))</f>
        <v>workforce</v>
      </c>
    </row>
    <row r="23" spans="2:24">
      <c r="B23" s="115">
        <f>IF((SMdata!$A$6)=0,"",(SMdata!$A$6))</f>
        <v>4</v>
      </c>
      <c r="C23" s="113" t="str">
        <f>IF((SMdata!$N$6)=0,"",(SMdata!$N$6))</f>
        <v>Independent Auditor 04</v>
      </c>
      <c r="D23" s="97" t="str">
        <f>IF((SMdata!$O$6)=0,"",(SMdata!$O$6))</f>
        <v>1, 4, 5, 6</v>
      </c>
      <c r="E23" s="97">
        <f>IF((SMdata!$Q$6)=0,"",(SMdata!$Q$6))</f>
        <v>2</v>
      </c>
      <c r="F23" s="97" t="str">
        <f>IF((SMdata!$R$6)=0,"",(SMdata!$R$6))</f>
        <v>financial suggestions</v>
      </c>
      <c r="G23" s="83" t="str">
        <f>IF((SMdata!$S$6)=0,"",(SMdata!$S$6))</f>
        <v>1, 2, 5, 7</v>
      </c>
      <c r="H23" s="97">
        <f>IF((SMdata!$U$6)=0,"",(SMdata!$U$6))</f>
        <v>2</v>
      </c>
      <c r="I23" s="83" t="str">
        <f>IF((SMdata!$V$6)=0,"",(SMdata!$V$6))</f>
        <v>market suggestions</v>
      </c>
      <c r="J23" s="97" t="str">
        <f>IF((SMdata!$W$6)=0,"",(SMdata!$W$6))</f>
        <v>1, 2, 3, 4, 6, 8</v>
      </c>
      <c r="K23" s="97">
        <f>IF((SMdata!$Y$6)=0,"",(SMdata!$Y$6))</f>
        <v>3</v>
      </c>
      <c r="L23" s="97" t="str">
        <f>IF((SMdata!$Z$6)=0,"",(SMdata!$Z$6))</f>
        <v>strategy suggestion</v>
      </c>
      <c r="M23" s="83" t="str">
        <f>IF((SMdata!$AA$6)=0,"",(SMdata!$AA$6))</f>
        <v>2, 4, 10, 12, 13</v>
      </c>
      <c r="N23" s="97">
        <f>IF((SMdata!$AC$6)=0,"",(SMdata!$AC$6))</f>
        <v>2</v>
      </c>
      <c r="O23" s="83" t="str">
        <f>IF((SMdata!$AD$6)=0,"",(SMdata!$AD$6))</f>
        <v>leadership suggestion</v>
      </c>
      <c r="P23" s="97" t="str">
        <f>IF((SMdata!$AE$6)=0,"",(SMdata!$AE$6))</f>
        <v>1, 2, 3, 5, 7</v>
      </c>
      <c r="Q23" s="97">
        <f>IF((SMdata!$AG$6)=0,"",(SMdata!$AG$6))</f>
        <v>2</v>
      </c>
      <c r="R23" s="97" t="str">
        <f>IF((SMdata!$AH$6)=0,"",(SMdata!$AH$6))</f>
        <v>customer suggestion</v>
      </c>
      <c r="S23" s="83" t="str">
        <f>IF((SMdata!$AI$6)=0,"",(SMdata!$AI$6))</f>
        <v>2, 4, 5, 7, 12, 13, 15</v>
      </c>
      <c r="T23" s="97">
        <f>IF((SMdata!$AK$6)=0,"",(SMdata!$AK$6))</f>
        <v>2</v>
      </c>
      <c r="U23" s="83" t="str">
        <f>IF((SMdata!$AL$6)=0,"",(SMdata!$AL$6))</f>
        <v>product suggestion</v>
      </c>
      <c r="V23" s="83" t="str">
        <f>IF((SMdata!$AM$6)=0,"",(SMdata!$AM$6))</f>
        <v>1, 2, 5, 8, 12</v>
      </c>
      <c r="W23" s="97">
        <f>IF((SMdata!$AO$6)=0,"",(SMdata!$AO$6))</f>
        <v>4</v>
      </c>
      <c r="X23" s="189" t="str">
        <f>IF((SMdata!$AP$6)=0,"",(SMdata!$AP$6))</f>
        <v>workforce</v>
      </c>
    </row>
    <row r="24" spans="2:24">
      <c r="B24" s="115">
        <f>IF((SMdata!$A$7)=0,"",(SMdata!$A$7))</f>
        <v>5</v>
      </c>
      <c r="C24" s="113" t="str">
        <f>IF((SMdata!$N$7)=0,"",(SMdata!$N$7))</f>
        <v>Independent Auditor 05</v>
      </c>
      <c r="D24" s="97" t="str">
        <f>IF((SMdata!$O$7)=0,"",(SMdata!$O$7))</f>
        <v>1, 4, 5, 6</v>
      </c>
      <c r="E24" s="97">
        <f>IF((SMdata!$Q$7)=0,"",(SMdata!$Q$7))</f>
        <v>2</v>
      </c>
      <c r="F24" s="97" t="str">
        <f>IF((SMdata!$R$7)=0,"",(SMdata!$R$7))</f>
        <v>financial suggestions</v>
      </c>
      <c r="G24" s="83" t="str">
        <f>IF((SMdata!$S$7)=0,"",(SMdata!$S$7))</f>
        <v>1, 2, 5, 7</v>
      </c>
      <c r="H24" s="97">
        <f>IF((SMdata!$U$7)=0,"",(SMdata!$U$7))</f>
        <v>3</v>
      </c>
      <c r="I24" s="83" t="str">
        <f>IF((SMdata!$V$7)=0,"",(SMdata!$V$7))</f>
        <v>market suggestions</v>
      </c>
      <c r="J24" s="97" t="str">
        <f>IF((SMdata!$W$7)=0,"",(SMdata!$W$7))</f>
        <v>1, 2, 3, 4, 6, 8</v>
      </c>
      <c r="K24" s="97">
        <f>IF((SMdata!$Y$7)=0,"",(SMdata!$Y$7))</f>
        <v>3</v>
      </c>
      <c r="L24" s="97" t="str">
        <f>IF((SMdata!$Z$7)=0,"",(SMdata!$Z$7))</f>
        <v>strategy suggestion</v>
      </c>
      <c r="M24" s="83" t="str">
        <f>IF((SMdata!$AA$7)=0,"",(SMdata!$AA$7))</f>
        <v>2, 4, 10, 12, 13</v>
      </c>
      <c r="N24" s="97">
        <f>IF((SMdata!$AC$7)=0,"",(SMdata!$AC$7))</f>
        <v>3</v>
      </c>
      <c r="O24" s="83" t="str">
        <f>IF((SMdata!$AD$7)=0,"",(SMdata!$AD$7))</f>
        <v>leadership suggestion</v>
      </c>
      <c r="P24" s="97" t="str">
        <f>IF((SMdata!$AE$7)=0,"",(SMdata!$AE$7))</f>
        <v>1, 2, 3, 5, 7</v>
      </c>
      <c r="Q24" s="97">
        <f>IF((SMdata!$AG$7)=0,"",(SMdata!$AG$7))</f>
        <v>3</v>
      </c>
      <c r="R24" s="97" t="str">
        <f>IF((SMdata!$AH$7)=0,"",(SMdata!$AH$7))</f>
        <v>customer suggestion</v>
      </c>
      <c r="S24" s="83" t="str">
        <f>IF((SMdata!$AI$7)=0,"",(SMdata!$AI$7))</f>
        <v>2, 4, 5, 7, 12, 13, 15</v>
      </c>
      <c r="T24" s="97">
        <f>IF((SMdata!$AK$7)=0,"",(SMdata!$AK$7))</f>
        <v>3</v>
      </c>
      <c r="U24" s="83" t="str">
        <f>IF((SMdata!$AL$7)=0,"",(SMdata!$AL$7))</f>
        <v>product suggestion</v>
      </c>
      <c r="V24" s="83" t="str">
        <f>IF((SMdata!$AM$7)=0,"",(SMdata!$AM$7))</f>
        <v>1, 2, 5, 8, 12</v>
      </c>
      <c r="W24" s="97">
        <f>IF((SMdata!$AO$7)=0,"",(SMdata!$AO$7))</f>
        <v>4</v>
      </c>
      <c r="X24" s="189" t="str">
        <f>IF((SMdata!$AP$7)=0,"",(SMdata!$AP$7))</f>
        <v>workforce</v>
      </c>
    </row>
    <row r="25" spans="2:24">
      <c r="B25" s="115">
        <f>IF((SMdata!$A$8)=0,"",(SMdata!$A$8))</f>
        <v>6</v>
      </c>
      <c r="C25" s="113" t="str">
        <f>IF((SMdata!$N$8)=0,"",(SMdata!$N$8))</f>
        <v>Independent Auditor 06</v>
      </c>
      <c r="D25" s="97" t="str">
        <f>IF((SMdata!$O$8)=0,"",(SMdata!$O$8))</f>
        <v>1, 4, 5, 6</v>
      </c>
      <c r="E25" s="97">
        <f>IF((SMdata!$Q$8)=0,"",(SMdata!$Q$8))</f>
        <v>2</v>
      </c>
      <c r="F25" s="97" t="str">
        <f>IF((SMdata!$R$8)=0,"",(SMdata!$R$8))</f>
        <v>financial suggestions</v>
      </c>
      <c r="G25" s="83" t="str">
        <f>IF((SMdata!$S$8)=0,"",(SMdata!$S$8))</f>
        <v>1, 2, 5, 7</v>
      </c>
      <c r="H25" s="97">
        <f>IF((SMdata!$U$8)=0,"",(SMdata!$U$8))</f>
        <v>4</v>
      </c>
      <c r="I25" s="83" t="str">
        <f>IF((SMdata!$V$8)=0,"",(SMdata!$V$8))</f>
        <v>market suggestions</v>
      </c>
      <c r="J25" s="97" t="str">
        <f>IF((SMdata!$W$8)=0,"",(SMdata!$W$8))</f>
        <v>1, 2, 3, 4, 6, 8</v>
      </c>
      <c r="K25" s="97">
        <f>IF((SMdata!$Y$8)=0,"",(SMdata!$Y$8))</f>
        <v>3</v>
      </c>
      <c r="L25" s="97" t="str">
        <f>IF((SMdata!$Z$8)=0,"",(SMdata!$Z$8))</f>
        <v>strategy suggestion</v>
      </c>
      <c r="M25" s="83" t="str">
        <f>IF((SMdata!$AA$8)=0,"",(SMdata!$AA$8))</f>
        <v>2, 4, 10, 12, 13</v>
      </c>
      <c r="N25" s="97">
        <f>IF((SMdata!$AC$8)=0,"",(SMdata!$AC$8))</f>
        <v>4</v>
      </c>
      <c r="O25" s="83" t="str">
        <f>IF((SMdata!$AD$8)=0,"",(SMdata!$AD$8))</f>
        <v>leadership suggestion</v>
      </c>
      <c r="P25" s="97" t="str">
        <f>IF((SMdata!$AE$8)=0,"",(SMdata!$AE$8))</f>
        <v>1, 2, 3, 5, 7</v>
      </c>
      <c r="Q25" s="97">
        <f>IF((SMdata!$AG$8)=0,"",(SMdata!$AG$8))</f>
        <v>4</v>
      </c>
      <c r="R25" s="97" t="str">
        <f>IF((SMdata!$AH$8)=0,"",(SMdata!$AH$8))</f>
        <v>customer suggestion</v>
      </c>
      <c r="S25" s="83" t="str">
        <f>IF((SMdata!$AI$8)=0,"",(SMdata!$AI$8))</f>
        <v>2, 4, 5, 7, 12, 13, 15</v>
      </c>
      <c r="T25" s="97">
        <f>IF((SMdata!$AK$8)=0,"",(SMdata!$AK$8))</f>
        <v>4</v>
      </c>
      <c r="U25" s="83" t="str">
        <f>IF((SMdata!$AL$8)=0,"",(SMdata!$AL$8))</f>
        <v>product suggestion</v>
      </c>
      <c r="V25" s="83" t="str">
        <f>IF((SMdata!$AM$8)=0,"",(SMdata!$AM$8))</f>
        <v>1, 2, 5, 8, 12</v>
      </c>
      <c r="W25" s="97">
        <f>IF((SMdata!$AO$8)=0,"",(SMdata!$AO$8))</f>
        <v>4</v>
      </c>
      <c r="X25" s="189" t="str">
        <f>IF((SMdata!$AP$8)=0,"",(SMdata!$AP$8))</f>
        <v>workforce</v>
      </c>
    </row>
    <row r="26" spans="2:24">
      <c r="B26" s="115">
        <f>IF((SMdata!$A$9)=0,"",(SMdata!$A$9))</f>
        <v>7</v>
      </c>
      <c r="C26" s="113" t="str">
        <f>IF((SMdata!$N$9)=0,"",(SMdata!$N$9))</f>
        <v>Independent Auditor 07</v>
      </c>
      <c r="D26" s="97" t="str">
        <f>IF((SMdata!$O$9)=0,"",(SMdata!$O$9))</f>
        <v>1, 4, 5, 6</v>
      </c>
      <c r="E26" s="97">
        <f>IF((SMdata!$Q$9)=0,"",(SMdata!$Q$9))</f>
        <v>2</v>
      </c>
      <c r="F26" s="97" t="str">
        <f>IF((SMdata!$R$9)=0,"",(SMdata!$R$9))</f>
        <v>financial suggestions</v>
      </c>
      <c r="G26" s="83" t="str">
        <f>IF((SMdata!$S$9)=0,"",(SMdata!$S$9))</f>
        <v>1, 2, 5, 7</v>
      </c>
      <c r="H26" s="97">
        <f>IF((SMdata!$U$9)=0,"",(SMdata!$U$9))</f>
        <v>5</v>
      </c>
      <c r="I26" s="83" t="str">
        <f>IF((SMdata!$V$9)=0,"",(SMdata!$V$9))</f>
        <v>market suggestions</v>
      </c>
      <c r="J26" s="97" t="str">
        <f>IF((SMdata!$W$9)=0,"",(SMdata!$W$9))</f>
        <v>1, 2, 3, 4, 6, 8</v>
      </c>
      <c r="K26" s="97">
        <f>IF((SMdata!$Y$9)=0,"",(SMdata!$Y$9))</f>
        <v>3</v>
      </c>
      <c r="L26" s="97" t="str">
        <f>IF((SMdata!$Z$9)=0,"",(SMdata!$Z$9))</f>
        <v>strategy suggestion</v>
      </c>
      <c r="M26" s="83" t="str">
        <f>IF((SMdata!$AA$9)=0,"",(SMdata!$AA$9))</f>
        <v>2, 4, 10, 12, 13</v>
      </c>
      <c r="N26" s="97">
        <f>IF((SMdata!$AC$9)=0,"",(SMdata!$AC$9))</f>
        <v>5</v>
      </c>
      <c r="O26" s="83" t="str">
        <f>IF((SMdata!$AD$9)=0,"",(SMdata!$AD$9))</f>
        <v>leadership suggestion</v>
      </c>
      <c r="P26" s="97" t="str">
        <f>IF((SMdata!$AE$9)=0,"",(SMdata!$AE$9))</f>
        <v>1, 2, 3, 5, 7</v>
      </c>
      <c r="Q26" s="97">
        <f>IF((SMdata!$AG$9)=0,"",(SMdata!$AG$9))</f>
        <v>5</v>
      </c>
      <c r="R26" s="97" t="str">
        <f>IF((SMdata!$AH$9)=0,"",(SMdata!$AH$9))</f>
        <v>customer suggestion</v>
      </c>
      <c r="S26" s="83" t="str">
        <f>IF((SMdata!$AI$9)=0,"",(SMdata!$AI$9))</f>
        <v>2, 4, 5, 7, 12, 13, 15</v>
      </c>
      <c r="T26" s="97">
        <f>IF((SMdata!$AK$9)=0,"",(SMdata!$AK$9))</f>
        <v>5</v>
      </c>
      <c r="U26" s="83" t="str">
        <f>IF((SMdata!$AL$9)=0,"",(SMdata!$AL$9))</f>
        <v>product suggestion</v>
      </c>
      <c r="V26" s="83" t="str">
        <f>IF((SMdata!$AM$9)=0,"",(SMdata!$AM$9))</f>
        <v>1, 2, 5, 8, 12</v>
      </c>
      <c r="W26" s="97">
        <f>IF((SMdata!$AO$9)=0,"",(SMdata!$AO$9))</f>
        <v>5</v>
      </c>
      <c r="X26" s="189" t="str">
        <f>IF((SMdata!$AP$9)=0,"",(SMdata!$AP$9))</f>
        <v>workforce</v>
      </c>
    </row>
    <row r="27" spans="2:24">
      <c r="B27" s="115">
        <f>IF((SMdata!$A$10)=0,"",(SMdata!$A$10))</f>
        <v>8</v>
      </c>
      <c r="C27" s="113" t="str">
        <f>IF((SMdata!$N$10)=0,"",(SMdata!$N$10))</f>
        <v>Independent Auditor 08</v>
      </c>
      <c r="D27" s="97" t="str">
        <f>IF((SMdata!$O$10)=0,"",(SMdata!$O$10))</f>
        <v>1, 4, 5, 6</v>
      </c>
      <c r="E27" s="97">
        <f>IF((SMdata!$Q$10)=0,"",(SMdata!$Q$10))</f>
        <v>2</v>
      </c>
      <c r="F27" s="97" t="str">
        <f>IF((SMdata!$R$10)=0,"",(SMdata!$R$10))</f>
        <v>financial suggestions</v>
      </c>
      <c r="G27" s="83" t="str">
        <f>IF((SMdata!$S$10)=0,"",(SMdata!$S$10))</f>
        <v>1, 2, 5, 7</v>
      </c>
      <c r="H27" s="97">
        <f>IF((SMdata!$U$10)=0,"",(SMdata!$U$10))</f>
        <v>4</v>
      </c>
      <c r="I27" s="83" t="str">
        <f>IF((SMdata!$V$10)=0,"",(SMdata!$V$10))</f>
        <v>market suggestions</v>
      </c>
      <c r="J27" s="97" t="str">
        <f>IF((SMdata!$W$10)=0,"",(SMdata!$W$10))</f>
        <v>1, 2, 3, 4, 6, 8</v>
      </c>
      <c r="K27" s="97">
        <f>IF((SMdata!$Y$10)=0,"",(SMdata!$Y$10))</f>
        <v>3</v>
      </c>
      <c r="L27" s="97" t="str">
        <f>IF((SMdata!$Z$10)=0,"",(SMdata!$Z$10))</f>
        <v>strategy suggestion</v>
      </c>
      <c r="M27" s="83" t="str">
        <f>IF((SMdata!$AA$10)=0,"",(SMdata!$AA$10))</f>
        <v>2, 4, 10, 12, 13</v>
      </c>
      <c r="N27" s="97">
        <f>IF((SMdata!$AC$10)=0,"",(SMdata!$AC$10))</f>
        <v>4</v>
      </c>
      <c r="O27" s="83" t="str">
        <f>IF((SMdata!$AD$10)=0,"",(SMdata!$AD$10))</f>
        <v>leadership suggestion</v>
      </c>
      <c r="P27" s="97" t="str">
        <f>IF((SMdata!$AE$10)=0,"",(SMdata!$AE$10))</f>
        <v>1, 2, 3, 5, 7</v>
      </c>
      <c r="Q27" s="97">
        <f>IF((SMdata!$AG$10)=0,"",(SMdata!$AG$10))</f>
        <v>4</v>
      </c>
      <c r="R27" s="97" t="str">
        <f>IF((SMdata!$AH$10)=0,"",(SMdata!$AH$10))</f>
        <v>customer suggestion</v>
      </c>
      <c r="S27" s="83" t="str">
        <f>IF((SMdata!$AI$10)=0,"",(SMdata!$AI$10))</f>
        <v>2, 4, 5, 7, 12, 13, 15</v>
      </c>
      <c r="T27" s="97">
        <f>IF((SMdata!$AK$10)=0,"",(SMdata!$AK$10))</f>
        <v>4</v>
      </c>
      <c r="U27" s="83" t="str">
        <f>IF((SMdata!$AL$10)=0,"",(SMdata!$AL$10))</f>
        <v>product suggestion</v>
      </c>
      <c r="V27" s="83" t="str">
        <f>IF((SMdata!$AM$10)=0,"",(SMdata!$AM$10))</f>
        <v>1, 2, 5, 8, 12</v>
      </c>
      <c r="W27" s="97">
        <f>IF((SMdata!$AO$10)=0,"",(SMdata!$AO$10))</f>
        <v>5</v>
      </c>
      <c r="X27" s="189" t="str">
        <f>IF((SMdata!$AP$10)=0,"",(SMdata!$AP$10))</f>
        <v>workforce</v>
      </c>
    </row>
    <row r="28" spans="2:24">
      <c r="B28" s="115">
        <f>IF((SMdata!$A$11)=0,"",(SMdata!$A$11))</f>
        <v>9</v>
      </c>
      <c r="C28" s="113" t="str">
        <f>IF((SMdata!$N$11)=0,"",(SMdata!$N$11))</f>
        <v>Independent Auditor 09</v>
      </c>
      <c r="D28" s="97" t="str">
        <f>IF((SMdata!$O$11)=0,"",(SMdata!$O$11))</f>
        <v>1, 4, 5, 6</v>
      </c>
      <c r="E28" s="97">
        <f>IF((SMdata!$Q$11)=0,"",(SMdata!$Q$11))</f>
        <v>3</v>
      </c>
      <c r="F28" s="97" t="str">
        <f>IF((SMdata!$R$11)=0,"",(SMdata!$R$11))</f>
        <v>financial suggestions</v>
      </c>
      <c r="G28" s="83" t="str">
        <f>IF((SMdata!$S$11)=0,"",(SMdata!$S$11))</f>
        <v>1, 2, 5, 7</v>
      </c>
      <c r="H28" s="97">
        <f>IF((SMdata!$U$11)=0,"",(SMdata!$U$11))</f>
        <v>3</v>
      </c>
      <c r="I28" s="83" t="str">
        <f>IF((SMdata!$V$11)=0,"",(SMdata!$V$11))</f>
        <v>market suggestions</v>
      </c>
      <c r="J28" s="97" t="str">
        <f>IF((SMdata!$W$11)=0,"",(SMdata!$W$11))</f>
        <v>1, 2, 3, 4, 6, 8</v>
      </c>
      <c r="K28" s="97">
        <f>IF((SMdata!$Y$11)=0,"",(SMdata!$Y$11))</f>
        <v>3</v>
      </c>
      <c r="L28" s="97" t="str">
        <f>IF((SMdata!$Z$11)=0,"",(SMdata!$Z$11))</f>
        <v>strategy suggestion</v>
      </c>
      <c r="M28" s="83" t="str">
        <f>IF((SMdata!$AA$11)=0,"",(SMdata!$AA$11))</f>
        <v>2, 4, 10, 12, 13</v>
      </c>
      <c r="N28" s="97">
        <f>IF((SMdata!$AC$11)=0,"",(SMdata!$AC$11))</f>
        <v>3</v>
      </c>
      <c r="O28" s="83" t="str">
        <f>IF((SMdata!$AD$11)=0,"",(SMdata!$AD$11))</f>
        <v>leadership suggestion</v>
      </c>
      <c r="P28" s="97" t="str">
        <f>IF((SMdata!$AE$11)=0,"",(SMdata!$AE$11))</f>
        <v>1, 2, 3, 5, 7</v>
      </c>
      <c r="Q28" s="97">
        <f>IF((SMdata!$AG$11)=0,"",(SMdata!$AG$11))</f>
        <v>3</v>
      </c>
      <c r="R28" s="97" t="str">
        <f>IF((SMdata!$AH$11)=0,"",(SMdata!$AH$11))</f>
        <v>customer suggestion</v>
      </c>
      <c r="S28" s="83" t="str">
        <f>IF((SMdata!$AI$11)=0,"",(SMdata!$AI$11))</f>
        <v>2, 4, 5, 7, 12, 13, 15</v>
      </c>
      <c r="T28" s="97">
        <f>IF((SMdata!$AK$11)=0,"",(SMdata!$AK$11))</f>
        <v>3</v>
      </c>
      <c r="U28" s="83" t="str">
        <f>IF((SMdata!$AL$11)=0,"",(SMdata!$AL$11))</f>
        <v>product suggestion</v>
      </c>
      <c r="V28" s="83" t="str">
        <f>IF((SMdata!$AM$11)=0,"",(SMdata!$AM$11))</f>
        <v>1, 2, 5, 8, 12</v>
      </c>
      <c r="W28" s="97">
        <f>IF((SMdata!$AO$11)=0,"",(SMdata!$AO$11))</f>
        <v>4</v>
      </c>
      <c r="X28" s="189" t="str">
        <f>IF((SMdata!$AP$11)=0,"",(SMdata!$AP$11))</f>
        <v>workforce</v>
      </c>
    </row>
    <row r="29" spans="2:24">
      <c r="B29" s="115">
        <f>IF((SMdata!$A$12)=0,"",(SMdata!$A$12))</f>
        <v>10</v>
      </c>
      <c r="C29" s="113" t="str">
        <f>IF((SMdata!$N$12)=0,"",(SMdata!$N$12))</f>
        <v>Independent Auditor 10</v>
      </c>
      <c r="D29" s="97" t="str">
        <f>IF((SMdata!$O$12)=0,"",(SMdata!$O$12))</f>
        <v>1, 4, 5, 6</v>
      </c>
      <c r="E29" s="97">
        <f>IF((SMdata!$Q$12)=0,"",(SMdata!$Q$12))</f>
        <v>2</v>
      </c>
      <c r="F29" s="97" t="str">
        <f>IF((SMdata!$R$12)=0,"",(SMdata!$R$12))</f>
        <v>financial suggestions</v>
      </c>
      <c r="G29" s="83" t="str">
        <f>IF((SMdata!$S$12)=0,"",(SMdata!$S$12))</f>
        <v>1, 2, 5, 7</v>
      </c>
      <c r="H29" s="97">
        <f>IF((SMdata!$U$12)=0,"",(SMdata!$U$12))</f>
        <v>2</v>
      </c>
      <c r="I29" s="83" t="str">
        <f>IF((SMdata!$V$12)=0,"",(SMdata!$V$12))</f>
        <v>market suggestions</v>
      </c>
      <c r="J29" s="97" t="str">
        <f>IF((SMdata!$W$12)=0,"",(SMdata!$W$12))</f>
        <v>1, 2, 3, 4, 6, 8</v>
      </c>
      <c r="K29" s="97">
        <f>IF((SMdata!$Y$12)=0,"",(SMdata!$Y$12))</f>
        <v>3</v>
      </c>
      <c r="L29" s="97" t="str">
        <f>IF((SMdata!$Z$12)=0,"",(SMdata!$Z$12))</f>
        <v>strategy suggestion</v>
      </c>
      <c r="M29" s="83" t="str">
        <f>IF((SMdata!$AA$12)=0,"",(SMdata!$AA$12))</f>
        <v>2, 4, 10, 12, 13</v>
      </c>
      <c r="N29" s="97">
        <f>IF((SMdata!$AC$12)=0,"",(SMdata!$AC$12))</f>
        <v>2</v>
      </c>
      <c r="O29" s="83" t="str">
        <f>IF((SMdata!$AD$12)=0,"",(SMdata!$AD$12))</f>
        <v>leadership suggestion</v>
      </c>
      <c r="P29" s="97" t="str">
        <f>IF((SMdata!$AE$12)=0,"",(SMdata!$AE$12))</f>
        <v>1, 2, 3, 5, 7</v>
      </c>
      <c r="Q29" s="97">
        <f>IF((SMdata!$AG$12)=0,"",(SMdata!$AG$12))</f>
        <v>2</v>
      </c>
      <c r="R29" s="97" t="str">
        <f>IF((SMdata!$AH$12)=0,"",(SMdata!$AH$12))</f>
        <v>customer suggestion</v>
      </c>
      <c r="S29" s="83" t="str">
        <f>IF((SMdata!$AI$12)=0,"",(SMdata!$AI$12))</f>
        <v>2, 4, 5, 7, 12, 13, 15</v>
      </c>
      <c r="T29" s="97">
        <f>IF((SMdata!$AK$12)=0,"",(SMdata!$AK$12))</f>
        <v>2</v>
      </c>
      <c r="U29" s="83" t="str">
        <f>IF((SMdata!$AL$12)=0,"",(SMdata!$AL$12))</f>
        <v>product suggestion</v>
      </c>
      <c r="V29" s="83" t="str">
        <f>IF((SMdata!$AM$12)=0,"",(SMdata!$AM$12))</f>
        <v>1, 2, 5, 8, 12</v>
      </c>
      <c r="W29" s="97">
        <f>IF((SMdata!$AO$12)=0,"",(SMdata!$AO$12))</f>
        <v>4</v>
      </c>
      <c r="X29" s="189" t="str">
        <f>IF((SMdata!$AP$12)=0,"",(SMdata!$AP$12))</f>
        <v>workforce</v>
      </c>
    </row>
    <row r="30" spans="2:24">
      <c r="B30" s="115" t="str">
        <f>IF((SMdata!$A$13)=0,"",(SMdata!$A$13))</f>
        <v/>
      </c>
      <c r="C30" s="113" t="str">
        <f>IF((SMdata!$N$13)=0,"",(SMdata!$N$13))</f>
        <v/>
      </c>
      <c r="D30" s="97" t="str">
        <f>IF((SMdata!$O$13)=0,"",(SMdata!$O$13))</f>
        <v/>
      </c>
      <c r="E30" s="97" t="str">
        <f>IF((SMdata!$Q$13)=0,"",(SMdata!$Q$13))</f>
        <v/>
      </c>
      <c r="F30" s="97" t="str">
        <f>IF((SMdata!$R$13)=0,"",(SMdata!$R$13))</f>
        <v/>
      </c>
      <c r="G30" s="83" t="str">
        <f>IF((SMdata!$S$13)=0,"",(SMdata!$S$13))</f>
        <v/>
      </c>
      <c r="H30" s="97" t="str">
        <f>IF((SMdata!$U$13)=0,"",(SMdata!$U$13))</f>
        <v/>
      </c>
      <c r="I30" s="83" t="str">
        <f>IF((SMdata!$V$13)=0,"",(SMdata!$V$13))</f>
        <v/>
      </c>
      <c r="J30" s="97" t="str">
        <f>IF((SMdata!$W$13)=0,"",(SMdata!$W$13))</f>
        <v/>
      </c>
      <c r="K30" s="97" t="str">
        <f>IF((SMdata!$Y$13)=0,"",(SMdata!$Y$13))</f>
        <v/>
      </c>
      <c r="L30" s="97" t="str">
        <f>IF((SMdata!$Z$13)=0,"",(SMdata!$Z$13))</f>
        <v/>
      </c>
      <c r="M30" s="83" t="str">
        <f>IF((SMdata!$AA$13)=0,"",(SMdata!$AA$13))</f>
        <v/>
      </c>
      <c r="N30" s="97" t="str">
        <f>IF((SMdata!$AC$13)=0,"",(SMdata!$AC$13))</f>
        <v/>
      </c>
      <c r="O30" s="83" t="str">
        <f>IF((SMdata!$AD$13)=0,"",(SMdata!$AD$13))</f>
        <v/>
      </c>
      <c r="P30" s="97" t="str">
        <f>IF((SMdata!$AE$13)=0,"",(SMdata!$AE$13))</f>
        <v/>
      </c>
      <c r="Q30" s="97" t="str">
        <f>IF((SMdata!$AG$13)=0,"",(SMdata!$AG$13))</f>
        <v/>
      </c>
      <c r="R30" s="97" t="str">
        <f>IF((SMdata!$AH$13)=0,"",(SMdata!$AH$13))</f>
        <v/>
      </c>
      <c r="S30" s="83" t="str">
        <f>IF((SMdata!$AI$13)=0,"",(SMdata!$AI$13))</f>
        <v/>
      </c>
      <c r="T30" s="97" t="str">
        <f>IF((SMdata!$AK$13)=0,"",(SMdata!$AK$13))</f>
        <v/>
      </c>
      <c r="U30" s="83" t="str">
        <f>IF((SMdata!$AL$13)=0,"",(SMdata!$AL$13))</f>
        <v/>
      </c>
      <c r="V30" s="83" t="str">
        <f>IF((SMdata!$AM$13)=0,"",(SMdata!$AM$13))</f>
        <v/>
      </c>
      <c r="W30" s="97" t="str">
        <f>IF((SMdata!$AO$13)=0,"",(SMdata!$AO$13))</f>
        <v/>
      </c>
      <c r="X30" s="189" t="str">
        <f>IF((SMdata!$AP$13)=0,"",(SMdata!$AP$13))</f>
        <v/>
      </c>
    </row>
    <row r="31" spans="2:24">
      <c r="B31" s="115" t="str">
        <f>IF((SMdata!$A$14)=0,"",(SMdata!$A$14))</f>
        <v/>
      </c>
      <c r="C31" s="113" t="str">
        <f>IF((SMdata!$N$14)=0,"",(SMdata!$N$14))</f>
        <v/>
      </c>
      <c r="D31" s="97" t="str">
        <f>IF((SMdata!$O$14)=0,"",(SMdata!$O$14))</f>
        <v/>
      </c>
      <c r="E31" s="97" t="str">
        <f>IF((SMdata!$Q$14)=0,"",(SMdata!$Q$14))</f>
        <v/>
      </c>
      <c r="F31" s="97" t="str">
        <f>IF((SMdata!$R$14)=0,"",(SMdata!$R$14))</f>
        <v/>
      </c>
      <c r="G31" s="83" t="str">
        <f>IF((SMdata!$S$14)=0,"",(SMdata!$S$14))</f>
        <v/>
      </c>
      <c r="H31" s="97" t="str">
        <f>IF((SMdata!$U$14)=0,"",(SMdata!$U$14))</f>
        <v/>
      </c>
      <c r="I31" s="83" t="str">
        <f>IF((SMdata!$V$14)=0,"",(SMdata!$V$14))</f>
        <v/>
      </c>
      <c r="J31" s="97" t="str">
        <f>IF((SMdata!$W$14)=0,"",(SMdata!$W$14))</f>
        <v/>
      </c>
      <c r="K31" s="97" t="str">
        <f>IF((SMdata!$Y$14)=0,"",(SMdata!$Y$14))</f>
        <v/>
      </c>
      <c r="L31" s="97" t="str">
        <f>IF((SMdata!$Z$14)=0,"",(SMdata!$Z$14))</f>
        <v/>
      </c>
      <c r="M31" s="83" t="str">
        <f>IF((SMdata!$AA$14)=0,"",(SMdata!$AA$14))</f>
        <v/>
      </c>
      <c r="N31" s="97" t="str">
        <f>IF((SMdata!$AC$14)=0,"",(SMdata!$AC$14))</f>
        <v/>
      </c>
      <c r="O31" s="83" t="str">
        <f>IF((SMdata!$AD$14)=0,"",(SMdata!$AD$14))</f>
        <v/>
      </c>
      <c r="P31" s="97" t="str">
        <f>IF((SMdata!$AE$14)=0,"",(SMdata!$AE$14))</f>
        <v/>
      </c>
      <c r="Q31" s="97" t="str">
        <f>IF((SMdata!$AG$14)=0,"",(SMdata!$AG$14))</f>
        <v/>
      </c>
      <c r="R31" s="97" t="str">
        <f>IF((SMdata!$AH$14)=0,"",(SMdata!$AH$14))</f>
        <v/>
      </c>
      <c r="S31" s="83" t="str">
        <f>IF((SMdata!$AI$14)=0,"",(SMdata!$AI$14))</f>
        <v/>
      </c>
      <c r="T31" s="97" t="str">
        <f>IF((SMdata!$AK$14)=0,"",(SMdata!$AK$14))</f>
        <v/>
      </c>
      <c r="U31" s="83" t="str">
        <f>IF((SMdata!$AL$14)=0,"",(SMdata!$AL$14))</f>
        <v/>
      </c>
      <c r="V31" s="83" t="str">
        <f>IF((SMdata!$AM$14)=0,"",(SMdata!$AM$14))</f>
        <v/>
      </c>
      <c r="W31" s="97" t="str">
        <f>IF((SMdata!$AO$14)=0,"",(SMdata!$AO$14))</f>
        <v/>
      </c>
      <c r="X31" s="189" t="str">
        <f>IF((SMdata!$AP$14)=0,"",(SMdata!$AP$14))</f>
        <v/>
      </c>
    </row>
    <row r="32" spans="2:24">
      <c r="B32" s="115" t="str">
        <f>IF((SMdata!$A$15)=0,"",(SMdata!$A$15))</f>
        <v/>
      </c>
      <c r="C32" s="113" t="str">
        <f>IF((SMdata!$N$15)=0,"",(SMdata!$N$15))</f>
        <v/>
      </c>
      <c r="D32" s="97" t="str">
        <f>IF((SMdata!$O$15)=0,"",(SMdata!$O$15))</f>
        <v/>
      </c>
      <c r="E32" s="97" t="str">
        <f>IF((SMdata!$Q$15)=0,"",(SMdata!$Q$15))</f>
        <v/>
      </c>
      <c r="F32" s="97" t="str">
        <f>IF((SMdata!$R$15)=0,"",(SMdata!$R$15))</f>
        <v/>
      </c>
      <c r="G32" s="83" t="str">
        <f>IF((SMdata!$S$15)=0,"",(SMdata!$S$15))</f>
        <v/>
      </c>
      <c r="H32" s="97" t="str">
        <f>IF((SMdata!$U$15)=0,"",(SMdata!$U$15))</f>
        <v/>
      </c>
      <c r="I32" s="83" t="str">
        <f>IF((SMdata!$V$15)=0,"",(SMdata!$V$15))</f>
        <v/>
      </c>
      <c r="J32" s="97" t="str">
        <f>IF((SMdata!$W$15)=0,"",(SMdata!$W$15))</f>
        <v/>
      </c>
      <c r="K32" s="97" t="str">
        <f>IF((SMdata!$Y$15)=0,"",(SMdata!$Y$15))</f>
        <v/>
      </c>
      <c r="L32" s="97" t="str">
        <f>IF((SMdata!$Z$15)=0,"",(SMdata!$Z$15))</f>
        <v/>
      </c>
      <c r="M32" s="83" t="str">
        <f>IF((SMdata!$AA$15)=0,"",(SMdata!$AA$15))</f>
        <v/>
      </c>
      <c r="N32" s="97" t="str">
        <f>IF((SMdata!$AC$15)=0,"",(SMdata!$AC$15))</f>
        <v/>
      </c>
      <c r="O32" s="83" t="str">
        <f>IF((SMdata!$AD$15)=0,"",(SMdata!$AD$15))</f>
        <v/>
      </c>
      <c r="P32" s="97" t="str">
        <f>IF((SMdata!$AE$15)=0,"",(SMdata!$AE$15))</f>
        <v/>
      </c>
      <c r="Q32" s="97" t="str">
        <f>IF((SMdata!$AG$15)=0,"",(SMdata!$AG$15))</f>
        <v/>
      </c>
      <c r="R32" s="97" t="str">
        <f>IF((SMdata!$AH$15)=0,"",(SMdata!$AH$15))</f>
        <v/>
      </c>
      <c r="S32" s="83" t="str">
        <f>IF((SMdata!$AI$15)=0,"",(SMdata!$AI$15))</f>
        <v/>
      </c>
      <c r="T32" s="97" t="str">
        <f>IF((SMdata!$AK$15)=0,"",(SMdata!$AK$15))</f>
        <v/>
      </c>
      <c r="U32" s="83" t="str">
        <f>IF((SMdata!$AL$15)=0,"",(SMdata!$AL$15))</f>
        <v/>
      </c>
      <c r="V32" s="83" t="str">
        <f>IF((SMdata!$AM$15)=0,"",(SMdata!$AM$15))</f>
        <v/>
      </c>
      <c r="W32" s="97" t="str">
        <f>IF((SMdata!$AO$15)=0,"",(SMdata!$AO$15))</f>
        <v/>
      </c>
      <c r="X32" s="189" t="str">
        <f>IF((SMdata!$AP$15)=0,"",(SMdata!$AP$15))</f>
        <v/>
      </c>
    </row>
    <row r="33" spans="2:24">
      <c r="B33" s="115" t="str">
        <f>IF((SMdata!$A$16)=0,"",(SMdata!$A$16))</f>
        <v/>
      </c>
      <c r="C33" s="113" t="str">
        <f>IF((SMdata!$N$16)=0,"",(SMdata!$N$16))</f>
        <v/>
      </c>
      <c r="D33" s="97" t="str">
        <f>IF((SMdata!$O$16)=0,"",(SMdata!$O$16))</f>
        <v/>
      </c>
      <c r="E33" s="97" t="str">
        <f>IF((SMdata!$Q$16)=0,"",(SMdata!$Q$16))</f>
        <v/>
      </c>
      <c r="F33" s="97" t="str">
        <f>IF((SMdata!$R$16)=0,"",(SMdata!$R$16))</f>
        <v/>
      </c>
      <c r="G33" s="83" t="str">
        <f>IF((SMdata!$S$16)=0,"",(SMdata!$S$16))</f>
        <v/>
      </c>
      <c r="H33" s="97" t="str">
        <f>IF((SMdata!$U$16)=0,"",(SMdata!$U$16))</f>
        <v/>
      </c>
      <c r="I33" s="83" t="str">
        <f>IF((SMdata!$V$16)=0,"",(SMdata!$V$16))</f>
        <v/>
      </c>
      <c r="J33" s="97" t="str">
        <f>IF((SMdata!$W$16)=0,"",(SMdata!$W$16))</f>
        <v/>
      </c>
      <c r="K33" s="97" t="str">
        <f>IF((SMdata!$Y$16)=0,"",(SMdata!$Y$16))</f>
        <v/>
      </c>
      <c r="L33" s="97" t="str">
        <f>IF((SMdata!$Z$16)=0,"",(SMdata!$Z$16))</f>
        <v/>
      </c>
      <c r="M33" s="83" t="str">
        <f>IF((SMdata!$AA$16)=0,"",(SMdata!$AA$16))</f>
        <v/>
      </c>
      <c r="N33" s="97" t="str">
        <f>IF((SMdata!$AC$16)=0,"",(SMdata!$AC$16))</f>
        <v/>
      </c>
      <c r="O33" s="83" t="str">
        <f>IF((SMdata!$AD$16)=0,"",(SMdata!$AD$16))</f>
        <v/>
      </c>
      <c r="P33" s="97" t="str">
        <f>IF((SMdata!$AE$16)=0,"",(SMdata!$AE$16))</f>
        <v/>
      </c>
      <c r="Q33" s="97" t="str">
        <f>IF((SMdata!$AG$16)=0,"",(SMdata!$AG$16))</f>
        <v/>
      </c>
      <c r="R33" s="97" t="str">
        <f>IF((SMdata!$AH$16)=0,"",(SMdata!$AH$16))</f>
        <v/>
      </c>
      <c r="S33" s="83" t="str">
        <f>IF((SMdata!$AI$16)=0,"",(SMdata!$AI$16))</f>
        <v/>
      </c>
      <c r="T33" s="97" t="str">
        <f>IF((SMdata!$AK$16)=0,"",(SMdata!$AK$16))</f>
        <v/>
      </c>
      <c r="U33" s="83" t="str">
        <f>IF((SMdata!$AL$16)=0,"",(SMdata!$AL$16))</f>
        <v/>
      </c>
      <c r="V33" s="83" t="str">
        <f>IF((SMdata!$AM$16)=0,"",(SMdata!$AM$16))</f>
        <v/>
      </c>
      <c r="W33" s="97" t="str">
        <f>IF((SMdata!$AO$16)=0,"",(SMdata!$AO$16))</f>
        <v/>
      </c>
      <c r="X33" s="189" t="str">
        <f>IF((SMdata!$AP$16)=0,"",(SMdata!$AP$16))</f>
        <v/>
      </c>
    </row>
    <row r="34" spans="2:24">
      <c r="B34" s="115" t="str">
        <f>IF((SMdata!$A$17)=0,"",(SMdata!$A$17))</f>
        <v/>
      </c>
      <c r="C34" s="113" t="str">
        <f>IF((SMdata!$N$17)=0,"",(SMdata!$N$17))</f>
        <v/>
      </c>
      <c r="D34" s="97" t="str">
        <f>IF((SMdata!$O$17)=0,"",(SMdata!$O$17))</f>
        <v/>
      </c>
      <c r="E34" s="97" t="str">
        <f>IF((SMdata!$Q$17)=0,"",(SMdata!$Q$17))</f>
        <v/>
      </c>
      <c r="F34" s="97" t="str">
        <f>IF((SMdata!$R$17)=0,"",(SMdata!$R$17))</f>
        <v/>
      </c>
      <c r="G34" s="83" t="str">
        <f>IF((SMdata!$S$17)=0,"",(SMdata!$S$17))</f>
        <v/>
      </c>
      <c r="H34" s="97" t="str">
        <f>IF((SMdata!$U$17)=0,"",(SMdata!$U$17))</f>
        <v/>
      </c>
      <c r="I34" s="83" t="str">
        <f>IF((SMdata!$V$17)=0,"",(SMdata!$V$17))</f>
        <v/>
      </c>
      <c r="J34" s="97" t="str">
        <f>IF((SMdata!$W$17)=0,"",(SMdata!$W$17))</f>
        <v/>
      </c>
      <c r="K34" s="97" t="str">
        <f>IF((SMdata!$Y$17)=0,"",(SMdata!$Y$17))</f>
        <v/>
      </c>
      <c r="L34" s="97" t="str">
        <f>IF((SMdata!$Z$17)=0,"",(SMdata!$Z$17))</f>
        <v/>
      </c>
      <c r="M34" s="83" t="str">
        <f>IF((SMdata!$AA$17)=0,"",(SMdata!$AA$17))</f>
        <v/>
      </c>
      <c r="N34" s="97" t="str">
        <f>IF((SMdata!$AC$17)=0,"",(SMdata!$AC$17))</f>
        <v/>
      </c>
      <c r="O34" s="83" t="str">
        <f>IF((SMdata!$AD$17)=0,"",(SMdata!$AD$17))</f>
        <v/>
      </c>
      <c r="P34" s="97" t="str">
        <f>IF((SMdata!$AE$17)=0,"",(SMdata!$AE$17))</f>
        <v/>
      </c>
      <c r="Q34" s="97" t="str">
        <f>IF((SMdata!$AG$17)=0,"",(SMdata!$AG$17))</f>
        <v/>
      </c>
      <c r="R34" s="97" t="str">
        <f>IF((SMdata!$AH$17)=0,"",(SMdata!$AH$17))</f>
        <v/>
      </c>
      <c r="S34" s="83" t="str">
        <f>IF((SMdata!$AI$17)=0,"",(SMdata!$AI$17))</f>
        <v/>
      </c>
      <c r="T34" s="97" t="str">
        <f>IF((SMdata!$AK$17)=0,"",(SMdata!$AK$17))</f>
        <v/>
      </c>
      <c r="U34" s="83" t="str">
        <f>IF((SMdata!$AL$17)=0,"",(SMdata!$AL$17))</f>
        <v/>
      </c>
      <c r="V34" s="83" t="str">
        <f>IF((SMdata!$AM$17)=0,"",(SMdata!$AM$17))</f>
        <v/>
      </c>
      <c r="W34" s="97" t="str">
        <f>IF((SMdata!$AO$17)=0,"",(SMdata!$AO$17))</f>
        <v/>
      </c>
      <c r="X34" s="189" t="str">
        <f>IF((SMdata!$AP$17)=0,"",(SMdata!$AP$17))</f>
        <v/>
      </c>
    </row>
    <row r="35" spans="2:24">
      <c r="B35" s="115" t="str">
        <f>IF((SMdata!$A$18)=0,"",(SMdata!$A$18))</f>
        <v/>
      </c>
      <c r="C35" s="113" t="str">
        <f>IF((SMdata!$N$18)=0,"",(SMdata!$N$18))</f>
        <v/>
      </c>
      <c r="D35" s="97" t="str">
        <f>IF((SMdata!$O$18)=0,"",(SMdata!$O$18))</f>
        <v/>
      </c>
      <c r="E35" s="97" t="str">
        <f>IF((SMdata!$Q$18)=0,"",(SMdata!$Q$18))</f>
        <v/>
      </c>
      <c r="F35" s="97" t="str">
        <f>IF((SMdata!$R$18)=0,"",(SMdata!$R$18))</f>
        <v/>
      </c>
      <c r="G35" s="83" t="str">
        <f>IF((SMdata!$S$18)=0,"",(SMdata!$S$18))</f>
        <v/>
      </c>
      <c r="H35" s="97" t="str">
        <f>IF((SMdata!$U$18)=0,"",(SMdata!$U$18))</f>
        <v/>
      </c>
      <c r="I35" s="83" t="str">
        <f>IF((SMdata!$V$18)=0,"",(SMdata!$V$18))</f>
        <v/>
      </c>
      <c r="J35" s="97" t="str">
        <f>IF((SMdata!$W$18)=0,"",(SMdata!$W$18))</f>
        <v/>
      </c>
      <c r="K35" s="97" t="str">
        <f>IF((SMdata!$Y$18)=0,"",(SMdata!$Y$18))</f>
        <v/>
      </c>
      <c r="L35" s="97" t="str">
        <f>IF((SMdata!$Z$18)=0,"",(SMdata!$Z$18))</f>
        <v/>
      </c>
      <c r="M35" s="83" t="str">
        <f>IF((SMdata!$AA$18)=0,"",(SMdata!$AA$18))</f>
        <v/>
      </c>
      <c r="N35" s="97" t="str">
        <f>IF((SMdata!$AC$18)=0,"",(SMdata!$AC$18))</f>
        <v/>
      </c>
      <c r="O35" s="83" t="str">
        <f>IF((SMdata!$AD$18)=0,"",(SMdata!$AD$18))</f>
        <v/>
      </c>
      <c r="P35" s="97" t="str">
        <f>IF((SMdata!$AE$18)=0,"",(SMdata!$AE$18))</f>
        <v/>
      </c>
      <c r="Q35" s="97" t="str">
        <f>IF((SMdata!$AG$18)=0,"",(SMdata!$AG$18))</f>
        <v/>
      </c>
      <c r="R35" s="97" t="str">
        <f>IF((SMdata!$AH$18)=0,"",(SMdata!$AH$18))</f>
        <v/>
      </c>
      <c r="S35" s="83" t="str">
        <f>IF((SMdata!$AI$18)=0,"",(SMdata!$AI$18))</f>
        <v/>
      </c>
      <c r="T35" s="97" t="str">
        <f>IF((SMdata!$AK$18)=0,"",(SMdata!$AK$18))</f>
        <v/>
      </c>
      <c r="U35" s="83" t="str">
        <f>IF((SMdata!$AL$18)=0,"",(SMdata!$AL$18))</f>
        <v/>
      </c>
      <c r="V35" s="83" t="str">
        <f>IF((SMdata!$AM$18)=0,"",(SMdata!$AM$18))</f>
        <v/>
      </c>
      <c r="W35" s="97" t="str">
        <f>IF((SMdata!$AO$18)=0,"",(SMdata!$AO$18))</f>
        <v/>
      </c>
      <c r="X35" s="189" t="str">
        <f>IF((SMdata!$AP$18)=0,"",(SMdata!$AP$18))</f>
        <v/>
      </c>
    </row>
    <row r="36" spans="2:24">
      <c r="B36" s="115" t="str">
        <f>IF((SMdata!$A$19)=0,"",(SMdata!$A$19))</f>
        <v/>
      </c>
      <c r="C36" s="113" t="str">
        <f>IF((SMdata!$N$19)=0,"",(SMdata!$N$19))</f>
        <v/>
      </c>
      <c r="D36" s="97" t="str">
        <f>IF((SMdata!$O$19)=0,"",(SMdata!$O$19))</f>
        <v/>
      </c>
      <c r="E36" s="97" t="str">
        <f>IF((SMdata!$Q$19)=0,"",(SMdata!$Q$19))</f>
        <v/>
      </c>
      <c r="F36" s="97" t="str">
        <f>IF((SMdata!$R$19)=0,"",(SMdata!$R$19))</f>
        <v/>
      </c>
      <c r="G36" s="83" t="str">
        <f>IF((SMdata!$S$19)=0,"",(SMdata!$S$19))</f>
        <v/>
      </c>
      <c r="H36" s="97" t="str">
        <f>IF((SMdata!$U$19)=0,"",(SMdata!$U$19))</f>
        <v/>
      </c>
      <c r="I36" s="83" t="str">
        <f>IF((SMdata!$V$19)=0,"",(SMdata!$V$19))</f>
        <v/>
      </c>
      <c r="J36" s="97" t="str">
        <f>IF((SMdata!$W$19)=0,"",(SMdata!$W$19))</f>
        <v/>
      </c>
      <c r="K36" s="97" t="str">
        <f>IF((SMdata!$Y$19)=0,"",(SMdata!$Y$19))</f>
        <v/>
      </c>
      <c r="L36" s="97" t="str">
        <f>IF((SMdata!$Z$19)=0,"",(SMdata!$Z$19))</f>
        <v/>
      </c>
      <c r="M36" s="83" t="str">
        <f>IF((SMdata!$AA$19)=0,"",(SMdata!$AA$19))</f>
        <v/>
      </c>
      <c r="N36" s="97" t="str">
        <f>IF((SMdata!$AC$19)=0,"",(SMdata!$AC$19))</f>
        <v/>
      </c>
      <c r="O36" s="83" t="str">
        <f>IF((SMdata!$AD$19)=0,"",(SMdata!$AD$19))</f>
        <v/>
      </c>
      <c r="P36" s="97" t="str">
        <f>IF((SMdata!$AE$19)=0,"",(SMdata!$AE$19))</f>
        <v/>
      </c>
      <c r="Q36" s="97" t="str">
        <f>IF((SMdata!$AG$19)=0,"",(SMdata!$AG$19))</f>
        <v/>
      </c>
      <c r="R36" s="97" t="str">
        <f>IF((SMdata!$AH$19)=0,"",(SMdata!$AH$19))</f>
        <v/>
      </c>
      <c r="S36" s="83" t="str">
        <f>IF((SMdata!$AI$19)=0,"",(SMdata!$AI$19))</f>
        <v/>
      </c>
      <c r="T36" s="97" t="str">
        <f>IF((SMdata!$AK$19)=0,"",(SMdata!$AK$19))</f>
        <v/>
      </c>
      <c r="U36" s="83" t="str">
        <f>IF((SMdata!$AL$19)=0,"",(SMdata!$AL$19))</f>
        <v/>
      </c>
      <c r="V36" s="83" t="str">
        <f>IF((SMdata!$AM$19)=0,"",(SMdata!$AM$19))</f>
        <v/>
      </c>
      <c r="W36" s="97" t="str">
        <f>IF((SMdata!$AO$19)=0,"",(SMdata!$AO$19))</f>
        <v/>
      </c>
      <c r="X36" s="189" t="str">
        <f>IF((SMdata!$AP$19)=0,"",(SMdata!$AP$19))</f>
        <v/>
      </c>
    </row>
    <row r="37" spans="2:24">
      <c r="B37" s="115" t="str">
        <f>IF((SMdata!$A$20)=0,"",(SMdata!$A$20))</f>
        <v/>
      </c>
      <c r="C37" s="113" t="str">
        <f>IF((SMdata!$N$20)=0,"",(SMdata!$N$20))</f>
        <v/>
      </c>
      <c r="D37" s="97" t="str">
        <f>IF((SMdata!$O$20)=0,"",(SMdata!$O$20))</f>
        <v/>
      </c>
      <c r="E37" s="97" t="str">
        <f>IF((SMdata!$Q$20)=0,"",(SMdata!$Q$20))</f>
        <v/>
      </c>
      <c r="F37" s="97" t="str">
        <f>IF((SMdata!$R$20)=0,"",(SMdata!$R$20))</f>
        <v/>
      </c>
      <c r="G37" s="83" t="str">
        <f>IF((SMdata!$S$20)=0,"",(SMdata!$S$20))</f>
        <v/>
      </c>
      <c r="H37" s="97" t="str">
        <f>IF((SMdata!$U$20)=0,"",(SMdata!$U$20))</f>
        <v/>
      </c>
      <c r="I37" s="83" t="str">
        <f>IF((SMdata!$V$20)=0,"",(SMdata!$V$20))</f>
        <v/>
      </c>
      <c r="J37" s="97" t="str">
        <f>IF((SMdata!$W$20)=0,"",(SMdata!$W$20))</f>
        <v/>
      </c>
      <c r="K37" s="97" t="str">
        <f>IF((SMdata!$Y$20)=0,"",(SMdata!$Y$20))</f>
        <v/>
      </c>
      <c r="L37" s="97" t="str">
        <f>IF((SMdata!$Z$20)=0,"",(SMdata!$Z$20))</f>
        <v/>
      </c>
      <c r="M37" s="83" t="str">
        <f>IF((SMdata!$AA$20)=0,"",(SMdata!$AA$20))</f>
        <v/>
      </c>
      <c r="N37" s="97" t="str">
        <f>IF((SMdata!$AC$20)=0,"",(SMdata!$AC$20))</f>
        <v/>
      </c>
      <c r="O37" s="83" t="str">
        <f>IF((SMdata!$AD$20)=0,"",(SMdata!$AD$20))</f>
        <v/>
      </c>
      <c r="P37" s="97" t="str">
        <f>IF((SMdata!$AE$20)=0,"",(SMdata!$AE$20))</f>
        <v/>
      </c>
      <c r="Q37" s="97" t="str">
        <f>IF((SMdata!$AG$20)=0,"",(SMdata!$AG$20))</f>
        <v/>
      </c>
      <c r="R37" s="97" t="str">
        <f>IF((SMdata!$AH$20)=0,"",(SMdata!$AH$20))</f>
        <v/>
      </c>
      <c r="S37" s="83" t="str">
        <f>IF((SMdata!$AI$20)=0,"",(SMdata!$AI$20))</f>
        <v/>
      </c>
      <c r="T37" s="97" t="str">
        <f>IF((SMdata!$AK$20)=0,"",(SMdata!$AK$20))</f>
        <v/>
      </c>
      <c r="U37" s="83" t="str">
        <f>IF((SMdata!$AL$20)=0,"",(SMdata!$AL$20))</f>
        <v/>
      </c>
      <c r="V37" s="83" t="str">
        <f>IF((SMdata!$AM$20)=0,"",(SMdata!$AM$20))</f>
        <v/>
      </c>
      <c r="W37" s="97" t="str">
        <f>IF((SMdata!$AO$20)=0,"",(SMdata!$AO$20))</f>
        <v/>
      </c>
      <c r="X37" s="189" t="str">
        <f>IF((SMdata!$AP$20)=0,"",(SMdata!$AP$20))</f>
        <v/>
      </c>
    </row>
    <row r="38" spans="2:24">
      <c r="B38" s="115" t="str">
        <f>IF((SMdata!$A$21)=0,"",(SMdata!$A$21))</f>
        <v/>
      </c>
      <c r="C38" s="113" t="str">
        <f>IF((SMdata!$N$21)=0,"",(SMdata!$N$21))</f>
        <v/>
      </c>
      <c r="D38" s="97" t="str">
        <f>IF((SMdata!$O$21)=0,"",(SMdata!$O$21))</f>
        <v/>
      </c>
      <c r="E38" s="97" t="str">
        <f>IF((SMdata!$Q$21)=0,"",(SMdata!$Q$21))</f>
        <v/>
      </c>
      <c r="F38" s="97" t="str">
        <f>IF((SMdata!$R$21)=0,"",(SMdata!$R$21))</f>
        <v/>
      </c>
      <c r="G38" s="83" t="str">
        <f>IF((SMdata!$S$21)=0,"",(SMdata!$S$21))</f>
        <v/>
      </c>
      <c r="H38" s="97" t="str">
        <f>IF((SMdata!$U$21)=0,"",(SMdata!$U$21))</f>
        <v/>
      </c>
      <c r="I38" s="83" t="str">
        <f>IF((SMdata!$V$21)=0,"",(SMdata!$V$21))</f>
        <v/>
      </c>
      <c r="J38" s="97" t="str">
        <f>IF((SMdata!$W$21)=0,"",(SMdata!$W$21))</f>
        <v/>
      </c>
      <c r="K38" s="97" t="str">
        <f>IF((SMdata!$Y$21)=0,"",(SMdata!$Y$21))</f>
        <v/>
      </c>
      <c r="L38" s="97" t="str">
        <f>IF((SMdata!$Z$21)=0,"",(SMdata!$Z$21))</f>
        <v/>
      </c>
      <c r="M38" s="83" t="str">
        <f>IF((SMdata!$AA$21)=0,"",(SMdata!$AA$21))</f>
        <v/>
      </c>
      <c r="N38" s="97" t="str">
        <f>IF((SMdata!$AC$21)=0,"",(SMdata!$AC$21))</f>
        <v/>
      </c>
      <c r="O38" s="83" t="str">
        <f>IF((SMdata!$AD$21)=0,"",(SMdata!$AD$21))</f>
        <v/>
      </c>
      <c r="P38" s="97" t="str">
        <f>IF((SMdata!$AE$21)=0,"",(SMdata!$AE$21))</f>
        <v/>
      </c>
      <c r="Q38" s="97" t="str">
        <f>IF((SMdata!$AG$21)=0,"",(SMdata!$AG$21))</f>
        <v/>
      </c>
      <c r="R38" s="97" t="str">
        <f>IF((SMdata!$AH$21)=0,"",(SMdata!$AH$21))</f>
        <v/>
      </c>
      <c r="S38" s="83" t="str">
        <f>IF((SMdata!$AI$21)=0,"",(SMdata!$AI$21))</f>
        <v/>
      </c>
      <c r="T38" s="97" t="str">
        <f>IF((SMdata!$AK$21)=0,"",(SMdata!$AK$21))</f>
        <v/>
      </c>
      <c r="U38" s="83" t="str">
        <f>IF((SMdata!$AL$21)=0,"",(SMdata!$AL$21))</f>
        <v/>
      </c>
      <c r="V38" s="83" t="str">
        <f>IF((SMdata!$AM$21)=0,"",(SMdata!$AM$21))</f>
        <v/>
      </c>
      <c r="W38" s="97" t="str">
        <f>IF((SMdata!$AO$21)=0,"",(SMdata!$AO$21))</f>
        <v/>
      </c>
      <c r="X38" s="189" t="str">
        <f>IF((SMdata!$AP$21)=0,"",(SMdata!$AP$21))</f>
        <v/>
      </c>
    </row>
    <row r="39" spans="2:24">
      <c r="B39" s="115" t="str">
        <f>IF((SMdata!$A$22)=0,"",(SMdata!$A$22))</f>
        <v/>
      </c>
      <c r="C39" s="113" t="str">
        <f>IF((SMdata!$N$22)=0,"",(SMdata!$N$22))</f>
        <v/>
      </c>
      <c r="D39" s="97" t="str">
        <f>IF((SMdata!$O$22)=0,"",(SMdata!$O$22))</f>
        <v/>
      </c>
      <c r="E39" s="97" t="str">
        <f>IF((SMdata!$Q$22)=0,"",(SMdata!$Q$22))</f>
        <v/>
      </c>
      <c r="F39" s="97" t="str">
        <f>IF((SMdata!$R$22)=0,"",(SMdata!$R$22))</f>
        <v/>
      </c>
      <c r="G39" s="83" t="str">
        <f>IF((SMdata!$S$22)=0,"",(SMdata!$S$22))</f>
        <v/>
      </c>
      <c r="H39" s="97" t="str">
        <f>IF((SMdata!$U$22)=0,"",(SMdata!$U$22))</f>
        <v/>
      </c>
      <c r="I39" s="83" t="str">
        <f>IF((SMdata!$V$22)=0,"",(SMdata!$V$22))</f>
        <v/>
      </c>
      <c r="J39" s="97" t="str">
        <f>IF((SMdata!$W$22)=0,"",(SMdata!$W$22))</f>
        <v/>
      </c>
      <c r="K39" s="97" t="str">
        <f>IF((SMdata!$Y$22)=0,"",(SMdata!$Y$22))</f>
        <v/>
      </c>
      <c r="L39" s="97" t="str">
        <f>IF((SMdata!$Z$22)=0,"",(SMdata!$Z$22))</f>
        <v/>
      </c>
      <c r="M39" s="83" t="str">
        <f>IF((SMdata!$AA$22)=0,"",(SMdata!$AA$22))</f>
        <v/>
      </c>
      <c r="N39" s="97" t="str">
        <f>IF((SMdata!$AC$22)=0,"",(SMdata!$AC$22))</f>
        <v/>
      </c>
      <c r="O39" s="83" t="str">
        <f>IF((SMdata!$AD$22)=0,"",(SMdata!$AD$22))</f>
        <v/>
      </c>
      <c r="P39" s="97" t="str">
        <f>IF((SMdata!$AE$22)=0,"",(SMdata!$AE$22))</f>
        <v/>
      </c>
      <c r="Q39" s="97" t="str">
        <f>IF((SMdata!$AG$22)=0,"",(SMdata!$AG$22))</f>
        <v/>
      </c>
      <c r="R39" s="97" t="str">
        <f>IF((SMdata!$AH$22)=0,"",(SMdata!$AH$22))</f>
        <v/>
      </c>
      <c r="S39" s="83" t="str">
        <f>IF((SMdata!$AI$22)=0,"",(SMdata!$AI$22))</f>
        <v/>
      </c>
      <c r="T39" s="97" t="str">
        <f>IF((SMdata!$AK$22)=0,"",(SMdata!$AK$22))</f>
        <v/>
      </c>
      <c r="U39" s="83" t="str">
        <f>IF((SMdata!$AL$22)=0,"",(SMdata!$AL$22))</f>
        <v/>
      </c>
      <c r="V39" s="83" t="str">
        <f>IF((SMdata!$AM$22)=0,"",(SMdata!$AM$22))</f>
        <v/>
      </c>
      <c r="W39" s="97" t="str">
        <f>IF((SMdata!$AO$22)=0,"",(SMdata!$AO$22))</f>
        <v/>
      </c>
      <c r="X39" s="189" t="str">
        <f>IF((SMdata!$AP$22)=0,"",(SMdata!$AP$22))</f>
        <v/>
      </c>
    </row>
    <row r="40" spans="2:24">
      <c r="B40" s="115" t="str">
        <f>IF((SMdata!$A$23)=0,"",(SMdata!$A$23))</f>
        <v/>
      </c>
      <c r="C40" s="113" t="str">
        <f>IF((SMdata!$N$23)=0,"",(SMdata!$N$23))</f>
        <v/>
      </c>
      <c r="D40" s="97" t="str">
        <f>IF((SMdata!$O$23)=0,"",(SMdata!$O$23))</f>
        <v/>
      </c>
      <c r="E40" s="97" t="str">
        <f>IF((SMdata!$Q$23)=0,"",(SMdata!$Q$23))</f>
        <v/>
      </c>
      <c r="F40" s="97" t="str">
        <f>IF((SMdata!$R$23)=0,"",(SMdata!$R$23))</f>
        <v/>
      </c>
      <c r="G40" s="83" t="str">
        <f>IF((SMdata!$S$23)=0,"",(SMdata!$S$23))</f>
        <v/>
      </c>
      <c r="H40" s="97" t="str">
        <f>IF((SMdata!$U$23)=0,"",(SMdata!$U$23))</f>
        <v/>
      </c>
      <c r="I40" s="83" t="str">
        <f>IF((SMdata!$V$23)=0,"",(SMdata!$V$23))</f>
        <v/>
      </c>
      <c r="J40" s="97" t="str">
        <f>IF((SMdata!$W$23)=0,"",(SMdata!$W$23))</f>
        <v/>
      </c>
      <c r="K40" s="97" t="str">
        <f>IF((SMdata!$Y$23)=0,"",(SMdata!$Y$23))</f>
        <v/>
      </c>
      <c r="L40" s="97" t="str">
        <f>IF((SMdata!$Z$23)=0,"",(SMdata!$Z$23))</f>
        <v/>
      </c>
      <c r="M40" s="83" t="str">
        <f>IF((SMdata!$AA$23)=0,"",(SMdata!$AA$23))</f>
        <v/>
      </c>
      <c r="N40" s="97" t="str">
        <f>IF((SMdata!$AC$23)=0,"",(SMdata!$AC$23))</f>
        <v/>
      </c>
      <c r="O40" s="83" t="str">
        <f>IF((SMdata!$AD$23)=0,"",(SMdata!$AD$23))</f>
        <v/>
      </c>
      <c r="P40" s="97" t="str">
        <f>IF((SMdata!$AE$23)=0,"",(SMdata!$AE$23))</f>
        <v/>
      </c>
      <c r="Q40" s="97" t="str">
        <f>IF((SMdata!$AG$23)=0,"",(SMdata!$AG$23))</f>
        <v/>
      </c>
      <c r="R40" s="97" t="str">
        <f>IF((SMdata!$AH$23)=0,"",(SMdata!$AH$23))</f>
        <v/>
      </c>
      <c r="S40" s="83" t="str">
        <f>IF((SMdata!$AI$23)=0,"",(SMdata!$AI$23))</f>
        <v/>
      </c>
      <c r="T40" s="97" t="str">
        <f>IF((SMdata!$AK$23)=0,"",(SMdata!$AK$23))</f>
        <v/>
      </c>
      <c r="U40" s="83" t="str">
        <f>IF((SMdata!$AL$23)=0,"",(SMdata!$AL$23))</f>
        <v/>
      </c>
      <c r="V40" s="83" t="str">
        <f>IF((SMdata!$AM$23)=0,"",(SMdata!$AM$23))</f>
        <v/>
      </c>
      <c r="W40" s="97" t="str">
        <f>IF((SMdata!$AO$23)=0,"",(SMdata!$AO$23))</f>
        <v/>
      </c>
      <c r="X40" s="189" t="str">
        <f>IF((SMdata!$AP$23)=0,"",(SMdata!$AP$23))</f>
        <v/>
      </c>
    </row>
    <row r="41" spans="2:24">
      <c r="B41" s="115" t="str">
        <f>IF((SMdata!$A$24)=0,"",(SMdata!$A$24))</f>
        <v/>
      </c>
      <c r="C41" s="113" t="str">
        <f>IF((SMdata!$N$24)=0,"",(SMdata!$N$24))</f>
        <v/>
      </c>
      <c r="D41" s="97" t="str">
        <f>IF((SMdata!$O$24)=0,"",(SMdata!$O$24))</f>
        <v/>
      </c>
      <c r="E41" s="97" t="str">
        <f>IF((SMdata!$Q$24)=0,"",(SMdata!$Q$24))</f>
        <v/>
      </c>
      <c r="F41" s="97" t="str">
        <f>IF((SMdata!$R$24)=0,"",(SMdata!$R$24))</f>
        <v/>
      </c>
      <c r="G41" s="83" t="str">
        <f>IF((SMdata!$S$24)=0,"",(SMdata!$S$24))</f>
        <v/>
      </c>
      <c r="H41" s="97" t="str">
        <f>IF((SMdata!$U$24)=0,"",(SMdata!$U$24))</f>
        <v/>
      </c>
      <c r="I41" s="83" t="str">
        <f>IF((SMdata!$V$24)=0,"",(SMdata!$V$24))</f>
        <v/>
      </c>
      <c r="J41" s="97" t="str">
        <f>IF((SMdata!$W$24)=0,"",(SMdata!$W$24))</f>
        <v/>
      </c>
      <c r="K41" s="97" t="str">
        <f>IF((SMdata!$Y$24)=0,"",(SMdata!$Y$24))</f>
        <v/>
      </c>
      <c r="L41" s="97" t="str">
        <f>IF((SMdata!$Z$24)=0,"",(SMdata!$Z$24))</f>
        <v/>
      </c>
      <c r="M41" s="83" t="str">
        <f>IF((SMdata!$AA$24)=0,"",(SMdata!$AA$24))</f>
        <v/>
      </c>
      <c r="N41" s="97" t="str">
        <f>IF((SMdata!$AC$24)=0,"",(SMdata!$AC$24))</f>
        <v/>
      </c>
      <c r="O41" s="83" t="str">
        <f>IF((SMdata!$AD$24)=0,"",(SMdata!$AD$24))</f>
        <v/>
      </c>
      <c r="P41" s="97" t="str">
        <f>IF((SMdata!$AE$24)=0,"",(SMdata!$AE$24))</f>
        <v/>
      </c>
      <c r="Q41" s="97" t="str">
        <f>IF((SMdata!$AG$24)=0,"",(SMdata!$AG$24))</f>
        <v/>
      </c>
      <c r="R41" s="97" t="str">
        <f>IF((SMdata!$AH$24)=0,"",(SMdata!$AH$24))</f>
        <v/>
      </c>
      <c r="S41" s="83" t="str">
        <f>IF((SMdata!$AI$24)=0,"",(SMdata!$AI$24))</f>
        <v/>
      </c>
      <c r="T41" s="97" t="str">
        <f>IF((SMdata!$AK$24)=0,"",(SMdata!$AK$24))</f>
        <v/>
      </c>
      <c r="U41" s="83" t="str">
        <f>IF((SMdata!$AL$24)=0,"",(SMdata!$AL$24))</f>
        <v/>
      </c>
      <c r="V41" s="83" t="str">
        <f>IF((SMdata!$AM$24)=0,"",(SMdata!$AM$24))</f>
        <v/>
      </c>
      <c r="W41" s="97" t="str">
        <f>IF((SMdata!$AO$24)=0,"",(SMdata!$AO$24))</f>
        <v/>
      </c>
      <c r="X41" s="189" t="str">
        <f>IF((SMdata!$AP$24)=0,"",(SMdata!$AP$24))</f>
        <v/>
      </c>
    </row>
    <row r="42" spans="2:24">
      <c r="B42" s="115" t="str">
        <f>IF((SMdata!$A$25)=0,"",(SMdata!$A$25))</f>
        <v/>
      </c>
      <c r="C42" s="113" t="str">
        <f>IF((SMdata!$N$25)=0,"",(SMdata!$N$25))</f>
        <v/>
      </c>
      <c r="D42" s="97" t="str">
        <f>IF((SMdata!$O$25)=0,"",(SMdata!$O$25))</f>
        <v/>
      </c>
      <c r="E42" s="97" t="str">
        <f>IF((SMdata!$Q$25)=0,"",(SMdata!$Q$25))</f>
        <v/>
      </c>
      <c r="F42" s="97" t="str">
        <f>IF((SMdata!$R$25)=0,"",(SMdata!$R$25))</f>
        <v/>
      </c>
      <c r="G42" s="83" t="str">
        <f>IF((SMdata!$S$25)=0,"",(SMdata!$S$25))</f>
        <v/>
      </c>
      <c r="H42" s="97" t="str">
        <f>IF((SMdata!$U$25)=0,"",(SMdata!$U$25))</f>
        <v/>
      </c>
      <c r="I42" s="83" t="str">
        <f>IF((SMdata!$V$25)=0,"",(SMdata!$V$25))</f>
        <v/>
      </c>
      <c r="J42" s="97" t="str">
        <f>IF((SMdata!$W$25)=0,"",(SMdata!$W$25))</f>
        <v/>
      </c>
      <c r="K42" s="97" t="str">
        <f>IF((SMdata!$Y$25)=0,"",(SMdata!$Y$25))</f>
        <v/>
      </c>
      <c r="L42" s="97" t="str">
        <f>IF((SMdata!$Z$25)=0,"",(SMdata!$Z$25))</f>
        <v/>
      </c>
      <c r="M42" s="83" t="str">
        <f>IF((SMdata!$AA$25)=0,"",(SMdata!$AA$25))</f>
        <v/>
      </c>
      <c r="N42" s="97" t="str">
        <f>IF((SMdata!$AC$25)=0,"",(SMdata!$AC$25))</f>
        <v/>
      </c>
      <c r="O42" s="83" t="str">
        <f>IF((SMdata!$AD$25)=0,"",(SMdata!$AD$25))</f>
        <v/>
      </c>
      <c r="P42" s="97" t="str">
        <f>IF((SMdata!$AE$25)=0,"",(SMdata!$AE$25))</f>
        <v/>
      </c>
      <c r="Q42" s="97" t="str">
        <f>IF((SMdata!$AG$25)=0,"",(SMdata!$AG$25))</f>
        <v/>
      </c>
      <c r="R42" s="97" t="str">
        <f>IF((SMdata!$AH$25)=0,"",(SMdata!$AH$25))</f>
        <v/>
      </c>
      <c r="S42" s="83" t="str">
        <f>IF((SMdata!$AI$25)=0,"",(SMdata!$AI$25))</f>
        <v/>
      </c>
      <c r="T42" s="97" t="str">
        <f>IF((SMdata!$AK$25)=0,"",(SMdata!$AK$25))</f>
        <v/>
      </c>
      <c r="U42" s="83" t="str">
        <f>IF((SMdata!$AL$25)=0,"",(SMdata!$AL$25))</f>
        <v/>
      </c>
      <c r="V42" s="83" t="str">
        <f>IF((SMdata!$AM$25)=0,"",(SMdata!$AM$25))</f>
        <v/>
      </c>
      <c r="W42" s="97" t="str">
        <f>IF((SMdata!$AO$25)=0,"",(SMdata!$AO$25))</f>
        <v/>
      </c>
      <c r="X42" s="189" t="str">
        <f>IF((SMdata!$AP$25)=0,"",(SMdata!$AP$25))</f>
        <v/>
      </c>
    </row>
    <row r="43" spans="2:24">
      <c r="B43" s="115" t="str">
        <f>IF((SMdata!$A$26)=0,"",(SMdata!$A$26))</f>
        <v/>
      </c>
      <c r="C43" s="113" t="str">
        <f>IF((SMdata!$N$26)=0,"",(SMdata!$N$26))</f>
        <v/>
      </c>
      <c r="D43" s="97" t="str">
        <f>IF((SMdata!$O$26)=0,"",(SMdata!$O$26))</f>
        <v/>
      </c>
      <c r="E43" s="97" t="str">
        <f>IF((SMdata!$Q$26)=0,"",(SMdata!$Q$26))</f>
        <v/>
      </c>
      <c r="F43" s="97" t="str">
        <f>IF((SMdata!$R$26)=0,"",(SMdata!$R$26))</f>
        <v/>
      </c>
      <c r="G43" s="83" t="str">
        <f>IF((SMdata!$S$26)=0,"",(SMdata!$S$26))</f>
        <v/>
      </c>
      <c r="H43" s="97" t="str">
        <f>IF((SMdata!$U$26)=0,"",(SMdata!$U$26))</f>
        <v/>
      </c>
      <c r="I43" s="83" t="str">
        <f>IF((SMdata!$V$26)=0,"",(SMdata!$V$26))</f>
        <v/>
      </c>
      <c r="J43" s="97" t="str">
        <f>IF((SMdata!$W$26)=0,"",(SMdata!$W$26))</f>
        <v/>
      </c>
      <c r="K43" s="97" t="str">
        <f>IF((SMdata!$Y$26)=0,"",(SMdata!$Y$26))</f>
        <v/>
      </c>
      <c r="L43" s="97" t="str">
        <f>IF((SMdata!$Z$26)=0,"",(SMdata!$Z$26))</f>
        <v/>
      </c>
      <c r="M43" s="83" t="str">
        <f>IF((SMdata!$AA$26)=0,"",(SMdata!$AA$26))</f>
        <v/>
      </c>
      <c r="N43" s="97" t="str">
        <f>IF((SMdata!$AC$26)=0,"",(SMdata!$AC$26))</f>
        <v/>
      </c>
      <c r="O43" s="83" t="str">
        <f>IF((SMdata!$AD$26)=0,"",(SMdata!$AD$26))</f>
        <v/>
      </c>
      <c r="P43" s="97" t="str">
        <f>IF((SMdata!$AE$26)=0,"",(SMdata!$AE$26))</f>
        <v/>
      </c>
      <c r="Q43" s="97" t="str">
        <f>IF((SMdata!$AG$26)=0,"",(SMdata!$AG$26))</f>
        <v/>
      </c>
      <c r="R43" s="97" t="str">
        <f>IF((SMdata!$AH$26)=0,"",(SMdata!$AH$26))</f>
        <v/>
      </c>
      <c r="S43" s="83" t="str">
        <f>IF((SMdata!$AI$26)=0,"",(SMdata!$AI$26))</f>
        <v/>
      </c>
      <c r="T43" s="97" t="str">
        <f>IF((SMdata!$AK$26)=0,"",(SMdata!$AK$26))</f>
        <v/>
      </c>
      <c r="U43" s="83" t="str">
        <f>IF((SMdata!$AL$26)=0,"",(SMdata!$AL$26))</f>
        <v/>
      </c>
      <c r="V43" s="83" t="str">
        <f>IF((SMdata!$AM$26)=0,"",(SMdata!$AM$26))</f>
        <v/>
      </c>
      <c r="W43" s="97" t="str">
        <f>IF((SMdata!$AO$26)=0,"",(SMdata!$AO$26))</f>
        <v/>
      </c>
      <c r="X43" s="189" t="str">
        <f>IF((SMdata!$AP$26)=0,"",(SMdata!$AP$26))</f>
        <v/>
      </c>
    </row>
    <row r="44" spans="2:24">
      <c r="B44" s="115" t="str">
        <f>IF((SMdata!$A$27)=0,"",(SMdata!$A$27))</f>
        <v/>
      </c>
      <c r="C44" s="113" t="str">
        <f>IF((SMdata!$N$27)=0,"",(SMdata!$N$27))</f>
        <v/>
      </c>
      <c r="D44" s="97" t="str">
        <f>IF((SMdata!$O$27)=0,"",(SMdata!$O$27))</f>
        <v/>
      </c>
      <c r="E44" s="97" t="str">
        <f>IF((SMdata!$Q$27)=0,"",(SMdata!$Q$27))</f>
        <v/>
      </c>
      <c r="F44" s="97" t="str">
        <f>IF((SMdata!$R$27)=0,"",(SMdata!$R$27))</f>
        <v/>
      </c>
      <c r="G44" s="83" t="str">
        <f>IF((SMdata!$S$27)=0,"",(SMdata!$S$27))</f>
        <v/>
      </c>
      <c r="H44" s="97" t="str">
        <f>IF((SMdata!$U$27)=0,"",(SMdata!$U$27))</f>
        <v/>
      </c>
      <c r="I44" s="83" t="str">
        <f>IF((SMdata!$V$27)=0,"",(SMdata!$V$27))</f>
        <v/>
      </c>
      <c r="J44" s="97" t="str">
        <f>IF((SMdata!$W$27)=0,"",(SMdata!$W$27))</f>
        <v/>
      </c>
      <c r="K44" s="97" t="str">
        <f>IF((SMdata!$Y$27)=0,"",(SMdata!$Y$27))</f>
        <v/>
      </c>
      <c r="L44" s="97" t="str">
        <f>IF((SMdata!$Z$27)=0,"",(SMdata!$Z$27))</f>
        <v/>
      </c>
      <c r="M44" s="83" t="str">
        <f>IF((SMdata!$AA$27)=0,"",(SMdata!$AA$27))</f>
        <v/>
      </c>
      <c r="N44" s="97" t="str">
        <f>IF((SMdata!$AC$27)=0,"",(SMdata!$AC$27))</f>
        <v/>
      </c>
      <c r="O44" s="83" t="str">
        <f>IF((SMdata!$AD$27)=0,"",(SMdata!$AD$27))</f>
        <v/>
      </c>
      <c r="P44" s="97" t="str">
        <f>IF((SMdata!$AE$27)=0,"",(SMdata!$AE$27))</f>
        <v/>
      </c>
      <c r="Q44" s="97" t="str">
        <f>IF((SMdata!$AG$27)=0,"",(SMdata!$AG$27))</f>
        <v/>
      </c>
      <c r="R44" s="97" t="str">
        <f>IF((SMdata!$AH$27)=0,"",(SMdata!$AH$27))</f>
        <v/>
      </c>
      <c r="S44" s="83" t="str">
        <f>IF((SMdata!$AI$27)=0,"",(SMdata!$AI$27))</f>
        <v/>
      </c>
      <c r="T44" s="97" t="str">
        <f>IF((SMdata!$AK$27)=0,"",(SMdata!$AK$27))</f>
        <v/>
      </c>
      <c r="U44" s="83" t="str">
        <f>IF((SMdata!$AL$27)=0,"",(SMdata!$AL$27))</f>
        <v/>
      </c>
      <c r="V44" s="83" t="str">
        <f>IF((SMdata!$AM$27)=0,"",(SMdata!$AM$27))</f>
        <v/>
      </c>
      <c r="W44" s="97" t="str">
        <f>IF((SMdata!$AO$27)=0,"",(SMdata!$AO$27))</f>
        <v/>
      </c>
      <c r="X44" s="189" t="str">
        <f>IF((SMdata!$AP$27)=0,"",(SMdata!$AP$27))</f>
        <v/>
      </c>
    </row>
    <row r="45" spans="2:24">
      <c r="B45" s="115" t="str">
        <f>IF((SMdata!$A$28)=0,"",(SMdata!$A$28))</f>
        <v/>
      </c>
      <c r="C45" s="113" t="str">
        <f>IF((SMdata!$N$28)=0,"",(SMdata!$N$28))</f>
        <v/>
      </c>
      <c r="D45" s="97" t="str">
        <f>IF((SMdata!$O$28)=0,"",(SMdata!$O$28))</f>
        <v/>
      </c>
      <c r="E45" s="97" t="str">
        <f>IF((SMdata!$Q$28)=0,"",(SMdata!$Q$28))</f>
        <v/>
      </c>
      <c r="F45" s="97" t="str">
        <f>IF((SMdata!$R$28)=0,"",(SMdata!$R$28))</f>
        <v/>
      </c>
      <c r="G45" s="83" t="str">
        <f>IF((SMdata!$S$28)=0,"",(SMdata!$S$28))</f>
        <v/>
      </c>
      <c r="H45" s="97" t="str">
        <f>IF((SMdata!$U$28)=0,"",(SMdata!$U$28))</f>
        <v/>
      </c>
      <c r="I45" s="83" t="str">
        <f>IF((SMdata!$V$28)=0,"",(SMdata!$V$28))</f>
        <v/>
      </c>
      <c r="J45" s="97" t="str">
        <f>IF((SMdata!$W$28)=0,"",(SMdata!$W$28))</f>
        <v/>
      </c>
      <c r="K45" s="97" t="str">
        <f>IF((SMdata!$Y$28)=0,"",(SMdata!$Y$28))</f>
        <v/>
      </c>
      <c r="L45" s="97" t="str">
        <f>IF((SMdata!$Z$28)=0,"",(SMdata!$Z$28))</f>
        <v/>
      </c>
      <c r="M45" s="83" t="str">
        <f>IF((SMdata!$AA$28)=0,"",(SMdata!$AA$28))</f>
        <v/>
      </c>
      <c r="N45" s="97" t="str">
        <f>IF((SMdata!$AC$28)=0,"",(SMdata!$AC$28))</f>
        <v/>
      </c>
      <c r="O45" s="83" t="str">
        <f>IF((SMdata!$AD$28)=0,"",(SMdata!$AD$28))</f>
        <v/>
      </c>
      <c r="P45" s="97" t="str">
        <f>IF((SMdata!$AE$28)=0,"",(SMdata!$AE$28))</f>
        <v/>
      </c>
      <c r="Q45" s="97" t="str">
        <f>IF((SMdata!$AG$28)=0,"",(SMdata!$AG$28))</f>
        <v/>
      </c>
      <c r="R45" s="97" t="str">
        <f>IF((SMdata!$AH$28)=0,"",(SMdata!$AH$28))</f>
        <v/>
      </c>
      <c r="S45" s="83" t="str">
        <f>IF((SMdata!$AI$28)=0,"",(SMdata!$AI$28))</f>
        <v/>
      </c>
      <c r="T45" s="97" t="str">
        <f>IF((SMdata!$AK$28)=0,"",(SMdata!$AK$28))</f>
        <v/>
      </c>
      <c r="U45" s="83" t="str">
        <f>IF((SMdata!$AL$28)=0,"",(SMdata!$AL$28))</f>
        <v/>
      </c>
      <c r="V45" s="83" t="str">
        <f>IF((SMdata!$AM$28)=0,"",(SMdata!$AM$28))</f>
        <v/>
      </c>
      <c r="W45" s="97" t="str">
        <f>IF((SMdata!$AO$28)=0,"",(SMdata!$AO$28))</f>
        <v/>
      </c>
      <c r="X45" s="189" t="str">
        <f>IF((SMdata!$AP$28)=0,"",(SMdata!$AP$28))</f>
        <v/>
      </c>
    </row>
    <row r="46" spans="2:24">
      <c r="B46" s="115" t="str">
        <f>IF((SMdata!$A$29)=0,"",(SMdata!$A$29))</f>
        <v/>
      </c>
      <c r="C46" s="113" t="str">
        <f>IF((SMdata!$N$29)=0,"",(SMdata!$N$29))</f>
        <v/>
      </c>
      <c r="D46" s="97" t="str">
        <f>IF((SMdata!$O$29)=0,"",(SMdata!$O$29))</f>
        <v/>
      </c>
      <c r="E46" s="97" t="str">
        <f>IF((SMdata!$Q$29)=0,"",(SMdata!$Q$29))</f>
        <v/>
      </c>
      <c r="F46" s="97" t="str">
        <f>IF((SMdata!$R$29)=0,"",(SMdata!$R$29))</f>
        <v/>
      </c>
      <c r="G46" s="83" t="str">
        <f>IF((SMdata!$S$29)=0,"",(SMdata!$S$29))</f>
        <v/>
      </c>
      <c r="H46" s="97" t="str">
        <f>IF((SMdata!$U$29)=0,"",(SMdata!$U$29))</f>
        <v/>
      </c>
      <c r="I46" s="83" t="str">
        <f>IF((SMdata!$V$29)=0,"",(SMdata!$V$29))</f>
        <v/>
      </c>
      <c r="J46" s="97" t="str">
        <f>IF((SMdata!$W$29)=0,"",(SMdata!$W$29))</f>
        <v/>
      </c>
      <c r="K46" s="97" t="str">
        <f>IF((SMdata!$Y$29)=0,"",(SMdata!$Y$29))</f>
        <v/>
      </c>
      <c r="L46" s="97" t="str">
        <f>IF((SMdata!$Z$29)=0,"",(SMdata!$Z$29))</f>
        <v/>
      </c>
      <c r="M46" s="83" t="str">
        <f>IF((SMdata!$AA$29)=0,"",(SMdata!$AA$29))</f>
        <v/>
      </c>
      <c r="N46" s="97" t="str">
        <f>IF((SMdata!$AC$29)=0,"",(SMdata!$AC$29))</f>
        <v/>
      </c>
      <c r="O46" s="83" t="str">
        <f>IF((SMdata!$AD$29)=0,"",(SMdata!$AD$29))</f>
        <v/>
      </c>
      <c r="P46" s="97" t="str">
        <f>IF((SMdata!$AE$29)=0,"",(SMdata!$AE$29))</f>
        <v/>
      </c>
      <c r="Q46" s="97" t="str">
        <f>IF((SMdata!$AG$29)=0,"",(SMdata!$AG$29))</f>
        <v/>
      </c>
      <c r="R46" s="97" t="str">
        <f>IF((SMdata!$AH$29)=0,"",(SMdata!$AH$29))</f>
        <v/>
      </c>
      <c r="S46" s="83" t="str">
        <f>IF((SMdata!$AI$29)=0,"",(SMdata!$AI$29))</f>
        <v/>
      </c>
      <c r="T46" s="97" t="str">
        <f>IF((SMdata!$AK$29)=0,"",(SMdata!$AK$29))</f>
        <v/>
      </c>
      <c r="U46" s="83" t="str">
        <f>IF((SMdata!$AL$29)=0,"",(SMdata!$AL$29))</f>
        <v/>
      </c>
      <c r="V46" s="83" t="str">
        <f>IF((SMdata!$AM$29)=0,"",(SMdata!$AM$29))</f>
        <v/>
      </c>
      <c r="W46" s="97" t="str">
        <f>IF((SMdata!$AO$29)=0,"",(SMdata!$AO$29))</f>
        <v/>
      </c>
      <c r="X46" s="189" t="str">
        <f>IF((SMdata!$AP$29)=0,"",(SMdata!$AP$29))</f>
        <v/>
      </c>
    </row>
    <row r="47" spans="2:24">
      <c r="B47" s="115" t="str">
        <f>IF((SMdata!$A$30)=0,"",(SMdata!$A$30))</f>
        <v/>
      </c>
      <c r="C47" s="113" t="str">
        <f>IF((SMdata!$N$30)=0,"",(SMdata!$N$30))</f>
        <v/>
      </c>
      <c r="D47" s="97" t="str">
        <f>IF((SMdata!$O$30)=0,"",(SMdata!$O$30))</f>
        <v/>
      </c>
      <c r="E47" s="97" t="str">
        <f>IF((SMdata!$Q$30)=0,"",(SMdata!$Q$30))</f>
        <v/>
      </c>
      <c r="F47" s="97" t="str">
        <f>IF((SMdata!$R$30)=0,"",(SMdata!$R$30))</f>
        <v/>
      </c>
      <c r="G47" s="83" t="str">
        <f>IF((SMdata!$S$30)=0,"",(SMdata!$S$30))</f>
        <v/>
      </c>
      <c r="H47" s="97" t="str">
        <f>IF((SMdata!$U$30)=0,"",(SMdata!$U$30))</f>
        <v/>
      </c>
      <c r="I47" s="83" t="str">
        <f>IF((SMdata!$V$30)=0,"",(SMdata!$V$30))</f>
        <v/>
      </c>
      <c r="J47" s="97" t="str">
        <f>IF((SMdata!$W$30)=0,"",(SMdata!$W$30))</f>
        <v/>
      </c>
      <c r="K47" s="97" t="str">
        <f>IF((SMdata!$Y$30)=0,"",(SMdata!$Y$30))</f>
        <v/>
      </c>
      <c r="L47" s="97" t="str">
        <f>IF((SMdata!$Z$30)=0,"",(SMdata!$Z$30))</f>
        <v/>
      </c>
      <c r="M47" s="83" t="str">
        <f>IF((SMdata!$AA$30)=0,"",(SMdata!$AA$30))</f>
        <v/>
      </c>
      <c r="N47" s="97" t="str">
        <f>IF((SMdata!$AC$30)=0,"",(SMdata!$AC$30))</f>
        <v/>
      </c>
      <c r="O47" s="83" t="str">
        <f>IF((SMdata!$AD$30)=0,"",(SMdata!$AD$30))</f>
        <v/>
      </c>
      <c r="P47" s="97" t="str">
        <f>IF((SMdata!$AE$30)=0,"",(SMdata!$AE$30))</f>
        <v/>
      </c>
      <c r="Q47" s="97" t="str">
        <f>IF((SMdata!$AG$30)=0,"",(SMdata!$AG$30))</f>
        <v/>
      </c>
      <c r="R47" s="97" t="str">
        <f>IF((SMdata!$AH$30)=0,"",(SMdata!$AH$30))</f>
        <v/>
      </c>
      <c r="S47" s="83" t="str">
        <f>IF((SMdata!$AI$30)=0,"",(SMdata!$AI$30))</f>
        <v/>
      </c>
      <c r="T47" s="97" t="str">
        <f>IF((SMdata!$AK$30)=0,"",(SMdata!$AK$30))</f>
        <v/>
      </c>
      <c r="U47" s="83" t="str">
        <f>IF((SMdata!$AL$30)=0,"",(SMdata!$AL$30))</f>
        <v/>
      </c>
      <c r="V47" s="83" t="str">
        <f>IF((SMdata!$AM$30)=0,"",(SMdata!$AM$30))</f>
        <v/>
      </c>
      <c r="W47" s="97" t="str">
        <f>IF((SMdata!$AO$30)=0,"",(SMdata!$AO$30))</f>
        <v/>
      </c>
      <c r="X47" s="189" t="str">
        <f>IF((SMdata!$AP$30)=0,"",(SMdata!$AP$30))</f>
        <v/>
      </c>
    </row>
    <row r="48" spans="2:24">
      <c r="B48" s="115" t="str">
        <f>IF((SMdata!$A$31)=0,"",(SMdata!$A$31))</f>
        <v/>
      </c>
      <c r="C48" s="113" t="str">
        <f>IF((SMdata!$N$31)=0,"",(SMdata!$N$31))</f>
        <v/>
      </c>
      <c r="D48" s="97" t="str">
        <f>IF((SMdata!$O$31)=0,"",(SMdata!$O$31))</f>
        <v/>
      </c>
      <c r="E48" s="97" t="str">
        <f>IF((SMdata!$Q$31)=0,"",(SMdata!$Q$31))</f>
        <v/>
      </c>
      <c r="F48" s="97" t="str">
        <f>IF((SMdata!$R$31)=0,"",(SMdata!$R$31))</f>
        <v/>
      </c>
      <c r="G48" s="83" t="str">
        <f>IF((SMdata!$S$31)=0,"",(SMdata!$S$31))</f>
        <v/>
      </c>
      <c r="H48" s="97" t="str">
        <f>IF((SMdata!$U$31)=0,"",(SMdata!$U$31))</f>
        <v/>
      </c>
      <c r="I48" s="83" t="str">
        <f>IF((SMdata!$V$31)=0,"",(SMdata!$V$31))</f>
        <v/>
      </c>
      <c r="J48" s="97" t="str">
        <f>IF((SMdata!$W$31)=0,"",(SMdata!$W$31))</f>
        <v/>
      </c>
      <c r="K48" s="97" t="str">
        <f>IF((SMdata!$Y$31)=0,"",(SMdata!$Y$31))</f>
        <v/>
      </c>
      <c r="L48" s="97" t="str">
        <f>IF((SMdata!$Z$31)=0,"",(SMdata!$Z$31))</f>
        <v/>
      </c>
      <c r="M48" s="83" t="str">
        <f>IF((SMdata!$AA$31)=0,"",(SMdata!$AA$31))</f>
        <v/>
      </c>
      <c r="N48" s="97" t="str">
        <f>IF((SMdata!$AC$31)=0,"",(SMdata!$AC$31))</f>
        <v/>
      </c>
      <c r="O48" s="83" t="str">
        <f>IF((SMdata!$AD$31)=0,"",(SMdata!$AD$31))</f>
        <v/>
      </c>
      <c r="P48" s="97" t="str">
        <f>IF((SMdata!$AE$31)=0,"",(SMdata!$AE$31))</f>
        <v/>
      </c>
      <c r="Q48" s="97" t="str">
        <f>IF((SMdata!$AG$31)=0,"",(SMdata!$AG$31))</f>
        <v/>
      </c>
      <c r="R48" s="97" t="str">
        <f>IF((SMdata!$AH$31)=0,"",(SMdata!$AH$31))</f>
        <v/>
      </c>
      <c r="S48" s="83" t="str">
        <f>IF((SMdata!$AI$31)=0,"",(SMdata!$AI$31))</f>
        <v/>
      </c>
      <c r="T48" s="97" t="str">
        <f>IF((SMdata!$AK$31)=0,"",(SMdata!$AK$31))</f>
        <v/>
      </c>
      <c r="U48" s="83" t="str">
        <f>IF((SMdata!$AL$31)=0,"",(SMdata!$AL$31))</f>
        <v/>
      </c>
      <c r="V48" s="83" t="str">
        <f>IF((SMdata!$AM$31)=0,"",(SMdata!$AM$31))</f>
        <v/>
      </c>
      <c r="W48" s="97" t="str">
        <f>IF((SMdata!$AO$31)=0,"",(SMdata!$AO$31))</f>
        <v/>
      </c>
      <c r="X48" s="189" t="str">
        <f>IF((SMdata!$AP$31)=0,"",(SMdata!$AP$31))</f>
        <v/>
      </c>
    </row>
    <row r="49" spans="2:24">
      <c r="B49" s="115" t="str">
        <f>IF((SMdata!$A$32)=0,"",(SMdata!$A$32))</f>
        <v/>
      </c>
      <c r="C49" s="113" t="str">
        <f>IF((SMdata!$N$32)=0,"",(SMdata!$N$32))</f>
        <v/>
      </c>
      <c r="D49" s="97" t="str">
        <f>IF((SMdata!$O$32)=0,"",(SMdata!$O$32))</f>
        <v/>
      </c>
      <c r="E49" s="97" t="str">
        <f>IF((SMdata!$Q$32)=0,"",(SMdata!$Q$32))</f>
        <v/>
      </c>
      <c r="F49" s="97" t="str">
        <f>IF((SMdata!$R$32)=0,"",(SMdata!$R$32))</f>
        <v/>
      </c>
      <c r="G49" s="83" t="str">
        <f>IF((SMdata!$S$32)=0,"",(SMdata!$S$32))</f>
        <v/>
      </c>
      <c r="H49" s="97" t="str">
        <f>IF((SMdata!$U$32)=0,"",(SMdata!$U$32))</f>
        <v/>
      </c>
      <c r="I49" s="83" t="str">
        <f>IF((SMdata!$V$32)=0,"",(SMdata!$V$32))</f>
        <v/>
      </c>
      <c r="J49" s="97" t="str">
        <f>IF((SMdata!$W$32)=0,"",(SMdata!$W$32))</f>
        <v/>
      </c>
      <c r="K49" s="97" t="str">
        <f>IF((SMdata!$Y$32)=0,"",(SMdata!$Y$32))</f>
        <v/>
      </c>
      <c r="L49" s="97" t="str">
        <f>IF((SMdata!$Z$32)=0,"",(SMdata!$Z$32))</f>
        <v/>
      </c>
      <c r="M49" s="83" t="str">
        <f>IF((SMdata!$AA$32)=0,"",(SMdata!$AA$32))</f>
        <v/>
      </c>
      <c r="N49" s="97" t="str">
        <f>IF((SMdata!$AC$32)=0,"",(SMdata!$AC$32))</f>
        <v/>
      </c>
      <c r="O49" s="83" t="str">
        <f>IF((SMdata!$AD$32)=0,"",(SMdata!$AD$32))</f>
        <v/>
      </c>
      <c r="P49" s="97" t="str">
        <f>IF((SMdata!$AE$32)=0,"",(SMdata!$AE$32))</f>
        <v/>
      </c>
      <c r="Q49" s="97" t="str">
        <f>IF((SMdata!$AG$32)=0,"",(SMdata!$AG$32))</f>
        <v/>
      </c>
      <c r="R49" s="97" t="str">
        <f>IF((SMdata!$AH$32)=0,"",(SMdata!$AH$32))</f>
        <v/>
      </c>
      <c r="S49" s="83" t="str">
        <f>IF((SMdata!$AI$32)=0,"",(SMdata!$AI$32))</f>
        <v/>
      </c>
      <c r="T49" s="97" t="str">
        <f>IF((SMdata!$AK$32)=0,"",(SMdata!$AK$32))</f>
        <v/>
      </c>
      <c r="U49" s="83" t="str">
        <f>IF((SMdata!$AL$32)=0,"",(SMdata!$AL$32))</f>
        <v/>
      </c>
      <c r="V49" s="83" t="str">
        <f>IF((SMdata!$AM$32)=0,"",(SMdata!$AM$32))</f>
        <v/>
      </c>
      <c r="W49" s="97" t="str">
        <f>IF((SMdata!$AO$32)=0,"",(SMdata!$AO$32))</f>
        <v/>
      </c>
      <c r="X49" s="189" t="str">
        <f>IF((SMdata!$AP$32)=0,"",(SMdata!$AP$32))</f>
        <v/>
      </c>
    </row>
    <row r="50" spans="2:24">
      <c r="B50" s="115" t="str">
        <f>IF((SMdata!$A$33)=0,"",(SMdata!$A$33))</f>
        <v/>
      </c>
      <c r="C50" s="113" t="str">
        <f>IF((SMdata!$N$33)=0,"",(SMdata!$N$33))</f>
        <v/>
      </c>
      <c r="D50" s="97" t="str">
        <f>IF((SMdata!$O$33)=0,"",(SMdata!$O$33))</f>
        <v/>
      </c>
      <c r="E50" s="97" t="str">
        <f>IF((SMdata!$Q$33)=0,"",(SMdata!$Q$33))</f>
        <v/>
      </c>
      <c r="F50" s="97" t="str">
        <f>IF((SMdata!$R$33)=0,"",(SMdata!$R$33))</f>
        <v/>
      </c>
      <c r="G50" s="83" t="str">
        <f>IF((SMdata!$S$33)=0,"",(SMdata!$S$33))</f>
        <v/>
      </c>
      <c r="H50" s="97" t="str">
        <f>IF((SMdata!$U$33)=0,"",(SMdata!$U$33))</f>
        <v/>
      </c>
      <c r="I50" s="83" t="str">
        <f>IF((SMdata!$V$33)=0,"",(SMdata!$V$33))</f>
        <v/>
      </c>
      <c r="J50" s="97" t="str">
        <f>IF((SMdata!$W$33)=0,"",(SMdata!$W$33))</f>
        <v/>
      </c>
      <c r="K50" s="97" t="str">
        <f>IF((SMdata!$Y$33)=0,"",(SMdata!$Y$33))</f>
        <v/>
      </c>
      <c r="L50" s="97" t="str">
        <f>IF((SMdata!$Z$33)=0,"",(SMdata!$Z$33))</f>
        <v/>
      </c>
      <c r="M50" s="83" t="str">
        <f>IF((SMdata!$AA$33)=0,"",(SMdata!$AA$33))</f>
        <v/>
      </c>
      <c r="N50" s="97" t="str">
        <f>IF((SMdata!$AC$33)=0,"",(SMdata!$AC$33))</f>
        <v/>
      </c>
      <c r="O50" s="83" t="str">
        <f>IF((SMdata!$AD$33)=0,"",(SMdata!$AD$33))</f>
        <v/>
      </c>
      <c r="P50" s="97" t="str">
        <f>IF((SMdata!$AE$33)=0,"",(SMdata!$AE$33))</f>
        <v/>
      </c>
      <c r="Q50" s="97" t="str">
        <f>IF((SMdata!$AG$33)=0,"",(SMdata!$AG$33))</f>
        <v/>
      </c>
      <c r="R50" s="97" t="str">
        <f>IF((SMdata!$AH$33)=0,"",(SMdata!$AH$33))</f>
        <v/>
      </c>
      <c r="S50" s="83" t="str">
        <f>IF((SMdata!$AI$33)=0,"",(SMdata!$AI$33))</f>
        <v/>
      </c>
      <c r="T50" s="97" t="str">
        <f>IF((SMdata!$AK$33)=0,"",(SMdata!$AK$33))</f>
        <v/>
      </c>
      <c r="U50" s="83" t="str">
        <f>IF((SMdata!$AL$33)=0,"",(SMdata!$AL$33))</f>
        <v/>
      </c>
      <c r="V50" s="83" t="str">
        <f>IF((SMdata!$AM$33)=0,"",(SMdata!$AM$33))</f>
        <v/>
      </c>
      <c r="W50" s="97" t="str">
        <f>IF((SMdata!$AO$33)=0,"",(SMdata!$AO$33))</f>
        <v/>
      </c>
      <c r="X50" s="189" t="str">
        <f>IF((SMdata!$AP$33)=0,"",(SMdata!$AP$33))</f>
        <v/>
      </c>
    </row>
    <row r="51" spans="2:24">
      <c r="B51" s="115" t="str">
        <f>IF((SMdata!$A$34)=0,"",(SMdata!$A$34))</f>
        <v/>
      </c>
      <c r="C51" s="113" t="str">
        <f>IF((SMdata!$N$34)=0,"",(SMdata!$N$34))</f>
        <v/>
      </c>
      <c r="D51" s="97" t="str">
        <f>IF((SMdata!$O$34)=0,"",(SMdata!$O$34))</f>
        <v/>
      </c>
      <c r="E51" s="97" t="str">
        <f>IF((SMdata!$Q$34)=0,"",(SMdata!$Q$34))</f>
        <v/>
      </c>
      <c r="F51" s="97" t="str">
        <f>IF((SMdata!$R$34)=0,"",(SMdata!$R$34))</f>
        <v/>
      </c>
      <c r="G51" s="83" t="str">
        <f>IF((SMdata!$S$34)=0,"",(SMdata!$S$34))</f>
        <v/>
      </c>
      <c r="H51" s="97" t="str">
        <f>IF((SMdata!$U$34)=0,"",(SMdata!$U$34))</f>
        <v/>
      </c>
      <c r="I51" s="83" t="str">
        <f>IF((SMdata!$V$34)=0,"",(SMdata!$V$34))</f>
        <v/>
      </c>
      <c r="J51" s="97" t="str">
        <f>IF((SMdata!$W$34)=0,"",(SMdata!$W$34))</f>
        <v/>
      </c>
      <c r="K51" s="97" t="str">
        <f>IF((SMdata!$Y$34)=0,"",(SMdata!$Y$34))</f>
        <v/>
      </c>
      <c r="L51" s="97" t="str">
        <f>IF((SMdata!$Z$34)=0,"",(SMdata!$Z$34))</f>
        <v/>
      </c>
      <c r="M51" s="83" t="str">
        <f>IF((SMdata!$AA$34)=0,"",(SMdata!$AA$34))</f>
        <v/>
      </c>
      <c r="N51" s="97" t="str">
        <f>IF((SMdata!$AC$34)=0,"",(SMdata!$AC$34))</f>
        <v/>
      </c>
      <c r="O51" s="83" t="str">
        <f>IF((SMdata!$AD$34)=0,"",(SMdata!$AD$34))</f>
        <v/>
      </c>
      <c r="P51" s="97" t="str">
        <f>IF((SMdata!$AE$34)=0,"",(SMdata!$AE$34))</f>
        <v/>
      </c>
      <c r="Q51" s="97" t="str">
        <f>IF((SMdata!$AG$34)=0,"",(SMdata!$AG$34))</f>
        <v/>
      </c>
      <c r="R51" s="97" t="str">
        <f>IF((SMdata!$AH$34)=0,"",(SMdata!$AH$34))</f>
        <v/>
      </c>
      <c r="S51" s="83" t="str">
        <f>IF((SMdata!$AI$34)=0,"",(SMdata!$AI$34))</f>
        <v/>
      </c>
      <c r="T51" s="97" t="str">
        <f>IF((SMdata!$AK$34)=0,"",(SMdata!$AK$34))</f>
        <v/>
      </c>
      <c r="U51" s="83" t="str">
        <f>IF((SMdata!$AL$34)=0,"",(SMdata!$AL$34))</f>
        <v/>
      </c>
      <c r="V51" s="83" t="str">
        <f>IF((SMdata!$AM$34)=0,"",(SMdata!$AM$34))</f>
        <v/>
      </c>
      <c r="W51" s="97" t="str">
        <f>IF((SMdata!$AO$34)=0,"",(SMdata!$AO$34))</f>
        <v/>
      </c>
      <c r="X51" s="189" t="str">
        <f>IF((SMdata!$AP$34)=0,"",(SMdata!$AP$34))</f>
        <v/>
      </c>
    </row>
    <row r="52" spans="2:24">
      <c r="B52" s="115" t="str">
        <f>IF((SMdata!$A$35)=0,"",(SMdata!$A$35))</f>
        <v/>
      </c>
      <c r="C52" s="113" t="str">
        <f>IF((SMdata!$N$35)=0,"",(SMdata!$N$35))</f>
        <v/>
      </c>
      <c r="D52" s="97" t="str">
        <f>IF((SMdata!$O$35)=0,"",(SMdata!$O$35))</f>
        <v/>
      </c>
      <c r="E52" s="97" t="str">
        <f>IF((SMdata!$Q$35)=0,"",(SMdata!$Q$35))</f>
        <v/>
      </c>
      <c r="F52" s="97" t="str">
        <f>IF((SMdata!$R$35)=0,"",(SMdata!$R$35))</f>
        <v/>
      </c>
      <c r="G52" s="83" t="str">
        <f>IF((SMdata!$S$35)=0,"",(SMdata!$S$35))</f>
        <v/>
      </c>
      <c r="H52" s="97" t="str">
        <f>IF((SMdata!$U$35)=0,"",(SMdata!$U$35))</f>
        <v/>
      </c>
      <c r="I52" s="83" t="str">
        <f>IF((SMdata!$V$35)=0,"",(SMdata!$V$35))</f>
        <v/>
      </c>
      <c r="J52" s="97" t="str">
        <f>IF((SMdata!$W$35)=0,"",(SMdata!$W$35))</f>
        <v/>
      </c>
      <c r="K52" s="97" t="str">
        <f>IF((SMdata!$Y$35)=0,"",(SMdata!$Y$35))</f>
        <v/>
      </c>
      <c r="L52" s="97" t="str">
        <f>IF((SMdata!$Z$35)=0,"",(SMdata!$Z$35))</f>
        <v/>
      </c>
      <c r="M52" s="83" t="str">
        <f>IF((SMdata!$AA$35)=0,"",(SMdata!$AA$35))</f>
        <v/>
      </c>
      <c r="N52" s="97" t="str">
        <f>IF((SMdata!$AC$35)=0,"",(SMdata!$AC$35))</f>
        <v/>
      </c>
      <c r="O52" s="83" t="str">
        <f>IF((SMdata!$AD$35)=0,"",(SMdata!$AD$35))</f>
        <v/>
      </c>
      <c r="P52" s="97" t="str">
        <f>IF((SMdata!$AE$35)=0,"",(SMdata!$AE$35))</f>
        <v/>
      </c>
      <c r="Q52" s="97" t="str">
        <f>IF((SMdata!$AG$35)=0,"",(SMdata!$AG$35))</f>
        <v/>
      </c>
      <c r="R52" s="97" t="str">
        <f>IF((SMdata!$AH$35)=0,"",(SMdata!$AH$35))</f>
        <v/>
      </c>
      <c r="S52" s="83" t="str">
        <f>IF((SMdata!$AI$35)=0,"",(SMdata!$AI$35))</f>
        <v/>
      </c>
      <c r="T52" s="97" t="str">
        <f>IF((SMdata!$AK$35)=0,"",(SMdata!$AK$35))</f>
        <v/>
      </c>
      <c r="U52" s="83" t="str">
        <f>IF((SMdata!$AL$35)=0,"",(SMdata!$AL$35))</f>
        <v/>
      </c>
      <c r="V52" s="83" t="str">
        <f>IF((SMdata!$AM$35)=0,"",(SMdata!$AM$35))</f>
        <v/>
      </c>
      <c r="W52" s="97" t="str">
        <f>IF((SMdata!$AO$35)=0,"",(SMdata!$AO$35))</f>
        <v/>
      </c>
      <c r="X52" s="189" t="str">
        <f>IF((SMdata!$AP$35)=0,"",(SMdata!$AP$35))</f>
        <v/>
      </c>
    </row>
    <row r="53" spans="2:24">
      <c r="B53" s="115" t="str">
        <f>IF((SMdata!$A$36)=0,"",(SMdata!$A$36))</f>
        <v/>
      </c>
      <c r="C53" s="113" t="str">
        <f>IF((SMdata!$N$36)=0,"",(SMdata!$N$36))</f>
        <v/>
      </c>
      <c r="D53" s="97" t="str">
        <f>IF((SMdata!$O$36)=0,"",(SMdata!$O$36))</f>
        <v/>
      </c>
      <c r="E53" s="97" t="str">
        <f>IF((SMdata!$Q$36)=0,"",(SMdata!$Q$36))</f>
        <v/>
      </c>
      <c r="F53" s="97" t="str">
        <f>IF((SMdata!$R$36)=0,"",(SMdata!$R$36))</f>
        <v/>
      </c>
      <c r="G53" s="83" t="str">
        <f>IF((SMdata!$S$36)=0,"",(SMdata!$S$36))</f>
        <v/>
      </c>
      <c r="H53" s="97" t="str">
        <f>IF((SMdata!$U$36)=0,"",(SMdata!$U$36))</f>
        <v/>
      </c>
      <c r="I53" s="83" t="str">
        <f>IF((SMdata!$V$36)=0,"",(SMdata!$V$36))</f>
        <v/>
      </c>
      <c r="J53" s="97" t="str">
        <f>IF((SMdata!$W$36)=0,"",(SMdata!$W$36))</f>
        <v/>
      </c>
      <c r="K53" s="97" t="str">
        <f>IF((SMdata!$Y$36)=0,"",(SMdata!$Y$36))</f>
        <v/>
      </c>
      <c r="L53" s="97" t="str">
        <f>IF((SMdata!$Z$36)=0,"",(SMdata!$Z$36))</f>
        <v/>
      </c>
      <c r="M53" s="83" t="str">
        <f>IF((SMdata!$AA$36)=0,"",(SMdata!$AA$36))</f>
        <v/>
      </c>
      <c r="N53" s="97" t="str">
        <f>IF((SMdata!$AC$36)=0,"",(SMdata!$AC$36))</f>
        <v/>
      </c>
      <c r="O53" s="83" t="str">
        <f>IF((SMdata!$AD$36)=0,"",(SMdata!$AD$36))</f>
        <v/>
      </c>
      <c r="P53" s="97" t="str">
        <f>IF((SMdata!$AE$36)=0,"",(SMdata!$AE$36))</f>
        <v/>
      </c>
      <c r="Q53" s="97" t="str">
        <f>IF((SMdata!$AG$36)=0,"",(SMdata!$AG$36))</f>
        <v/>
      </c>
      <c r="R53" s="97" t="str">
        <f>IF((SMdata!$AH$36)=0,"",(SMdata!$AH$36))</f>
        <v/>
      </c>
      <c r="S53" s="83" t="str">
        <f>IF((SMdata!$AI$36)=0,"",(SMdata!$AI$36))</f>
        <v/>
      </c>
      <c r="T53" s="97" t="str">
        <f>IF((SMdata!$AK$36)=0,"",(SMdata!$AK$36))</f>
        <v/>
      </c>
      <c r="U53" s="83" t="str">
        <f>IF((SMdata!$AL$36)=0,"",(SMdata!$AL$36))</f>
        <v/>
      </c>
      <c r="V53" s="83" t="str">
        <f>IF((SMdata!$AM$36)=0,"",(SMdata!$AM$36))</f>
        <v/>
      </c>
      <c r="W53" s="97" t="str">
        <f>IF((SMdata!$AO$36)=0,"",(SMdata!$AO$36))</f>
        <v/>
      </c>
      <c r="X53" s="189" t="str">
        <f>IF((SMdata!$AP$36)=0,"",(SMdata!$AP$36))</f>
        <v/>
      </c>
    </row>
    <row r="54" spans="2:24">
      <c r="B54" s="115" t="str">
        <f>IF((SMdata!$A$37)=0,"",(SMdata!$A$37))</f>
        <v/>
      </c>
      <c r="C54" s="113" t="str">
        <f>IF((SMdata!$N$37)=0,"",(SMdata!$N$37))</f>
        <v/>
      </c>
      <c r="D54" s="97" t="str">
        <f>IF((SMdata!$O$37)=0,"",(SMdata!$O$37))</f>
        <v/>
      </c>
      <c r="E54" s="97" t="str">
        <f>IF((SMdata!$Q$37)=0,"",(SMdata!$Q$37))</f>
        <v/>
      </c>
      <c r="F54" s="97" t="str">
        <f>IF((SMdata!$R$37)=0,"",(SMdata!$R$37))</f>
        <v/>
      </c>
      <c r="G54" s="83" t="str">
        <f>IF((SMdata!$S$37)=0,"",(SMdata!$S$37))</f>
        <v/>
      </c>
      <c r="H54" s="97" t="str">
        <f>IF((SMdata!$U$37)=0,"",(SMdata!$U$37))</f>
        <v/>
      </c>
      <c r="I54" s="83" t="str">
        <f>IF((SMdata!$V$37)=0,"",(SMdata!$V$37))</f>
        <v/>
      </c>
      <c r="J54" s="97" t="str">
        <f>IF((SMdata!$W$37)=0,"",(SMdata!$W$37))</f>
        <v/>
      </c>
      <c r="K54" s="97" t="str">
        <f>IF((SMdata!$Y$37)=0,"",(SMdata!$Y$37))</f>
        <v/>
      </c>
      <c r="L54" s="97" t="str">
        <f>IF((SMdata!$Z$37)=0,"",(SMdata!$Z$37))</f>
        <v/>
      </c>
      <c r="M54" s="83" t="str">
        <f>IF((SMdata!$AA$37)=0,"",(SMdata!$AA$37))</f>
        <v/>
      </c>
      <c r="N54" s="97" t="str">
        <f>IF((SMdata!$AC$37)=0,"",(SMdata!$AC$37))</f>
        <v/>
      </c>
      <c r="O54" s="83" t="str">
        <f>IF((SMdata!$AD$37)=0,"",(SMdata!$AD$37))</f>
        <v/>
      </c>
      <c r="P54" s="97" t="str">
        <f>IF((SMdata!$AE$37)=0,"",(SMdata!$AE$37))</f>
        <v/>
      </c>
      <c r="Q54" s="97" t="str">
        <f>IF((SMdata!$AG$37)=0,"",(SMdata!$AG$37))</f>
        <v/>
      </c>
      <c r="R54" s="97" t="str">
        <f>IF((SMdata!$AH$37)=0,"",(SMdata!$AH$37))</f>
        <v/>
      </c>
      <c r="S54" s="83" t="str">
        <f>IF((SMdata!$AI$37)=0,"",(SMdata!$AI$37))</f>
        <v/>
      </c>
      <c r="T54" s="97" t="str">
        <f>IF((SMdata!$AK$37)=0,"",(SMdata!$AK$37))</f>
        <v/>
      </c>
      <c r="U54" s="83" t="str">
        <f>IF((SMdata!$AL$37)=0,"",(SMdata!$AL$37))</f>
        <v/>
      </c>
      <c r="V54" s="83" t="str">
        <f>IF((SMdata!$AM$37)=0,"",(SMdata!$AM$37))</f>
        <v/>
      </c>
      <c r="W54" s="97" t="str">
        <f>IF((SMdata!$AO$37)=0,"",(SMdata!$AO$37))</f>
        <v/>
      </c>
      <c r="X54" s="189" t="str">
        <f>IF((SMdata!$AP$37)=0,"",(SMdata!$AP$37))</f>
        <v/>
      </c>
    </row>
    <row r="55" spans="2:24">
      <c r="B55" s="115" t="str">
        <f>IF((SMdata!$A$38)=0,"",(SMdata!$A$38))</f>
        <v/>
      </c>
      <c r="C55" s="113" t="str">
        <f>IF((SMdata!$N$38)=0,"",(SMdata!$N$38))</f>
        <v/>
      </c>
      <c r="D55" s="97" t="str">
        <f>IF((SMdata!$O$38)=0,"",(SMdata!$O$38))</f>
        <v/>
      </c>
      <c r="E55" s="97" t="str">
        <f>IF((SMdata!$Q$38)=0,"",(SMdata!$Q$38))</f>
        <v/>
      </c>
      <c r="F55" s="97" t="str">
        <f>IF((SMdata!$R$38)=0,"",(SMdata!$R$38))</f>
        <v/>
      </c>
      <c r="G55" s="83" t="str">
        <f>IF((SMdata!$S$38)=0,"",(SMdata!$S$38))</f>
        <v/>
      </c>
      <c r="H55" s="97" t="str">
        <f>IF((SMdata!$U$38)=0,"",(SMdata!$U$38))</f>
        <v/>
      </c>
      <c r="I55" s="83" t="str">
        <f>IF((SMdata!$V$38)=0,"",(SMdata!$V$38))</f>
        <v/>
      </c>
      <c r="J55" s="97" t="str">
        <f>IF((SMdata!$W$38)=0,"",(SMdata!$W$38))</f>
        <v/>
      </c>
      <c r="K55" s="97" t="str">
        <f>IF((SMdata!$Y$38)=0,"",(SMdata!$Y$38))</f>
        <v/>
      </c>
      <c r="L55" s="97" t="str">
        <f>IF((SMdata!$Z$38)=0,"",(SMdata!$Z$38))</f>
        <v/>
      </c>
      <c r="M55" s="83" t="str">
        <f>IF((SMdata!$AA$38)=0,"",(SMdata!$AA$38))</f>
        <v/>
      </c>
      <c r="N55" s="97" t="str">
        <f>IF((SMdata!$AC$38)=0,"",(SMdata!$AC$38))</f>
        <v/>
      </c>
      <c r="O55" s="83" t="str">
        <f>IF((SMdata!$AD$38)=0,"",(SMdata!$AD$38))</f>
        <v/>
      </c>
      <c r="P55" s="97" t="str">
        <f>IF((SMdata!$AE$38)=0,"",(SMdata!$AE$38))</f>
        <v/>
      </c>
      <c r="Q55" s="97" t="str">
        <f>IF((SMdata!$AG$38)=0,"",(SMdata!$AG$38))</f>
        <v/>
      </c>
      <c r="R55" s="97" t="str">
        <f>IF((SMdata!$AH$38)=0,"",(SMdata!$AH$38))</f>
        <v/>
      </c>
      <c r="S55" s="83" t="str">
        <f>IF((SMdata!$AI$38)=0,"",(SMdata!$AI$38))</f>
        <v/>
      </c>
      <c r="T55" s="97" t="str">
        <f>IF((SMdata!$AK$38)=0,"",(SMdata!$AK$38))</f>
        <v/>
      </c>
      <c r="U55" s="83" t="str">
        <f>IF((SMdata!$AL$38)=0,"",(SMdata!$AL$38))</f>
        <v/>
      </c>
      <c r="V55" s="83" t="str">
        <f>IF((SMdata!$AM$38)=0,"",(SMdata!$AM$38))</f>
        <v/>
      </c>
      <c r="W55" s="97" t="str">
        <f>IF((SMdata!$AO$38)=0,"",(SMdata!$AO$38))</f>
        <v/>
      </c>
      <c r="X55" s="189" t="str">
        <f>IF((SMdata!$AP$38)=0,"",(SMdata!$AP$38))</f>
        <v/>
      </c>
    </row>
    <row r="56" spans="2:24">
      <c r="B56" s="115" t="str">
        <f>IF((SMdata!$A$39)=0,"",(SMdata!$A$39))</f>
        <v/>
      </c>
      <c r="C56" s="113" t="str">
        <f>IF((SMdata!$N$39)=0,"",(SMdata!$N$39))</f>
        <v/>
      </c>
      <c r="D56" s="97" t="str">
        <f>IF((SMdata!$O$39)=0,"",(SMdata!$O$39))</f>
        <v/>
      </c>
      <c r="E56" s="97" t="str">
        <f>IF((SMdata!$Q$39)=0,"",(SMdata!$Q$39))</f>
        <v/>
      </c>
      <c r="F56" s="97" t="str">
        <f>IF((SMdata!$R$39)=0,"",(SMdata!$R$39))</f>
        <v/>
      </c>
      <c r="G56" s="83" t="str">
        <f>IF((SMdata!$S$39)=0,"",(SMdata!$S$39))</f>
        <v/>
      </c>
      <c r="H56" s="97" t="str">
        <f>IF((SMdata!$U$39)=0,"",(SMdata!$U$39))</f>
        <v/>
      </c>
      <c r="I56" s="83" t="str">
        <f>IF((SMdata!$V$39)=0,"",(SMdata!$V$39))</f>
        <v/>
      </c>
      <c r="J56" s="97" t="str">
        <f>IF((SMdata!$W$39)=0,"",(SMdata!$W$39))</f>
        <v/>
      </c>
      <c r="K56" s="97" t="str">
        <f>IF((SMdata!$Y$39)=0,"",(SMdata!$Y$39))</f>
        <v/>
      </c>
      <c r="L56" s="97" t="str">
        <f>IF((SMdata!$Z$39)=0,"",(SMdata!$Z$39))</f>
        <v/>
      </c>
      <c r="M56" s="83" t="str">
        <f>IF((SMdata!$AA$39)=0,"",(SMdata!$AA$39))</f>
        <v/>
      </c>
      <c r="N56" s="97" t="str">
        <f>IF((SMdata!$AC$39)=0,"",(SMdata!$AC$39))</f>
        <v/>
      </c>
      <c r="O56" s="83" t="str">
        <f>IF((SMdata!$AD$39)=0,"",(SMdata!$AD$39))</f>
        <v/>
      </c>
      <c r="P56" s="97" t="str">
        <f>IF((SMdata!$AE$39)=0,"",(SMdata!$AE$39))</f>
        <v/>
      </c>
      <c r="Q56" s="97" t="str">
        <f>IF((SMdata!$AG$39)=0,"",(SMdata!$AG$39))</f>
        <v/>
      </c>
      <c r="R56" s="97" t="str">
        <f>IF((SMdata!$AH$39)=0,"",(SMdata!$AH$39))</f>
        <v/>
      </c>
      <c r="S56" s="83" t="str">
        <f>IF((SMdata!$AI$39)=0,"",(SMdata!$AI$39))</f>
        <v/>
      </c>
      <c r="T56" s="97" t="str">
        <f>IF((SMdata!$AK$39)=0,"",(SMdata!$AK$39))</f>
        <v/>
      </c>
      <c r="U56" s="83" t="str">
        <f>IF((SMdata!$AL$39)=0,"",(SMdata!$AL$39))</f>
        <v/>
      </c>
      <c r="V56" s="83" t="str">
        <f>IF((SMdata!$AM$39)=0,"",(SMdata!$AM$39))</f>
        <v/>
      </c>
      <c r="W56" s="97" t="str">
        <f>IF((SMdata!$AO$39)=0,"",(SMdata!$AO$39))</f>
        <v/>
      </c>
      <c r="X56" s="189" t="str">
        <f>IF((SMdata!$AP$39)=0,"",(SMdata!$AP$39))</f>
        <v/>
      </c>
    </row>
    <row r="57" spans="2:24">
      <c r="B57" s="115" t="str">
        <f>IF((SMdata!$A$40)=0,"",(SMdata!$A$40))</f>
        <v/>
      </c>
      <c r="C57" s="113" t="str">
        <f>IF((SMdata!$N$40)=0,"",(SMdata!$N$40))</f>
        <v/>
      </c>
      <c r="D57" s="97" t="str">
        <f>IF((SMdata!$O$40)=0,"",(SMdata!$O$40))</f>
        <v/>
      </c>
      <c r="E57" s="97" t="str">
        <f>IF((SMdata!$Q$40)=0,"",(SMdata!$Q$40))</f>
        <v/>
      </c>
      <c r="F57" s="97" t="str">
        <f>IF((SMdata!$R$40)=0,"",(SMdata!$R$40))</f>
        <v/>
      </c>
      <c r="G57" s="83" t="str">
        <f>IF((SMdata!$S$40)=0,"",(SMdata!$S$40))</f>
        <v/>
      </c>
      <c r="H57" s="97" t="str">
        <f>IF((SMdata!$U$40)=0,"",(SMdata!$U$40))</f>
        <v/>
      </c>
      <c r="I57" s="83" t="str">
        <f>IF((SMdata!$V$40)=0,"",(SMdata!$V$40))</f>
        <v/>
      </c>
      <c r="J57" s="97" t="str">
        <f>IF((SMdata!$W$40)=0,"",(SMdata!$W$40))</f>
        <v/>
      </c>
      <c r="K57" s="97" t="str">
        <f>IF((SMdata!$Y$40)=0,"",(SMdata!$Y$40))</f>
        <v/>
      </c>
      <c r="L57" s="97" t="str">
        <f>IF((SMdata!$Z$40)=0,"",(SMdata!$Z$40))</f>
        <v/>
      </c>
      <c r="M57" s="83" t="str">
        <f>IF((SMdata!$AA$40)=0,"",(SMdata!$AA$40))</f>
        <v/>
      </c>
      <c r="N57" s="97" t="str">
        <f>IF((SMdata!$AC$40)=0,"",(SMdata!$AC$40))</f>
        <v/>
      </c>
      <c r="O57" s="83" t="str">
        <f>IF((SMdata!$AD$40)=0,"",(SMdata!$AD$40))</f>
        <v/>
      </c>
      <c r="P57" s="97" t="str">
        <f>IF((SMdata!$AE$40)=0,"",(SMdata!$AE$40))</f>
        <v/>
      </c>
      <c r="Q57" s="97" t="str">
        <f>IF((SMdata!$AG$40)=0,"",(SMdata!$AG$40))</f>
        <v/>
      </c>
      <c r="R57" s="97" t="str">
        <f>IF((SMdata!$AH$40)=0,"",(SMdata!$AH$40))</f>
        <v/>
      </c>
      <c r="S57" s="83" t="str">
        <f>IF((SMdata!$AI$40)=0,"",(SMdata!$AI$40))</f>
        <v/>
      </c>
      <c r="T57" s="97" t="str">
        <f>IF((SMdata!$AK$40)=0,"",(SMdata!$AK$40))</f>
        <v/>
      </c>
      <c r="U57" s="83" t="str">
        <f>IF((SMdata!$AL$40)=0,"",(SMdata!$AL$40))</f>
        <v/>
      </c>
      <c r="V57" s="83" t="str">
        <f>IF((SMdata!$AM$40)=0,"",(SMdata!$AM$40))</f>
        <v/>
      </c>
      <c r="W57" s="97" t="str">
        <f>IF((SMdata!$AO$40)=0,"",(SMdata!$AO$40))</f>
        <v/>
      </c>
      <c r="X57" s="189" t="str">
        <f>IF((SMdata!$AP$40)=0,"",(SMdata!$AP$40))</f>
        <v/>
      </c>
    </row>
    <row r="58" spans="2:24">
      <c r="B58" s="115" t="str">
        <f>IF((SMdata!$A$41)=0,"",(SMdata!$A$41))</f>
        <v/>
      </c>
      <c r="C58" s="113" t="str">
        <f>IF((SMdata!$N$41)=0,"",(SMdata!$N$41))</f>
        <v/>
      </c>
      <c r="D58" s="97" t="str">
        <f>IF((SMdata!$O$41)=0,"",(SMdata!$O$41))</f>
        <v/>
      </c>
      <c r="E58" s="97" t="str">
        <f>IF((SMdata!$Q$41)=0,"",(SMdata!$Q$41))</f>
        <v/>
      </c>
      <c r="F58" s="97" t="str">
        <f>IF((SMdata!$R$41)=0,"",(SMdata!$R$41))</f>
        <v/>
      </c>
      <c r="G58" s="83" t="str">
        <f>IF((SMdata!$S$41)=0,"",(SMdata!$S$41))</f>
        <v/>
      </c>
      <c r="H58" s="97" t="str">
        <f>IF((SMdata!$U$41)=0,"",(SMdata!$U$41))</f>
        <v/>
      </c>
      <c r="I58" s="83" t="str">
        <f>IF((SMdata!$V$41)=0,"",(SMdata!$V$41))</f>
        <v/>
      </c>
      <c r="J58" s="97" t="str">
        <f>IF((SMdata!$W$41)=0,"",(SMdata!$W$41))</f>
        <v/>
      </c>
      <c r="K58" s="97" t="str">
        <f>IF((SMdata!$Y$41)=0,"",(SMdata!$Y$41))</f>
        <v/>
      </c>
      <c r="L58" s="97" t="str">
        <f>IF((SMdata!$Z$41)=0,"",(SMdata!$Z$41))</f>
        <v/>
      </c>
      <c r="M58" s="83" t="str">
        <f>IF((SMdata!$AA$41)=0,"",(SMdata!$AA$41))</f>
        <v/>
      </c>
      <c r="N58" s="97" t="str">
        <f>IF((SMdata!$AC$41)=0,"",(SMdata!$AC$41))</f>
        <v/>
      </c>
      <c r="O58" s="83" t="str">
        <f>IF((SMdata!$AD$41)=0,"",(SMdata!$AD$41))</f>
        <v/>
      </c>
      <c r="P58" s="97" t="str">
        <f>IF((SMdata!$AE$41)=0,"",(SMdata!$AE$41))</f>
        <v/>
      </c>
      <c r="Q58" s="97" t="str">
        <f>IF((SMdata!$AG$41)=0,"",(SMdata!$AG$41))</f>
        <v/>
      </c>
      <c r="R58" s="97" t="str">
        <f>IF((SMdata!$AH$41)=0,"",(SMdata!$AH$41))</f>
        <v/>
      </c>
      <c r="S58" s="83" t="str">
        <f>IF((SMdata!$AI$41)=0,"",(SMdata!$AI$41))</f>
        <v/>
      </c>
      <c r="T58" s="97" t="str">
        <f>IF((SMdata!$AK$41)=0,"",(SMdata!$AK$41))</f>
        <v/>
      </c>
      <c r="U58" s="83" t="str">
        <f>IF((SMdata!$AL$41)=0,"",(SMdata!$AL$41))</f>
        <v/>
      </c>
      <c r="V58" s="83" t="str">
        <f>IF((SMdata!$AM$41)=0,"",(SMdata!$AM$41))</f>
        <v/>
      </c>
      <c r="W58" s="97" t="str">
        <f>IF((SMdata!$AO$41)=0,"",(SMdata!$AO$41))</f>
        <v/>
      </c>
      <c r="X58" s="189" t="str">
        <f>IF((SMdata!$AP$41)=0,"",(SMdata!$AP$41))</f>
        <v/>
      </c>
    </row>
    <row r="59" spans="2:24">
      <c r="B59" s="115" t="str">
        <f>IF((SMdata!$A$42)=0,"",(SMdata!$A$42))</f>
        <v/>
      </c>
      <c r="C59" s="113" t="str">
        <f>IF((SMdata!$N$42)=0,"",(SMdata!$N$42))</f>
        <v/>
      </c>
      <c r="D59" s="97" t="str">
        <f>IF((SMdata!$O$42)=0,"",(SMdata!$O$42))</f>
        <v/>
      </c>
      <c r="E59" s="97" t="str">
        <f>IF((SMdata!$Q$42)=0,"",(SMdata!$Q$42))</f>
        <v/>
      </c>
      <c r="F59" s="97" t="str">
        <f>IF((SMdata!$R$42)=0,"",(SMdata!$R$42))</f>
        <v/>
      </c>
      <c r="G59" s="83" t="str">
        <f>IF((SMdata!$S$42)=0,"",(SMdata!$S$42))</f>
        <v/>
      </c>
      <c r="H59" s="97" t="str">
        <f>IF((SMdata!$U$42)=0,"",(SMdata!$U$42))</f>
        <v/>
      </c>
      <c r="I59" s="83" t="str">
        <f>IF((SMdata!$V$42)=0,"",(SMdata!$V$42))</f>
        <v/>
      </c>
      <c r="J59" s="97" t="str">
        <f>IF((SMdata!$W$42)=0,"",(SMdata!$W$42))</f>
        <v/>
      </c>
      <c r="K59" s="97" t="str">
        <f>IF((SMdata!$Y$42)=0,"",(SMdata!$Y$42))</f>
        <v/>
      </c>
      <c r="L59" s="97" t="str">
        <f>IF((SMdata!$Z$42)=0,"",(SMdata!$Z$42))</f>
        <v/>
      </c>
      <c r="M59" s="83" t="str">
        <f>IF((SMdata!$AA$42)=0,"",(SMdata!$AA$42))</f>
        <v/>
      </c>
      <c r="N59" s="97" t="str">
        <f>IF((SMdata!$AC$42)=0,"",(SMdata!$AC$42))</f>
        <v/>
      </c>
      <c r="O59" s="83" t="str">
        <f>IF((SMdata!$AD$42)=0,"",(SMdata!$AD$42))</f>
        <v/>
      </c>
      <c r="P59" s="97" t="str">
        <f>IF((SMdata!$AE$42)=0,"",(SMdata!$AE$42))</f>
        <v/>
      </c>
      <c r="Q59" s="97" t="str">
        <f>IF((SMdata!$AG$42)=0,"",(SMdata!$AG$42))</f>
        <v/>
      </c>
      <c r="R59" s="97" t="str">
        <f>IF((SMdata!$AH$42)=0,"",(SMdata!$AH$42))</f>
        <v/>
      </c>
      <c r="S59" s="83" t="str">
        <f>IF((SMdata!$AI$42)=0,"",(SMdata!$AI$42))</f>
        <v/>
      </c>
      <c r="T59" s="97" t="str">
        <f>IF((SMdata!$AK$42)=0,"",(SMdata!$AK$42))</f>
        <v/>
      </c>
      <c r="U59" s="83" t="str">
        <f>IF((SMdata!$AL$42)=0,"",(SMdata!$AL$42))</f>
        <v/>
      </c>
      <c r="V59" s="83" t="str">
        <f>IF((SMdata!$AM$42)=0,"",(SMdata!$AM$42))</f>
        <v/>
      </c>
      <c r="W59" s="97" t="str">
        <f>IF((SMdata!$AO$42)=0,"",(SMdata!$AO$42))</f>
        <v/>
      </c>
      <c r="X59" s="189" t="str">
        <f>IF((SMdata!$AP$42)=0,"",(SMdata!$AP$42))</f>
        <v/>
      </c>
    </row>
    <row r="60" spans="2:24">
      <c r="B60" s="115" t="str">
        <f>IF((SMdata!$A$43)=0,"",(SMdata!$A$43))</f>
        <v/>
      </c>
      <c r="C60" s="113" t="str">
        <f>IF((SMdata!$N$43)=0,"",(SMdata!$N$43))</f>
        <v/>
      </c>
      <c r="D60" s="97" t="str">
        <f>IF((SMdata!$O$43)=0,"",(SMdata!$O$43))</f>
        <v/>
      </c>
      <c r="E60" s="97" t="str">
        <f>IF((SMdata!$Q$43)=0,"",(SMdata!$Q$43))</f>
        <v/>
      </c>
      <c r="F60" s="97" t="str">
        <f>IF((SMdata!$R$43)=0,"",(SMdata!$R$43))</f>
        <v/>
      </c>
      <c r="G60" s="83" t="str">
        <f>IF((SMdata!$S$43)=0,"",(SMdata!$S$43))</f>
        <v/>
      </c>
      <c r="H60" s="97" t="str">
        <f>IF((SMdata!$U$43)=0,"",(SMdata!$U$43))</f>
        <v/>
      </c>
      <c r="I60" s="83" t="str">
        <f>IF((SMdata!$V$43)=0,"",(SMdata!$V$43))</f>
        <v/>
      </c>
      <c r="J60" s="97" t="str">
        <f>IF((SMdata!$W$43)=0,"",(SMdata!$W$43))</f>
        <v/>
      </c>
      <c r="K60" s="97" t="str">
        <f>IF((SMdata!$Y$43)=0,"",(SMdata!$Y$43))</f>
        <v/>
      </c>
      <c r="L60" s="97" t="str">
        <f>IF((SMdata!$Z$43)=0,"",(SMdata!$Z$43))</f>
        <v/>
      </c>
      <c r="M60" s="83" t="str">
        <f>IF((SMdata!$AA$43)=0,"",(SMdata!$AA$43))</f>
        <v/>
      </c>
      <c r="N60" s="97" t="str">
        <f>IF((SMdata!$AC$43)=0,"",(SMdata!$AC$43))</f>
        <v/>
      </c>
      <c r="O60" s="83" t="str">
        <f>IF((SMdata!$AD$43)=0,"",(SMdata!$AD$43))</f>
        <v/>
      </c>
      <c r="P60" s="97" t="str">
        <f>IF((SMdata!$AE$43)=0,"",(SMdata!$AE$43))</f>
        <v/>
      </c>
      <c r="Q60" s="97" t="str">
        <f>IF((SMdata!$AG$43)=0,"",(SMdata!$AG$43))</f>
        <v/>
      </c>
      <c r="R60" s="97" t="str">
        <f>IF((SMdata!$AH$43)=0,"",(SMdata!$AH$43))</f>
        <v/>
      </c>
      <c r="S60" s="83" t="str">
        <f>IF((SMdata!$AI$43)=0,"",(SMdata!$AI$43))</f>
        <v/>
      </c>
      <c r="T60" s="97" t="str">
        <f>IF((SMdata!$AK$43)=0,"",(SMdata!$AK$43))</f>
        <v/>
      </c>
      <c r="U60" s="83" t="str">
        <f>IF((SMdata!$AL$43)=0,"",(SMdata!$AL$43))</f>
        <v/>
      </c>
      <c r="V60" s="83" t="str">
        <f>IF((SMdata!$AM$43)=0,"",(SMdata!$AM$43))</f>
        <v/>
      </c>
      <c r="W60" s="97" t="str">
        <f>IF((SMdata!$AO$43)=0,"",(SMdata!$AO$43))</f>
        <v/>
      </c>
      <c r="X60" s="189" t="str">
        <f>IF((SMdata!$AP$43)=0,"",(SMdata!$AP$43))</f>
        <v/>
      </c>
    </row>
    <row r="61" spans="2:24">
      <c r="B61" s="115" t="str">
        <f>IF((SMdata!$A$44)=0,"",(SMdata!$A$44))</f>
        <v/>
      </c>
      <c r="C61" s="113" t="str">
        <f>IF((SMdata!$N$44)=0,"",(SMdata!$N$44))</f>
        <v/>
      </c>
      <c r="D61" s="97" t="str">
        <f>IF((SMdata!$O$44)=0,"",(SMdata!$O$44))</f>
        <v/>
      </c>
      <c r="E61" s="97" t="str">
        <f>IF((SMdata!$Q$44)=0,"",(SMdata!$Q$44))</f>
        <v/>
      </c>
      <c r="F61" s="97" t="str">
        <f>IF((SMdata!$R$44)=0,"",(SMdata!$R$44))</f>
        <v/>
      </c>
      <c r="G61" s="83" t="str">
        <f>IF((SMdata!$S$44)=0,"",(SMdata!$S$44))</f>
        <v/>
      </c>
      <c r="H61" s="97" t="str">
        <f>IF((SMdata!$U$44)=0,"",(SMdata!$U$44))</f>
        <v/>
      </c>
      <c r="I61" s="83" t="str">
        <f>IF((SMdata!$V$44)=0,"",(SMdata!$V$44))</f>
        <v/>
      </c>
      <c r="J61" s="97" t="str">
        <f>IF((SMdata!$W$44)=0,"",(SMdata!$W$44))</f>
        <v/>
      </c>
      <c r="K61" s="97" t="str">
        <f>IF((SMdata!$Y$44)=0,"",(SMdata!$Y$44))</f>
        <v/>
      </c>
      <c r="L61" s="97" t="str">
        <f>IF((SMdata!$Z$44)=0,"",(SMdata!$Z$44))</f>
        <v/>
      </c>
      <c r="M61" s="83" t="str">
        <f>IF((SMdata!$AA$44)=0,"",(SMdata!$AA$44))</f>
        <v/>
      </c>
      <c r="N61" s="97" t="str">
        <f>IF((SMdata!$AC$44)=0,"",(SMdata!$AC$44))</f>
        <v/>
      </c>
      <c r="O61" s="83" t="str">
        <f>IF((SMdata!$AD$44)=0,"",(SMdata!$AD$44))</f>
        <v/>
      </c>
      <c r="P61" s="97" t="str">
        <f>IF((SMdata!$AE$44)=0,"",(SMdata!$AE$44))</f>
        <v/>
      </c>
      <c r="Q61" s="97" t="str">
        <f>IF((SMdata!$AG$44)=0,"",(SMdata!$AG$44))</f>
        <v/>
      </c>
      <c r="R61" s="97" t="str">
        <f>IF((SMdata!$AH$44)=0,"",(SMdata!$AH$44))</f>
        <v/>
      </c>
      <c r="S61" s="83" t="str">
        <f>IF((SMdata!$AI$44)=0,"",(SMdata!$AI$44))</f>
        <v/>
      </c>
      <c r="T61" s="97" t="str">
        <f>IF((SMdata!$AK$44)=0,"",(SMdata!$AK$44))</f>
        <v/>
      </c>
      <c r="U61" s="83" t="str">
        <f>IF((SMdata!$AL$44)=0,"",(SMdata!$AL$44))</f>
        <v/>
      </c>
      <c r="V61" s="83" t="str">
        <f>IF((SMdata!$AM$44)=0,"",(SMdata!$AM$44))</f>
        <v/>
      </c>
      <c r="W61" s="97" t="str">
        <f>IF((SMdata!$AO$44)=0,"",(SMdata!$AO$44))</f>
        <v/>
      </c>
      <c r="X61" s="189" t="str">
        <f>IF((SMdata!$AP$44)=0,"",(SMdata!$AP$44))</f>
        <v/>
      </c>
    </row>
    <row r="62" spans="2:24">
      <c r="B62" s="115" t="str">
        <f>IF((SMdata!$A$45)=0,"",(SMdata!$A$45))</f>
        <v/>
      </c>
      <c r="C62" s="113" t="str">
        <f>IF((SMdata!$N$45)=0,"",(SMdata!$N$45))</f>
        <v/>
      </c>
      <c r="D62" s="97" t="str">
        <f>IF((SMdata!$O$45)=0,"",(SMdata!$O$45))</f>
        <v/>
      </c>
      <c r="E62" s="97" t="str">
        <f>IF((SMdata!$Q$45)=0,"",(SMdata!$Q$45))</f>
        <v/>
      </c>
      <c r="F62" s="97" t="str">
        <f>IF((SMdata!$R$45)=0,"",(SMdata!$R$45))</f>
        <v/>
      </c>
      <c r="G62" s="83" t="str">
        <f>IF((SMdata!$S$45)=0,"",(SMdata!$S$45))</f>
        <v/>
      </c>
      <c r="H62" s="97" t="str">
        <f>IF((SMdata!$U$45)=0,"",(SMdata!$U$45))</f>
        <v/>
      </c>
      <c r="I62" s="83" t="str">
        <f>IF((SMdata!$V$45)=0,"",(SMdata!$V$45))</f>
        <v/>
      </c>
      <c r="J62" s="97" t="str">
        <f>IF((SMdata!$W$45)=0,"",(SMdata!$W$45))</f>
        <v/>
      </c>
      <c r="K62" s="97" t="str">
        <f>IF((SMdata!$Y$45)=0,"",(SMdata!$Y$45))</f>
        <v/>
      </c>
      <c r="L62" s="97" t="str">
        <f>IF((SMdata!$Z$45)=0,"",(SMdata!$Z$45))</f>
        <v/>
      </c>
      <c r="M62" s="83" t="str">
        <f>IF((SMdata!$AA$45)=0,"",(SMdata!$AA$45))</f>
        <v/>
      </c>
      <c r="N62" s="97" t="str">
        <f>IF((SMdata!$AC$45)=0,"",(SMdata!$AC$45))</f>
        <v/>
      </c>
      <c r="O62" s="83" t="str">
        <f>IF((SMdata!$AD$45)=0,"",(SMdata!$AD$45))</f>
        <v/>
      </c>
      <c r="P62" s="97" t="str">
        <f>IF((SMdata!$AE$45)=0,"",(SMdata!$AE$45))</f>
        <v/>
      </c>
      <c r="Q62" s="97" t="str">
        <f>IF((SMdata!$AG$45)=0,"",(SMdata!$AG$45))</f>
        <v/>
      </c>
      <c r="R62" s="97" t="str">
        <f>IF((SMdata!$AH$45)=0,"",(SMdata!$AH$45))</f>
        <v/>
      </c>
      <c r="S62" s="83" t="str">
        <f>IF((SMdata!$AI$45)=0,"",(SMdata!$AI$45))</f>
        <v/>
      </c>
      <c r="T62" s="97" t="str">
        <f>IF((SMdata!$AK$45)=0,"",(SMdata!$AK$45))</f>
        <v/>
      </c>
      <c r="U62" s="83" t="str">
        <f>IF((SMdata!$AL$45)=0,"",(SMdata!$AL$45))</f>
        <v/>
      </c>
      <c r="V62" s="83" t="str">
        <f>IF((SMdata!$AM$45)=0,"",(SMdata!$AM$45))</f>
        <v/>
      </c>
      <c r="W62" s="97" t="str">
        <f>IF((SMdata!$AO$45)=0,"",(SMdata!$AO$45))</f>
        <v/>
      </c>
      <c r="X62" s="189" t="str">
        <f>IF((SMdata!$AP$45)=0,"",(SMdata!$AP$45))</f>
        <v/>
      </c>
    </row>
    <row r="63" spans="2:24">
      <c r="B63" s="115" t="str">
        <f>IF((SMdata!$A$46)=0,"",(SMdata!$A$46))</f>
        <v/>
      </c>
      <c r="C63" s="113" t="str">
        <f>IF((SMdata!$N$46)=0,"",(SMdata!$N$46))</f>
        <v/>
      </c>
      <c r="D63" s="97" t="str">
        <f>IF((SMdata!$O$46)=0,"",(SMdata!$O$46))</f>
        <v/>
      </c>
      <c r="E63" s="97" t="str">
        <f>IF((SMdata!$Q$46)=0,"",(SMdata!$Q$46))</f>
        <v/>
      </c>
      <c r="F63" s="97" t="str">
        <f>IF((SMdata!$R$46)=0,"",(SMdata!$R$46))</f>
        <v/>
      </c>
      <c r="G63" s="83" t="str">
        <f>IF((SMdata!$S$46)=0,"",(SMdata!$S$46))</f>
        <v/>
      </c>
      <c r="H63" s="97" t="str">
        <f>IF((SMdata!$U$46)=0,"",(SMdata!$U$46))</f>
        <v/>
      </c>
      <c r="I63" s="83" t="str">
        <f>IF((SMdata!$V$46)=0,"",(SMdata!$V$46))</f>
        <v/>
      </c>
      <c r="J63" s="97" t="str">
        <f>IF((SMdata!$W$46)=0,"",(SMdata!$W$46))</f>
        <v/>
      </c>
      <c r="K63" s="97" t="str">
        <f>IF((SMdata!$Y$46)=0,"",(SMdata!$Y$46))</f>
        <v/>
      </c>
      <c r="L63" s="97" t="str">
        <f>IF((SMdata!$Z$46)=0,"",(SMdata!$Z$46))</f>
        <v/>
      </c>
      <c r="M63" s="83" t="str">
        <f>IF((SMdata!$AA$46)=0,"",(SMdata!$AA$46))</f>
        <v/>
      </c>
      <c r="N63" s="97" t="str">
        <f>IF((SMdata!$AC$46)=0,"",(SMdata!$AC$46))</f>
        <v/>
      </c>
      <c r="O63" s="83" t="str">
        <f>IF((SMdata!$AD$46)=0,"",(SMdata!$AD$46))</f>
        <v/>
      </c>
      <c r="P63" s="97" t="str">
        <f>IF((SMdata!$AE$46)=0,"",(SMdata!$AE$46))</f>
        <v/>
      </c>
      <c r="Q63" s="97" t="str">
        <f>IF((SMdata!$AG$46)=0,"",(SMdata!$AG$46))</f>
        <v/>
      </c>
      <c r="R63" s="97" t="str">
        <f>IF((SMdata!$AH$46)=0,"",(SMdata!$AH$46))</f>
        <v/>
      </c>
      <c r="S63" s="83" t="str">
        <f>IF((SMdata!$AI$46)=0,"",(SMdata!$AI$46))</f>
        <v/>
      </c>
      <c r="T63" s="97" t="str">
        <f>IF((SMdata!$AK$46)=0,"",(SMdata!$AK$46))</f>
        <v/>
      </c>
      <c r="U63" s="83" t="str">
        <f>IF((SMdata!$AL$46)=0,"",(SMdata!$AL$46))</f>
        <v/>
      </c>
      <c r="V63" s="83" t="str">
        <f>IF((SMdata!$AM$46)=0,"",(SMdata!$AM$46))</f>
        <v/>
      </c>
      <c r="W63" s="97" t="str">
        <f>IF((SMdata!$AO$46)=0,"",(SMdata!$AO$46))</f>
        <v/>
      </c>
      <c r="X63" s="189" t="str">
        <f>IF((SMdata!$AP$46)=0,"",(SMdata!$AP$46))</f>
        <v/>
      </c>
    </row>
    <row r="64" spans="2:24">
      <c r="B64" s="115" t="str">
        <f>IF((SMdata!$A$47)=0,"",(SMdata!$A$47))</f>
        <v/>
      </c>
      <c r="C64" s="113" t="str">
        <f>IF((SMdata!$N$47)=0,"",(SMdata!$N$47))</f>
        <v/>
      </c>
      <c r="D64" s="97" t="str">
        <f>IF((SMdata!$O$47)=0,"",(SMdata!$O$47))</f>
        <v/>
      </c>
      <c r="E64" s="97" t="str">
        <f>IF((SMdata!$Q$47)=0,"",(SMdata!$Q$47))</f>
        <v/>
      </c>
      <c r="F64" s="97" t="str">
        <f>IF((SMdata!$R$47)=0,"",(SMdata!$R$47))</f>
        <v/>
      </c>
      <c r="G64" s="83" t="str">
        <f>IF((SMdata!$S$47)=0,"",(SMdata!$S$47))</f>
        <v/>
      </c>
      <c r="H64" s="97" t="str">
        <f>IF((SMdata!$U$47)=0,"",(SMdata!$U$47))</f>
        <v/>
      </c>
      <c r="I64" s="83" t="str">
        <f>IF((SMdata!$V$47)=0,"",(SMdata!$V$47))</f>
        <v/>
      </c>
      <c r="J64" s="97" t="str">
        <f>IF((SMdata!$W$47)=0,"",(SMdata!$W$47))</f>
        <v/>
      </c>
      <c r="K64" s="97" t="str">
        <f>IF((SMdata!$Y$47)=0,"",(SMdata!$Y$47))</f>
        <v/>
      </c>
      <c r="L64" s="97" t="str">
        <f>IF((SMdata!$Z$47)=0,"",(SMdata!$Z$47))</f>
        <v/>
      </c>
      <c r="M64" s="83" t="str">
        <f>IF((SMdata!$AA$47)=0,"",(SMdata!$AA$47))</f>
        <v/>
      </c>
      <c r="N64" s="97" t="str">
        <f>IF((SMdata!$AC$47)=0,"",(SMdata!$AC$47))</f>
        <v/>
      </c>
      <c r="O64" s="83" t="str">
        <f>IF((SMdata!$AD$47)=0,"",(SMdata!$AD$47))</f>
        <v/>
      </c>
      <c r="P64" s="97" t="str">
        <f>IF((SMdata!$AE$47)=0,"",(SMdata!$AE$47))</f>
        <v/>
      </c>
      <c r="Q64" s="97" t="str">
        <f>IF((SMdata!$AG$47)=0,"",(SMdata!$AG$47))</f>
        <v/>
      </c>
      <c r="R64" s="97" t="str">
        <f>IF((SMdata!$AH$47)=0,"",(SMdata!$AH$47))</f>
        <v/>
      </c>
      <c r="S64" s="83" t="str">
        <f>IF((SMdata!$AI$47)=0,"",(SMdata!$AI$47))</f>
        <v/>
      </c>
      <c r="T64" s="97" t="str">
        <f>IF((SMdata!$AK$47)=0,"",(SMdata!$AK$47))</f>
        <v/>
      </c>
      <c r="U64" s="83" t="str">
        <f>IF((SMdata!$AL$47)=0,"",(SMdata!$AL$47))</f>
        <v/>
      </c>
      <c r="V64" s="83" t="str">
        <f>IF((SMdata!$AM$47)=0,"",(SMdata!$AM$47))</f>
        <v/>
      </c>
      <c r="W64" s="97" t="str">
        <f>IF((SMdata!$AO$47)=0,"",(SMdata!$AO$47))</f>
        <v/>
      </c>
      <c r="X64" s="189" t="str">
        <f>IF((SMdata!$AP$47)=0,"",(SMdata!$AP$47))</f>
        <v/>
      </c>
    </row>
    <row r="65" spans="2:24">
      <c r="B65" s="115" t="str">
        <f>IF((SMdata!$A$48)=0,"",(SMdata!$A$48))</f>
        <v/>
      </c>
      <c r="C65" s="113" t="str">
        <f>IF((SMdata!$N$48)=0,"",(SMdata!$N$48))</f>
        <v/>
      </c>
      <c r="D65" s="97" t="str">
        <f>IF((SMdata!$O$48)=0,"",(SMdata!$O$48))</f>
        <v/>
      </c>
      <c r="E65" s="97" t="str">
        <f>IF((SMdata!$Q$48)=0,"",(SMdata!$Q$48))</f>
        <v/>
      </c>
      <c r="F65" s="97" t="str">
        <f>IF((SMdata!$R$48)=0,"",(SMdata!$R$48))</f>
        <v/>
      </c>
      <c r="G65" s="83" t="str">
        <f>IF((SMdata!$S$48)=0,"",(SMdata!$S$48))</f>
        <v/>
      </c>
      <c r="H65" s="97" t="str">
        <f>IF((SMdata!$U$48)=0,"",(SMdata!$U$48))</f>
        <v/>
      </c>
      <c r="I65" s="83" t="str">
        <f>IF((SMdata!$V$48)=0,"",(SMdata!$V$48))</f>
        <v/>
      </c>
      <c r="J65" s="97" t="str">
        <f>IF((SMdata!$W$48)=0,"",(SMdata!$W$48))</f>
        <v/>
      </c>
      <c r="K65" s="97" t="str">
        <f>IF((SMdata!$Y$48)=0,"",(SMdata!$Y$48))</f>
        <v/>
      </c>
      <c r="L65" s="97" t="str">
        <f>IF((SMdata!$Z$48)=0,"",(SMdata!$Z$48))</f>
        <v/>
      </c>
      <c r="M65" s="83" t="str">
        <f>IF((SMdata!$AA$48)=0,"",(SMdata!$AA$48))</f>
        <v/>
      </c>
      <c r="N65" s="97" t="str">
        <f>IF((SMdata!$AC$48)=0,"",(SMdata!$AC$48))</f>
        <v/>
      </c>
      <c r="O65" s="83" t="str">
        <f>IF((SMdata!$AD$48)=0,"",(SMdata!$AD$48))</f>
        <v/>
      </c>
      <c r="P65" s="97" t="str">
        <f>IF((SMdata!$AE$48)=0,"",(SMdata!$AE$48))</f>
        <v/>
      </c>
      <c r="Q65" s="97" t="str">
        <f>IF((SMdata!$AG$48)=0,"",(SMdata!$AG$48))</f>
        <v/>
      </c>
      <c r="R65" s="97" t="str">
        <f>IF((SMdata!$AH$48)=0,"",(SMdata!$AH$48))</f>
        <v/>
      </c>
      <c r="S65" s="83" t="str">
        <f>IF((SMdata!$AI$48)=0,"",(SMdata!$AI$48))</f>
        <v/>
      </c>
      <c r="T65" s="97" t="str">
        <f>IF((SMdata!$AK$48)=0,"",(SMdata!$AK$48))</f>
        <v/>
      </c>
      <c r="U65" s="83" t="str">
        <f>IF((SMdata!$AL$48)=0,"",(SMdata!$AL$48))</f>
        <v/>
      </c>
      <c r="V65" s="83" t="str">
        <f>IF((SMdata!$AM$48)=0,"",(SMdata!$AM$48))</f>
        <v/>
      </c>
      <c r="W65" s="97" t="str">
        <f>IF((SMdata!$AO$48)=0,"",(SMdata!$AO$48))</f>
        <v/>
      </c>
      <c r="X65" s="189" t="str">
        <f>IF((SMdata!$AP$48)=0,"",(SMdata!$AP$48))</f>
        <v/>
      </c>
    </row>
    <row r="66" spans="2:24">
      <c r="B66" s="115" t="str">
        <f>IF((SMdata!$A$49)=0,"",(SMdata!$A$49))</f>
        <v/>
      </c>
      <c r="C66" s="113" t="str">
        <f>IF((SMdata!$N$49)=0,"",(SMdata!$N$49))</f>
        <v/>
      </c>
      <c r="D66" s="97" t="str">
        <f>IF((SMdata!$O$49)=0,"",(SMdata!$O$49))</f>
        <v/>
      </c>
      <c r="E66" s="97" t="str">
        <f>IF((SMdata!$Q$49)=0,"",(SMdata!$Q$49))</f>
        <v/>
      </c>
      <c r="F66" s="97" t="str">
        <f>IF((SMdata!$R$49)=0,"",(SMdata!$R$49))</f>
        <v/>
      </c>
      <c r="G66" s="83" t="str">
        <f>IF((SMdata!$S$49)=0,"",(SMdata!$S$49))</f>
        <v/>
      </c>
      <c r="H66" s="97" t="str">
        <f>IF((SMdata!$U$49)=0,"",(SMdata!$U$49))</f>
        <v/>
      </c>
      <c r="I66" s="83" t="str">
        <f>IF((SMdata!$V$49)=0,"",(SMdata!$V$49))</f>
        <v/>
      </c>
      <c r="J66" s="97" t="str">
        <f>IF((SMdata!$W$49)=0,"",(SMdata!$W$49))</f>
        <v/>
      </c>
      <c r="K66" s="97" t="str">
        <f>IF((SMdata!$Y$49)=0,"",(SMdata!$Y$49))</f>
        <v/>
      </c>
      <c r="L66" s="97" t="str">
        <f>IF((SMdata!$Z$49)=0,"",(SMdata!$Z$49))</f>
        <v/>
      </c>
      <c r="M66" s="83" t="str">
        <f>IF((SMdata!$AA$49)=0,"",(SMdata!$AA$49))</f>
        <v/>
      </c>
      <c r="N66" s="97" t="str">
        <f>IF((SMdata!$AC$49)=0,"",(SMdata!$AC$49))</f>
        <v/>
      </c>
      <c r="O66" s="83" t="str">
        <f>IF((SMdata!$AD$49)=0,"",(SMdata!$AD$49))</f>
        <v/>
      </c>
      <c r="P66" s="97" t="str">
        <f>IF((SMdata!$AE$49)=0,"",(SMdata!$AE$49))</f>
        <v/>
      </c>
      <c r="Q66" s="97" t="str">
        <f>IF((SMdata!$AG$49)=0,"",(SMdata!$AG$49))</f>
        <v/>
      </c>
      <c r="R66" s="97" t="str">
        <f>IF((SMdata!$AH$49)=0,"",(SMdata!$AH$49))</f>
        <v/>
      </c>
      <c r="S66" s="83" t="str">
        <f>IF((SMdata!$AI$49)=0,"",(SMdata!$AI$49))</f>
        <v/>
      </c>
      <c r="T66" s="97" t="str">
        <f>IF((SMdata!$AK$49)=0,"",(SMdata!$AK$49))</f>
        <v/>
      </c>
      <c r="U66" s="83" t="str">
        <f>IF((SMdata!$AL$49)=0,"",(SMdata!$AL$49))</f>
        <v/>
      </c>
      <c r="V66" s="83" t="str">
        <f>IF((SMdata!$AM$49)=0,"",(SMdata!$AM$49))</f>
        <v/>
      </c>
      <c r="W66" s="97" t="str">
        <f>IF((SMdata!$AO$49)=0,"",(SMdata!$AO$49))</f>
        <v/>
      </c>
      <c r="X66" s="189" t="str">
        <f>IF((SMdata!$AP$49)=0,"",(SMdata!$AP$49))</f>
        <v/>
      </c>
    </row>
    <row r="67" spans="2:24">
      <c r="B67" s="115" t="str">
        <f>IF((SMdata!$A$50)=0,"",(SMdata!$A$50))</f>
        <v/>
      </c>
      <c r="C67" s="113" t="str">
        <f>IF((SMdata!$N$50)=0,"",(SMdata!$N$50))</f>
        <v/>
      </c>
      <c r="D67" s="97" t="str">
        <f>IF((SMdata!$O$50)=0,"",(SMdata!$O$50))</f>
        <v/>
      </c>
      <c r="E67" s="97" t="str">
        <f>IF((SMdata!$Q$50)=0,"",(SMdata!$Q$50))</f>
        <v/>
      </c>
      <c r="F67" s="97" t="str">
        <f>IF((SMdata!$R$50)=0,"",(SMdata!$R$50))</f>
        <v/>
      </c>
      <c r="G67" s="83" t="str">
        <f>IF((SMdata!$S$50)=0,"",(SMdata!$S$50))</f>
        <v/>
      </c>
      <c r="H67" s="97" t="str">
        <f>IF((SMdata!$U$50)=0,"",(SMdata!$U$50))</f>
        <v/>
      </c>
      <c r="I67" s="83" t="str">
        <f>IF((SMdata!$V$50)=0,"",(SMdata!$V$50))</f>
        <v/>
      </c>
      <c r="J67" s="97" t="str">
        <f>IF((SMdata!$W$50)=0,"",(SMdata!$W$50))</f>
        <v/>
      </c>
      <c r="K67" s="97" t="str">
        <f>IF((SMdata!$Y$50)=0,"",(SMdata!$Y$50))</f>
        <v/>
      </c>
      <c r="L67" s="97" t="str">
        <f>IF((SMdata!$Z$50)=0,"",(SMdata!$Z$50))</f>
        <v/>
      </c>
      <c r="M67" s="83" t="str">
        <f>IF((SMdata!$AA$50)=0,"",(SMdata!$AA$50))</f>
        <v/>
      </c>
      <c r="N67" s="97" t="str">
        <f>IF((SMdata!$AC$50)=0,"",(SMdata!$AC$50))</f>
        <v/>
      </c>
      <c r="O67" s="83" t="str">
        <f>IF((SMdata!$AD$50)=0,"",(SMdata!$AD$50))</f>
        <v/>
      </c>
      <c r="P67" s="97" t="str">
        <f>IF((SMdata!$AE$50)=0,"",(SMdata!$AE$50))</f>
        <v/>
      </c>
      <c r="Q67" s="97" t="str">
        <f>IF((SMdata!$AG$50)=0,"",(SMdata!$AG$50))</f>
        <v/>
      </c>
      <c r="R67" s="97" t="str">
        <f>IF((SMdata!$AH$50)=0,"",(SMdata!$AH$50))</f>
        <v/>
      </c>
      <c r="S67" s="83" t="str">
        <f>IF((SMdata!$AI$50)=0,"",(SMdata!$AI$50))</f>
        <v/>
      </c>
      <c r="T67" s="97" t="str">
        <f>IF((SMdata!$AK$50)=0,"",(SMdata!$AK$50))</f>
        <v/>
      </c>
      <c r="U67" s="83" t="str">
        <f>IF((SMdata!$AL$50)=0,"",(SMdata!$AL$50))</f>
        <v/>
      </c>
      <c r="V67" s="83" t="str">
        <f>IF((SMdata!$AM$50)=0,"",(SMdata!$AM$50))</f>
        <v/>
      </c>
      <c r="W67" s="97" t="str">
        <f>IF((SMdata!$AO$50)=0,"",(SMdata!$AO$50))</f>
        <v/>
      </c>
      <c r="X67" s="189" t="str">
        <f>IF((SMdata!$AP$50)=0,"",(SMdata!$AP$50))</f>
        <v/>
      </c>
    </row>
    <row r="68" spans="2:24">
      <c r="B68" s="115" t="str">
        <f>IF((SMdata!$A$51)=0,"",(SMdata!$A$51))</f>
        <v/>
      </c>
      <c r="C68" s="113" t="str">
        <f>IF((SMdata!$N$51)=0,"",(SMdata!$N$51))</f>
        <v/>
      </c>
      <c r="D68" s="97" t="str">
        <f>IF((SMdata!$O$51)=0,"",(SMdata!$O$51))</f>
        <v/>
      </c>
      <c r="E68" s="97" t="str">
        <f>IF((SMdata!$Q$51)=0,"",(SMdata!$Q$51))</f>
        <v/>
      </c>
      <c r="F68" s="97" t="str">
        <f>IF((SMdata!$R$51)=0,"",(SMdata!$R$51))</f>
        <v/>
      </c>
      <c r="G68" s="83" t="str">
        <f>IF((SMdata!$S$51)=0,"",(SMdata!$S$51))</f>
        <v/>
      </c>
      <c r="H68" s="97" t="str">
        <f>IF((SMdata!$U$51)=0,"",(SMdata!$U$51))</f>
        <v/>
      </c>
      <c r="I68" s="83" t="str">
        <f>IF((SMdata!$V$51)=0,"",(SMdata!$V$51))</f>
        <v/>
      </c>
      <c r="J68" s="97" t="str">
        <f>IF((SMdata!$W$51)=0,"",(SMdata!$W$51))</f>
        <v/>
      </c>
      <c r="K68" s="97" t="str">
        <f>IF((SMdata!$Y$51)=0,"",(SMdata!$Y$51))</f>
        <v/>
      </c>
      <c r="L68" s="97" t="str">
        <f>IF((SMdata!$Z$51)=0,"",(SMdata!$Z$51))</f>
        <v/>
      </c>
      <c r="M68" s="83" t="str">
        <f>IF((SMdata!$AA$51)=0,"",(SMdata!$AA$51))</f>
        <v/>
      </c>
      <c r="N68" s="97" t="str">
        <f>IF((SMdata!$AC$51)=0,"",(SMdata!$AC$51))</f>
        <v/>
      </c>
      <c r="O68" s="83" t="str">
        <f>IF((SMdata!$AD$51)=0,"",(SMdata!$AD$51))</f>
        <v/>
      </c>
      <c r="P68" s="97" t="str">
        <f>IF((SMdata!$AE$51)=0,"",(SMdata!$AE$51))</f>
        <v/>
      </c>
      <c r="Q68" s="97" t="str">
        <f>IF((SMdata!$AG$51)=0,"",(SMdata!$AG$51))</f>
        <v/>
      </c>
      <c r="R68" s="97" t="str">
        <f>IF((SMdata!$AH$51)=0,"",(SMdata!$AH$51))</f>
        <v/>
      </c>
      <c r="S68" s="83" t="str">
        <f>IF((SMdata!$AI$51)=0,"",(SMdata!$AI$51))</f>
        <v/>
      </c>
      <c r="T68" s="97" t="str">
        <f>IF((SMdata!$AK$51)=0,"",(SMdata!$AK$51))</f>
        <v/>
      </c>
      <c r="U68" s="83" t="str">
        <f>IF((SMdata!$AL$51)=0,"",(SMdata!$AL$51))</f>
        <v/>
      </c>
      <c r="V68" s="83" t="str">
        <f>IF((SMdata!$AM$51)=0,"",(SMdata!$AM$51))</f>
        <v/>
      </c>
      <c r="W68" s="97" t="str">
        <f>IF((SMdata!$AO$51)=0,"",(SMdata!$AO$51))</f>
        <v/>
      </c>
      <c r="X68" s="189" t="str">
        <f>IF((SMdata!$AP$51)=0,"",(SMdata!$AP$51))</f>
        <v/>
      </c>
    </row>
    <row r="69" spans="2:24">
      <c r="B69" s="115" t="str">
        <f>IF((SMdata!$A$52)=0,"",(SMdata!$A$52))</f>
        <v/>
      </c>
      <c r="C69" s="113" t="str">
        <f>IF((SMdata!$N$52)=0,"",(SMdata!$N$52))</f>
        <v/>
      </c>
      <c r="D69" s="97" t="str">
        <f>IF((SMdata!$O$52)=0,"",(SMdata!$O$52))</f>
        <v/>
      </c>
      <c r="E69" s="97" t="str">
        <f>IF((SMdata!$Q$52)=0,"",(SMdata!$Q$52))</f>
        <v/>
      </c>
      <c r="F69" s="97" t="str">
        <f>IF((SMdata!$R$52)=0,"",(SMdata!$R$52))</f>
        <v/>
      </c>
      <c r="G69" s="83" t="str">
        <f>IF((SMdata!$S$52)=0,"",(SMdata!$S$52))</f>
        <v/>
      </c>
      <c r="H69" s="97" t="str">
        <f>IF((SMdata!$U$52)=0,"",(SMdata!$U$52))</f>
        <v/>
      </c>
      <c r="I69" s="83" t="str">
        <f>IF((SMdata!$V$52)=0,"",(SMdata!$V$52))</f>
        <v/>
      </c>
      <c r="J69" s="97" t="str">
        <f>IF((SMdata!$W$52)=0,"",(SMdata!$W$52))</f>
        <v/>
      </c>
      <c r="K69" s="97" t="str">
        <f>IF((SMdata!$Y$52)=0,"",(SMdata!$Y$52))</f>
        <v/>
      </c>
      <c r="L69" s="97" t="str">
        <f>IF((SMdata!$Z$52)=0,"",(SMdata!$Z$52))</f>
        <v/>
      </c>
      <c r="M69" s="83" t="str">
        <f>IF((SMdata!$AA$52)=0,"",(SMdata!$AA$52))</f>
        <v/>
      </c>
      <c r="N69" s="97" t="str">
        <f>IF((SMdata!$AC$52)=0,"",(SMdata!$AC$52))</f>
        <v/>
      </c>
      <c r="O69" s="83" t="str">
        <f>IF((SMdata!$AD$52)=0,"",(SMdata!$AD$52))</f>
        <v/>
      </c>
      <c r="P69" s="97" t="str">
        <f>IF((SMdata!$AE$52)=0,"",(SMdata!$AE$52))</f>
        <v/>
      </c>
      <c r="Q69" s="97" t="str">
        <f>IF((SMdata!$AG$52)=0,"",(SMdata!$AG$52))</f>
        <v/>
      </c>
      <c r="R69" s="97" t="str">
        <f>IF((SMdata!$AH$52)=0,"",(SMdata!$AH$52))</f>
        <v/>
      </c>
      <c r="S69" s="83" t="str">
        <f>IF((SMdata!$AI$52)=0,"",(SMdata!$AI$52))</f>
        <v/>
      </c>
      <c r="T69" s="97" t="str">
        <f>IF((SMdata!$AK$52)=0,"",(SMdata!$AK$52))</f>
        <v/>
      </c>
      <c r="U69" s="83" t="str">
        <f>IF((SMdata!$AL$52)=0,"",(SMdata!$AL$52))</f>
        <v/>
      </c>
      <c r="V69" s="83" t="str">
        <f>IF((SMdata!$AM$52)=0,"",(SMdata!$AM$52))</f>
        <v/>
      </c>
      <c r="W69" s="97" t="str">
        <f>IF((SMdata!$AO$52)=0,"",(SMdata!$AO$52))</f>
        <v/>
      </c>
      <c r="X69" s="189" t="str">
        <f>IF((SMdata!$AP$52)=0,"",(SMdata!$AP$52))</f>
        <v/>
      </c>
    </row>
    <row r="70" spans="2:24">
      <c r="B70" s="115" t="str">
        <f>IF((SMdata!$A$53)=0,"",(SMdata!$A$53))</f>
        <v/>
      </c>
      <c r="C70" s="113" t="str">
        <f>IF((SMdata!$N$53)=0,"",(SMdata!$N$53))</f>
        <v/>
      </c>
      <c r="D70" s="97" t="str">
        <f>IF((SMdata!$O$53)=0,"",(SMdata!$O$53))</f>
        <v/>
      </c>
      <c r="E70" s="97" t="str">
        <f>IF((SMdata!$Q$53)=0,"",(SMdata!$Q$53))</f>
        <v/>
      </c>
      <c r="F70" s="97" t="str">
        <f>IF((SMdata!$R$53)=0,"",(SMdata!$R$53))</f>
        <v/>
      </c>
      <c r="G70" s="83" t="str">
        <f>IF((SMdata!$S$53)=0,"",(SMdata!$S$53))</f>
        <v/>
      </c>
      <c r="H70" s="97" t="str">
        <f>IF((SMdata!$U$53)=0,"",(SMdata!$U$53))</f>
        <v/>
      </c>
      <c r="I70" s="83" t="str">
        <f>IF((SMdata!$V$53)=0,"",(SMdata!$V$53))</f>
        <v/>
      </c>
      <c r="J70" s="97" t="str">
        <f>IF((SMdata!$W$53)=0,"",(SMdata!$W$53))</f>
        <v/>
      </c>
      <c r="K70" s="97" t="str">
        <f>IF((SMdata!$Y$53)=0,"",(SMdata!$Y$53))</f>
        <v/>
      </c>
      <c r="L70" s="97" t="str">
        <f>IF((SMdata!$Z$53)=0,"",(SMdata!$Z$53))</f>
        <v/>
      </c>
      <c r="M70" s="83" t="str">
        <f>IF((SMdata!$AA$53)=0,"",(SMdata!$AA$53))</f>
        <v/>
      </c>
      <c r="N70" s="97" t="str">
        <f>IF((SMdata!$AC$53)=0,"",(SMdata!$AC$53))</f>
        <v/>
      </c>
      <c r="O70" s="83" t="str">
        <f>IF((SMdata!$AD$53)=0,"",(SMdata!$AD$53))</f>
        <v/>
      </c>
      <c r="P70" s="97" t="str">
        <f>IF((SMdata!$AE$53)=0,"",(SMdata!$AE$53))</f>
        <v/>
      </c>
      <c r="Q70" s="97" t="str">
        <f>IF((SMdata!$AG$53)=0,"",(SMdata!$AG$53))</f>
        <v/>
      </c>
      <c r="R70" s="97" t="str">
        <f>IF((SMdata!$AH$53)=0,"",(SMdata!$AH$53))</f>
        <v/>
      </c>
      <c r="S70" s="83" t="str">
        <f>IF((SMdata!$AI$53)=0,"",(SMdata!$AI$53))</f>
        <v/>
      </c>
      <c r="T70" s="97" t="str">
        <f>IF((SMdata!$AK$53)=0,"",(SMdata!$AK$53))</f>
        <v/>
      </c>
      <c r="U70" s="83" t="str">
        <f>IF((SMdata!$AL$53)=0,"",(SMdata!$AL$53))</f>
        <v/>
      </c>
      <c r="V70" s="83" t="str">
        <f>IF((SMdata!$AM$53)=0,"",(SMdata!$AM$53))</f>
        <v/>
      </c>
      <c r="W70" s="97" t="str">
        <f>IF((SMdata!$AO$53)=0,"",(SMdata!$AO$53))</f>
        <v/>
      </c>
      <c r="X70" s="189" t="str">
        <f>IF((SMdata!$AP$53)=0,"",(SMdata!$AP$53))</f>
        <v/>
      </c>
    </row>
    <row r="71" spans="2:24">
      <c r="B71" s="115" t="str">
        <f>IF((SMdata!$A$54)=0,"",(SMdata!$A$54))</f>
        <v/>
      </c>
      <c r="C71" s="113" t="str">
        <f>IF((SMdata!$N$54)=0,"",(SMdata!$N$54))</f>
        <v/>
      </c>
      <c r="D71" s="97" t="str">
        <f>IF((SMdata!$O$54)=0,"",(SMdata!$O$54))</f>
        <v/>
      </c>
      <c r="E71" s="97" t="str">
        <f>IF((SMdata!$Q$54)=0,"",(SMdata!$Q$54))</f>
        <v/>
      </c>
      <c r="F71" s="97" t="str">
        <f>IF((SMdata!$R$54)=0,"",(SMdata!$R$54))</f>
        <v/>
      </c>
      <c r="G71" s="83" t="str">
        <f>IF((SMdata!$S$54)=0,"",(SMdata!$S$54))</f>
        <v/>
      </c>
      <c r="H71" s="97" t="str">
        <f>IF((SMdata!$U$54)=0,"",(SMdata!$U$54))</f>
        <v/>
      </c>
      <c r="I71" s="83" t="str">
        <f>IF((SMdata!$V$54)=0,"",(SMdata!$V$54))</f>
        <v/>
      </c>
      <c r="J71" s="97" t="str">
        <f>IF((SMdata!$W$54)=0,"",(SMdata!$W$54))</f>
        <v/>
      </c>
      <c r="K71" s="97" t="str">
        <f>IF((SMdata!$Y$54)=0,"",(SMdata!$Y$54))</f>
        <v/>
      </c>
      <c r="L71" s="97" t="str">
        <f>IF((SMdata!$Z$54)=0,"",(SMdata!$Z$54))</f>
        <v/>
      </c>
      <c r="M71" s="83" t="str">
        <f>IF((SMdata!$AA$54)=0,"",(SMdata!$AA$54))</f>
        <v/>
      </c>
      <c r="N71" s="97" t="str">
        <f>IF((SMdata!$AC$54)=0,"",(SMdata!$AC$54))</f>
        <v/>
      </c>
      <c r="O71" s="83" t="str">
        <f>IF((SMdata!$AD$54)=0,"",(SMdata!$AD$54))</f>
        <v/>
      </c>
      <c r="P71" s="97" t="str">
        <f>IF((SMdata!$AE$54)=0,"",(SMdata!$AE$54))</f>
        <v/>
      </c>
      <c r="Q71" s="97" t="str">
        <f>IF((SMdata!$AG$54)=0,"",(SMdata!$AG$54))</f>
        <v/>
      </c>
      <c r="R71" s="97" t="str">
        <f>IF((SMdata!$AH$54)=0,"",(SMdata!$AH$54))</f>
        <v/>
      </c>
      <c r="S71" s="83" t="str">
        <f>IF((SMdata!$AI$54)=0,"",(SMdata!$AI$54))</f>
        <v/>
      </c>
      <c r="T71" s="97" t="str">
        <f>IF((SMdata!$AK$54)=0,"",(SMdata!$AK$54))</f>
        <v/>
      </c>
      <c r="U71" s="83" t="str">
        <f>IF((SMdata!$AL$54)=0,"",(SMdata!$AL$54))</f>
        <v/>
      </c>
      <c r="V71" s="83" t="str">
        <f>IF((SMdata!$AM$54)=0,"",(SMdata!$AM$54))</f>
        <v/>
      </c>
      <c r="W71" s="97" t="str">
        <f>IF((SMdata!$AO$54)=0,"",(SMdata!$AO$54))</f>
        <v/>
      </c>
      <c r="X71" s="189" t="str">
        <f>IF((SMdata!$AP$54)=0,"",(SMdata!$AP$54))</f>
        <v/>
      </c>
    </row>
    <row r="72" spans="2:24">
      <c r="B72" s="115" t="str">
        <f>IF((SMdata!$A$55)=0,"",(SMdata!$A$55))</f>
        <v/>
      </c>
      <c r="C72" s="113" t="str">
        <f>IF((SMdata!$N$55)=0,"",(SMdata!$N$55))</f>
        <v/>
      </c>
      <c r="D72" s="97" t="str">
        <f>IF((SMdata!$O$55)=0,"",(SMdata!$O$55))</f>
        <v/>
      </c>
      <c r="E72" s="97" t="str">
        <f>IF((SMdata!$Q$55)=0,"",(SMdata!$Q$55))</f>
        <v/>
      </c>
      <c r="F72" s="97" t="str">
        <f>IF((SMdata!$R$55)=0,"",(SMdata!$R$55))</f>
        <v/>
      </c>
      <c r="G72" s="83" t="str">
        <f>IF((SMdata!$S$55)=0,"",(SMdata!$S$55))</f>
        <v/>
      </c>
      <c r="H72" s="97" t="str">
        <f>IF((SMdata!$U$55)=0,"",(SMdata!$U$55))</f>
        <v/>
      </c>
      <c r="I72" s="83" t="str">
        <f>IF((SMdata!$V$55)=0,"",(SMdata!$V$55))</f>
        <v/>
      </c>
      <c r="J72" s="97" t="str">
        <f>IF((SMdata!$W$55)=0,"",(SMdata!$W$55))</f>
        <v/>
      </c>
      <c r="K72" s="97" t="str">
        <f>IF((SMdata!$Y$55)=0,"",(SMdata!$Y$55))</f>
        <v/>
      </c>
      <c r="L72" s="97" t="str">
        <f>IF((SMdata!$Z$55)=0,"",(SMdata!$Z$55))</f>
        <v/>
      </c>
      <c r="M72" s="83" t="str">
        <f>IF((SMdata!$AA$55)=0,"",(SMdata!$AA$55))</f>
        <v/>
      </c>
      <c r="N72" s="97" t="str">
        <f>IF((SMdata!$AC$55)=0,"",(SMdata!$AC$55))</f>
        <v/>
      </c>
      <c r="O72" s="83" t="str">
        <f>IF((SMdata!$AD$55)=0,"",(SMdata!$AD$55))</f>
        <v/>
      </c>
      <c r="P72" s="97" t="str">
        <f>IF((SMdata!$AE$55)=0,"",(SMdata!$AE$55))</f>
        <v/>
      </c>
      <c r="Q72" s="97" t="str">
        <f>IF((SMdata!$AG$55)=0,"",(SMdata!$AG$55))</f>
        <v/>
      </c>
      <c r="R72" s="97" t="str">
        <f>IF((SMdata!$AH$55)=0,"",(SMdata!$AH$55))</f>
        <v/>
      </c>
      <c r="S72" s="83" t="str">
        <f>IF((SMdata!$AI$55)=0,"",(SMdata!$AI$55))</f>
        <v/>
      </c>
      <c r="T72" s="97" t="str">
        <f>IF((SMdata!$AK$55)=0,"",(SMdata!$AK$55))</f>
        <v/>
      </c>
      <c r="U72" s="83" t="str">
        <f>IF((SMdata!$AL$55)=0,"",(SMdata!$AL$55))</f>
        <v/>
      </c>
      <c r="V72" s="83" t="str">
        <f>IF((SMdata!$AM$55)=0,"",(SMdata!$AM$55))</f>
        <v/>
      </c>
      <c r="W72" s="97" t="str">
        <f>IF((SMdata!$AO$55)=0,"",(SMdata!$AO$55))</f>
        <v/>
      </c>
      <c r="X72" s="189" t="str">
        <f>IF((SMdata!$AP$55)=0,"",(SMdata!$AP$55))</f>
        <v/>
      </c>
    </row>
    <row r="73" spans="2:24">
      <c r="B73" s="115" t="str">
        <f>IF((SMdata!$A$56)=0,"",(SMdata!$A$56))</f>
        <v/>
      </c>
      <c r="C73" s="113" t="str">
        <f>IF((SMdata!$N$56)=0,"",(SMdata!$N$56))</f>
        <v/>
      </c>
      <c r="D73" s="97" t="str">
        <f>IF((SMdata!$O$56)=0,"",(SMdata!$O$56))</f>
        <v/>
      </c>
      <c r="E73" s="97" t="str">
        <f>IF((SMdata!$Q$56)=0,"",(SMdata!$Q$56))</f>
        <v/>
      </c>
      <c r="F73" s="97" t="str">
        <f>IF((SMdata!$R$56)=0,"",(SMdata!$R$56))</f>
        <v/>
      </c>
      <c r="G73" s="83" t="str">
        <f>IF((SMdata!$S$56)=0,"",(SMdata!$S$56))</f>
        <v/>
      </c>
      <c r="H73" s="97" t="str">
        <f>IF((SMdata!$U$56)=0,"",(SMdata!$U$56))</f>
        <v/>
      </c>
      <c r="I73" s="83" t="str">
        <f>IF((SMdata!$V$56)=0,"",(SMdata!$V$56))</f>
        <v/>
      </c>
      <c r="J73" s="97" t="str">
        <f>IF((SMdata!$W$56)=0,"",(SMdata!$W$56))</f>
        <v/>
      </c>
      <c r="K73" s="97" t="str">
        <f>IF((SMdata!$Y$56)=0,"",(SMdata!$Y$56))</f>
        <v/>
      </c>
      <c r="L73" s="97" t="str">
        <f>IF((SMdata!$Z$56)=0,"",(SMdata!$Z$56))</f>
        <v/>
      </c>
      <c r="M73" s="83" t="str">
        <f>IF((SMdata!$AA$56)=0,"",(SMdata!$AA$56))</f>
        <v/>
      </c>
      <c r="N73" s="97" t="str">
        <f>IF((SMdata!$AC$56)=0,"",(SMdata!$AC$56))</f>
        <v/>
      </c>
      <c r="O73" s="83" t="str">
        <f>IF((SMdata!$AD$56)=0,"",(SMdata!$AD$56))</f>
        <v/>
      </c>
      <c r="P73" s="97" t="str">
        <f>IF((SMdata!$AE$56)=0,"",(SMdata!$AE$56))</f>
        <v/>
      </c>
      <c r="Q73" s="97" t="str">
        <f>IF((SMdata!$AG$56)=0,"",(SMdata!$AG$56))</f>
        <v/>
      </c>
      <c r="R73" s="97" t="str">
        <f>IF((SMdata!$AH$56)=0,"",(SMdata!$AH$56))</f>
        <v/>
      </c>
      <c r="S73" s="83" t="str">
        <f>IF((SMdata!$AI$56)=0,"",(SMdata!$AI$56))</f>
        <v/>
      </c>
      <c r="T73" s="97" t="str">
        <f>IF((SMdata!$AK$56)=0,"",(SMdata!$AK$56))</f>
        <v/>
      </c>
      <c r="U73" s="83" t="str">
        <f>IF((SMdata!$AL$56)=0,"",(SMdata!$AL$56))</f>
        <v/>
      </c>
      <c r="V73" s="83" t="str">
        <f>IF((SMdata!$AM$56)=0,"",(SMdata!$AM$56))</f>
        <v/>
      </c>
      <c r="W73" s="97" t="str">
        <f>IF((SMdata!$AO$56)=0,"",(SMdata!$AO$56))</f>
        <v/>
      </c>
      <c r="X73" s="189" t="str">
        <f>IF((SMdata!$AP$56)=0,"",(SMdata!$AP$56))</f>
        <v/>
      </c>
    </row>
    <row r="74" spans="2:24">
      <c r="B74" s="115" t="str">
        <f>IF((SMdata!$A$57)=0,"",(SMdata!$A$57))</f>
        <v/>
      </c>
      <c r="C74" s="113" t="str">
        <f>IF((SMdata!$N$57)=0,"",(SMdata!$N$57))</f>
        <v/>
      </c>
      <c r="D74" s="97" t="str">
        <f>IF((SMdata!$O$57)=0,"",(SMdata!$O$57))</f>
        <v/>
      </c>
      <c r="E74" s="97" t="str">
        <f>IF((SMdata!$Q$57)=0,"",(SMdata!$Q$57))</f>
        <v/>
      </c>
      <c r="F74" s="97" t="str">
        <f>IF((SMdata!$R$57)=0,"",(SMdata!$R$57))</f>
        <v/>
      </c>
      <c r="G74" s="83" t="str">
        <f>IF((SMdata!$S$57)=0,"",(SMdata!$S$57))</f>
        <v/>
      </c>
      <c r="H74" s="97" t="str">
        <f>IF((SMdata!$U$57)=0,"",(SMdata!$U$57))</f>
        <v/>
      </c>
      <c r="I74" s="83" t="str">
        <f>IF((SMdata!$V$57)=0,"",(SMdata!$V$57))</f>
        <v/>
      </c>
      <c r="J74" s="97" t="str">
        <f>IF((SMdata!$W$57)=0,"",(SMdata!$W$57))</f>
        <v/>
      </c>
      <c r="K74" s="97" t="str">
        <f>IF((SMdata!$Y$57)=0,"",(SMdata!$Y$57))</f>
        <v/>
      </c>
      <c r="L74" s="97" t="str">
        <f>IF((SMdata!$Z$57)=0,"",(SMdata!$Z$57))</f>
        <v/>
      </c>
      <c r="M74" s="83" t="str">
        <f>IF((SMdata!$AA$57)=0,"",(SMdata!$AA$57))</f>
        <v/>
      </c>
      <c r="N74" s="97" t="str">
        <f>IF((SMdata!$AC$57)=0,"",(SMdata!$AC$57))</f>
        <v/>
      </c>
      <c r="O74" s="83" t="str">
        <f>IF((SMdata!$AD$57)=0,"",(SMdata!$AD$57))</f>
        <v/>
      </c>
      <c r="P74" s="97" t="str">
        <f>IF((SMdata!$AE$57)=0,"",(SMdata!$AE$57))</f>
        <v/>
      </c>
      <c r="Q74" s="97" t="str">
        <f>IF((SMdata!$AG$57)=0,"",(SMdata!$AG$57))</f>
        <v/>
      </c>
      <c r="R74" s="97" t="str">
        <f>IF((SMdata!$AH$57)=0,"",(SMdata!$AH$57))</f>
        <v/>
      </c>
      <c r="S74" s="83" t="str">
        <f>IF((SMdata!$AI$57)=0,"",(SMdata!$AI$57))</f>
        <v/>
      </c>
      <c r="T74" s="97" t="str">
        <f>IF((SMdata!$AK$57)=0,"",(SMdata!$AK$57))</f>
        <v/>
      </c>
      <c r="U74" s="83" t="str">
        <f>IF((SMdata!$AL$57)=0,"",(SMdata!$AL$57))</f>
        <v/>
      </c>
      <c r="V74" s="83" t="str">
        <f>IF((SMdata!$AM$57)=0,"",(SMdata!$AM$57))</f>
        <v/>
      </c>
      <c r="W74" s="97" t="str">
        <f>IF((SMdata!$AO$57)=0,"",(SMdata!$AO$57))</f>
        <v/>
      </c>
      <c r="X74" s="189" t="str">
        <f>IF((SMdata!$AP$57)=0,"",(SMdata!$AP$57))</f>
        <v/>
      </c>
    </row>
    <row r="75" spans="2:24">
      <c r="B75" s="115" t="str">
        <f>IF((SMdata!$A$58)=0,"",(SMdata!$A$58))</f>
        <v/>
      </c>
      <c r="C75" s="113" t="str">
        <f>IF((SMdata!$N$58)=0,"",(SMdata!$N$58))</f>
        <v/>
      </c>
      <c r="D75" s="97" t="str">
        <f>IF((SMdata!$O$58)=0,"",(SMdata!$O$58))</f>
        <v/>
      </c>
      <c r="E75" s="97" t="str">
        <f>IF((SMdata!$Q$58)=0,"",(SMdata!$Q$58))</f>
        <v/>
      </c>
      <c r="F75" s="97" t="str">
        <f>IF((SMdata!$R$58)=0,"",(SMdata!$R$58))</f>
        <v/>
      </c>
      <c r="G75" s="83" t="str">
        <f>IF((SMdata!$S$58)=0,"",(SMdata!$S$58))</f>
        <v/>
      </c>
      <c r="H75" s="97" t="str">
        <f>IF((SMdata!$U$58)=0,"",(SMdata!$U$58))</f>
        <v/>
      </c>
      <c r="I75" s="83" t="str">
        <f>IF((SMdata!$V$58)=0,"",(SMdata!$V$58))</f>
        <v/>
      </c>
      <c r="J75" s="97" t="str">
        <f>IF((SMdata!$W$58)=0,"",(SMdata!$W$58))</f>
        <v/>
      </c>
      <c r="K75" s="97" t="str">
        <f>IF((SMdata!$Y$58)=0,"",(SMdata!$Y$58))</f>
        <v/>
      </c>
      <c r="L75" s="97" t="str">
        <f>IF((SMdata!$Z$58)=0,"",(SMdata!$Z$58))</f>
        <v/>
      </c>
      <c r="M75" s="83" t="str">
        <f>IF((SMdata!$AA$58)=0,"",(SMdata!$AA$58))</f>
        <v/>
      </c>
      <c r="N75" s="97" t="str">
        <f>IF((SMdata!$AC$58)=0,"",(SMdata!$AC$58))</f>
        <v/>
      </c>
      <c r="O75" s="83" t="str">
        <f>IF((SMdata!$AD$58)=0,"",(SMdata!$AD$58))</f>
        <v/>
      </c>
      <c r="P75" s="97" t="str">
        <f>IF((SMdata!$AE$58)=0,"",(SMdata!$AE$58))</f>
        <v/>
      </c>
      <c r="Q75" s="97" t="str">
        <f>IF((SMdata!$AG$58)=0,"",(SMdata!$AG$58))</f>
        <v/>
      </c>
      <c r="R75" s="97" t="str">
        <f>IF((SMdata!$AH$58)=0,"",(SMdata!$AH$58))</f>
        <v/>
      </c>
      <c r="S75" s="83" t="str">
        <f>IF((SMdata!$AI$58)=0,"",(SMdata!$AI$58))</f>
        <v/>
      </c>
      <c r="T75" s="97" t="str">
        <f>IF((SMdata!$AK$58)=0,"",(SMdata!$AK$58))</f>
        <v/>
      </c>
      <c r="U75" s="83" t="str">
        <f>IF((SMdata!$AL$58)=0,"",(SMdata!$AL$58))</f>
        <v/>
      </c>
      <c r="V75" s="83" t="str">
        <f>IF((SMdata!$AM$58)=0,"",(SMdata!$AM$58))</f>
        <v/>
      </c>
      <c r="W75" s="97" t="str">
        <f>IF((SMdata!$AO$58)=0,"",(SMdata!$AO$58))</f>
        <v/>
      </c>
      <c r="X75" s="189" t="str">
        <f>IF((SMdata!$AP$58)=0,"",(SMdata!$AP$58))</f>
        <v/>
      </c>
    </row>
    <row r="76" spans="2:24">
      <c r="B76" s="115" t="str">
        <f>IF((SMdata!$A$59)=0,"",(SMdata!$A$59))</f>
        <v/>
      </c>
      <c r="C76" s="113" t="str">
        <f>IF((SMdata!$N$59)=0,"",(SMdata!$N$59))</f>
        <v/>
      </c>
      <c r="D76" s="97" t="str">
        <f>IF((SMdata!$O$59)=0,"",(SMdata!$O$59))</f>
        <v/>
      </c>
      <c r="E76" s="97" t="str">
        <f>IF((SMdata!$Q$59)=0,"",(SMdata!$Q$59))</f>
        <v/>
      </c>
      <c r="F76" s="97" t="str">
        <f>IF((SMdata!$R$59)=0,"",(SMdata!$R$59))</f>
        <v/>
      </c>
      <c r="G76" s="83" t="str">
        <f>IF((SMdata!$S$59)=0,"",(SMdata!$S$59))</f>
        <v/>
      </c>
      <c r="H76" s="97" t="str">
        <f>IF((SMdata!$U$59)=0,"",(SMdata!$U$59))</f>
        <v/>
      </c>
      <c r="I76" s="83" t="str">
        <f>IF((SMdata!$V$59)=0,"",(SMdata!$V$59))</f>
        <v/>
      </c>
      <c r="J76" s="97" t="str">
        <f>IF((SMdata!$W$59)=0,"",(SMdata!$W$59))</f>
        <v/>
      </c>
      <c r="K76" s="97" t="str">
        <f>IF((SMdata!$Y$59)=0,"",(SMdata!$Y$59))</f>
        <v/>
      </c>
      <c r="L76" s="97" t="str">
        <f>IF((SMdata!$Z$59)=0,"",(SMdata!$Z$59))</f>
        <v/>
      </c>
      <c r="M76" s="83" t="str">
        <f>IF((SMdata!$AA$59)=0,"",(SMdata!$AA$59))</f>
        <v/>
      </c>
      <c r="N76" s="97" t="str">
        <f>IF((SMdata!$AC$59)=0,"",(SMdata!$AC$59))</f>
        <v/>
      </c>
      <c r="O76" s="83" t="str">
        <f>IF((SMdata!$AD$59)=0,"",(SMdata!$AD$59))</f>
        <v/>
      </c>
      <c r="P76" s="97" t="str">
        <f>IF((SMdata!$AE$59)=0,"",(SMdata!$AE$59))</f>
        <v/>
      </c>
      <c r="Q76" s="97" t="str">
        <f>IF((SMdata!$AG$59)=0,"",(SMdata!$AG$59))</f>
        <v/>
      </c>
      <c r="R76" s="97" t="str">
        <f>IF((SMdata!$AH$59)=0,"",(SMdata!$AH$59))</f>
        <v/>
      </c>
      <c r="S76" s="83" t="str">
        <f>IF((SMdata!$AI$59)=0,"",(SMdata!$AI$59))</f>
        <v/>
      </c>
      <c r="T76" s="97" t="str">
        <f>IF((SMdata!$AK$59)=0,"",(SMdata!$AK$59))</f>
        <v/>
      </c>
      <c r="U76" s="83" t="str">
        <f>IF((SMdata!$AL$59)=0,"",(SMdata!$AL$59))</f>
        <v/>
      </c>
      <c r="V76" s="83" t="str">
        <f>IF((SMdata!$AM$59)=0,"",(SMdata!$AM$59))</f>
        <v/>
      </c>
      <c r="W76" s="97" t="str">
        <f>IF((SMdata!$AO$59)=0,"",(SMdata!$AO$59))</f>
        <v/>
      </c>
      <c r="X76" s="189" t="str">
        <f>IF((SMdata!$AP$59)=0,"",(SMdata!$AP$59))</f>
        <v/>
      </c>
    </row>
    <row r="77" spans="2:24">
      <c r="B77" s="115" t="str">
        <f>IF((SMdata!$A$60)=0,"",(SMdata!$A$60))</f>
        <v/>
      </c>
      <c r="C77" s="113" t="str">
        <f>IF((SMdata!$N$60)=0,"",(SMdata!$N$60))</f>
        <v/>
      </c>
      <c r="D77" s="97" t="str">
        <f>IF((SMdata!$O$60)=0,"",(SMdata!$O$60))</f>
        <v/>
      </c>
      <c r="E77" s="97" t="str">
        <f>IF((SMdata!$Q$60)=0,"",(SMdata!$Q$60))</f>
        <v/>
      </c>
      <c r="F77" s="97" t="str">
        <f>IF((SMdata!$R$60)=0,"",(SMdata!$R$60))</f>
        <v/>
      </c>
      <c r="G77" s="83" t="str">
        <f>IF((SMdata!$S$60)=0,"",(SMdata!$S$60))</f>
        <v/>
      </c>
      <c r="H77" s="97" t="str">
        <f>IF((SMdata!$U$60)=0,"",(SMdata!$U$60))</f>
        <v/>
      </c>
      <c r="I77" s="83" t="str">
        <f>IF((SMdata!$V$60)=0,"",(SMdata!$V$60))</f>
        <v/>
      </c>
      <c r="J77" s="97" t="str">
        <f>IF((SMdata!$W$60)=0,"",(SMdata!$W$60))</f>
        <v/>
      </c>
      <c r="K77" s="97" t="str">
        <f>IF((SMdata!$Y$60)=0,"",(SMdata!$Y$60))</f>
        <v/>
      </c>
      <c r="L77" s="97" t="str">
        <f>IF((SMdata!$Z$60)=0,"",(SMdata!$Z$60))</f>
        <v/>
      </c>
      <c r="M77" s="83" t="str">
        <f>IF((SMdata!$AA$60)=0,"",(SMdata!$AA$60))</f>
        <v/>
      </c>
      <c r="N77" s="97" t="str">
        <f>IF((SMdata!$AC$60)=0,"",(SMdata!$AC$60))</f>
        <v/>
      </c>
      <c r="O77" s="83" t="str">
        <f>IF((SMdata!$AD$60)=0,"",(SMdata!$AD$60))</f>
        <v/>
      </c>
      <c r="P77" s="97" t="str">
        <f>IF((SMdata!$AE$60)=0,"",(SMdata!$AE$60))</f>
        <v/>
      </c>
      <c r="Q77" s="97" t="str">
        <f>IF((SMdata!$AG$60)=0,"",(SMdata!$AG$60))</f>
        <v/>
      </c>
      <c r="R77" s="97" t="str">
        <f>IF((SMdata!$AH$60)=0,"",(SMdata!$AH$60))</f>
        <v/>
      </c>
      <c r="S77" s="83" t="str">
        <f>IF((SMdata!$AI$60)=0,"",(SMdata!$AI$60))</f>
        <v/>
      </c>
      <c r="T77" s="97" t="str">
        <f>IF((SMdata!$AK$60)=0,"",(SMdata!$AK$60))</f>
        <v/>
      </c>
      <c r="U77" s="83" t="str">
        <f>IF((SMdata!$AL$60)=0,"",(SMdata!$AL$60))</f>
        <v/>
      </c>
      <c r="V77" s="83" t="str">
        <f>IF((SMdata!$AM$60)=0,"",(SMdata!$AM$60))</f>
        <v/>
      </c>
      <c r="W77" s="97" t="str">
        <f>IF((SMdata!$AO$60)=0,"",(SMdata!$AO$60))</f>
        <v/>
      </c>
      <c r="X77" s="189" t="str">
        <f>IF((SMdata!$AP$60)=0,"",(SMdata!$AP$60))</f>
        <v/>
      </c>
    </row>
    <row r="78" spans="2:24">
      <c r="B78" s="115" t="str">
        <f>IF((SMdata!$A$61)=0,"",(SMdata!$A$61))</f>
        <v/>
      </c>
      <c r="C78" s="113" t="str">
        <f>IF((SMdata!$N$61)=0,"",(SMdata!$N$61))</f>
        <v/>
      </c>
      <c r="D78" s="97" t="str">
        <f>IF((SMdata!$O$61)=0,"",(SMdata!$O$61))</f>
        <v/>
      </c>
      <c r="E78" s="97" t="str">
        <f>IF((SMdata!$Q$61)=0,"",(SMdata!$Q$61))</f>
        <v/>
      </c>
      <c r="F78" s="97" t="str">
        <f>IF((SMdata!$R$61)=0,"",(SMdata!$R$61))</f>
        <v/>
      </c>
      <c r="G78" s="83" t="str">
        <f>IF((SMdata!$S$61)=0,"",(SMdata!$S$61))</f>
        <v/>
      </c>
      <c r="H78" s="97" t="str">
        <f>IF((SMdata!$U$61)=0,"",(SMdata!$U$61))</f>
        <v/>
      </c>
      <c r="I78" s="83" t="str">
        <f>IF((SMdata!$V$61)=0,"",(SMdata!$V$61))</f>
        <v/>
      </c>
      <c r="J78" s="97" t="str">
        <f>IF((SMdata!$W$61)=0,"",(SMdata!$W$61))</f>
        <v/>
      </c>
      <c r="K78" s="97" t="str">
        <f>IF((SMdata!$Y$61)=0,"",(SMdata!$Y$61))</f>
        <v/>
      </c>
      <c r="L78" s="97" t="str">
        <f>IF((SMdata!$Z$61)=0,"",(SMdata!$Z$61))</f>
        <v/>
      </c>
      <c r="M78" s="83" t="str">
        <f>IF((SMdata!$AA$61)=0,"",(SMdata!$AA$61))</f>
        <v/>
      </c>
      <c r="N78" s="97" t="str">
        <f>IF((SMdata!$AC$61)=0,"",(SMdata!$AC$61))</f>
        <v/>
      </c>
      <c r="O78" s="83" t="str">
        <f>IF((SMdata!$AD$61)=0,"",(SMdata!$AD$61))</f>
        <v/>
      </c>
      <c r="P78" s="97" t="str">
        <f>IF((SMdata!$AE$61)=0,"",(SMdata!$AE$61))</f>
        <v/>
      </c>
      <c r="Q78" s="97" t="str">
        <f>IF((SMdata!$AG$61)=0,"",(SMdata!$AG$61))</f>
        <v/>
      </c>
      <c r="R78" s="97" t="str">
        <f>IF((SMdata!$AH$61)=0,"",(SMdata!$AH$61))</f>
        <v/>
      </c>
      <c r="S78" s="83" t="str">
        <f>IF((SMdata!$AI$61)=0,"",(SMdata!$AI$61))</f>
        <v/>
      </c>
      <c r="T78" s="97" t="str">
        <f>IF((SMdata!$AK$61)=0,"",(SMdata!$AK$61))</f>
        <v/>
      </c>
      <c r="U78" s="83" t="str">
        <f>IF((SMdata!$AL$61)=0,"",(SMdata!$AL$61))</f>
        <v/>
      </c>
      <c r="V78" s="83" t="str">
        <f>IF((SMdata!$AM$61)=0,"",(SMdata!$AM$61))</f>
        <v/>
      </c>
      <c r="W78" s="97" t="str">
        <f>IF((SMdata!$AO$61)=0,"",(SMdata!$AO$61))</f>
        <v/>
      </c>
      <c r="X78" s="189" t="str">
        <f>IF((SMdata!$AP$61)=0,"",(SMdata!$AP$61))</f>
        <v/>
      </c>
    </row>
    <row r="79" spans="2:24">
      <c r="B79" s="115" t="str">
        <f>IF((SMdata!$A$62)=0,"",(SMdata!$A$62))</f>
        <v/>
      </c>
      <c r="C79" s="113" t="str">
        <f>IF((SMdata!$N$62)=0,"",(SMdata!$N$62))</f>
        <v/>
      </c>
      <c r="D79" s="97" t="str">
        <f>IF((SMdata!$O$62)=0,"",(SMdata!$O$62))</f>
        <v/>
      </c>
      <c r="E79" s="97" t="str">
        <f>IF((SMdata!$Q$62)=0,"",(SMdata!$Q$62))</f>
        <v/>
      </c>
      <c r="F79" s="97" t="str">
        <f>IF((SMdata!$R$62)=0,"",(SMdata!$R$62))</f>
        <v/>
      </c>
      <c r="G79" s="83" t="str">
        <f>IF((SMdata!$S$62)=0,"",(SMdata!$S$62))</f>
        <v/>
      </c>
      <c r="H79" s="97" t="str">
        <f>IF((SMdata!$U$62)=0,"",(SMdata!$U$62))</f>
        <v/>
      </c>
      <c r="I79" s="83" t="str">
        <f>IF((SMdata!$V$62)=0,"",(SMdata!$V$62))</f>
        <v/>
      </c>
      <c r="J79" s="97" t="str">
        <f>IF((SMdata!$W$62)=0,"",(SMdata!$W$62))</f>
        <v/>
      </c>
      <c r="K79" s="97" t="str">
        <f>IF((SMdata!$Y$62)=0,"",(SMdata!$Y$62))</f>
        <v/>
      </c>
      <c r="L79" s="97" t="str">
        <f>IF((SMdata!$Z$62)=0,"",(SMdata!$Z$62))</f>
        <v/>
      </c>
      <c r="M79" s="83" t="str">
        <f>IF((SMdata!$AA$62)=0,"",(SMdata!$AA$62))</f>
        <v/>
      </c>
      <c r="N79" s="97" t="str">
        <f>IF((SMdata!$AC$62)=0,"",(SMdata!$AC$62))</f>
        <v/>
      </c>
      <c r="O79" s="83" t="str">
        <f>IF((SMdata!$AD$62)=0,"",(SMdata!$AD$62))</f>
        <v/>
      </c>
      <c r="P79" s="97" t="str">
        <f>IF((SMdata!$AE$62)=0,"",(SMdata!$AE$62))</f>
        <v/>
      </c>
      <c r="Q79" s="97" t="str">
        <f>IF((SMdata!$AG$62)=0,"",(SMdata!$AG$62))</f>
        <v/>
      </c>
      <c r="R79" s="97" t="str">
        <f>IF((SMdata!$AH$62)=0,"",(SMdata!$AH$62))</f>
        <v/>
      </c>
      <c r="S79" s="83" t="str">
        <f>IF((SMdata!$AI$62)=0,"",(SMdata!$AI$62))</f>
        <v/>
      </c>
      <c r="T79" s="97" t="str">
        <f>IF((SMdata!$AK$62)=0,"",(SMdata!$AK$62))</f>
        <v/>
      </c>
      <c r="U79" s="83" t="str">
        <f>IF((SMdata!$AL$62)=0,"",(SMdata!$AL$62))</f>
        <v/>
      </c>
      <c r="V79" s="83" t="str">
        <f>IF((SMdata!$AM$62)=0,"",(SMdata!$AM$62))</f>
        <v/>
      </c>
      <c r="W79" s="97" t="str">
        <f>IF((SMdata!$AO$62)=0,"",(SMdata!$AO$62))</f>
        <v/>
      </c>
      <c r="X79" s="189" t="str">
        <f>IF((SMdata!$AP$62)=0,"",(SMdata!$AP$62))</f>
        <v/>
      </c>
    </row>
    <row r="80" spans="2:24">
      <c r="B80" s="115" t="str">
        <f>IF((SMdata!$A$63)=0,"",(SMdata!$A$63))</f>
        <v/>
      </c>
      <c r="C80" s="113" t="str">
        <f>IF((SMdata!$N$63)=0,"",(SMdata!$N$63))</f>
        <v/>
      </c>
      <c r="D80" s="97" t="str">
        <f>IF((SMdata!$O$63)=0,"",(SMdata!$O$63))</f>
        <v/>
      </c>
      <c r="E80" s="97" t="str">
        <f>IF((SMdata!$Q$63)=0,"",(SMdata!$Q$63))</f>
        <v/>
      </c>
      <c r="F80" s="97" t="str">
        <f>IF((SMdata!$R$63)=0,"",(SMdata!$R$63))</f>
        <v/>
      </c>
      <c r="G80" s="83" t="str">
        <f>IF((SMdata!$S$63)=0,"",(SMdata!$S$63))</f>
        <v/>
      </c>
      <c r="H80" s="97" t="str">
        <f>IF((SMdata!$U$63)=0,"",(SMdata!$U$63))</f>
        <v/>
      </c>
      <c r="I80" s="83" t="str">
        <f>IF((SMdata!$V$63)=0,"",(SMdata!$V$63))</f>
        <v/>
      </c>
      <c r="J80" s="97" t="str">
        <f>IF((SMdata!$W$63)=0,"",(SMdata!$W$63))</f>
        <v/>
      </c>
      <c r="K80" s="97" t="str">
        <f>IF((SMdata!$Y$63)=0,"",(SMdata!$Y$63))</f>
        <v/>
      </c>
      <c r="L80" s="97" t="str">
        <f>IF((SMdata!$Z$63)=0,"",(SMdata!$Z$63))</f>
        <v/>
      </c>
      <c r="M80" s="83" t="str">
        <f>IF((SMdata!$AA$63)=0,"",(SMdata!$AA$63))</f>
        <v/>
      </c>
      <c r="N80" s="97" t="str">
        <f>IF((SMdata!$AC$63)=0,"",(SMdata!$AC$63))</f>
        <v/>
      </c>
      <c r="O80" s="83" t="str">
        <f>IF((SMdata!$AD$63)=0,"",(SMdata!$AD$63))</f>
        <v/>
      </c>
      <c r="P80" s="97" t="str">
        <f>IF((SMdata!$AE$63)=0,"",(SMdata!$AE$63))</f>
        <v/>
      </c>
      <c r="Q80" s="97" t="str">
        <f>IF((SMdata!$AG$63)=0,"",(SMdata!$AG$63))</f>
        <v/>
      </c>
      <c r="R80" s="97" t="str">
        <f>IF((SMdata!$AH$63)=0,"",(SMdata!$AH$63))</f>
        <v/>
      </c>
      <c r="S80" s="83" t="str">
        <f>IF((SMdata!$AI$63)=0,"",(SMdata!$AI$63))</f>
        <v/>
      </c>
      <c r="T80" s="97" t="str">
        <f>IF((SMdata!$AK$63)=0,"",(SMdata!$AK$63))</f>
        <v/>
      </c>
      <c r="U80" s="83" t="str">
        <f>IF((SMdata!$AL$63)=0,"",(SMdata!$AL$63))</f>
        <v/>
      </c>
      <c r="V80" s="83" t="str">
        <f>IF((SMdata!$AM$63)=0,"",(SMdata!$AM$63))</f>
        <v/>
      </c>
      <c r="W80" s="97" t="str">
        <f>IF((SMdata!$AO$63)=0,"",(SMdata!$AO$63))</f>
        <v/>
      </c>
      <c r="X80" s="189" t="str">
        <f>IF((SMdata!$AP$63)=0,"",(SMdata!$AP$63))</f>
        <v/>
      </c>
    </row>
    <row r="81" spans="2:24">
      <c r="B81" s="115" t="str">
        <f>IF((SMdata!$A$64)=0,"",(SMdata!$A$64))</f>
        <v/>
      </c>
      <c r="C81" s="113" t="str">
        <f>IF((SMdata!$N$64)=0,"",(SMdata!$N$64))</f>
        <v/>
      </c>
      <c r="D81" s="97" t="str">
        <f>IF((SMdata!$O$64)=0,"",(SMdata!$O$64))</f>
        <v/>
      </c>
      <c r="E81" s="97" t="str">
        <f>IF((SMdata!$Q$64)=0,"",(SMdata!$Q$64))</f>
        <v/>
      </c>
      <c r="F81" s="97" t="str">
        <f>IF((SMdata!$R$64)=0,"",(SMdata!$R$64))</f>
        <v/>
      </c>
      <c r="G81" s="83" t="str">
        <f>IF((SMdata!$S$64)=0,"",(SMdata!$S$64))</f>
        <v/>
      </c>
      <c r="H81" s="97" t="str">
        <f>IF((SMdata!$U$64)=0,"",(SMdata!$U$64))</f>
        <v/>
      </c>
      <c r="I81" s="83" t="str">
        <f>IF((SMdata!$V$64)=0,"",(SMdata!$V$64))</f>
        <v/>
      </c>
      <c r="J81" s="97" t="str">
        <f>IF((SMdata!$W$64)=0,"",(SMdata!$W$64))</f>
        <v/>
      </c>
      <c r="K81" s="97" t="str">
        <f>IF((SMdata!$Y$64)=0,"",(SMdata!$Y$64))</f>
        <v/>
      </c>
      <c r="L81" s="97" t="str">
        <f>IF((SMdata!$Z$64)=0,"",(SMdata!$Z$64))</f>
        <v/>
      </c>
      <c r="M81" s="83" t="str">
        <f>IF((SMdata!$AA$64)=0,"",(SMdata!$AA$64))</f>
        <v/>
      </c>
      <c r="N81" s="97" t="str">
        <f>IF((SMdata!$AC$64)=0,"",(SMdata!$AC$64))</f>
        <v/>
      </c>
      <c r="O81" s="83" t="str">
        <f>IF((SMdata!$AD$64)=0,"",(SMdata!$AD$64))</f>
        <v/>
      </c>
      <c r="P81" s="97" t="str">
        <f>IF((SMdata!$AE$64)=0,"",(SMdata!$AE$64))</f>
        <v/>
      </c>
      <c r="Q81" s="97" t="str">
        <f>IF((SMdata!$AG$64)=0,"",(SMdata!$AG$64))</f>
        <v/>
      </c>
      <c r="R81" s="97" t="str">
        <f>IF((SMdata!$AH$64)=0,"",(SMdata!$AH$64))</f>
        <v/>
      </c>
      <c r="S81" s="83" t="str">
        <f>IF((SMdata!$AI$64)=0,"",(SMdata!$AI$64))</f>
        <v/>
      </c>
      <c r="T81" s="97" t="str">
        <f>IF((SMdata!$AK$64)=0,"",(SMdata!$AK$64))</f>
        <v/>
      </c>
      <c r="U81" s="83" t="str">
        <f>IF((SMdata!$AL$64)=0,"",(SMdata!$AL$64))</f>
        <v/>
      </c>
      <c r="V81" s="83" t="str">
        <f>IF((SMdata!$AM$64)=0,"",(SMdata!$AM$64))</f>
        <v/>
      </c>
      <c r="W81" s="97" t="str">
        <f>IF((SMdata!$AO$64)=0,"",(SMdata!$AO$64))</f>
        <v/>
      </c>
      <c r="X81" s="189" t="str">
        <f>IF((SMdata!$AP$64)=0,"",(SMdata!$AP$64))</f>
        <v/>
      </c>
    </row>
    <row r="82" spans="2:24">
      <c r="B82" s="115" t="str">
        <f>IF((SMdata!$A$65)=0,"",(SMdata!$A$65))</f>
        <v/>
      </c>
      <c r="C82" s="113" t="str">
        <f>IF((SMdata!$N$65)=0,"",(SMdata!$N$65))</f>
        <v/>
      </c>
      <c r="D82" s="97" t="str">
        <f>IF((SMdata!$O$65)=0,"",(SMdata!$O$65))</f>
        <v/>
      </c>
      <c r="E82" s="97" t="str">
        <f>IF((SMdata!$Q$65)=0,"",(SMdata!$Q$65))</f>
        <v/>
      </c>
      <c r="F82" s="97" t="str">
        <f>IF((SMdata!$R$65)=0,"",(SMdata!$R$65))</f>
        <v/>
      </c>
      <c r="G82" s="83" t="str">
        <f>IF((SMdata!$S$65)=0,"",(SMdata!$S$65))</f>
        <v/>
      </c>
      <c r="H82" s="97" t="str">
        <f>IF((SMdata!$U$65)=0,"",(SMdata!$U$65))</f>
        <v/>
      </c>
      <c r="I82" s="83" t="str">
        <f>IF((SMdata!$V$65)=0,"",(SMdata!$V$65))</f>
        <v/>
      </c>
      <c r="J82" s="97" t="str">
        <f>IF((SMdata!$W$65)=0,"",(SMdata!$W$65))</f>
        <v/>
      </c>
      <c r="K82" s="97" t="str">
        <f>IF((SMdata!$Y$65)=0,"",(SMdata!$Y$65))</f>
        <v/>
      </c>
      <c r="L82" s="97" t="str">
        <f>IF((SMdata!$Z$65)=0,"",(SMdata!$Z$65))</f>
        <v/>
      </c>
      <c r="M82" s="83" t="str">
        <f>IF((SMdata!$AA$65)=0,"",(SMdata!$AA$65))</f>
        <v/>
      </c>
      <c r="N82" s="97" t="str">
        <f>IF((SMdata!$AC$65)=0,"",(SMdata!$AC$65))</f>
        <v/>
      </c>
      <c r="O82" s="83" t="str">
        <f>IF((SMdata!$AD$65)=0,"",(SMdata!$AD$65))</f>
        <v/>
      </c>
      <c r="P82" s="97" t="str">
        <f>IF((SMdata!$AE$65)=0,"",(SMdata!$AE$65))</f>
        <v/>
      </c>
      <c r="Q82" s="97" t="str">
        <f>IF((SMdata!$AG$65)=0,"",(SMdata!$AG$65))</f>
        <v/>
      </c>
      <c r="R82" s="97" t="str">
        <f>IF((SMdata!$AH$65)=0,"",(SMdata!$AH$65))</f>
        <v/>
      </c>
      <c r="S82" s="83" t="str">
        <f>IF((SMdata!$AI$65)=0,"",(SMdata!$AI$65))</f>
        <v/>
      </c>
      <c r="T82" s="97" t="str">
        <f>IF((SMdata!$AK$65)=0,"",(SMdata!$AK$65))</f>
        <v/>
      </c>
      <c r="U82" s="83" t="str">
        <f>IF((SMdata!$AL$65)=0,"",(SMdata!$AL$65))</f>
        <v/>
      </c>
      <c r="V82" s="83" t="str">
        <f>IF((SMdata!$AM$65)=0,"",(SMdata!$AM$65))</f>
        <v/>
      </c>
      <c r="W82" s="97" t="str">
        <f>IF((SMdata!$AO$65)=0,"",(SMdata!$AO$65))</f>
        <v/>
      </c>
      <c r="X82" s="189" t="str">
        <f>IF((SMdata!$AP$65)=0,"",(SMdata!$AP$65))</f>
        <v/>
      </c>
    </row>
    <row r="83" spans="2:24">
      <c r="B83" s="115" t="str">
        <f>IF((SMdata!$A$66)=0,"",(SMdata!$A$66))</f>
        <v/>
      </c>
      <c r="C83" s="113" t="str">
        <f>IF((SMdata!$N$66)=0,"",(SMdata!$N$66))</f>
        <v/>
      </c>
      <c r="D83" s="97" t="str">
        <f>IF((SMdata!$O$66)=0,"",(SMdata!$O$66))</f>
        <v/>
      </c>
      <c r="E83" s="97" t="str">
        <f>IF((SMdata!$Q$66)=0,"",(SMdata!$Q$66))</f>
        <v/>
      </c>
      <c r="F83" s="97" t="str">
        <f>IF((SMdata!$R$66)=0,"",(SMdata!$R$66))</f>
        <v/>
      </c>
      <c r="G83" s="83" t="str">
        <f>IF((SMdata!$S$66)=0,"",(SMdata!$S$66))</f>
        <v/>
      </c>
      <c r="H83" s="97" t="str">
        <f>IF((SMdata!$U$66)=0,"",(SMdata!$U$66))</f>
        <v/>
      </c>
      <c r="I83" s="83" t="str">
        <f>IF((SMdata!$V$66)=0,"",(SMdata!$V$66))</f>
        <v/>
      </c>
      <c r="J83" s="97" t="str">
        <f>IF((SMdata!$W$66)=0,"",(SMdata!$W$66))</f>
        <v/>
      </c>
      <c r="K83" s="97" t="str">
        <f>IF((SMdata!$Y$66)=0,"",(SMdata!$Y$66))</f>
        <v/>
      </c>
      <c r="L83" s="97" t="str">
        <f>IF((SMdata!$Z$66)=0,"",(SMdata!$Z$66))</f>
        <v/>
      </c>
      <c r="M83" s="83" t="str">
        <f>IF((SMdata!$AA$66)=0,"",(SMdata!$AA$66))</f>
        <v/>
      </c>
      <c r="N83" s="97" t="str">
        <f>IF((SMdata!$AC$66)=0,"",(SMdata!$AC$66))</f>
        <v/>
      </c>
      <c r="O83" s="83" t="str">
        <f>IF((SMdata!$AD$66)=0,"",(SMdata!$AD$66))</f>
        <v/>
      </c>
      <c r="P83" s="97" t="str">
        <f>IF((SMdata!$AE$66)=0,"",(SMdata!$AE$66))</f>
        <v/>
      </c>
      <c r="Q83" s="97" t="str">
        <f>IF((SMdata!$AG$66)=0,"",(SMdata!$AG$66))</f>
        <v/>
      </c>
      <c r="R83" s="97" t="str">
        <f>IF((SMdata!$AH$66)=0,"",(SMdata!$AH$66))</f>
        <v/>
      </c>
      <c r="S83" s="83" t="str">
        <f>IF((SMdata!$AI$66)=0,"",(SMdata!$AI$66))</f>
        <v/>
      </c>
      <c r="T83" s="97" t="str">
        <f>IF((SMdata!$AK$66)=0,"",(SMdata!$AK$66))</f>
        <v/>
      </c>
      <c r="U83" s="83" t="str">
        <f>IF((SMdata!$AL$66)=0,"",(SMdata!$AL$66))</f>
        <v/>
      </c>
      <c r="V83" s="83" t="str">
        <f>IF((SMdata!$AM$66)=0,"",(SMdata!$AM$66))</f>
        <v/>
      </c>
      <c r="W83" s="97" t="str">
        <f>IF((SMdata!$AO$66)=0,"",(SMdata!$AO$66))</f>
        <v/>
      </c>
      <c r="X83" s="189" t="str">
        <f>IF((SMdata!$AP$66)=0,"",(SMdata!$AP$66))</f>
        <v/>
      </c>
    </row>
    <row r="84" spans="2:24">
      <c r="B84" s="115" t="str">
        <f>IF((SMdata!$A$67)=0,"",(SMdata!$A$67))</f>
        <v/>
      </c>
      <c r="C84" s="113" t="str">
        <f>IF((SMdata!$N$67)=0,"",(SMdata!$N$67))</f>
        <v/>
      </c>
      <c r="D84" s="97" t="str">
        <f>IF((SMdata!$O$67)=0,"",(SMdata!$O$67))</f>
        <v/>
      </c>
      <c r="E84" s="97" t="str">
        <f>IF((SMdata!$Q$67)=0,"",(SMdata!$Q$67))</f>
        <v/>
      </c>
      <c r="F84" s="97" t="str">
        <f>IF((SMdata!$R$67)=0,"",(SMdata!$R$67))</f>
        <v/>
      </c>
      <c r="G84" s="83" t="str">
        <f>IF((SMdata!$S$67)=0,"",(SMdata!$S$67))</f>
        <v/>
      </c>
      <c r="H84" s="97" t="str">
        <f>IF((SMdata!$U$67)=0,"",(SMdata!$U$67))</f>
        <v/>
      </c>
      <c r="I84" s="83" t="str">
        <f>IF((SMdata!$V$67)=0,"",(SMdata!$V$67))</f>
        <v/>
      </c>
      <c r="J84" s="97" t="str">
        <f>IF((SMdata!$W$67)=0,"",(SMdata!$W$67))</f>
        <v/>
      </c>
      <c r="K84" s="97" t="str">
        <f>IF((SMdata!$Y$67)=0,"",(SMdata!$Y$67))</f>
        <v/>
      </c>
      <c r="L84" s="97" t="str">
        <f>IF((SMdata!$Z$67)=0,"",(SMdata!$Z$67))</f>
        <v/>
      </c>
      <c r="M84" s="83" t="str">
        <f>IF((SMdata!$AA$67)=0,"",(SMdata!$AA$67))</f>
        <v/>
      </c>
      <c r="N84" s="97" t="str">
        <f>IF((SMdata!$AC$67)=0,"",(SMdata!$AC$67))</f>
        <v/>
      </c>
      <c r="O84" s="83" t="str">
        <f>IF((SMdata!$AD$67)=0,"",(SMdata!$AD$67))</f>
        <v/>
      </c>
      <c r="P84" s="97" t="str">
        <f>IF((SMdata!$AE$67)=0,"",(SMdata!$AE$67))</f>
        <v/>
      </c>
      <c r="Q84" s="97" t="str">
        <f>IF((SMdata!$AG$67)=0,"",(SMdata!$AG$67))</f>
        <v/>
      </c>
      <c r="R84" s="97" t="str">
        <f>IF((SMdata!$AH$67)=0,"",(SMdata!$AH$67))</f>
        <v/>
      </c>
      <c r="S84" s="83" t="str">
        <f>IF((SMdata!$AI$67)=0,"",(SMdata!$AI$67))</f>
        <v/>
      </c>
      <c r="T84" s="97" t="str">
        <f>IF((SMdata!$AK$67)=0,"",(SMdata!$AK$67))</f>
        <v/>
      </c>
      <c r="U84" s="83" t="str">
        <f>IF((SMdata!$AL$67)=0,"",(SMdata!$AL$67))</f>
        <v/>
      </c>
      <c r="V84" s="83" t="str">
        <f>IF((SMdata!$AM$67)=0,"",(SMdata!$AM$67))</f>
        <v/>
      </c>
      <c r="W84" s="97" t="str">
        <f>IF((SMdata!$AO$67)=0,"",(SMdata!$AO$67))</f>
        <v/>
      </c>
      <c r="X84" s="189" t="str">
        <f>IF((SMdata!$AP$67)=0,"",(SMdata!$AP$67))</f>
        <v/>
      </c>
    </row>
    <row r="85" spans="2:24">
      <c r="B85" s="115" t="str">
        <f>IF((SMdata!$A$68)=0,"",(SMdata!$A$68))</f>
        <v/>
      </c>
      <c r="C85" s="113" t="str">
        <f>IF((SMdata!$N$68)=0,"",(SMdata!$N$68))</f>
        <v/>
      </c>
      <c r="D85" s="97" t="str">
        <f>IF((SMdata!$O$68)=0,"",(SMdata!$O$68))</f>
        <v/>
      </c>
      <c r="E85" s="97" t="str">
        <f>IF((SMdata!$Q$68)=0,"",(SMdata!$Q$68))</f>
        <v/>
      </c>
      <c r="F85" s="97" t="str">
        <f>IF((SMdata!$R$68)=0,"",(SMdata!$R$68))</f>
        <v/>
      </c>
      <c r="G85" s="83" t="str">
        <f>IF((SMdata!$S$68)=0,"",(SMdata!$S$68))</f>
        <v/>
      </c>
      <c r="H85" s="97" t="str">
        <f>IF((SMdata!$U$68)=0,"",(SMdata!$U$68))</f>
        <v/>
      </c>
      <c r="I85" s="83" t="str">
        <f>IF((SMdata!$V$68)=0,"",(SMdata!$V$68))</f>
        <v/>
      </c>
      <c r="J85" s="97" t="str">
        <f>IF((SMdata!$W$68)=0,"",(SMdata!$W$68))</f>
        <v/>
      </c>
      <c r="K85" s="97" t="str">
        <f>IF((SMdata!$Y$68)=0,"",(SMdata!$Y$68))</f>
        <v/>
      </c>
      <c r="L85" s="97" t="str">
        <f>IF((SMdata!$Z$68)=0,"",(SMdata!$Z$68))</f>
        <v/>
      </c>
      <c r="M85" s="83" t="str">
        <f>IF((SMdata!$AA$68)=0,"",(SMdata!$AA$68))</f>
        <v/>
      </c>
      <c r="N85" s="97" t="str">
        <f>IF((SMdata!$AC$68)=0,"",(SMdata!$AC$68))</f>
        <v/>
      </c>
      <c r="O85" s="83" t="str">
        <f>IF((SMdata!$AD$68)=0,"",(SMdata!$AD$68))</f>
        <v/>
      </c>
      <c r="P85" s="97" t="str">
        <f>IF((SMdata!$AE$68)=0,"",(SMdata!$AE$68))</f>
        <v/>
      </c>
      <c r="Q85" s="97" t="str">
        <f>IF((SMdata!$AG$68)=0,"",(SMdata!$AG$68))</f>
        <v/>
      </c>
      <c r="R85" s="97" t="str">
        <f>IF((SMdata!$AH$68)=0,"",(SMdata!$AH$68))</f>
        <v/>
      </c>
      <c r="S85" s="83" t="str">
        <f>IF((SMdata!$AI$68)=0,"",(SMdata!$AI$68))</f>
        <v/>
      </c>
      <c r="T85" s="97" t="str">
        <f>IF((SMdata!$AK$68)=0,"",(SMdata!$AK$68))</f>
        <v/>
      </c>
      <c r="U85" s="83" t="str">
        <f>IF((SMdata!$AL$68)=0,"",(SMdata!$AL$68))</f>
        <v/>
      </c>
      <c r="V85" s="83" t="str">
        <f>IF((SMdata!$AM$68)=0,"",(SMdata!$AM$68))</f>
        <v/>
      </c>
      <c r="W85" s="97" t="str">
        <f>IF((SMdata!$AO$68)=0,"",(SMdata!$AO$68))</f>
        <v/>
      </c>
      <c r="X85" s="189" t="str">
        <f>IF((SMdata!$AP$68)=0,"",(SMdata!$AP$68))</f>
        <v/>
      </c>
    </row>
    <row r="86" spans="2:24">
      <c r="B86" s="115" t="str">
        <f>IF((SMdata!$A$69)=0,"",(SMdata!$A$69))</f>
        <v/>
      </c>
      <c r="C86" s="113" t="str">
        <f>IF((SMdata!$N$69)=0,"",(SMdata!$N$69))</f>
        <v/>
      </c>
      <c r="D86" s="97" t="str">
        <f>IF((SMdata!$O$69)=0,"",(SMdata!$O$69))</f>
        <v/>
      </c>
      <c r="E86" s="97" t="str">
        <f>IF((SMdata!$Q$69)=0,"",(SMdata!$Q$69))</f>
        <v/>
      </c>
      <c r="F86" s="97" t="str">
        <f>IF((SMdata!$R$69)=0,"",(SMdata!$R$69))</f>
        <v/>
      </c>
      <c r="G86" s="83" t="str">
        <f>IF((SMdata!$S$69)=0,"",(SMdata!$S$69))</f>
        <v/>
      </c>
      <c r="H86" s="97" t="str">
        <f>IF((SMdata!$U$69)=0,"",(SMdata!$U$69))</f>
        <v/>
      </c>
      <c r="I86" s="83" t="str">
        <f>IF((SMdata!$V$69)=0,"",(SMdata!$V$69))</f>
        <v/>
      </c>
      <c r="J86" s="97" t="str">
        <f>IF((SMdata!$W$69)=0,"",(SMdata!$W$69))</f>
        <v/>
      </c>
      <c r="K86" s="97" t="str">
        <f>IF((SMdata!$Y$69)=0,"",(SMdata!$Y$69))</f>
        <v/>
      </c>
      <c r="L86" s="97" t="str">
        <f>IF((SMdata!$Z$69)=0,"",(SMdata!$Z$69))</f>
        <v/>
      </c>
      <c r="M86" s="83" t="str">
        <f>IF((SMdata!$AA$69)=0,"",(SMdata!$AA$69))</f>
        <v/>
      </c>
      <c r="N86" s="97" t="str">
        <f>IF((SMdata!$AC$69)=0,"",(SMdata!$AC$69))</f>
        <v/>
      </c>
      <c r="O86" s="83" t="str">
        <f>IF((SMdata!$AD$69)=0,"",(SMdata!$AD$69))</f>
        <v/>
      </c>
      <c r="P86" s="97" t="str">
        <f>IF((SMdata!$AE$69)=0,"",(SMdata!$AE$69))</f>
        <v/>
      </c>
      <c r="Q86" s="97" t="str">
        <f>IF((SMdata!$AG$69)=0,"",(SMdata!$AG$69))</f>
        <v/>
      </c>
      <c r="R86" s="97" t="str">
        <f>IF((SMdata!$AH$69)=0,"",(SMdata!$AH$69))</f>
        <v/>
      </c>
      <c r="S86" s="83" t="str">
        <f>IF((SMdata!$AI$69)=0,"",(SMdata!$AI$69))</f>
        <v/>
      </c>
      <c r="T86" s="97" t="str">
        <f>IF((SMdata!$AK$69)=0,"",(SMdata!$AK$69))</f>
        <v/>
      </c>
      <c r="U86" s="83" t="str">
        <f>IF((SMdata!$AL$69)=0,"",(SMdata!$AL$69))</f>
        <v/>
      </c>
      <c r="V86" s="83" t="str">
        <f>IF((SMdata!$AM$69)=0,"",(SMdata!$AM$69))</f>
        <v/>
      </c>
      <c r="W86" s="97" t="str">
        <f>IF((SMdata!$AO$69)=0,"",(SMdata!$AO$69))</f>
        <v/>
      </c>
      <c r="X86" s="189" t="str">
        <f>IF((SMdata!$AP$69)=0,"",(SMdata!$AP$69))</f>
        <v/>
      </c>
    </row>
    <row r="87" spans="2:24">
      <c r="B87" s="115" t="str">
        <f>IF((SMdata!$A$70)=0,"",(SMdata!$A$70))</f>
        <v/>
      </c>
      <c r="C87" s="113" t="str">
        <f>IF((SMdata!$N$70)=0,"",(SMdata!$N$70))</f>
        <v/>
      </c>
      <c r="D87" s="97" t="str">
        <f>IF((SMdata!$O$70)=0,"",(SMdata!$O$70))</f>
        <v/>
      </c>
      <c r="E87" s="97" t="str">
        <f>IF((SMdata!$Q$70)=0,"",(SMdata!$Q$70))</f>
        <v/>
      </c>
      <c r="F87" s="97" t="str">
        <f>IF((SMdata!$R$70)=0,"",(SMdata!$R$70))</f>
        <v/>
      </c>
      <c r="G87" s="83" t="str">
        <f>IF((SMdata!$S$70)=0,"",(SMdata!$S$70))</f>
        <v/>
      </c>
      <c r="H87" s="97" t="str">
        <f>IF((SMdata!$U$70)=0,"",(SMdata!$U$70))</f>
        <v/>
      </c>
      <c r="I87" s="83" t="str">
        <f>IF((SMdata!$V$70)=0,"",(SMdata!$V$70))</f>
        <v/>
      </c>
      <c r="J87" s="97" t="str">
        <f>IF((SMdata!$W$70)=0,"",(SMdata!$W$70))</f>
        <v/>
      </c>
      <c r="K87" s="97" t="str">
        <f>IF((SMdata!$Y$70)=0,"",(SMdata!$Y$70))</f>
        <v/>
      </c>
      <c r="L87" s="97" t="str">
        <f>IF((SMdata!$Z$70)=0,"",(SMdata!$Z$70))</f>
        <v/>
      </c>
      <c r="M87" s="83" t="str">
        <f>IF((SMdata!$AA$70)=0,"",(SMdata!$AA$70))</f>
        <v/>
      </c>
      <c r="N87" s="97" t="str">
        <f>IF((SMdata!$AC$70)=0,"",(SMdata!$AC$70))</f>
        <v/>
      </c>
      <c r="O87" s="83" t="str">
        <f>IF((SMdata!$AD$70)=0,"",(SMdata!$AD$70))</f>
        <v/>
      </c>
      <c r="P87" s="97" t="str">
        <f>IF((SMdata!$AE$70)=0,"",(SMdata!$AE$70))</f>
        <v/>
      </c>
      <c r="Q87" s="97" t="str">
        <f>IF((SMdata!$AG$70)=0,"",(SMdata!$AG$70))</f>
        <v/>
      </c>
      <c r="R87" s="97" t="str">
        <f>IF((SMdata!$AH$70)=0,"",(SMdata!$AH$70))</f>
        <v/>
      </c>
      <c r="S87" s="83" t="str">
        <f>IF((SMdata!$AI$70)=0,"",(SMdata!$AI$70))</f>
        <v/>
      </c>
      <c r="T87" s="97" t="str">
        <f>IF((SMdata!$AK$70)=0,"",(SMdata!$AK$70))</f>
        <v/>
      </c>
      <c r="U87" s="83" t="str">
        <f>IF((SMdata!$AL$70)=0,"",(SMdata!$AL$70))</f>
        <v/>
      </c>
      <c r="V87" s="83" t="str">
        <f>IF((SMdata!$AM$70)=0,"",(SMdata!$AM$70))</f>
        <v/>
      </c>
      <c r="W87" s="97" t="str">
        <f>IF((SMdata!$AO$70)=0,"",(SMdata!$AO$70))</f>
        <v/>
      </c>
      <c r="X87" s="189" t="str">
        <f>IF((SMdata!$AP$70)=0,"",(SMdata!$AP$70))</f>
        <v/>
      </c>
    </row>
    <row r="88" spans="2:24">
      <c r="B88" s="115" t="str">
        <f>IF((SMdata!$A$71)=0,"",(SMdata!$A$71))</f>
        <v/>
      </c>
      <c r="C88" s="113" t="str">
        <f>IF((SMdata!$N$71)=0,"",(SMdata!$N$71))</f>
        <v/>
      </c>
      <c r="D88" s="97" t="str">
        <f>IF((SMdata!$O$71)=0,"",(SMdata!$O$71))</f>
        <v/>
      </c>
      <c r="E88" s="97" t="str">
        <f>IF((SMdata!$Q$71)=0,"",(SMdata!$Q$71))</f>
        <v/>
      </c>
      <c r="F88" s="97" t="str">
        <f>IF((SMdata!$R$71)=0,"",(SMdata!$R$71))</f>
        <v/>
      </c>
      <c r="G88" s="83" t="str">
        <f>IF((SMdata!$S$71)=0,"",(SMdata!$S$71))</f>
        <v/>
      </c>
      <c r="H88" s="97" t="str">
        <f>IF((SMdata!$U$71)=0,"",(SMdata!$U$71))</f>
        <v/>
      </c>
      <c r="I88" s="83" t="str">
        <f>IF((SMdata!$V$71)=0,"",(SMdata!$V$71))</f>
        <v/>
      </c>
      <c r="J88" s="97" t="str">
        <f>IF((SMdata!$W$71)=0,"",(SMdata!$W$71))</f>
        <v/>
      </c>
      <c r="K88" s="97" t="str">
        <f>IF((SMdata!$Y$71)=0,"",(SMdata!$Y$71))</f>
        <v/>
      </c>
      <c r="L88" s="97" t="str">
        <f>IF((SMdata!$Z$71)=0,"",(SMdata!$Z$71))</f>
        <v/>
      </c>
      <c r="M88" s="83" t="str">
        <f>IF((SMdata!$AA$71)=0,"",(SMdata!$AA$71))</f>
        <v/>
      </c>
      <c r="N88" s="97" t="str">
        <f>IF((SMdata!$AC$71)=0,"",(SMdata!$AC$71))</f>
        <v/>
      </c>
      <c r="O88" s="83" t="str">
        <f>IF((SMdata!$AD$71)=0,"",(SMdata!$AD$71))</f>
        <v/>
      </c>
      <c r="P88" s="97" t="str">
        <f>IF((SMdata!$AE$71)=0,"",(SMdata!$AE$71))</f>
        <v/>
      </c>
      <c r="Q88" s="97" t="str">
        <f>IF((SMdata!$AG$71)=0,"",(SMdata!$AG$71))</f>
        <v/>
      </c>
      <c r="R88" s="97" t="str">
        <f>IF((SMdata!$AH$71)=0,"",(SMdata!$AH$71))</f>
        <v/>
      </c>
      <c r="S88" s="83" t="str">
        <f>IF((SMdata!$AI$71)=0,"",(SMdata!$AI$71))</f>
        <v/>
      </c>
      <c r="T88" s="97" t="str">
        <f>IF((SMdata!$AK$71)=0,"",(SMdata!$AK$71))</f>
        <v/>
      </c>
      <c r="U88" s="83" t="str">
        <f>IF((SMdata!$AL$71)=0,"",(SMdata!$AL$71))</f>
        <v/>
      </c>
      <c r="V88" s="83" t="str">
        <f>IF((SMdata!$AM$71)=0,"",(SMdata!$AM$71))</f>
        <v/>
      </c>
      <c r="W88" s="97" t="str">
        <f>IF((SMdata!$AO$71)=0,"",(SMdata!$AO$71))</f>
        <v/>
      </c>
      <c r="X88" s="189" t="str">
        <f>IF((SMdata!$AP$71)=0,"",(SMdata!$AP$71))</f>
        <v/>
      </c>
    </row>
    <row r="89" spans="2:24">
      <c r="B89" s="115" t="str">
        <f>IF((SMdata!$A$72)=0,"",(SMdata!$A$72))</f>
        <v/>
      </c>
      <c r="C89" s="113" t="str">
        <f>IF((SMdata!$N$72)=0,"",(SMdata!$N$72))</f>
        <v/>
      </c>
      <c r="D89" s="97" t="str">
        <f>IF((SMdata!$O$72)=0,"",(SMdata!$O$72))</f>
        <v/>
      </c>
      <c r="E89" s="97" t="str">
        <f>IF((SMdata!$Q$72)=0,"",(SMdata!$Q$72))</f>
        <v/>
      </c>
      <c r="F89" s="97" t="str">
        <f>IF((SMdata!$R$72)=0,"",(SMdata!$R$72))</f>
        <v/>
      </c>
      <c r="G89" s="83" t="str">
        <f>IF((SMdata!$S$72)=0,"",(SMdata!$S$72))</f>
        <v/>
      </c>
      <c r="H89" s="97" t="str">
        <f>IF((SMdata!$U$72)=0,"",(SMdata!$U$72))</f>
        <v/>
      </c>
      <c r="I89" s="83" t="str">
        <f>IF((SMdata!$V$72)=0,"",(SMdata!$V$72))</f>
        <v/>
      </c>
      <c r="J89" s="97" t="str">
        <f>IF((SMdata!$W$72)=0,"",(SMdata!$W$72))</f>
        <v/>
      </c>
      <c r="K89" s="97" t="str">
        <f>IF((SMdata!$Y$72)=0,"",(SMdata!$Y$72))</f>
        <v/>
      </c>
      <c r="L89" s="97" t="str">
        <f>IF((SMdata!$Z$72)=0,"",(SMdata!$Z$72))</f>
        <v/>
      </c>
      <c r="M89" s="83" t="str">
        <f>IF((SMdata!$AA$72)=0,"",(SMdata!$AA$72))</f>
        <v/>
      </c>
      <c r="N89" s="97" t="str">
        <f>IF((SMdata!$AC$72)=0,"",(SMdata!$AC$72))</f>
        <v/>
      </c>
      <c r="O89" s="83" t="str">
        <f>IF((SMdata!$AD$72)=0,"",(SMdata!$AD$72))</f>
        <v/>
      </c>
      <c r="P89" s="97" t="str">
        <f>IF((SMdata!$AE$72)=0,"",(SMdata!$AE$72))</f>
        <v/>
      </c>
      <c r="Q89" s="97" t="str">
        <f>IF((SMdata!$AG$72)=0,"",(SMdata!$AG$72))</f>
        <v/>
      </c>
      <c r="R89" s="97" t="str">
        <f>IF((SMdata!$AH$72)=0,"",(SMdata!$AH$72))</f>
        <v/>
      </c>
      <c r="S89" s="83" t="str">
        <f>IF((SMdata!$AI$72)=0,"",(SMdata!$AI$72))</f>
        <v/>
      </c>
      <c r="T89" s="97" t="str">
        <f>IF((SMdata!$AK$72)=0,"",(SMdata!$AK$72))</f>
        <v/>
      </c>
      <c r="U89" s="83" t="str">
        <f>IF((SMdata!$AL$72)=0,"",(SMdata!$AL$72))</f>
        <v/>
      </c>
      <c r="V89" s="83" t="str">
        <f>IF((SMdata!$AM$72)=0,"",(SMdata!$AM$72))</f>
        <v/>
      </c>
      <c r="W89" s="97" t="str">
        <f>IF((SMdata!$AO$72)=0,"",(SMdata!$AO$72))</f>
        <v/>
      </c>
      <c r="X89" s="189" t="str">
        <f>IF((SMdata!$AP$72)=0,"",(SMdata!$AP$72))</f>
        <v/>
      </c>
    </row>
    <row r="90" spans="2:24">
      <c r="B90" s="115" t="str">
        <f>IF((SMdata!$A$73)=0,"",(SMdata!$A$73))</f>
        <v/>
      </c>
      <c r="C90" s="113" t="str">
        <f>IF((SMdata!$N$73)=0,"",(SMdata!$N$73))</f>
        <v/>
      </c>
      <c r="D90" s="97" t="str">
        <f>IF((SMdata!$O$73)=0,"",(SMdata!$O$73))</f>
        <v/>
      </c>
      <c r="E90" s="97" t="str">
        <f>IF((SMdata!$Q$73)=0,"",(SMdata!$Q$73))</f>
        <v/>
      </c>
      <c r="F90" s="97" t="str">
        <f>IF((SMdata!$R$73)=0,"",(SMdata!$R$73))</f>
        <v/>
      </c>
      <c r="G90" s="83" t="str">
        <f>IF((SMdata!$S$73)=0,"",(SMdata!$S$73))</f>
        <v/>
      </c>
      <c r="H90" s="97" t="str">
        <f>IF((SMdata!$U$73)=0,"",(SMdata!$U$73))</f>
        <v/>
      </c>
      <c r="I90" s="83" t="str">
        <f>IF((SMdata!$V$73)=0,"",(SMdata!$V$73))</f>
        <v/>
      </c>
      <c r="J90" s="97" t="str">
        <f>IF((SMdata!$W$73)=0,"",(SMdata!$W$73))</f>
        <v/>
      </c>
      <c r="K90" s="97" t="str">
        <f>IF((SMdata!$Y$73)=0,"",(SMdata!$Y$73))</f>
        <v/>
      </c>
      <c r="L90" s="97" t="str">
        <f>IF((SMdata!$Z$73)=0,"",(SMdata!$Z$73))</f>
        <v/>
      </c>
      <c r="M90" s="83" t="str">
        <f>IF((SMdata!$AA$73)=0,"",(SMdata!$AA$73))</f>
        <v/>
      </c>
      <c r="N90" s="97" t="str">
        <f>IF((SMdata!$AC$73)=0,"",(SMdata!$AC$73))</f>
        <v/>
      </c>
      <c r="O90" s="83" t="str">
        <f>IF((SMdata!$AD$73)=0,"",(SMdata!$AD$73))</f>
        <v/>
      </c>
      <c r="P90" s="97" t="str">
        <f>IF((SMdata!$AE$73)=0,"",(SMdata!$AE$73))</f>
        <v/>
      </c>
      <c r="Q90" s="97" t="str">
        <f>IF((SMdata!$AG$73)=0,"",(SMdata!$AG$73))</f>
        <v/>
      </c>
      <c r="R90" s="97" t="str">
        <f>IF((SMdata!$AH$73)=0,"",(SMdata!$AH$73))</f>
        <v/>
      </c>
      <c r="S90" s="83" t="str">
        <f>IF((SMdata!$AI$73)=0,"",(SMdata!$AI$73))</f>
        <v/>
      </c>
      <c r="T90" s="97" t="str">
        <f>IF((SMdata!$AK$73)=0,"",(SMdata!$AK$73))</f>
        <v/>
      </c>
      <c r="U90" s="83" t="str">
        <f>IF((SMdata!$AL$73)=0,"",(SMdata!$AL$73))</f>
        <v/>
      </c>
      <c r="V90" s="83" t="str">
        <f>IF((SMdata!$AM$73)=0,"",(SMdata!$AM$73))</f>
        <v/>
      </c>
      <c r="W90" s="97" t="str">
        <f>IF((SMdata!$AO$73)=0,"",(SMdata!$AO$73))</f>
        <v/>
      </c>
      <c r="X90" s="189" t="str">
        <f>IF((SMdata!$AP$73)=0,"",(SMdata!$AP$73))</f>
        <v/>
      </c>
    </row>
    <row r="91" spans="2:24">
      <c r="B91" s="115" t="str">
        <f>IF((SMdata!$A$74)=0,"",(SMdata!$A$74))</f>
        <v/>
      </c>
      <c r="C91" s="113" t="str">
        <f>IF((SMdata!$N$74)=0,"",(SMdata!$N$74))</f>
        <v/>
      </c>
      <c r="D91" s="97" t="str">
        <f>IF((SMdata!$O$74)=0,"",(SMdata!$O$74))</f>
        <v/>
      </c>
      <c r="E91" s="97" t="str">
        <f>IF((SMdata!$Q$74)=0,"",(SMdata!$Q$74))</f>
        <v/>
      </c>
      <c r="F91" s="97" t="str">
        <f>IF((SMdata!$R$74)=0,"",(SMdata!$R$74))</f>
        <v/>
      </c>
      <c r="G91" s="83" t="str">
        <f>IF((SMdata!$S$74)=0,"",(SMdata!$S$74))</f>
        <v/>
      </c>
      <c r="H91" s="97" t="str">
        <f>IF((SMdata!$U$74)=0,"",(SMdata!$U$74))</f>
        <v/>
      </c>
      <c r="I91" s="83" t="str">
        <f>IF((SMdata!$V$74)=0,"",(SMdata!$V$74))</f>
        <v/>
      </c>
      <c r="J91" s="97" t="str">
        <f>IF((SMdata!$W$74)=0,"",(SMdata!$W$74))</f>
        <v/>
      </c>
      <c r="K91" s="97" t="str">
        <f>IF((SMdata!$Y$74)=0,"",(SMdata!$Y$74))</f>
        <v/>
      </c>
      <c r="L91" s="97" t="str">
        <f>IF((SMdata!$Z$74)=0,"",(SMdata!$Z$74))</f>
        <v/>
      </c>
      <c r="M91" s="83" t="str">
        <f>IF((SMdata!$AA$74)=0,"",(SMdata!$AA$74))</f>
        <v/>
      </c>
      <c r="N91" s="97" t="str">
        <f>IF((SMdata!$AC$74)=0,"",(SMdata!$AC$74))</f>
        <v/>
      </c>
      <c r="O91" s="83" t="str">
        <f>IF((SMdata!$AD$74)=0,"",(SMdata!$AD$74))</f>
        <v/>
      </c>
      <c r="P91" s="97" t="str">
        <f>IF((SMdata!$AE$74)=0,"",(SMdata!$AE$74))</f>
        <v/>
      </c>
      <c r="Q91" s="97" t="str">
        <f>IF((SMdata!$AG$74)=0,"",(SMdata!$AG$74))</f>
        <v/>
      </c>
      <c r="R91" s="97" t="str">
        <f>IF((SMdata!$AH$74)=0,"",(SMdata!$AH$74))</f>
        <v/>
      </c>
      <c r="S91" s="83" t="str">
        <f>IF((SMdata!$AI$74)=0,"",(SMdata!$AI$74))</f>
        <v/>
      </c>
      <c r="T91" s="97" t="str">
        <f>IF((SMdata!$AK$74)=0,"",(SMdata!$AK$74))</f>
        <v/>
      </c>
      <c r="U91" s="83" t="str">
        <f>IF((SMdata!$AL$74)=0,"",(SMdata!$AL$74))</f>
        <v/>
      </c>
      <c r="V91" s="83" t="str">
        <f>IF((SMdata!$AM$74)=0,"",(SMdata!$AM$74))</f>
        <v/>
      </c>
      <c r="W91" s="97" t="str">
        <f>IF((SMdata!$AO$74)=0,"",(SMdata!$AO$74))</f>
        <v/>
      </c>
      <c r="X91" s="189" t="str">
        <f>IF((SMdata!$AP$74)=0,"",(SMdata!$AP$74))</f>
        <v/>
      </c>
    </row>
    <row r="92" spans="2:24">
      <c r="B92" s="115" t="str">
        <f>IF((SMdata!$A$75)=0,"",(SMdata!$A$75))</f>
        <v/>
      </c>
      <c r="C92" s="113" t="str">
        <f>IF((SMdata!$N$75)=0,"",(SMdata!$N$75))</f>
        <v/>
      </c>
      <c r="D92" s="97" t="str">
        <f>IF((SMdata!$O$75)=0,"",(SMdata!$O$75))</f>
        <v/>
      </c>
      <c r="E92" s="97" t="str">
        <f>IF((SMdata!$Q$75)=0,"",(SMdata!$Q$75))</f>
        <v/>
      </c>
      <c r="F92" s="97" t="str">
        <f>IF((SMdata!$R$75)=0,"",(SMdata!$R$75))</f>
        <v/>
      </c>
      <c r="G92" s="83" t="str">
        <f>IF((SMdata!$S$75)=0,"",(SMdata!$S$75))</f>
        <v/>
      </c>
      <c r="H92" s="97" t="str">
        <f>IF((SMdata!$U$75)=0,"",(SMdata!$U$75))</f>
        <v/>
      </c>
      <c r="I92" s="83" t="str">
        <f>IF((SMdata!$V$75)=0,"",(SMdata!$V$75))</f>
        <v/>
      </c>
      <c r="J92" s="97" t="str">
        <f>IF((SMdata!$W$75)=0,"",(SMdata!$W$75))</f>
        <v/>
      </c>
      <c r="K92" s="97" t="str">
        <f>IF((SMdata!$Y$75)=0,"",(SMdata!$Y$75))</f>
        <v/>
      </c>
      <c r="L92" s="97" t="str">
        <f>IF((SMdata!$Z$75)=0,"",(SMdata!$Z$75))</f>
        <v/>
      </c>
      <c r="M92" s="83" t="str">
        <f>IF((SMdata!$AA$75)=0,"",(SMdata!$AA$75))</f>
        <v/>
      </c>
      <c r="N92" s="97" t="str">
        <f>IF((SMdata!$AC$75)=0,"",(SMdata!$AC$75))</f>
        <v/>
      </c>
      <c r="O92" s="83" t="str">
        <f>IF((SMdata!$AD$75)=0,"",(SMdata!$AD$75))</f>
        <v/>
      </c>
      <c r="P92" s="97" t="str">
        <f>IF((SMdata!$AE$75)=0,"",(SMdata!$AE$75))</f>
        <v/>
      </c>
      <c r="Q92" s="97" t="str">
        <f>IF((SMdata!$AG$75)=0,"",(SMdata!$AG$75))</f>
        <v/>
      </c>
      <c r="R92" s="97" t="str">
        <f>IF((SMdata!$AH$75)=0,"",(SMdata!$AH$75))</f>
        <v/>
      </c>
      <c r="S92" s="83" t="str">
        <f>IF((SMdata!$AI$75)=0,"",(SMdata!$AI$75))</f>
        <v/>
      </c>
      <c r="T92" s="97" t="str">
        <f>IF((SMdata!$AK$75)=0,"",(SMdata!$AK$75))</f>
        <v/>
      </c>
      <c r="U92" s="83" t="str">
        <f>IF((SMdata!$AL$75)=0,"",(SMdata!$AL$75))</f>
        <v/>
      </c>
      <c r="V92" s="83" t="str">
        <f>IF((SMdata!$AM$75)=0,"",(SMdata!$AM$75))</f>
        <v/>
      </c>
      <c r="W92" s="97" t="str">
        <f>IF((SMdata!$AO$75)=0,"",(SMdata!$AO$75))</f>
        <v/>
      </c>
      <c r="X92" s="189" t="str">
        <f>IF((SMdata!$AP$75)=0,"",(SMdata!$AP$75))</f>
        <v/>
      </c>
    </row>
    <row r="93" spans="2:24">
      <c r="B93" s="115" t="str">
        <f>IF((SMdata!$A$76)=0,"",(SMdata!$A$76))</f>
        <v/>
      </c>
      <c r="C93" s="113" t="str">
        <f>IF((SMdata!$N$76)=0,"",(SMdata!$N$76))</f>
        <v/>
      </c>
      <c r="D93" s="97" t="str">
        <f>IF((SMdata!$O$76)=0,"",(SMdata!$O$76))</f>
        <v/>
      </c>
      <c r="E93" s="97" t="str">
        <f>IF((SMdata!$Q$76)=0,"",(SMdata!$Q$76))</f>
        <v/>
      </c>
      <c r="F93" s="97" t="str">
        <f>IF((SMdata!$R$76)=0,"",(SMdata!$R$76))</f>
        <v/>
      </c>
      <c r="G93" s="83" t="str">
        <f>IF((SMdata!$S$76)=0,"",(SMdata!$S$76))</f>
        <v/>
      </c>
      <c r="H93" s="97" t="str">
        <f>IF((SMdata!$U$76)=0,"",(SMdata!$U$76))</f>
        <v/>
      </c>
      <c r="I93" s="83" t="str">
        <f>IF((SMdata!$V$76)=0,"",(SMdata!$V$76))</f>
        <v/>
      </c>
      <c r="J93" s="97" t="str">
        <f>IF((SMdata!$W$76)=0,"",(SMdata!$W$76))</f>
        <v/>
      </c>
      <c r="K93" s="97" t="str">
        <f>IF((SMdata!$Y$76)=0,"",(SMdata!$Y$76))</f>
        <v/>
      </c>
      <c r="L93" s="97" t="str">
        <f>IF((SMdata!$Z$76)=0,"",(SMdata!$Z$76))</f>
        <v/>
      </c>
      <c r="M93" s="83" t="str">
        <f>IF((SMdata!$AA$76)=0,"",(SMdata!$AA$76))</f>
        <v/>
      </c>
      <c r="N93" s="97" t="str">
        <f>IF((SMdata!$AC$76)=0,"",(SMdata!$AC$76))</f>
        <v/>
      </c>
      <c r="O93" s="83" t="str">
        <f>IF((SMdata!$AD$76)=0,"",(SMdata!$AD$76))</f>
        <v/>
      </c>
      <c r="P93" s="97" t="str">
        <f>IF((SMdata!$AE$76)=0,"",(SMdata!$AE$76))</f>
        <v/>
      </c>
      <c r="Q93" s="97" t="str">
        <f>IF((SMdata!$AG$76)=0,"",(SMdata!$AG$76))</f>
        <v/>
      </c>
      <c r="R93" s="97" t="str">
        <f>IF((SMdata!$AH$76)=0,"",(SMdata!$AH$76))</f>
        <v/>
      </c>
      <c r="S93" s="83" t="str">
        <f>IF((SMdata!$AI$76)=0,"",(SMdata!$AI$76))</f>
        <v/>
      </c>
      <c r="T93" s="97" t="str">
        <f>IF((SMdata!$AK$76)=0,"",(SMdata!$AK$76))</f>
        <v/>
      </c>
      <c r="U93" s="83" t="str">
        <f>IF((SMdata!$AL$76)=0,"",(SMdata!$AL$76))</f>
        <v/>
      </c>
      <c r="V93" s="83" t="str">
        <f>IF((SMdata!$AM$76)=0,"",(SMdata!$AM$76))</f>
        <v/>
      </c>
      <c r="W93" s="97" t="str">
        <f>IF((SMdata!$AO$76)=0,"",(SMdata!$AO$76))</f>
        <v/>
      </c>
      <c r="X93" s="189" t="str">
        <f>IF((SMdata!$AP$76)=0,"",(SMdata!$AP$76))</f>
        <v/>
      </c>
    </row>
    <row r="94" spans="2:24">
      <c r="B94" s="115" t="str">
        <f>IF((SMdata!$A$77)=0,"",(SMdata!$A$77))</f>
        <v/>
      </c>
      <c r="C94" s="113" t="str">
        <f>IF((SMdata!$N$77)=0,"",(SMdata!$N$77))</f>
        <v/>
      </c>
      <c r="D94" s="97" t="str">
        <f>IF((SMdata!$O$77)=0,"",(SMdata!$O$77))</f>
        <v/>
      </c>
      <c r="E94" s="97" t="str">
        <f>IF((SMdata!$Q$77)=0,"",(SMdata!$Q$77))</f>
        <v/>
      </c>
      <c r="F94" s="97" t="str">
        <f>IF((SMdata!$R$77)=0,"",(SMdata!$R$77))</f>
        <v/>
      </c>
      <c r="G94" s="83" t="str">
        <f>IF((SMdata!$S$77)=0,"",(SMdata!$S$77))</f>
        <v/>
      </c>
      <c r="H94" s="97" t="str">
        <f>IF((SMdata!$U$77)=0,"",(SMdata!$U$77))</f>
        <v/>
      </c>
      <c r="I94" s="83" t="str">
        <f>IF((SMdata!$V$77)=0,"",(SMdata!$V$77))</f>
        <v/>
      </c>
      <c r="J94" s="97" t="str">
        <f>IF((SMdata!$W$77)=0,"",(SMdata!$W$77))</f>
        <v/>
      </c>
      <c r="K94" s="97" t="str">
        <f>IF((SMdata!$Y$77)=0,"",(SMdata!$Y$77))</f>
        <v/>
      </c>
      <c r="L94" s="97" t="str">
        <f>IF((SMdata!$Z$77)=0,"",(SMdata!$Z$77))</f>
        <v/>
      </c>
      <c r="M94" s="83" t="str">
        <f>IF((SMdata!$AA$77)=0,"",(SMdata!$AA$77))</f>
        <v/>
      </c>
      <c r="N94" s="97" t="str">
        <f>IF((SMdata!$AC$77)=0,"",(SMdata!$AC$77))</f>
        <v/>
      </c>
      <c r="O94" s="83" t="str">
        <f>IF((SMdata!$AD$77)=0,"",(SMdata!$AD$77))</f>
        <v/>
      </c>
      <c r="P94" s="97" t="str">
        <f>IF((SMdata!$AE$77)=0,"",(SMdata!$AE$77))</f>
        <v/>
      </c>
      <c r="Q94" s="97" t="str">
        <f>IF((SMdata!$AG$77)=0,"",(SMdata!$AG$77))</f>
        <v/>
      </c>
      <c r="R94" s="97" t="str">
        <f>IF((SMdata!$AH$77)=0,"",(SMdata!$AH$77))</f>
        <v/>
      </c>
      <c r="S94" s="83" t="str">
        <f>IF((SMdata!$AI$77)=0,"",(SMdata!$AI$77))</f>
        <v/>
      </c>
      <c r="T94" s="97" t="str">
        <f>IF((SMdata!$AK$77)=0,"",(SMdata!$AK$77))</f>
        <v/>
      </c>
      <c r="U94" s="83" t="str">
        <f>IF((SMdata!$AL$77)=0,"",(SMdata!$AL$77))</f>
        <v/>
      </c>
      <c r="V94" s="83" t="str">
        <f>IF((SMdata!$AM$77)=0,"",(SMdata!$AM$77))</f>
        <v/>
      </c>
      <c r="W94" s="97" t="str">
        <f>IF((SMdata!$AO$77)=0,"",(SMdata!$AO$77))</f>
        <v/>
      </c>
      <c r="X94" s="189" t="str">
        <f>IF((SMdata!$AP$77)=0,"",(SMdata!$AP$77))</f>
        <v/>
      </c>
    </row>
    <row r="95" spans="2:24">
      <c r="B95" s="115" t="str">
        <f>IF((SMdata!$A$78)=0,"",(SMdata!$A$78))</f>
        <v/>
      </c>
      <c r="C95" s="113" t="str">
        <f>IF((SMdata!$N$78)=0,"",(SMdata!$N$78))</f>
        <v/>
      </c>
      <c r="D95" s="97" t="str">
        <f>IF((SMdata!$O$78)=0,"",(SMdata!$O$78))</f>
        <v/>
      </c>
      <c r="E95" s="97" t="str">
        <f>IF((SMdata!$Q$78)=0,"",(SMdata!$Q$78))</f>
        <v/>
      </c>
      <c r="F95" s="97" t="str">
        <f>IF((SMdata!$R$78)=0,"",(SMdata!$R$78))</f>
        <v/>
      </c>
      <c r="G95" s="83" t="str">
        <f>IF((SMdata!$S$78)=0,"",(SMdata!$S$78))</f>
        <v/>
      </c>
      <c r="H95" s="97" t="str">
        <f>IF((SMdata!$U$78)=0,"",(SMdata!$U$78))</f>
        <v/>
      </c>
      <c r="I95" s="83" t="str">
        <f>IF((SMdata!$V$78)=0,"",(SMdata!$V$78))</f>
        <v/>
      </c>
      <c r="J95" s="97" t="str">
        <f>IF((SMdata!$W$78)=0,"",(SMdata!$W$78))</f>
        <v/>
      </c>
      <c r="K95" s="97" t="str">
        <f>IF((SMdata!$Y$78)=0,"",(SMdata!$Y$78))</f>
        <v/>
      </c>
      <c r="L95" s="97" t="str">
        <f>IF((SMdata!$Z$78)=0,"",(SMdata!$Z$78))</f>
        <v/>
      </c>
      <c r="M95" s="83" t="str">
        <f>IF((SMdata!$AA$78)=0,"",(SMdata!$AA$78))</f>
        <v/>
      </c>
      <c r="N95" s="97" t="str">
        <f>IF((SMdata!$AC$78)=0,"",(SMdata!$AC$78))</f>
        <v/>
      </c>
      <c r="O95" s="83" t="str">
        <f>IF((SMdata!$AD$78)=0,"",(SMdata!$AD$78))</f>
        <v/>
      </c>
      <c r="P95" s="97" t="str">
        <f>IF((SMdata!$AE$78)=0,"",(SMdata!$AE$78))</f>
        <v/>
      </c>
      <c r="Q95" s="97" t="str">
        <f>IF((SMdata!$AG$78)=0,"",(SMdata!$AG$78))</f>
        <v/>
      </c>
      <c r="R95" s="97" t="str">
        <f>IF((SMdata!$AH$78)=0,"",(SMdata!$AH$78))</f>
        <v/>
      </c>
      <c r="S95" s="83" t="str">
        <f>IF((SMdata!$AI$78)=0,"",(SMdata!$AI$78))</f>
        <v/>
      </c>
      <c r="T95" s="97" t="str">
        <f>IF((SMdata!$AK$78)=0,"",(SMdata!$AK$78))</f>
        <v/>
      </c>
      <c r="U95" s="83" t="str">
        <f>IF((SMdata!$AL$78)=0,"",(SMdata!$AL$78))</f>
        <v/>
      </c>
      <c r="V95" s="83" t="str">
        <f>IF((SMdata!$AM$78)=0,"",(SMdata!$AM$78))</f>
        <v/>
      </c>
      <c r="W95" s="97" t="str">
        <f>IF((SMdata!$AO$78)=0,"",(SMdata!$AO$78))</f>
        <v/>
      </c>
      <c r="X95" s="189" t="str">
        <f>IF((SMdata!$AP$78)=0,"",(SMdata!$AP$78))</f>
        <v/>
      </c>
    </row>
    <row r="96" spans="2:24">
      <c r="B96" s="115" t="str">
        <f>IF((SMdata!$A$79)=0,"",(SMdata!$A$79))</f>
        <v/>
      </c>
      <c r="C96" s="113" t="str">
        <f>IF((SMdata!$N$79)=0,"",(SMdata!$N$79))</f>
        <v/>
      </c>
      <c r="D96" s="97" t="str">
        <f>IF((SMdata!$O$79)=0,"",(SMdata!$O$79))</f>
        <v/>
      </c>
      <c r="E96" s="97" t="str">
        <f>IF((SMdata!$Q$79)=0,"",(SMdata!$Q$79))</f>
        <v/>
      </c>
      <c r="F96" s="97" t="str">
        <f>IF((SMdata!$R$79)=0,"",(SMdata!$R$79))</f>
        <v/>
      </c>
      <c r="G96" s="83" t="str">
        <f>IF((SMdata!$S$79)=0,"",(SMdata!$S$79))</f>
        <v/>
      </c>
      <c r="H96" s="97" t="str">
        <f>IF((SMdata!$U$79)=0,"",(SMdata!$U$79))</f>
        <v/>
      </c>
      <c r="I96" s="83" t="str">
        <f>IF((SMdata!$V$79)=0,"",(SMdata!$V$79))</f>
        <v/>
      </c>
      <c r="J96" s="97" t="str">
        <f>IF((SMdata!$W$79)=0,"",(SMdata!$W$79))</f>
        <v/>
      </c>
      <c r="K96" s="97" t="str">
        <f>IF((SMdata!$Y$79)=0,"",(SMdata!$Y$79))</f>
        <v/>
      </c>
      <c r="L96" s="97" t="str">
        <f>IF((SMdata!$Z$79)=0,"",(SMdata!$Z$79))</f>
        <v/>
      </c>
      <c r="M96" s="83" t="str">
        <f>IF((SMdata!$AA$79)=0,"",(SMdata!$AA$79))</f>
        <v/>
      </c>
      <c r="N96" s="97" t="str">
        <f>IF((SMdata!$AC$79)=0,"",(SMdata!$AC$79))</f>
        <v/>
      </c>
      <c r="O96" s="83" t="str">
        <f>IF((SMdata!$AD$79)=0,"",(SMdata!$AD$79))</f>
        <v/>
      </c>
      <c r="P96" s="97" t="str">
        <f>IF((SMdata!$AE$79)=0,"",(SMdata!$AE$79))</f>
        <v/>
      </c>
      <c r="Q96" s="97" t="str">
        <f>IF((SMdata!$AG$79)=0,"",(SMdata!$AG$79))</f>
        <v/>
      </c>
      <c r="R96" s="97" t="str">
        <f>IF((SMdata!$AH$79)=0,"",(SMdata!$AH$79))</f>
        <v/>
      </c>
      <c r="S96" s="83" t="str">
        <f>IF((SMdata!$AI$79)=0,"",(SMdata!$AI$79))</f>
        <v/>
      </c>
      <c r="T96" s="97" t="str">
        <f>IF((SMdata!$AK$79)=0,"",(SMdata!$AK$79))</f>
        <v/>
      </c>
      <c r="U96" s="83" t="str">
        <f>IF((SMdata!$AL$79)=0,"",(SMdata!$AL$79))</f>
        <v/>
      </c>
      <c r="V96" s="83" t="str">
        <f>IF((SMdata!$AM$79)=0,"",(SMdata!$AM$79))</f>
        <v/>
      </c>
      <c r="W96" s="97" t="str">
        <f>IF((SMdata!$AO$79)=0,"",(SMdata!$AO$79))</f>
        <v/>
      </c>
      <c r="X96" s="189" t="str">
        <f>IF((SMdata!$AP$79)=0,"",(SMdata!$AP$79))</f>
        <v/>
      </c>
    </row>
    <row r="97" spans="2:24">
      <c r="B97" s="115" t="str">
        <f>IF((SMdata!$A$80)=0,"",(SMdata!$A$80))</f>
        <v/>
      </c>
      <c r="C97" s="113" t="str">
        <f>IF((SMdata!$N$80)=0,"",(SMdata!$N$80))</f>
        <v/>
      </c>
      <c r="D97" s="97" t="str">
        <f>IF((SMdata!$O$80)=0,"",(SMdata!$O$80))</f>
        <v/>
      </c>
      <c r="E97" s="97" t="str">
        <f>IF((SMdata!$Q$80)=0,"",(SMdata!$Q$80))</f>
        <v/>
      </c>
      <c r="F97" s="97" t="str">
        <f>IF((SMdata!$R$80)=0,"",(SMdata!$R$80))</f>
        <v/>
      </c>
      <c r="G97" s="83" t="str">
        <f>IF((SMdata!$S$80)=0,"",(SMdata!$S$80))</f>
        <v/>
      </c>
      <c r="H97" s="97" t="str">
        <f>IF((SMdata!$U$80)=0,"",(SMdata!$U$80))</f>
        <v/>
      </c>
      <c r="I97" s="83" t="str">
        <f>IF((SMdata!$V$80)=0,"",(SMdata!$V$80))</f>
        <v/>
      </c>
      <c r="J97" s="97" t="str">
        <f>IF((SMdata!$W$80)=0,"",(SMdata!$W$80))</f>
        <v/>
      </c>
      <c r="K97" s="97" t="str">
        <f>IF((SMdata!$Y$80)=0,"",(SMdata!$Y$80))</f>
        <v/>
      </c>
      <c r="L97" s="97" t="str">
        <f>IF((SMdata!$Z$80)=0,"",(SMdata!$Z$80))</f>
        <v/>
      </c>
      <c r="M97" s="83" t="str">
        <f>IF((SMdata!$AA$80)=0,"",(SMdata!$AA$80))</f>
        <v/>
      </c>
      <c r="N97" s="97" t="str">
        <f>IF((SMdata!$AC$80)=0,"",(SMdata!$AC$80))</f>
        <v/>
      </c>
      <c r="O97" s="83" t="str">
        <f>IF((SMdata!$AD$80)=0,"",(SMdata!$AD$80))</f>
        <v/>
      </c>
      <c r="P97" s="97" t="str">
        <f>IF((SMdata!$AE$80)=0,"",(SMdata!$AE$80))</f>
        <v/>
      </c>
      <c r="Q97" s="97" t="str">
        <f>IF((SMdata!$AG$80)=0,"",(SMdata!$AG$80))</f>
        <v/>
      </c>
      <c r="R97" s="97" t="str">
        <f>IF((SMdata!$AH$80)=0,"",(SMdata!$AH$80))</f>
        <v/>
      </c>
      <c r="S97" s="83" t="str">
        <f>IF((SMdata!$AI$80)=0,"",(SMdata!$AI$80))</f>
        <v/>
      </c>
      <c r="T97" s="97" t="str">
        <f>IF((SMdata!$AK$80)=0,"",(SMdata!$AK$80))</f>
        <v/>
      </c>
      <c r="U97" s="83" t="str">
        <f>IF((SMdata!$AL$80)=0,"",(SMdata!$AL$80))</f>
        <v/>
      </c>
      <c r="V97" s="83" t="str">
        <f>IF((SMdata!$AM$80)=0,"",(SMdata!$AM$80))</f>
        <v/>
      </c>
      <c r="W97" s="97" t="str">
        <f>IF((SMdata!$AO$80)=0,"",(SMdata!$AO$80))</f>
        <v/>
      </c>
      <c r="X97" s="189" t="str">
        <f>IF((SMdata!$AP$80)=0,"",(SMdata!$AP$80))</f>
        <v/>
      </c>
    </row>
    <row r="98" spans="2:24">
      <c r="B98" s="115" t="str">
        <f>IF((SMdata!$A$81)=0,"",(SMdata!$A$81))</f>
        <v/>
      </c>
      <c r="C98" s="113" t="str">
        <f>IF((SMdata!$N$81)=0,"",(SMdata!$N$81))</f>
        <v/>
      </c>
      <c r="D98" s="97" t="str">
        <f>IF((SMdata!$O$81)=0,"",(SMdata!$O$81))</f>
        <v/>
      </c>
      <c r="E98" s="97" t="str">
        <f>IF((SMdata!$Q$81)=0,"",(SMdata!$Q$81))</f>
        <v/>
      </c>
      <c r="F98" s="97" t="str">
        <f>IF((SMdata!$R$81)=0,"",(SMdata!$R$81))</f>
        <v/>
      </c>
      <c r="G98" s="83" t="str">
        <f>IF((SMdata!$S$81)=0,"",(SMdata!$S$81))</f>
        <v/>
      </c>
      <c r="H98" s="97" t="str">
        <f>IF((SMdata!$U$81)=0,"",(SMdata!$U$81))</f>
        <v/>
      </c>
      <c r="I98" s="83" t="str">
        <f>IF((SMdata!$V$81)=0,"",(SMdata!$V$81))</f>
        <v/>
      </c>
      <c r="J98" s="97" t="str">
        <f>IF((SMdata!$W$81)=0,"",(SMdata!$W$81))</f>
        <v/>
      </c>
      <c r="K98" s="97" t="str">
        <f>IF((SMdata!$Y$81)=0,"",(SMdata!$Y$81))</f>
        <v/>
      </c>
      <c r="L98" s="97" t="str">
        <f>IF((SMdata!$Z$81)=0,"",(SMdata!$Z$81))</f>
        <v/>
      </c>
      <c r="M98" s="83" t="str">
        <f>IF((SMdata!$AA$81)=0,"",(SMdata!$AA$81))</f>
        <v/>
      </c>
      <c r="N98" s="97" t="str">
        <f>IF((SMdata!$AC$81)=0,"",(SMdata!$AC$81))</f>
        <v/>
      </c>
      <c r="O98" s="83" t="str">
        <f>IF((SMdata!$AD$81)=0,"",(SMdata!$AD$81))</f>
        <v/>
      </c>
      <c r="P98" s="97" t="str">
        <f>IF((SMdata!$AE$81)=0,"",(SMdata!$AE$81))</f>
        <v/>
      </c>
      <c r="Q98" s="97" t="str">
        <f>IF((SMdata!$AG$81)=0,"",(SMdata!$AG$81))</f>
        <v/>
      </c>
      <c r="R98" s="97" t="str">
        <f>IF((SMdata!$AH$81)=0,"",(SMdata!$AH$81))</f>
        <v/>
      </c>
      <c r="S98" s="83" t="str">
        <f>IF((SMdata!$AI$81)=0,"",(SMdata!$AI$81))</f>
        <v/>
      </c>
      <c r="T98" s="97" t="str">
        <f>IF((SMdata!$AK$81)=0,"",(SMdata!$AK$81))</f>
        <v/>
      </c>
      <c r="U98" s="83" t="str">
        <f>IF((SMdata!$AL$81)=0,"",(SMdata!$AL$81))</f>
        <v/>
      </c>
      <c r="V98" s="83" t="str">
        <f>IF((SMdata!$AM$81)=0,"",(SMdata!$AM$81))</f>
        <v/>
      </c>
      <c r="W98" s="97" t="str">
        <f>IF((SMdata!$AO$81)=0,"",(SMdata!$AO$81))</f>
        <v/>
      </c>
      <c r="X98" s="189" t="str">
        <f>IF((SMdata!$AP$81)=0,"",(SMdata!$AP$81))</f>
        <v/>
      </c>
    </row>
    <row r="99" spans="2:24">
      <c r="B99" s="115" t="str">
        <f>IF((SMdata!$A$82)=0,"",(SMdata!$A$82))</f>
        <v/>
      </c>
      <c r="C99" s="113" t="str">
        <f>IF((SMdata!$N$82)=0,"",(SMdata!$N$82))</f>
        <v/>
      </c>
      <c r="D99" s="97" t="str">
        <f>IF((SMdata!$O$82)=0,"",(SMdata!$O$82))</f>
        <v/>
      </c>
      <c r="E99" s="97" t="str">
        <f>IF((SMdata!$Q$82)=0,"",(SMdata!$Q$82))</f>
        <v/>
      </c>
      <c r="F99" s="97" t="str">
        <f>IF((SMdata!$R$82)=0,"",(SMdata!$R$82))</f>
        <v/>
      </c>
      <c r="G99" s="83" t="str">
        <f>IF((SMdata!$S$82)=0,"",(SMdata!$S$82))</f>
        <v/>
      </c>
      <c r="H99" s="97" t="str">
        <f>IF((SMdata!$U$82)=0,"",(SMdata!$U$82))</f>
        <v/>
      </c>
      <c r="I99" s="83" t="str">
        <f>IF((SMdata!$V$82)=0,"",(SMdata!$V$82))</f>
        <v/>
      </c>
      <c r="J99" s="97" t="str">
        <f>IF((SMdata!$W$82)=0,"",(SMdata!$W$82))</f>
        <v/>
      </c>
      <c r="K99" s="97" t="str">
        <f>IF((SMdata!$Y$82)=0,"",(SMdata!$Y$82))</f>
        <v/>
      </c>
      <c r="L99" s="97" t="str">
        <f>IF((SMdata!$Z$82)=0,"",(SMdata!$Z$82))</f>
        <v/>
      </c>
      <c r="M99" s="83" t="str">
        <f>IF((SMdata!$AA$82)=0,"",(SMdata!$AA$82))</f>
        <v/>
      </c>
      <c r="N99" s="97" t="str">
        <f>IF((SMdata!$AC$82)=0,"",(SMdata!$AC$82))</f>
        <v/>
      </c>
      <c r="O99" s="83" t="str">
        <f>IF((SMdata!$AD$82)=0,"",(SMdata!$AD$82))</f>
        <v/>
      </c>
      <c r="P99" s="97" t="str">
        <f>IF((SMdata!$AE$82)=0,"",(SMdata!$AE$82))</f>
        <v/>
      </c>
      <c r="Q99" s="97" t="str">
        <f>IF((SMdata!$AG$82)=0,"",(SMdata!$AG$82))</f>
        <v/>
      </c>
      <c r="R99" s="97" t="str">
        <f>IF((SMdata!$AH$82)=0,"",(SMdata!$AH$82))</f>
        <v/>
      </c>
      <c r="S99" s="83" t="str">
        <f>IF((SMdata!$AI$82)=0,"",(SMdata!$AI$82))</f>
        <v/>
      </c>
      <c r="T99" s="97" t="str">
        <f>IF((SMdata!$AK$82)=0,"",(SMdata!$AK$82))</f>
        <v/>
      </c>
      <c r="U99" s="83" t="str">
        <f>IF((SMdata!$AL$82)=0,"",(SMdata!$AL$82))</f>
        <v/>
      </c>
      <c r="V99" s="83" t="str">
        <f>IF((SMdata!$AM$82)=0,"",(SMdata!$AM$82))</f>
        <v/>
      </c>
      <c r="W99" s="97" t="str">
        <f>IF((SMdata!$AO$82)=0,"",(SMdata!$AO$82))</f>
        <v/>
      </c>
      <c r="X99" s="189" t="str">
        <f>IF((SMdata!$AP$82)=0,"",(SMdata!$AP$82))</f>
        <v/>
      </c>
    </row>
    <row r="100" spans="2:24">
      <c r="B100" s="115" t="str">
        <f>IF((SMdata!$A$83)=0,"",(SMdata!$A$83))</f>
        <v/>
      </c>
      <c r="C100" s="113" t="str">
        <f>IF((SMdata!$N$83)=0,"",(SMdata!$N$83))</f>
        <v/>
      </c>
      <c r="D100" s="97" t="str">
        <f>IF((SMdata!$O$83)=0,"",(SMdata!$O$83))</f>
        <v/>
      </c>
      <c r="E100" s="97" t="str">
        <f>IF((SMdata!$Q$83)=0,"",(SMdata!$Q$83))</f>
        <v/>
      </c>
      <c r="F100" s="97" t="str">
        <f>IF((SMdata!$R$83)=0,"",(SMdata!$R$83))</f>
        <v/>
      </c>
      <c r="G100" s="83" t="str">
        <f>IF((SMdata!$S$83)=0,"",(SMdata!$S$83))</f>
        <v/>
      </c>
      <c r="H100" s="97" t="str">
        <f>IF((SMdata!$U$83)=0,"",(SMdata!$U$83))</f>
        <v/>
      </c>
      <c r="I100" s="83" t="str">
        <f>IF((SMdata!$V$83)=0,"",(SMdata!$V$83))</f>
        <v/>
      </c>
      <c r="J100" s="97" t="str">
        <f>IF((SMdata!$W$83)=0,"",(SMdata!$W$83))</f>
        <v/>
      </c>
      <c r="K100" s="97" t="str">
        <f>IF((SMdata!$Y$83)=0,"",(SMdata!$Y$83))</f>
        <v/>
      </c>
      <c r="L100" s="97" t="str">
        <f>IF((SMdata!$Z$83)=0,"",(SMdata!$Z$83))</f>
        <v/>
      </c>
      <c r="M100" s="83" t="str">
        <f>IF((SMdata!$AA$83)=0,"",(SMdata!$AA$83))</f>
        <v/>
      </c>
      <c r="N100" s="97" t="str">
        <f>IF((SMdata!$AC$83)=0,"",(SMdata!$AC$83))</f>
        <v/>
      </c>
      <c r="O100" s="83" t="str">
        <f>IF((SMdata!$AD$83)=0,"",(SMdata!$AD$83))</f>
        <v/>
      </c>
      <c r="P100" s="97" t="str">
        <f>IF((SMdata!$AE$83)=0,"",(SMdata!$AE$83))</f>
        <v/>
      </c>
      <c r="Q100" s="97" t="str">
        <f>IF((SMdata!$AG$83)=0,"",(SMdata!$AG$83))</f>
        <v/>
      </c>
      <c r="R100" s="97" t="str">
        <f>IF((SMdata!$AH$83)=0,"",(SMdata!$AH$83))</f>
        <v/>
      </c>
      <c r="S100" s="83" t="str">
        <f>IF((SMdata!$AI$83)=0,"",(SMdata!$AI$83))</f>
        <v/>
      </c>
      <c r="T100" s="97" t="str">
        <f>IF((SMdata!$AK$83)=0,"",(SMdata!$AK$83))</f>
        <v/>
      </c>
      <c r="U100" s="83" t="str">
        <f>IF((SMdata!$AL$83)=0,"",(SMdata!$AL$83))</f>
        <v/>
      </c>
      <c r="V100" s="83" t="str">
        <f>IF((SMdata!$AM$83)=0,"",(SMdata!$AM$83))</f>
        <v/>
      </c>
      <c r="W100" s="97" t="str">
        <f>IF((SMdata!$AO$83)=0,"",(SMdata!$AO$83))</f>
        <v/>
      </c>
      <c r="X100" s="189" t="str">
        <f>IF((SMdata!$AP$83)=0,"",(SMdata!$AP$83))</f>
        <v/>
      </c>
    </row>
    <row r="101" spans="2:24">
      <c r="B101" s="115" t="str">
        <f>IF((SMdata!$A$84)=0,"",(SMdata!$A$84))</f>
        <v/>
      </c>
      <c r="C101" s="113" t="str">
        <f>IF((SMdata!$N$84)=0,"",(SMdata!$N$84))</f>
        <v/>
      </c>
      <c r="D101" s="97" t="str">
        <f>IF((SMdata!$O$84)=0,"",(SMdata!$O$84))</f>
        <v/>
      </c>
      <c r="E101" s="97" t="str">
        <f>IF((SMdata!$Q$84)=0,"",(SMdata!$Q$84))</f>
        <v/>
      </c>
      <c r="F101" s="97" t="str">
        <f>IF((SMdata!$R$84)=0,"",(SMdata!$R$84))</f>
        <v/>
      </c>
      <c r="G101" s="83" t="str">
        <f>IF((SMdata!$S$84)=0,"",(SMdata!$S$84))</f>
        <v/>
      </c>
      <c r="H101" s="97" t="str">
        <f>IF((SMdata!$U$84)=0,"",(SMdata!$U$84))</f>
        <v/>
      </c>
      <c r="I101" s="83" t="str">
        <f>IF((SMdata!$V$84)=0,"",(SMdata!$V$84))</f>
        <v/>
      </c>
      <c r="J101" s="97" t="str">
        <f>IF((SMdata!$W$84)=0,"",(SMdata!$W$84))</f>
        <v/>
      </c>
      <c r="K101" s="97" t="str">
        <f>IF((SMdata!$Y$84)=0,"",(SMdata!$Y$84))</f>
        <v/>
      </c>
      <c r="L101" s="97" t="str">
        <f>IF((SMdata!$Z$84)=0,"",(SMdata!$Z$84))</f>
        <v/>
      </c>
      <c r="M101" s="83" t="str">
        <f>IF((SMdata!$AA$84)=0,"",(SMdata!$AA$84))</f>
        <v/>
      </c>
      <c r="N101" s="97" t="str">
        <f>IF((SMdata!$AC$84)=0,"",(SMdata!$AC$84))</f>
        <v/>
      </c>
      <c r="O101" s="83" t="str">
        <f>IF((SMdata!$AD$84)=0,"",(SMdata!$AD$84))</f>
        <v/>
      </c>
      <c r="P101" s="97" t="str">
        <f>IF((SMdata!$AE$84)=0,"",(SMdata!$AE$84))</f>
        <v/>
      </c>
      <c r="Q101" s="97" t="str">
        <f>IF((SMdata!$AG$84)=0,"",(SMdata!$AG$84))</f>
        <v/>
      </c>
      <c r="R101" s="97" t="str">
        <f>IF((SMdata!$AH$84)=0,"",(SMdata!$AH$84))</f>
        <v/>
      </c>
      <c r="S101" s="83" t="str">
        <f>IF((SMdata!$AI$84)=0,"",(SMdata!$AI$84))</f>
        <v/>
      </c>
      <c r="T101" s="97" t="str">
        <f>IF((SMdata!$AK$84)=0,"",(SMdata!$AK$84))</f>
        <v/>
      </c>
      <c r="U101" s="83" t="str">
        <f>IF((SMdata!$AL$84)=0,"",(SMdata!$AL$84))</f>
        <v/>
      </c>
      <c r="V101" s="83" t="str">
        <f>IF((SMdata!$AM$84)=0,"",(SMdata!$AM$84))</f>
        <v/>
      </c>
      <c r="W101" s="97" t="str">
        <f>IF((SMdata!$AO$84)=0,"",(SMdata!$AO$84))</f>
        <v/>
      </c>
      <c r="X101" s="189" t="str">
        <f>IF((SMdata!$AP$84)=0,"",(SMdata!$AP$84))</f>
        <v/>
      </c>
    </row>
    <row r="102" spans="2:24">
      <c r="B102" s="115" t="str">
        <f>IF((SMdata!$A$85)=0,"",(SMdata!$A$85))</f>
        <v/>
      </c>
      <c r="C102" s="113" t="str">
        <f>IF((SMdata!$N$85)=0,"",(SMdata!$N$85))</f>
        <v/>
      </c>
      <c r="D102" s="97" t="str">
        <f>IF((SMdata!$O$85)=0,"",(SMdata!$O$85))</f>
        <v/>
      </c>
      <c r="E102" s="97" t="str">
        <f>IF((SMdata!$Q$85)=0,"",(SMdata!$Q$85))</f>
        <v/>
      </c>
      <c r="F102" s="97" t="str">
        <f>IF((SMdata!$R$85)=0,"",(SMdata!$R$85))</f>
        <v/>
      </c>
      <c r="G102" s="83" t="str">
        <f>IF((SMdata!$S$85)=0,"",(SMdata!$S$85))</f>
        <v/>
      </c>
      <c r="H102" s="97" t="str">
        <f>IF((SMdata!$U$85)=0,"",(SMdata!$U$85))</f>
        <v/>
      </c>
      <c r="I102" s="83" t="str">
        <f>IF((SMdata!$V$85)=0,"",(SMdata!$V$85))</f>
        <v/>
      </c>
      <c r="J102" s="97" t="str">
        <f>IF((SMdata!$W$85)=0,"",(SMdata!$W$85))</f>
        <v/>
      </c>
      <c r="K102" s="97" t="str">
        <f>IF((SMdata!$Y$85)=0,"",(SMdata!$Y$85))</f>
        <v/>
      </c>
      <c r="L102" s="97" t="str">
        <f>IF((SMdata!$Z$85)=0,"",(SMdata!$Z$85))</f>
        <v/>
      </c>
      <c r="M102" s="83" t="str">
        <f>IF((SMdata!$AA$85)=0,"",(SMdata!$AA$85))</f>
        <v/>
      </c>
      <c r="N102" s="97" t="str">
        <f>IF((SMdata!$AC$85)=0,"",(SMdata!$AC$85))</f>
        <v/>
      </c>
      <c r="O102" s="83" t="str">
        <f>IF((SMdata!$AD$85)=0,"",(SMdata!$AD$85))</f>
        <v/>
      </c>
      <c r="P102" s="97" t="str">
        <f>IF((SMdata!$AE$85)=0,"",(SMdata!$AE$85))</f>
        <v/>
      </c>
      <c r="Q102" s="97" t="str">
        <f>IF((SMdata!$AG$85)=0,"",(SMdata!$AG$85))</f>
        <v/>
      </c>
      <c r="R102" s="97" t="str">
        <f>IF((SMdata!$AH$85)=0,"",(SMdata!$AH$85))</f>
        <v/>
      </c>
      <c r="S102" s="83" t="str">
        <f>IF((SMdata!$AI$85)=0,"",(SMdata!$AI$85))</f>
        <v/>
      </c>
      <c r="T102" s="97" t="str">
        <f>IF((SMdata!$AK$85)=0,"",(SMdata!$AK$85))</f>
        <v/>
      </c>
      <c r="U102" s="83" t="str">
        <f>IF((SMdata!$AL$85)=0,"",(SMdata!$AL$85))</f>
        <v/>
      </c>
      <c r="V102" s="83" t="str">
        <f>IF((SMdata!$AM$85)=0,"",(SMdata!$AM$85))</f>
        <v/>
      </c>
      <c r="W102" s="97" t="str">
        <f>IF((SMdata!$AO$85)=0,"",(SMdata!$AO$85))</f>
        <v/>
      </c>
      <c r="X102" s="189" t="str">
        <f>IF((SMdata!$AP$85)=0,"",(SMdata!$AP$85))</f>
        <v/>
      </c>
    </row>
    <row r="103" spans="2:24">
      <c r="B103" s="115" t="str">
        <f>IF((SMdata!$A$86)=0,"",(SMdata!$A$86))</f>
        <v/>
      </c>
      <c r="C103" s="113" t="str">
        <f>IF((SMdata!$N$86)=0,"",(SMdata!$N$86))</f>
        <v/>
      </c>
      <c r="D103" s="97" t="str">
        <f>IF((SMdata!$O$86)=0,"",(SMdata!$O$86))</f>
        <v/>
      </c>
      <c r="E103" s="97" t="str">
        <f>IF((SMdata!$Q$86)=0,"",(SMdata!$Q$86))</f>
        <v/>
      </c>
      <c r="F103" s="97" t="str">
        <f>IF((SMdata!$R$86)=0,"",(SMdata!$R$86))</f>
        <v/>
      </c>
      <c r="G103" s="83" t="str">
        <f>IF((SMdata!$S$86)=0,"",(SMdata!$S$86))</f>
        <v/>
      </c>
      <c r="H103" s="97" t="str">
        <f>IF((SMdata!$U$86)=0,"",(SMdata!$U$86))</f>
        <v/>
      </c>
      <c r="I103" s="83" t="str">
        <f>IF((SMdata!$V$86)=0,"",(SMdata!$V$86))</f>
        <v/>
      </c>
      <c r="J103" s="97" t="str">
        <f>IF((SMdata!$W$86)=0,"",(SMdata!$W$86))</f>
        <v/>
      </c>
      <c r="K103" s="97" t="str">
        <f>IF((SMdata!$Y$86)=0,"",(SMdata!$Y$86))</f>
        <v/>
      </c>
      <c r="L103" s="97" t="str">
        <f>IF((SMdata!$Z$86)=0,"",(SMdata!$Z$86))</f>
        <v/>
      </c>
      <c r="M103" s="83" t="str">
        <f>IF((SMdata!$AA$86)=0,"",(SMdata!$AA$86))</f>
        <v/>
      </c>
      <c r="N103" s="97" t="str">
        <f>IF((SMdata!$AC$86)=0,"",(SMdata!$AC$86))</f>
        <v/>
      </c>
      <c r="O103" s="83" t="str">
        <f>IF((SMdata!$AD$86)=0,"",(SMdata!$AD$86))</f>
        <v/>
      </c>
      <c r="P103" s="97" t="str">
        <f>IF((SMdata!$AE$86)=0,"",(SMdata!$AE$86))</f>
        <v/>
      </c>
      <c r="Q103" s="97" t="str">
        <f>IF((SMdata!$AG$86)=0,"",(SMdata!$AG$86))</f>
        <v/>
      </c>
      <c r="R103" s="97" t="str">
        <f>IF((SMdata!$AH$86)=0,"",(SMdata!$AH$86))</f>
        <v/>
      </c>
      <c r="S103" s="83" t="str">
        <f>IF((SMdata!$AI$86)=0,"",(SMdata!$AI$86))</f>
        <v/>
      </c>
      <c r="T103" s="97" t="str">
        <f>IF((SMdata!$AK$86)=0,"",(SMdata!$AK$86))</f>
        <v/>
      </c>
      <c r="U103" s="83" t="str">
        <f>IF((SMdata!$AL$86)=0,"",(SMdata!$AL$86))</f>
        <v/>
      </c>
      <c r="V103" s="83" t="str">
        <f>IF((SMdata!$AM$86)=0,"",(SMdata!$AM$86))</f>
        <v/>
      </c>
      <c r="W103" s="97" t="str">
        <f>IF((SMdata!$AO$86)=0,"",(SMdata!$AO$86))</f>
        <v/>
      </c>
      <c r="X103" s="189" t="str">
        <f>IF((SMdata!$AP$86)=0,"",(SMdata!$AP$86))</f>
        <v/>
      </c>
    </row>
    <row r="104" spans="2:24">
      <c r="B104" s="115" t="str">
        <f>IF((SMdata!$A$87)=0,"",(SMdata!$A$87))</f>
        <v/>
      </c>
      <c r="C104" s="113" t="str">
        <f>IF((SMdata!$N$87)=0,"",(SMdata!$N$87))</f>
        <v/>
      </c>
      <c r="D104" s="97" t="str">
        <f>IF((SMdata!$O$87)=0,"",(SMdata!$O$87))</f>
        <v/>
      </c>
      <c r="E104" s="97" t="str">
        <f>IF((SMdata!$Q$87)=0,"",(SMdata!$Q$87))</f>
        <v/>
      </c>
      <c r="F104" s="97" t="str">
        <f>IF((SMdata!$R$87)=0,"",(SMdata!$R$87))</f>
        <v/>
      </c>
      <c r="G104" s="83" t="str">
        <f>IF((SMdata!$S$87)=0,"",(SMdata!$S$87))</f>
        <v/>
      </c>
      <c r="H104" s="97" t="str">
        <f>IF((SMdata!$U$87)=0,"",(SMdata!$U$87))</f>
        <v/>
      </c>
      <c r="I104" s="83" t="str">
        <f>IF((SMdata!$V$87)=0,"",(SMdata!$V$87))</f>
        <v/>
      </c>
      <c r="J104" s="97" t="str">
        <f>IF((SMdata!$W$87)=0,"",(SMdata!$W$87))</f>
        <v/>
      </c>
      <c r="K104" s="97" t="str">
        <f>IF((SMdata!$Y$87)=0,"",(SMdata!$Y$87))</f>
        <v/>
      </c>
      <c r="L104" s="97" t="str">
        <f>IF((SMdata!$Z$87)=0,"",(SMdata!$Z$87))</f>
        <v/>
      </c>
      <c r="M104" s="83" t="str">
        <f>IF((SMdata!$AA$87)=0,"",(SMdata!$AA$87))</f>
        <v/>
      </c>
      <c r="N104" s="97" t="str">
        <f>IF((SMdata!$AC$87)=0,"",(SMdata!$AC$87))</f>
        <v/>
      </c>
      <c r="O104" s="83" t="str">
        <f>IF((SMdata!$AD$87)=0,"",(SMdata!$AD$87))</f>
        <v/>
      </c>
      <c r="P104" s="97" t="str">
        <f>IF((SMdata!$AE$87)=0,"",(SMdata!$AE$87))</f>
        <v/>
      </c>
      <c r="Q104" s="97" t="str">
        <f>IF((SMdata!$AG$87)=0,"",(SMdata!$AG$87))</f>
        <v/>
      </c>
      <c r="R104" s="97" t="str">
        <f>IF((SMdata!$AH$87)=0,"",(SMdata!$AH$87))</f>
        <v/>
      </c>
      <c r="S104" s="83" t="str">
        <f>IF((SMdata!$AI$87)=0,"",(SMdata!$AI$87))</f>
        <v/>
      </c>
      <c r="T104" s="97" t="str">
        <f>IF((SMdata!$AK$87)=0,"",(SMdata!$AK$87))</f>
        <v/>
      </c>
      <c r="U104" s="83" t="str">
        <f>IF((SMdata!$AL$87)=0,"",(SMdata!$AL$87))</f>
        <v/>
      </c>
      <c r="V104" s="83" t="str">
        <f>IF((SMdata!$AM$87)=0,"",(SMdata!$AM$87))</f>
        <v/>
      </c>
      <c r="W104" s="97" t="str">
        <f>IF((SMdata!$AO$87)=0,"",(SMdata!$AO$87))</f>
        <v/>
      </c>
      <c r="X104" s="189" t="str">
        <f>IF((SMdata!$AP$87)=0,"",(SMdata!$AP$87))</f>
        <v/>
      </c>
    </row>
    <row r="105" spans="2:24">
      <c r="B105" s="115" t="str">
        <f>IF((SMdata!$A$88)=0,"",(SMdata!$A$88))</f>
        <v/>
      </c>
      <c r="C105" s="113" t="str">
        <f>IF((SMdata!$N$88)=0,"",(SMdata!$N$88))</f>
        <v/>
      </c>
      <c r="D105" s="97" t="str">
        <f>IF((SMdata!$O$88)=0,"",(SMdata!$O$88))</f>
        <v/>
      </c>
      <c r="E105" s="97" t="str">
        <f>IF((SMdata!$Q$88)=0,"",(SMdata!$Q$88))</f>
        <v/>
      </c>
      <c r="F105" s="97" t="str">
        <f>IF((SMdata!$R$88)=0,"",(SMdata!$R$88))</f>
        <v/>
      </c>
      <c r="G105" s="83" t="str">
        <f>IF((SMdata!$S$88)=0,"",(SMdata!$S$88))</f>
        <v/>
      </c>
      <c r="H105" s="97" t="str">
        <f>IF((SMdata!$U$88)=0,"",(SMdata!$U$88))</f>
        <v/>
      </c>
      <c r="I105" s="83" t="str">
        <f>IF((SMdata!$V$88)=0,"",(SMdata!$V$88))</f>
        <v/>
      </c>
      <c r="J105" s="97" t="str">
        <f>IF((SMdata!$W$88)=0,"",(SMdata!$W$88))</f>
        <v/>
      </c>
      <c r="K105" s="97" t="str">
        <f>IF((SMdata!$Y$88)=0,"",(SMdata!$Y$88))</f>
        <v/>
      </c>
      <c r="L105" s="97" t="str">
        <f>IF((SMdata!$Z$88)=0,"",(SMdata!$Z$88))</f>
        <v/>
      </c>
      <c r="M105" s="83" t="str">
        <f>IF((SMdata!$AA$88)=0,"",(SMdata!$AA$88))</f>
        <v/>
      </c>
      <c r="N105" s="97" t="str">
        <f>IF((SMdata!$AC$88)=0,"",(SMdata!$AC$88))</f>
        <v/>
      </c>
      <c r="O105" s="83" t="str">
        <f>IF((SMdata!$AD$88)=0,"",(SMdata!$AD$88))</f>
        <v/>
      </c>
      <c r="P105" s="97" t="str">
        <f>IF((SMdata!$AE$88)=0,"",(SMdata!$AE$88))</f>
        <v/>
      </c>
      <c r="Q105" s="97" t="str">
        <f>IF((SMdata!$AG$88)=0,"",(SMdata!$AG$88))</f>
        <v/>
      </c>
      <c r="R105" s="97" t="str">
        <f>IF((SMdata!$AH$88)=0,"",(SMdata!$AH$88))</f>
        <v/>
      </c>
      <c r="S105" s="83" t="str">
        <f>IF((SMdata!$AI$88)=0,"",(SMdata!$AI$88))</f>
        <v/>
      </c>
      <c r="T105" s="97" t="str">
        <f>IF((SMdata!$AK$88)=0,"",(SMdata!$AK$88))</f>
        <v/>
      </c>
      <c r="U105" s="83" t="str">
        <f>IF((SMdata!$AL$88)=0,"",(SMdata!$AL$88))</f>
        <v/>
      </c>
      <c r="V105" s="83" t="str">
        <f>IF((SMdata!$AM$88)=0,"",(SMdata!$AM$88))</f>
        <v/>
      </c>
      <c r="W105" s="97" t="str">
        <f>IF((SMdata!$AO$88)=0,"",(SMdata!$AO$88))</f>
        <v/>
      </c>
      <c r="X105" s="189" t="str">
        <f>IF((SMdata!$AP$88)=0,"",(SMdata!$AP$88))</f>
        <v/>
      </c>
    </row>
    <row r="106" spans="2:24">
      <c r="B106" s="115" t="str">
        <f>IF((SMdata!$A$89)=0,"",(SMdata!$A$89))</f>
        <v/>
      </c>
      <c r="C106" s="113" t="str">
        <f>IF((SMdata!$N$89)=0,"",(SMdata!$N$89))</f>
        <v/>
      </c>
      <c r="D106" s="97" t="str">
        <f>IF((SMdata!$O$89)=0,"",(SMdata!$O$89))</f>
        <v/>
      </c>
      <c r="E106" s="97" t="str">
        <f>IF((SMdata!$Q$89)=0,"",(SMdata!$Q$89))</f>
        <v/>
      </c>
      <c r="F106" s="97" t="str">
        <f>IF((SMdata!$R$89)=0,"",(SMdata!$R$89))</f>
        <v/>
      </c>
      <c r="G106" s="83" t="str">
        <f>IF((SMdata!$S$89)=0,"",(SMdata!$S$89))</f>
        <v/>
      </c>
      <c r="H106" s="97" t="str">
        <f>IF((SMdata!$U$89)=0,"",(SMdata!$U$89))</f>
        <v/>
      </c>
      <c r="I106" s="83" t="str">
        <f>IF((SMdata!$V$89)=0,"",(SMdata!$V$89))</f>
        <v/>
      </c>
      <c r="J106" s="97" t="str">
        <f>IF((SMdata!$W$89)=0,"",(SMdata!$W$89))</f>
        <v/>
      </c>
      <c r="K106" s="97" t="str">
        <f>IF((SMdata!$Y$89)=0,"",(SMdata!$Y$89))</f>
        <v/>
      </c>
      <c r="L106" s="97" t="str">
        <f>IF((SMdata!$Z$89)=0,"",(SMdata!$Z$89))</f>
        <v/>
      </c>
      <c r="M106" s="83" t="str">
        <f>IF((SMdata!$AA$89)=0,"",(SMdata!$AA$89))</f>
        <v/>
      </c>
      <c r="N106" s="97" t="str">
        <f>IF((SMdata!$AC$89)=0,"",(SMdata!$AC$89))</f>
        <v/>
      </c>
      <c r="O106" s="83" t="str">
        <f>IF((SMdata!$AD$89)=0,"",(SMdata!$AD$89))</f>
        <v/>
      </c>
      <c r="P106" s="97" t="str">
        <f>IF((SMdata!$AE$89)=0,"",(SMdata!$AE$89))</f>
        <v/>
      </c>
      <c r="Q106" s="97" t="str">
        <f>IF((SMdata!$AG$89)=0,"",(SMdata!$AG$89))</f>
        <v/>
      </c>
      <c r="R106" s="97" t="str">
        <f>IF((SMdata!$AH$89)=0,"",(SMdata!$AH$89))</f>
        <v/>
      </c>
      <c r="S106" s="83" t="str">
        <f>IF((SMdata!$AI$89)=0,"",(SMdata!$AI$89))</f>
        <v/>
      </c>
      <c r="T106" s="97" t="str">
        <f>IF((SMdata!$AK$89)=0,"",(SMdata!$AK$89))</f>
        <v/>
      </c>
      <c r="U106" s="83" t="str">
        <f>IF((SMdata!$AL$89)=0,"",(SMdata!$AL$89))</f>
        <v/>
      </c>
      <c r="V106" s="83" t="str">
        <f>IF((SMdata!$AM$89)=0,"",(SMdata!$AM$89))</f>
        <v/>
      </c>
      <c r="W106" s="97" t="str">
        <f>IF((SMdata!$AO$89)=0,"",(SMdata!$AO$89))</f>
        <v/>
      </c>
      <c r="X106" s="189" t="str">
        <f>IF((SMdata!$AP$89)=0,"",(SMdata!$AP$89))</f>
        <v/>
      </c>
    </row>
    <row r="107" spans="2:24">
      <c r="B107" s="115" t="str">
        <f>IF((SMdata!$A$90)=0,"",(SMdata!$A$90))</f>
        <v/>
      </c>
      <c r="C107" s="113" t="str">
        <f>IF((SMdata!$N$90)=0,"",(SMdata!$N$90))</f>
        <v/>
      </c>
      <c r="D107" s="97" t="str">
        <f>IF((SMdata!$O$90)=0,"",(SMdata!$O$90))</f>
        <v/>
      </c>
      <c r="E107" s="97" t="str">
        <f>IF((SMdata!$Q$90)=0,"",(SMdata!$Q$90))</f>
        <v/>
      </c>
      <c r="F107" s="97" t="str">
        <f>IF((SMdata!$R$90)=0,"",(SMdata!$R$90))</f>
        <v/>
      </c>
      <c r="G107" s="83" t="str">
        <f>IF((SMdata!$S$90)=0,"",(SMdata!$S$90))</f>
        <v/>
      </c>
      <c r="H107" s="97" t="str">
        <f>IF((SMdata!$U$90)=0,"",(SMdata!$U$90))</f>
        <v/>
      </c>
      <c r="I107" s="83" t="str">
        <f>IF((SMdata!$V$90)=0,"",(SMdata!$V$90))</f>
        <v/>
      </c>
      <c r="J107" s="97" t="str">
        <f>IF((SMdata!$W$90)=0,"",(SMdata!$W$90))</f>
        <v/>
      </c>
      <c r="K107" s="97" t="str">
        <f>IF((SMdata!$Y$90)=0,"",(SMdata!$Y$90))</f>
        <v/>
      </c>
      <c r="L107" s="97" t="str">
        <f>IF((SMdata!$Z$90)=0,"",(SMdata!$Z$90))</f>
        <v/>
      </c>
      <c r="M107" s="83" t="str">
        <f>IF((SMdata!$AA$90)=0,"",(SMdata!$AA$90))</f>
        <v/>
      </c>
      <c r="N107" s="97" t="str">
        <f>IF((SMdata!$AC$90)=0,"",(SMdata!$AC$90))</f>
        <v/>
      </c>
      <c r="O107" s="83" t="str">
        <f>IF((SMdata!$AD$90)=0,"",(SMdata!$AD$90))</f>
        <v/>
      </c>
      <c r="P107" s="97" t="str">
        <f>IF((SMdata!$AE$90)=0,"",(SMdata!$AE$90))</f>
        <v/>
      </c>
      <c r="Q107" s="97" t="str">
        <f>IF((SMdata!$AG$90)=0,"",(SMdata!$AG$90))</f>
        <v/>
      </c>
      <c r="R107" s="97" t="str">
        <f>IF((SMdata!$AH$90)=0,"",(SMdata!$AH$90))</f>
        <v/>
      </c>
      <c r="S107" s="83" t="str">
        <f>IF((SMdata!$AI$90)=0,"",(SMdata!$AI$90))</f>
        <v/>
      </c>
      <c r="T107" s="97" t="str">
        <f>IF((SMdata!$AK$90)=0,"",(SMdata!$AK$90))</f>
        <v/>
      </c>
      <c r="U107" s="83" t="str">
        <f>IF((SMdata!$AL$90)=0,"",(SMdata!$AL$90))</f>
        <v/>
      </c>
      <c r="V107" s="83" t="str">
        <f>IF((SMdata!$AM$90)=0,"",(SMdata!$AM$90))</f>
        <v/>
      </c>
      <c r="W107" s="97" t="str">
        <f>IF((SMdata!$AO$90)=0,"",(SMdata!$AO$90))</f>
        <v/>
      </c>
      <c r="X107" s="189" t="str">
        <f>IF((SMdata!$AP$90)=0,"",(SMdata!$AP$90))</f>
        <v/>
      </c>
    </row>
    <row r="108" spans="2:24">
      <c r="B108" s="115" t="str">
        <f>IF((SMdata!$A$91)=0,"",(SMdata!$A$91))</f>
        <v/>
      </c>
      <c r="C108" s="113" t="str">
        <f>IF((SMdata!$N$91)=0,"",(SMdata!$N$91))</f>
        <v/>
      </c>
      <c r="D108" s="97" t="str">
        <f>IF((SMdata!$O$91)=0,"",(SMdata!$O$91))</f>
        <v/>
      </c>
      <c r="E108" s="97" t="str">
        <f>IF((SMdata!$Q$91)=0,"",(SMdata!$Q$91))</f>
        <v/>
      </c>
      <c r="F108" s="97" t="str">
        <f>IF((SMdata!$R$91)=0,"",(SMdata!$R$91))</f>
        <v/>
      </c>
      <c r="G108" s="83" t="str">
        <f>IF((SMdata!$S$91)=0,"",(SMdata!$S$91))</f>
        <v/>
      </c>
      <c r="H108" s="97" t="str">
        <f>IF((SMdata!$U$91)=0,"",(SMdata!$U$91))</f>
        <v/>
      </c>
      <c r="I108" s="83" t="str">
        <f>IF((SMdata!$V$91)=0,"",(SMdata!$V$91))</f>
        <v/>
      </c>
      <c r="J108" s="97" t="str">
        <f>IF((SMdata!$W$91)=0,"",(SMdata!$W$91))</f>
        <v/>
      </c>
      <c r="K108" s="97" t="str">
        <f>IF((SMdata!$Y$91)=0,"",(SMdata!$Y$91))</f>
        <v/>
      </c>
      <c r="L108" s="97" t="str">
        <f>IF((SMdata!$Z$91)=0,"",(SMdata!$Z$91))</f>
        <v/>
      </c>
      <c r="M108" s="83" t="str">
        <f>IF((SMdata!$AA$91)=0,"",(SMdata!$AA$91))</f>
        <v/>
      </c>
      <c r="N108" s="97" t="str">
        <f>IF((SMdata!$AC$91)=0,"",(SMdata!$AC$91))</f>
        <v/>
      </c>
      <c r="O108" s="83" t="str">
        <f>IF((SMdata!$AD$91)=0,"",(SMdata!$AD$91))</f>
        <v/>
      </c>
      <c r="P108" s="97" t="str">
        <f>IF((SMdata!$AE$91)=0,"",(SMdata!$AE$91))</f>
        <v/>
      </c>
      <c r="Q108" s="97" t="str">
        <f>IF((SMdata!$AG$91)=0,"",(SMdata!$AG$91))</f>
        <v/>
      </c>
      <c r="R108" s="97" t="str">
        <f>IF((SMdata!$AH$91)=0,"",(SMdata!$AH$91))</f>
        <v/>
      </c>
      <c r="S108" s="83" t="str">
        <f>IF((SMdata!$AI$91)=0,"",(SMdata!$AI$91))</f>
        <v/>
      </c>
      <c r="T108" s="97" t="str">
        <f>IF((SMdata!$AK$91)=0,"",(SMdata!$AK$91))</f>
        <v/>
      </c>
      <c r="U108" s="83" t="str">
        <f>IF((SMdata!$AL$91)=0,"",(SMdata!$AL$91))</f>
        <v/>
      </c>
      <c r="V108" s="83" t="str">
        <f>IF((SMdata!$AM$91)=0,"",(SMdata!$AM$91))</f>
        <v/>
      </c>
      <c r="W108" s="97" t="str">
        <f>IF((SMdata!$AO$91)=0,"",(SMdata!$AO$91))</f>
        <v/>
      </c>
      <c r="X108" s="189" t="str">
        <f>IF((SMdata!$AP$91)=0,"",(SMdata!$AP$91))</f>
        <v/>
      </c>
    </row>
    <row r="109" spans="2:24">
      <c r="B109" s="115" t="str">
        <f>IF((SMdata!$A$92)=0,"",(SMdata!$A$92))</f>
        <v/>
      </c>
      <c r="C109" s="113" t="str">
        <f>IF((SMdata!$N$92)=0,"",(SMdata!$N$92))</f>
        <v/>
      </c>
      <c r="D109" s="97" t="str">
        <f>IF((SMdata!$O$92)=0,"",(SMdata!$O$92))</f>
        <v/>
      </c>
      <c r="E109" s="97" t="str">
        <f>IF((SMdata!$Q$92)=0,"",(SMdata!$Q$92))</f>
        <v/>
      </c>
      <c r="F109" s="97" t="str">
        <f>IF((SMdata!$R$92)=0,"",(SMdata!$R$92))</f>
        <v/>
      </c>
      <c r="G109" s="83" t="str">
        <f>IF((SMdata!$S$92)=0,"",(SMdata!$S$92))</f>
        <v/>
      </c>
      <c r="H109" s="97" t="str">
        <f>IF((SMdata!$U$92)=0,"",(SMdata!$U$92))</f>
        <v/>
      </c>
      <c r="I109" s="83" t="str">
        <f>IF((SMdata!$V$92)=0,"",(SMdata!$V$92))</f>
        <v/>
      </c>
      <c r="J109" s="97" t="str">
        <f>IF((SMdata!$W$92)=0,"",(SMdata!$W$92))</f>
        <v/>
      </c>
      <c r="K109" s="97" t="str">
        <f>IF((SMdata!$Y$92)=0,"",(SMdata!$Y$92))</f>
        <v/>
      </c>
      <c r="L109" s="97" t="str">
        <f>IF((SMdata!$Z$92)=0,"",(SMdata!$Z$92))</f>
        <v/>
      </c>
      <c r="M109" s="83" t="str">
        <f>IF((SMdata!$AA$92)=0,"",(SMdata!$AA$92))</f>
        <v/>
      </c>
      <c r="N109" s="97" t="str">
        <f>IF((SMdata!$AC$92)=0,"",(SMdata!$AC$92))</f>
        <v/>
      </c>
      <c r="O109" s="83" t="str">
        <f>IF((SMdata!$AD$92)=0,"",(SMdata!$AD$92))</f>
        <v/>
      </c>
      <c r="P109" s="97" t="str">
        <f>IF((SMdata!$AE$92)=0,"",(SMdata!$AE$92))</f>
        <v/>
      </c>
      <c r="Q109" s="97" t="str">
        <f>IF((SMdata!$AG$92)=0,"",(SMdata!$AG$92))</f>
        <v/>
      </c>
      <c r="R109" s="97" t="str">
        <f>IF((SMdata!$AH$92)=0,"",(SMdata!$AH$92))</f>
        <v/>
      </c>
      <c r="S109" s="83" t="str">
        <f>IF((SMdata!$AI$92)=0,"",(SMdata!$AI$92))</f>
        <v/>
      </c>
      <c r="T109" s="97" t="str">
        <f>IF((SMdata!$AK$92)=0,"",(SMdata!$AK$92))</f>
        <v/>
      </c>
      <c r="U109" s="83" t="str">
        <f>IF((SMdata!$AL$92)=0,"",(SMdata!$AL$92))</f>
        <v/>
      </c>
      <c r="V109" s="83" t="str">
        <f>IF((SMdata!$AM$92)=0,"",(SMdata!$AM$92))</f>
        <v/>
      </c>
      <c r="W109" s="97" t="str">
        <f>IF((SMdata!$AO$92)=0,"",(SMdata!$AO$92))</f>
        <v/>
      </c>
      <c r="X109" s="189" t="str">
        <f>IF((SMdata!$AP$92)=0,"",(SMdata!$AP$92))</f>
        <v/>
      </c>
    </row>
    <row r="110" spans="2:24">
      <c r="B110" s="115" t="str">
        <f>IF((SMdata!$A$93)=0,"",(SMdata!$A$93))</f>
        <v/>
      </c>
      <c r="C110" s="113" t="str">
        <f>IF((SMdata!$N$93)=0,"",(SMdata!$N$93))</f>
        <v/>
      </c>
      <c r="D110" s="97" t="str">
        <f>IF((SMdata!$O$93)=0,"",(SMdata!$O$93))</f>
        <v/>
      </c>
      <c r="E110" s="97" t="str">
        <f>IF((SMdata!$Q$93)=0,"",(SMdata!$Q$93))</f>
        <v/>
      </c>
      <c r="F110" s="97" t="str">
        <f>IF((SMdata!$R$93)=0,"",(SMdata!$R$93))</f>
        <v/>
      </c>
      <c r="G110" s="83" t="str">
        <f>IF((SMdata!$S$93)=0,"",(SMdata!$S$93))</f>
        <v/>
      </c>
      <c r="H110" s="97" t="str">
        <f>IF((SMdata!$U$93)=0,"",(SMdata!$U$93))</f>
        <v/>
      </c>
      <c r="I110" s="83" t="str">
        <f>IF((SMdata!$V$93)=0,"",(SMdata!$V$93))</f>
        <v/>
      </c>
      <c r="J110" s="97" t="str">
        <f>IF((SMdata!$W$93)=0,"",(SMdata!$W$93))</f>
        <v/>
      </c>
      <c r="K110" s="97" t="str">
        <f>IF((SMdata!$Y$93)=0,"",(SMdata!$Y$93))</f>
        <v/>
      </c>
      <c r="L110" s="97" t="str">
        <f>IF((SMdata!$Z$93)=0,"",(SMdata!$Z$93))</f>
        <v/>
      </c>
      <c r="M110" s="83" t="str">
        <f>IF((SMdata!$AA$93)=0,"",(SMdata!$AA$93))</f>
        <v/>
      </c>
      <c r="N110" s="97" t="str">
        <f>IF((SMdata!$AC$93)=0,"",(SMdata!$AC$93))</f>
        <v/>
      </c>
      <c r="O110" s="83" t="str">
        <f>IF((SMdata!$AD$93)=0,"",(SMdata!$AD$93))</f>
        <v/>
      </c>
      <c r="P110" s="97" t="str">
        <f>IF((SMdata!$AE$93)=0,"",(SMdata!$AE$93))</f>
        <v/>
      </c>
      <c r="Q110" s="97" t="str">
        <f>IF((SMdata!$AG$93)=0,"",(SMdata!$AG$93))</f>
        <v/>
      </c>
      <c r="R110" s="97" t="str">
        <f>IF((SMdata!$AH$93)=0,"",(SMdata!$AH$93))</f>
        <v/>
      </c>
      <c r="S110" s="83" t="str">
        <f>IF((SMdata!$AI$93)=0,"",(SMdata!$AI$93))</f>
        <v/>
      </c>
      <c r="T110" s="97" t="str">
        <f>IF((SMdata!$AK$93)=0,"",(SMdata!$AK$93))</f>
        <v/>
      </c>
      <c r="U110" s="83" t="str">
        <f>IF((SMdata!$AL$93)=0,"",(SMdata!$AL$93))</f>
        <v/>
      </c>
      <c r="V110" s="83" t="str">
        <f>IF((SMdata!$AM$93)=0,"",(SMdata!$AM$93))</f>
        <v/>
      </c>
      <c r="W110" s="97" t="str">
        <f>IF((SMdata!$AO$93)=0,"",(SMdata!$AO$93))</f>
        <v/>
      </c>
      <c r="X110" s="189" t="str">
        <f>IF((SMdata!$AP$93)=0,"",(SMdata!$AP$93))</f>
        <v/>
      </c>
    </row>
    <row r="111" spans="2:24">
      <c r="B111" s="115" t="str">
        <f>IF((SMdata!$A$94)=0,"",(SMdata!$A$94))</f>
        <v/>
      </c>
      <c r="C111" s="113" t="str">
        <f>IF((SMdata!$N$94)=0,"",(SMdata!$N$94))</f>
        <v/>
      </c>
      <c r="D111" s="97" t="str">
        <f>IF((SMdata!$O$94)=0,"",(SMdata!$O$94))</f>
        <v/>
      </c>
      <c r="E111" s="97" t="str">
        <f>IF((SMdata!$Q$94)=0,"",(SMdata!$Q$94))</f>
        <v/>
      </c>
      <c r="F111" s="97" t="str">
        <f>IF((SMdata!$R$94)=0,"",(SMdata!$R$94))</f>
        <v/>
      </c>
      <c r="G111" s="83" t="str">
        <f>IF((SMdata!$S$94)=0,"",(SMdata!$S$94))</f>
        <v/>
      </c>
      <c r="H111" s="97" t="str">
        <f>IF((SMdata!$U$94)=0,"",(SMdata!$U$94))</f>
        <v/>
      </c>
      <c r="I111" s="83" t="str">
        <f>IF((SMdata!$V$94)=0,"",(SMdata!$V$94))</f>
        <v/>
      </c>
      <c r="J111" s="97" t="str">
        <f>IF((SMdata!$W$94)=0,"",(SMdata!$W$94))</f>
        <v/>
      </c>
      <c r="K111" s="97" t="str">
        <f>IF((SMdata!$Y$94)=0,"",(SMdata!$Y$94))</f>
        <v/>
      </c>
      <c r="L111" s="97" t="str">
        <f>IF((SMdata!$Z$94)=0,"",(SMdata!$Z$94))</f>
        <v/>
      </c>
      <c r="M111" s="83" t="str">
        <f>IF((SMdata!$AA$94)=0,"",(SMdata!$AA$94))</f>
        <v/>
      </c>
      <c r="N111" s="97" t="str">
        <f>IF((SMdata!$AC$94)=0,"",(SMdata!$AC$94))</f>
        <v/>
      </c>
      <c r="O111" s="83" t="str">
        <f>IF((SMdata!$AD$94)=0,"",(SMdata!$AD$94))</f>
        <v/>
      </c>
      <c r="P111" s="97" t="str">
        <f>IF((SMdata!$AE$94)=0,"",(SMdata!$AE$94))</f>
        <v/>
      </c>
      <c r="Q111" s="97" t="str">
        <f>IF((SMdata!$AG$94)=0,"",(SMdata!$AG$94))</f>
        <v/>
      </c>
      <c r="R111" s="97" t="str">
        <f>IF((SMdata!$AH$94)=0,"",(SMdata!$AH$94))</f>
        <v/>
      </c>
      <c r="S111" s="83" t="str">
        <f>IF((SMdata!$AI$94)=0,"",(SMdata!$AI$94))</f>
        <v/>
      </c>
      <c r="T111" s="97" t="str">
        <f>IF((SMdata!$AK$94)=0,"",(SMdata!$AK$94))</f>
        <v/>
      </c>
      <c r="U111" s="83" t="str">
        <f>IF((SMdata!$AL$94)=0,"",(SMdata!$AL$94))</f>
        <v/>
      </c>
      <c r="V111" s="83" t="str">
        <f>IF((SMdata!$AM$94)=0,"",(SMdata!$AM$94))</f>
        <v/>
      </c>
      <c r="W111" s="97" t="str">
        <f>IF((SMdata!$AO$94)=0,"",(SMdata!$AO$94))</f>
        <v/>
      </c>
      <c r="X111" s="189" t="str">
        <f>IF((SMdata!$AP$94)=0,"",(SMdata!$AP$94))</f>
        <v/>
      </c>
    </row>
    <row r="112" spans="2:24">
      <c r="B112" s="115" t="str">
        <f>IF((SMdata!$A$95)=0,"",(SMdata!$A$95))</f>
        <v/>
      </c>
      <c r="C112" s="113" t="str">
        <f>IF((SMdata!$N$95)=0,"",(SMdata!$N$95))</f>
        <v/>
      </c>
      <c r="D112" s="97" t="str">
        <f>IF((SMdata!$O$95)=0,"",(SMdata!$O$95))</f>
        <v/>
      </c>
      <c r="E112" s="97" t="str">
        <f>IF((SMdata!$Q$95)=0,"",(SMdata!$Q$95))</f>
        <v/>
      </c>
      <c r="F112" s="97" t="str">
        <f>IF((SMdata!$R$95)=0,"",(SMdata!$R$95))</f>
        <v/>
      </c>
      <c r="G112" s="83" t="str">
        <f>IF((SMdata!$S$95)=0,"",(SMdata!$S$95))</f>
        <v/>
      </c>
      <c r="H112" s="97" t="str">
        <f>IF((SMdata!$U$95)=0,"",(SMdata!$U$95))</f>
        <v/>
      </c>
      <c r="I112" s="83" t="str">
        <f>IF((SMdata!$V$95)=0,"",(SMdata!$V$95))</f>
        <v/>
      </c>
      <c r="J112" s="97" t="str">
        <f>IF((SMdata!$W$95)=0,"",(SMdata!$W$95))</f>
        <v/>
      </c>
      <c r="K112" s="97" t="str">
        <f>IF((SMdata!$Y$95)=0,"",(SMdata!$Y$95))</f>
        <v/>
      </c>
      <c r="L112" s="97" t="str">
        <f>IF((SMdata!$Z$95)=0,"",(SMdata!$Z$95))</f>
        <v/>
      </c>
      <c r="M112" s="83" t="str">
        <f>IF((SMdata!$AA$95)=0,"",(SMdata!$AA$95))</f>
        <v/>
      </c>
      <c r="N112" s="97" t="str">
        <f>IF((SMdata!$AC$95)=0,"",(SMdata!$AC$95))</f>
        <v/>
      </c>
      <c r="O112" s="83" t="str">
        <f>IF((SMdata!$AD$95)=0,"",(SMdata!$AD$95))</f>
        <v/>
      </c>
      <c r="P112" s="97" t="str">
        <f>IF((SMdata!$AE$95)=0,"",(SMdata!$AE$95))</f>
        <v/>
      </c>
      <c r="Q112" s="97" t="str">
        <f>IF((SMdata!$AG$95)=0,"",(SMdata!$AG$95))</f>
        <v/>
      </c>
      <c r="R112" s="97" t="str">
        <f>IF((SMdata!$AH$95)=0,"",(SMdata!$AH$95))</f>
        <v/>
      </c>
      <c r="S112" s="83" t="str">
        <f>IF((SMdata!$AI$95)=0,"",(SMdata!$AI$95))</f>
        <v/>
      </c>
      <c r="T112" s="97" t="str">
        <f>IF((SMdata!$AK$95)=0,"",(SMdata!$AK$95))</f>
        <v/>
      </c>
      <c r="U112" s="83" t="str">
        <f>IF((SMdata!$AL$95)=0,"",(SMdata!$AL$95))</f>
        <v/>
      </c>
      <c r="V112" s="83" t="str">
        <f>IF((SMdata!$AM$95)=0,"",(SMdata!$AM$95))</f>
        <v/>
      </c>
      <c r="W112" s="97" t="str">
        <f>IF((SMdata!$AO$95)=0,"",(SMdata!$AO$95))</f>
        <v/>
      </c>
      <c r="X112" s="189" t="str">
        <f>IF((SMdata!$AP$95)=0,"",(SMdata!$AP$95))</f>
        <v/>
      </c>
    </row>
    <row r="113" spans="2:24">
      <c r="B113" s="115" t="str">
        <f>IF((SMdata!$A$96)=0,"",(SMdata!$A$96))</f>
        <v/>
      </c>
      <c r="C113" s="113" t="str">
        <f>IF((SMdata!$N$96)=0,"",(SMdata!$N$96))</f>
        <v/>
      </c>
      <c r="D113" s="97" t="str">
        <f>IF((SMdata!$O$96)=0,"",(SMdata!$O$96))</f>
        <v/>
      </c>
      <c r="E113" s="97" t="str">
        <f>IF((SMdata!$Q$96)=0,"",(SMdata!$Q$96))</f>
        <v/>
      </c>
      <c r="F113" s="97" t="str">
        <f>IF((SMdata!$R$96)=0,"",(SMdata!$R$96))</f>
        <v/>
      </c>
      <c r="G113" s="83" t="str">
        <f>IF((SMdata!$S$96)=0,"",(SMdata!$S$96))</f>
        <v/>
      </c>
      <c r="H113" s="97" t="str">
        <f>IF((SMdata!$U$96)=0,"",(SMdata!$U$96))</f>
        <v/>
      </c>
      <c r="I113" s="83" t="str">
        <f>IF((SMdata!$V$96)=0,"",(SMdata!$V$96))</f>
        <v/>
      </c>
      <c r="J113" s="97" t="str">
        <f>IF((SMdata!$W$96)=0,"",(SMdata!$W$96))</f>
        <v/>
      </c>
      <c r="K113" s="97" t="str">
        <f>IF((SMdata!$Y$96)=0,"",(SMdata!$Y$96))</f>
        <v/>
      </c>
      <c r="L113" s="97" t="str">
        <f>IF((SMdata!$Z$96)=0,"",(SMdata!$Z$96))</f>
        <v/>
      </c>
      <c r="M113" s="83" t="str">
        <f>IF((SMdata!$AA$96)=0,"",(SMdata!$AA$96))</f>
        <v/>
      </c>
      <c r="N113" s="97" t="str">
        <f>IF((SMdata!$AC$96)=0,"",(SMdata!$AC$96))</f>
        <v/>
      </c>
      <c r="O113" s="83" t="str">
        <f>IF((SMdata!$AD$96)=0,"",(SMdata!$AD$96))</f>
        <v/>
      </c>
      <c r="P113" s="97" t="str">
        <f>IF((SMdata!$AE$96)=0,"",(SMdata!$AE$96))</f>
        <v/>
      </c>
      <c r="Q113" s="97" t="str">
        <f>IF((SMdata!$AG$96)=0,"",(SMdata!$AG$96))</f>
        <v/>
      </c>
      <c r="R113" s="97" t="str">
        <f>IF((SMdata!$AH$96)=0,"",(SMdata!$AH$96))</f>
        <v/>
      </c>
      <c r="S113" s="83" t="str">
        <f>IF((SMdata!$AI$96)=0,"",(SMdata!$AI$96))</f>
        <v/>
      </c>
      <c r="T113" s="97" t="str">
        <f>IF((SMdata!$AK$96)=0,"",(SMdata!$AK$96))</f>
        <v/>
      </c>
      <c r="U113" s="83" t="str">
        <f>IF((SMdata!$AL$96)=0,"",(SMdata!$AL$96))</f>
        <v/>
      </c>
      <c r="V113" s="83" t="str">
        <f>IF((SMdata!$AM$96)=0,"",(SMdata!$AM$96))</f>
        <v/>
      </c>
      <c r="W113" s="97" t="str">
        <f>IF((SMdata!$AO$96)=0,"",(SMdata!$AO$96))</f>
        <v/>
      </c>
      <c r="X113" s="189" t="str">
        <f>IF((SMdata!$AP$96)=0,"",(SMdata!$AP$96))</f>
        <v/>
      </c>
    </row>
    <row r="114" spans="2:24">
      <c r="B114" s="115" t="str">
        <f>IF((SMdata!$A$97)=0,"",(SMdata!$A$97))</f>
        <v/>
      </c>
      <c r="C114" s="113" t="str">
        <f>IF((SMdata!$N$97)=0,"",(SMdata!$N$97))</f>
        <v/>
      </c>
      <c r="D114" s="97" t="str">
        <f>IF((SMdata!$O$97)=0,"",(SMdata!$O$97))</f>
        <v/>
      </c>
      <c r="E114" s="97" t="str">
        <f>IF((SMdata!$Q$97)=0,"",(SMdata!$Q$97))</f>
        <v/>
      </c>
      <c r="F114" s="97" t="str">
        <f>IF((SMdata!$R$97)=0,"",(SMdata!$R$97))</f>
        <v/>
      </c>
      <c r="G114" s="83" t="str">
        <f>IF((SMdata!$S$97)=0,"",(SMdata!$S$97))</f>
        <v/>
      </c>
      <c r="H114" s="97" t="str">
        <f>IF((SMdata!$U$97)=0,"",(SMdata!$U$97))</f>
        <v/>
      </c>
      <c r="I114" s="83" t="str">
        <f>IF((SMdata!$V$97)=0,"",(SMdata!$V$97))</f>
        <v/>
      </c>
      <c r="J114" s="97" t="str">
        <f>IF((SMdata!$W$97)=0,"",(SMdata!$W$97))</f>
        <v/>
      </c>
      <c r="K114" s="97" t="str">
        <f>IF((SMdata!$Y$97)=0,"",(SMdata!$Y$97))</f>
        <v/>
      </c>
      <c r="L114" s="97" t="str">
        <f>IF((SMdata!$Z$97)=0,"",(SMdata!$Z$97))</f>
        <v/>
      </c>
      <c r="M114" s="83" t="str">
        <f>IF((SMdata!$AA$97)=0,"",(SMdata!$AA$97))</f>
        <v/>
      </c>
      <c r="N114" s="97" t="str">
        <f>IF((SMdata!$AC$97)=0,"",(SMdata!$AC$97))</f>
        <v/>
      </c>
      <c r="O114" s="83" t="str">
        <f>IF((SMdata!$AD$97)=0,"",(SMdata!$AD$97))</f>
        <v/>
      </c>
      <c r="P114" s="97" t="str">
        <f>IF((SMdata!$AE$97)=0,"",(SMdata!$AE$97))</f>
        <v/>
      </c>
      <c r="Q114" s="97" t="str">
        <f>IF((SMdata!$AG$97)=0,"",(SMdata!$AG$97))</f>
        <v/>
      </c>
      <c r="R114" s="97" t="str">
        <f>IF((SMdata!$AH$97)=0,"",(SMdata!$AH$97))</f>
        <v/>
      </c>
      <c r="S114" s="83" t="str">
        <f>IF((SMdata!$AI$97)=0,"",(SMdata!$AI$97))</f>
        <v/>
      </c>
      <c r="T114" s="97" t="str">
        <f>IF((SMdata!$AK$97)=0,"",(SMdata!$AK$97))</f>
        <v/>
      </c>
      <c r="U114" s="83" t="str">
        <f>IF((SMdata!$AL$97)=0,"",(SMdata!$AL$97))</f>
        <v/>
      </c>
      <c r="V114" s="83" t="str">
        <f>IF((SMdata!$AM$97)=0,"",(SMdata!$AM$97))</f>
        <v/>
      </c>
      <c r="W114" s="97" t="str">
        <f>IF((SMdata!$AO$97)=0,"",(SMdata!$AO$97))</f>
        <v/>
      </c>
      <c r="X114" s="189" t="str">
        <f>IF((SMdata!$AP$97)=0,"",(SMdata!$AP$97))</f>
        <v/>
      </c>
    </row>
    <row r="115" spans="2:24">
      <c r="B115" s="115" t="str">
        <f>IF((SMdata!$A$98)=0,"",(SMdata!$A$98))</f>
        <v/>
      </c>
      <c r="C115" s="113" t="str">
        <f>IF((SMdata!$N$98)=0,"",(SMdata!$N$98))</f>
        <v/>
      </c>
      <c r="D115" s="97" t="str">
        <f>IF((SMdata!$O$98)=0,"",(SMdata!$O$98))</f>
        <v/>
      </c>
      <c r="E115" s="97" t="str">
        <f>IF((SMdata!$Q$98)=0,"",(SMdata!$Q$98))</f>
        <v/>
      </c>
      <c r="F115" s="97" t="str">
        <f>IF((SMdata!$R$98)=0,"",(SMdata!$R$98))</f>
        <v/>
      </c>
      <c r="G115" s="83" t="str">
        <f>IF((SMdata!$S$98)=0,"",(SMdata!$S$98))</f>
        <v/>
      </c>
      <c r="H115" s="97" t="str">
        <f>IF((SMdata!$U$98)=0,"",(SMdata!$U$98))</f>
        <v/>
      </c>
      <c r="I115" s="83" t="str">
        <f>IF((SMdata!$V$98)=0,"",(SMdata!$V$98))</f>
        <v/>
      </c>
      <c r="J115" s="97" t="str">
        <f>IF((SMdata!$W$98)=0,"",(SMdata!$W$98))</f>
        <v/>
      </c>
      <c r="K115" s="97" t="str">
        <f>IF((SMdata!$Y$98)=0,"",(SMdata!$Y$98))</f>
        <v/>
      </c>
      <c r="L115" s="97" t="str">
        <f>IF((SMdata!$Z$98)=0,"",(SMdata!$Z$98))</f>
        <v/>
      </c>
      <c r="M115" s="83" t="str">
        <f>IF((SMdata!$AA$98)=0,"",(SMdata!$AA$98))</f>
        <v/>
      </c>
      <c r="N115" s="97" t="str">
        <f>IF((SMdata!$AC$98)=0,"",(SMdata!$AC$98))</f>
        <v/>
      </c>
      <c r="O115" s="83" t="str">
        <f>IF((SMdata!$AD$98)=0,"",(SMdata!$AD$98))</f>
        <v/>
      </c>
      <c r="P115" s="97" t="str">
        <f>IF((SMdata!$AE$98)=0,"",(SMdata!$AE$98))</f>
        <v/>
      </c>
      <c r="Q115" s="97" t="str">
        <f>IF((SMdata!$AG$98)=0,"",(SMdata!$AG$98))</f>
        <v/>
      </c>
      <c r="R115" s="97" t="str">
        <f>IF((SMdata!$AH$98)=0,"",(SMdata!$AH$98))</f>
        <v/>
      </c>
      <c r="S115" s="83" t="str">
        <f>IF((SMdata!$AI$98)=0,"",(SMdata!$AI$98))</f>
        <v/>
      </c>
      <c r="T115" s="97" t="str">
        <f>IF((SMdata!$AK$98)=0,"",(SMdata!$AK$98))</f>
        <v/>
      </c>
      <c r="U115" s="83" t="str">
        <f>IF((SMdata!$AL$98)=0,"",(SMdata!$AL$98))</f>
        <v/>
      </c>
      <c r="V115" s="83" t="str">
        <f>IF((SMdata!$AM$98)=0,"",(SMdata!$AM$98))</f>
        <v/>
      </c>
      <c r="W115" s="97" t="str">
        <f>IF((SMdata!$AO$98)=0,"",(SMdata!$AO$98))</f>
        <v/>
      </c>
      <c r="X115" s="189" t="str">
        <f>IF((SMdata!$AP$98)=0,"",(SMdata!$AP$98))</f>
        <v/>
      </c>
    </row>
    <row r="116" spans="2:24">
      <c r="B116" s="115" t="str">
        <f>IF((SMdata!$A$99)=0,"",(SMdata!$A$99))</f>
        <v/>
      </c>
      <c r="C116" s="113" t="str">
        <f>IF((SMdata!$N$99)=0,"",(SMdata!$N$99))</f>
        <v/>
      </c>
      <c r="D116" s="97" t="str">
        <f>IF((SMdata!$O$99)=0,"",(SMdata!$O$99))</f>
        <v/>
      </c>
      <c r="E116" s="97" t="str">
        <f>IF((SMdata!$Q$99)=0,"",(SMdata!$Q$99))</f>
        <v/>
      </c>
      <c r="F116" s="97" t="str">
        <f>IF((SMdata!$R$99)=0,"",(SMdata!$R$99))</f>
        <v/>
      </c>
      <c r="G116" s="83" t="str">
        <f>IF((SMdata!$S$99)=0,"",(SMdata!$S$99))</f>
        <v/>
      </c>
      <c r="H116" s="97" t="str">
        <f>IF((SMdata!$U$99)=0,"",(SMdata!$U$99))</f>
        <v/>
      </c>
      <c r="I116" s="83" t="str">
        <f>IF((SMdata!$V$99)=0,"",(SMdata!$V$99))</f>
        <v/>
      </c>
      <c r="J116" s="97" t="str">
        <f>IF((SMdata!$W$99)=0,"",(SMdata!$W$99))</f>
        <v/>
      </c>
      <c r="K116" s="97" t="str">
        <f>IF((SMdata!$Y$99)=0,"",(SMdata!$Y$99))</f>
        <v/>
      </c>
      <c r="L116" s="97" t="str">
        <f>IF((SMdata!$Z$99)=0,"",(SMdata!$Z$99))</f>
        <v/>
      </c>
      <c r="M116" s="83" t="str">
        <f>IF((SMdata!$AA$99)=0,"",(SMdata!$AA$99))</f>
        <v/>
      </c>
      <c r="N116" s="97" t="str">
        <f>IF((SMdata!$AC$99)=0,"",(SMdata!$AC$99))</f>
        <v/>
      </c>
      <c r="O116" s="83" t="str">
        <f>IF((SMdata!$AD$99)=0,"",(SMdata!$AD$99))</f>
        <v/>
      </c>
      <c r="P116" s="97" t="str">
        <f>IF((SMdata!$AE$99)=0,"",(SMdata!$AE$99))</f>
        <v/>
      </c>
      <c r="Q116" s="97" t="str">
        <f>IF((SMdata!$AG$99)=0,"",(SMdata!$AG$99))</f>
        <v/>
      </c>
      <c r="R116" s="97" t="str">
        <f>IF((SMdata!$AH$99)=0,"",(SMdata!$AH$99))</f>
        <v/>
      </c>
      <c r="S116" s="83" t="str">
        <f>IF((SMdata!$AI$99)=0,"",(SMdata!$AI$99))</f>
        <v/>
      </c>
      <c r="T116" s="97" t="str">
        <f>IF((SMdata!$AK$99)=0,"",(SMdata!$AK$99))</f>
        <v/>
      </c>
      <c r="U116" s="83" t="str">
        <f>IF((SMdata!$AL$99)=0,"",(SMdata!$AL$99))</f>
        <v/>
      </c>
      <c r="V116" s="83" t="str">
        <f>IF((SMdata!$AM$99)=0,"",(SMdata!$AM$99))</f>
        <v/>
      </c>
      <c r="W116" s="97" t="str">
        <f>IF((SMdata!$AO$99)=0,"",(SMdata!$AO$99))</f>
        <v/>
      </c>
      <c r="X116" s="189" t="str">
        <f>IF((SMdata!$AP$99)=0,"",(SMdata!$AP$99))</f>
        <v/>
      </c>
    </row>
    <row r="117" spans="2:24">
      <c r="B117" s="115" t="str">
        <f>IF((SMdata!$A$100)=0,"",(SMdata!$A$100))</f>
        <v/>
      </c>
      <c r="C117" s="113" t="str">
        <f>IF((SMdata!$N$100)=0,"",(SMdata!$N$100))</f>
        <v/>
      </c>
      <c r="D117" s="97" t="str">
        <f>IF((SMdata!$O$100)=0,"",(SMdata!$O$100))</f>
        <v/>
      </c>
      <c r="E117" s="97" t="str">
        <f>IF((SMdata!$Q$100)=0,"",(SMdata!$Q$100))</f>
        <v/>
      </c>
      <c r="F117" s="97" t="str">
        <f>IF((SMdata!$R$100)=0,"",(SMdata!$R$100))</f>
        <v/>
      </c>
      <c r="G117" s="83" t="str">
        <f>IF((SMdata!$S$100)=0,"",(SMdata!$S$100))</f>
        <v/>
      </c>
      <c r="H117" s="97" t="str">
        <f>IF((SMdata!$U$100)=0,"",(SMdata!$U$100))</f>
        <v/>
      </c>
      <c r="I117" s="83" t="str">
        <f>IF((SMdata!$V$100)=0,"",(SMdata!$V$100))</f>
        <v/>
      </c>
      <c r="J117" s="97" t="str">
        <f>IF((SMdata!$W$100)=0,"",(SMdata!$W$100))</f>
        <v/>
      </c>
      <c r="K117" s="97" t="str">
        <f>IF((SMdata!$Y$100)=0,"",(SMdata!$Y$100))</f>
        <v/>
      </c>
      <c r="L117" s="97" t="str">
        <f>IF((SMdata!$Z$100)=0,"",(SMdata!$Z$100))</f>
        <v/>
      </c>
      <c r="M117" s="83" t="str">
        <f>IF((SMdata!$AA$100)=0,"",(SMdata!$AA$100))</f>
        <v/>
      </c>
      <c r="N117" s="97" t="str">
        <f>IF((SMdata!$AC$100)=0,"",(SMdata!$AC$100))</f>
        <v/>
      </c>
      <c r="O117" s="83" t="str">
        <f>IF((SMdata!$AD$100)=0,"",(SMdata!$AD$100))</f>
        <v/>
      </c>
      <c r="P117" s="97" t="str">
        <f>IF((SMdata!$AE$100)=0,"",(SMdata!$AE$100))</f>
        <v/>
      </c>
      <c r="Q117" s="97" t="str">
        <f>IF((SMdata!$AG$100)=0,"",(SMdata!$AG$100))</f>
        <v/>
      </c>
      <c r="R117" s="97" t="str">
        <f>IF((SMdata!$AH$100)=0,"",(SMdata!$AH$100))</f>
        <v/>
      </c>
      <c r="S117" s="83" t="str">
        <f>IF((SMdata!$AI$100)=0,"",(SMdata!$AI$100))</f>
        <v/>
      </c>
      <c r="T117" s="97" t="str">
        <f>IF((SMdata!$AK$100)=0,"",(SMdata!$AK$100))</f>
        <v/>
      </c>
      <c r="U117" s="83" t="str">
        <f>IF((SMdata!$AL$100)=0,"",(SMdata!$AL$100))</f>
        <v/>
      </c>
      <c r="V117" s="83" t="str">
        <f>IF((SMdata!$AM$100)=0,"",(SMdata!$AM$100))</f>
        <v/>
      </c>
      <c r="W117" s="97" t="str">
        <f>IF((SMdata!$AO$100)=0,"",(SMdata!$AO$100))</f>
        <v/>
      </c>
      <c r="X117" s="189" t="str">
        <f>IF((SMdata!$AP$100)=0,"",(SMdata!$AP$100))</f>
        <v/>
      </c>
    </row>
    <row r="118" spans="2:24">
      <c r="B118" s="115" t="str">
        <f>IF((SMdata!$A$101)=0,"",(SMdata!$A$101))</f>
        <v/>
      </c>
      <c r="C118" s="113" t="str">
        <f>IF((SMdata!$N$101)=0,"",(SMdata!$N$101))</f>
        <v/>
      </c>
      <c r="D118" s="97" t="str">
        <f>IF((SMdata!$O$101)=0,"",(SMdata!$O$101))</f>
        <v/>
      </c>
      <c r="E118" s="97" t="str">
        <f>IF((SMdata!$Q$101)=0,"",(SMdata!$Q$101))</f>
        <v/>
      </c>
      <c r="F118" s="97" t="str">
        <f>IF((SMdata!$R$101)=0,"",(SMdata!$R$101))</f>
        <v/>
      </c>
      <c r="G118" s="83" t="str">
        <f>IF((SMdata!$S$101)=0,"",(SMdata!$S$101))</f>
        <v/>
      </c>
      <c r="H118" s="97" t="str">
        <f>IF((SMdata!$U$101)=0,"",(SMdata!$U$101))</f>
        <v/>
      </c>
      <c r="I118" s="83" t="str">
        <f>IF((SMdata!$V$101)=0,"",(SMdata!$V$101))</f>
        <v/>
      </c>
      <c r="J118" s="97" t="str">
        <f>IF((SMdata!$W$101)=0,"",(SMdata!$W$101))</f>
        <v/>
      </c>
      <c r="K118" s="97" t="str">
        <f>IF((SMdata!$Y$101)=0,"",(SMdata!$Y$101))</f>
        <v/>
      </c>
      <c r="L118" s="97" t="str">
        <f>IF((SMdata!$Z$101)=0,"",(SMdata!$Z$101))</f>
        <v/>
      </c>
      <c r="M118" s="83" t="str">
        <f>IF((SMdata!$AA$101)=0,"",(SMdata!$AA$101))</f>
        <v/>
      </c>
      <c r="N118" s="97" t="str">
        <f>IF((SMdata!$AC$101)=0,"",(SMdata!$AC$101))</f>
        <v/>
      </c>
      <c r="O118" s="83" t="str">
        <f>IF((SMdata!$AD$101)=0,"",(SMdata!$AD$101))</f>
        <v/>
      </c>
      <c r="P118" s="97" t="str">
        <f>IF((SMdata!$AE$101)=0,"",(SMdata!$AE$101))</f>
        <v/>
      </c>
      <c r="Q118" s="97" t="str">
        <f>IF((SMdata!$AG$101)=0,"",(SMdata!$AG$101))</f>
        <v/>
      </c>
      <c r="R118" s="97" t="str">
        <f>IF((SMdata!$AH$101)=0,"",(SMdata!$AH$101))</f>
        <v/>
      </c>
      <c r="S118" s="83" t="str">
        <f>IF((SMdata!$AI$101)=0,"",(SMdata!$AI$101))</f>
        <v/>
      </c>
      <c r="T118" s="97" t="str">
        <f>IF((SMdata!$AK$101)=0,"",(SMdata!$AK$101))</f>
        <v/>
      </c>
      <c r="U118" s="83" t="str">
        <f>IF((SMdata!$AL$101)=0,"",(SMdata!$AL$101))</f>
        <v/>
      </c>
      <c r="V118" s="83" t="str">
        <f>IF((SMdata!$AM$101)=0,"",(SMdata!$AM$101))</f>
        <v/>
      </c>
      <c r="W118" s="97" t="str">
        <f>IF((SMdata!$AO$101)=0,"",(SMdata!$AO$101))</f>
        <v/>
      </c>
      <c r="X118" s="189" t="str">
        <f>IF((SMdata!$AP$101)=0,"",(SMdata!$AP$101))</f>
        <v/>
      </c>
    </row>
    <row r="119" spans="2:24">
      <c r="B119" s="115" t="str">
        <f>IF((SMdata!$A$102)=0,"",(SMdata!$A$102))</f>
        <v/>
      </c>
      <c r="C119" s="113" t="str">
        <f>IF((SMdata!$N$102)=0,"",(SMdata!$N$102))</f>
        <v/>
      </c>
      <c r="D119" s="97" t="str">
        <f>IF((SMdata!$O$102)=0,"",(SMdata!$O$102))</f>
        <v/>
      </c>
      <c r="E119" s="97" t="str">
        <f>IF((SMdata!$Q$102)=0,"",(SMdata!$Q$102))</f>
        <v/>
      </c>
      <c r="F119" s="97" t="str">
        <f>IF((SMdata!$R$102)=0,"",(SMdata!$R$102))</f>
        <v/>
      </c>
      <c r="G119" s="83" t="str">
        <f>IF((SMdata!$S$102)=0,"",(SMdata!$S$102))</f>
        <v/>
      </c>
      <c r="H119" s="97" t="str">
        <f>IF((SMdata!$U$102)=0,"",(SMdata!$U$102))</f>
        <v/>
      </c>
      <c r="I119" s="83" t="str">
        <f>IF((SMdata!$V$102)=0,"",(SMdata!$V$102))</f>
        <v/>
      </c>
      <c r="J119" s="97" t="str">
        <f>IF((SMdata!$W$102)=0,"",(SMdata!$W$102))</f>
        <v/>
      </c>
      <c r="K119" s="97" t="str">
        <f>IF((SMdata!$Y$102)=0,"",(SMdata!$Y$102))</f>
        <v/>
      </c>
      <c r="L119" s="97" t="str">
        <f>IF((SMdata!$Z$102)=0,"",(SMdata!$Z$102))</f>
        <v/>
      </c>
      <c r="M119" s="83" t="str">
        <f>IF((SMdata!$AA$102)=0,"",(SMdata!$AA$102))</f>
        <v/>
      </c>
      <c r="N119" s="97" t="str">
        <f>IF((SMdata!$AC$102)=0,"",(SMdata!$AC$102))</f>
        <v/>
      </c>
      <c r="O119" s="83" t="str">
        <f>IF((SMdata!$AD$102)=0,"",(SMdata!$AD$102))</f>
        <v/>
      </c>
      <c r="P119" s="97" t="str">
        <f>IF((SMdata!$AE$102)=0,"",(SMdata!$AE$102))</f>
        <v/>
      </c>
      <c r="Q119" s="97" t="str">
        <f>IF((SMdata!$AG$102)=0,"",(SMdata!$AG$102))</f>
        <v/>
      </c>
      <c r="R119" s="97" t="str">
        <f>IF((SMdata!$AH$102)=0,"",(SMdata!$AH$102))</f>
        <v/>
      </c>
      <c r="S119" s="83" t="str">
        <f>IF((SMdata!$AI$102)=0,"",(SMdata!$AI$102))</f>
        <v/>
      </c>
      <c r="T119" s="97" t="str">
        <f>IF((SMdata!$AK$102)=0,"",(SMdata!$AK$102))</f>
        <v/>
      </c>
      <c r="U119" s="83" t="str">
        <f>IF((SMdata!$AL$102)=0,"",(SMdata!$AL$102))</f>
        <v/>
      </c>
      <c r="V119" s="83" t="str">
        <f>IF((SMdata!$AM$102)=0,"",(SMdata!$AM$102))</f>
        <v/>
      </c>
      <c r="W119" s="97" t="str">
        <f>IF((SMdata!$AO$102)=0,"",(SMdata!$AO$102))</f>
        <v/>
      </c>
      <c r="X119" s="189" t="str">
        <f>IF((SMdata!$AP$102)=0,"",(SMdata!$AP$102))</f>
        <v/>
      </c>
    </row>
    <row r="120" spans="2:24">
      <c r="B120" s="115" t="str">
        <f>IF((SMdata!$A$103)=0,"",(SMdata!$A$103))</f>
        <v/>
      </c>
      <c r="C120" s="113" t="str">
        <f>IF((SMdata!$N$103)=0,"",(SMdata!$N$103))</f>
        <v/>
      </c>
      <c r="D120" s="97" t="str">
        <f>IF((SMdata!$O$103)=0,"",(SMdata!$O$103))</f>
        <v/>
      </c>
      <c r="E120" s="97" t="str">
        <f>IF((SMdata!$Q$103)=0,"",(SMdata!$Q$103))</f>
        <v/>
      </c>
      <c r="F120" s="97" t="str">
        <f>IF((SMdata!$R$103)=0,"",(SMdata!$R$103))</f>
        <v/>
      </c>
      <c r="G120" s="83" t="str">
        <f>IF((SMdata!$S$103)=0,"",(SMdata!$S$103))</f>
        <v/>
      </c>
      <c r="H120" s="97" t="str">
        <f>IF((SMdata!$U$103)=0,"",(SMdata!$U$103))</f>
        <v/>
      </c>
      <c r="I120" s="83" t="str">
        <f>IF((SMdata!$V$103)=0,"",(SMdata!$V$103))</f>
        <v/>
      </c>
      <c r="J120" s="97" t="str">
        <f>IF((SMdata!$W$103)=0,"",(SMdata!$W$103))</f>
        <v/>
      </c>
      <c r="K120" s="97" t="str">
        <f>IF((SMdata!$Y$103)=0,"",(SMdata!$Y$103))</f>
        <v/>
      </c>
      <c r="L120" s="97" t="str">
        <f>IF((SMdata!$Z$103)=0,"",(SMdata!$Z$103))</f>
        <v/>
      </c>
      <c r="M120" s="83" t="str">
        <f>IF((SMdata!$AA$103)=0,"",(SMdata!$AA$103))</f>
        <v/>
      </c>
      <c r="N120" s="97" t="str">
        <f>IF((SMdata!$AC$103)=0,"",(SMdata!$AC$103))</f>
        <v/>
      </c>
      <c r="O120" s="83" t="str">
        <f>IF((SMdata!$AD$103)=0,"",(SMdata!$AD$103))</f>
        <v/>
      </c>
      <c r="P120" s="97" t="str">
        <f>IF((SMdata!$AE$103)=0,"",(SMdata!$AE$103))</f>
        <v/>
      </c>
      <c r="Q120" s="97" t="str">
        <f>IF((SMdata!$AG$103)=0,"",(SMdata!$AG$103))</f>
        <v/>
      </c>
      <c r="R120" s="97" t="str">
        <f>IF((SMdata!$AH$103)=0,"",(SMdata!$AH$103))</f>
        <v/>
      </c>
      <c r="S120" s="83" t="str">
        <f>IF((SMdata!$AI$103)=0,"",(SMdata!$AI$103))</f>
        <v/>
      </c>
      <c r="T120" s="97" t="str">
        <f>IF((SMdata!$AK$103)=0,"",(SMdata!$AK$103))</f>
        <v/>
      </c>
      <c r="U120" s="83" t="str">
        <f>IF((SMdata!$AL$103)=0,"",(SMdata!$AL$103))</f>
        <v/>
      </c>
      <c r="V120" s="83" t="str">
        <f>IF((SMdata!$AM$103)=0,"",(SMdata!$AM$103))</f>
        <v/>
      </c>
      <c r="W120" s="97" t="str">
        <f>IF((SMdata!$AO$103)=0,"",(SMdata!$AO$103))</f>
        <v/>
      </c>
      <c r="X120" s="189" t="str">
        <f>IF((SMdata!$AP$103)=0,"",(SMdata!$AP$103))</f>
        <v/>
      </c>
    </row>
    <row r="121" spans="2:24">
      <c r="B121" s="115" t="str">
        <f>IF((SMdata!$A$104)=0,"",(SMdata!$A$104))</f>
        <v/>
      </c>
      <c r="C121" s="113" t="str">
        <f>IF((SMdata!$N$104)=0,"",(SMdata!$N$104))</f>
        <v/>
      </c>
      <c r="D121" s="97" t="str">
        <f>IF((SMdata!$O$104)=0,"",(SMdata!$O$104))</f>
        <v/>
      </c>
      <c r="E121" s="97" t="str">
        <f>IF((SMdata!$Q$104)=0,"",(SMdata!$Q$104))</f>
        <v/>
      </c>
      <c r="F121" s="97" t="str">
        <f>IF((SMdata!$R$104)=0,"",(SMdata!$R$104))</f>
        <v/>
      </c>
      <c r="G121" s="83" t="str">
        <f>IF((SMdata!$S$104)=0,"",(SMdata!$S$104))</f>
        <v/>
      </c>
      <c r="H121" s="97" t="str">
        <f>IF((SMdata!$U$104)=0,"",(SMdata!$U$104))</f>
        <v/>
      </c>
      <c r="I121" s="83" t="str">
        <f>IF((SMdata!$V$104)=0,"",(SMdata!$V$104))</f>
        <v/>
      </c>
      <c r="J121" s="97" t="str">
        <f>IF((SMdata!$W$104)=0,"",(SMdata!$W$104))</f>
        <v/>
      </c>
      <c r="K121" s="97" t="str">
        <f>IF((SMdata!$Y$104)=0,"",(SMdata!$Y$104))</f>
        <v/>
      </c>
      <c r="L121" s="97" t="str">
        <f>IF((SMdata!$Z$104)=0,"",(SMdata!$Z$104))</f>
        <v/>
      </c>
      <c r="M121" s="83" t="str">
        <f>IF((SMdata!$AA$104)=0,"",(SMdata!$AA$104))</f>
        <v/>
      </c>
      <c r="N121" s="97" t="str">
        <f>IF((SMdata!$AC$104)=0,"",(SMdata!$AC$104))</f>
        <v/>
      </c>
      <c r="O121" s="83" t="str">
        <f>IF((SMdata!$AD$104)=0,"",(SMdata!$AD$104))</f>
        <v/>
      </c>
      <c r="P121" s="97" t="str">
        <f>IF((SMdata!$AE$104)=0,"",(SMdata!$AE$104))</f>
        <v/>
      </c>
      <c r="Q121" s="97" t="str">
        <f>IF((SMdata!$AG$104)=0,"",(SMdata!$AG$104))</f>
        <v/>
      </c>
      <c r="R121" s="97" t="str">
        <f>IF((SMdata!$AH$104)=0,"",(SMdata!$AH$104))</f>
        <v/>
      </c>
      <c r="S121" s="83" t="str">
        <f>IF((SMdata!$AI$104)=0,"",(SMdata!$AI$104))</f>
        <v/>
      </c>
      <c r="T121" s="97" t="str">
        <f>IF((SMdata!$AK$104)=0,"",(SMdata!$AK$104))</f>
        <v/>
      </c>
      <c r="U121" s="83" t="str">
        <f>IF((SMdata!$AL$104)=0,"",(SMdata!$AL$104))</f>
        <v/>
      </c>
      <c r="V121" s="83" t="str">
        <f>IF((SMdata!$AM$104)=0,"",(SMdata!$AM$104))</f>
        <v/>
      </c>
      <c r="W121" s="97" t="str">
        <f>IF((SMdata!$AO$104)=0,"",(SMdata!$AO$104))</f>
        <v/>
      </c>
      <c r="X121" s="189" t="str">
        <f>IF((SMdata!$AP$104)=0,"",(SMdata!$AP$104))</f>
        <v/>
      </c>
    </row>
    <row r="122" spans="2:24">
      <c r="B122" s="115" t="str">
        <f>IF((SMdata!$A$105)=0,"",(SMdata!$A$105))</f>
        <v/>
      </c>
      <c r="C122" s="113" t="str">
        <f>IF((SMdata!$N$105)=0,"",(SMdata!$N$105))</f>
        <v/>
      </c>
      <c r="D122" s="97" t="str">
        <f>IF((SMdata!$O$105)=0,"",(SMdata!$O$105))</f>
        <v/>
      </c>
      <c r="E122" s="97" t="str">
        <f>IF((SMdata!$Q$105)=0,"",(SMdata!$Q$105))</f>
        <v/>
      </c>
      <c r="F122" s="97" t="str">
        <f>IF((SMdata!$R$105)=0,"",(SMdata!$R$105))</f>
        <v/>
      </c>
      <c r="G122" s="83" t="str">
        <f>IF((SMdata!$S$105)=0,"",(SMdata!$S$105))</f>
        <v/>
      </c>
      <c r="H122" s="97" t="str">
        <f>IF((SMdata!$U$105)=0,"",(SMdata!$U$105))</f>
        <v/>
      </c>
      <c r="I122" s="83" t="str">
        <f>IF((SMdata!$V$105)=0,"",(SMdata!$V$105))</f>
        <v/>
      </c>
      <c r="J122" s="97" t="str">
        <f>IF((SMdata!$W$105)=0,"",(SMdata!$W$105))</f>
        <v/>
      </c>
      <c r="K122" s="97" t="str">
        <f>IF((SMdata!$Y$105)=0,"",(SMdata!$Y$105))</f>
        <v/>
      </c>
      <c r="L122" s="97" t="str">
        <f>IF((SMdata!$Z$105)=0,"",(SMdata!$Z$105))</f>
        <v/>
      </c>
      <c r="M122" s="83" t="str">
        <f>IF((SMdata!$AA$105)=0,"",(SMdata!$AA$105))</f>
        <v/>
      </c>
      <c r="N122" s="97" t="str">
        <f>IF((SMdata!$AC$105)=0,"",(SMdata!$AC$105))</f>
        <v/>
      </c>
      <c r="O122" s="83" t="str">
        <f>IF((SMdata!$AD$105)=0,"",(SMdata!$AD$105))</f>
        <v/>
      </c>
      <c r="P122" s="97" t="str">
        <f>IF((SMdata!$AE$105)=0,"",(SMdata!$AE$105))</f>
        <v/>
      </c>
      <c r="Q122" s="97" t="str">
        <f>IF((SMdata!$AG$105)=0,"",(SMdata!$AG$105))</f>
        <v/>
      </c>
      <c r="R122" s="97" t="str">
        <f>IF((SMdata!$AH$105)=0,"",(SMdata!$AH$105))</f>
        <v/>
      </c>
      <c r="S122" s="83" t="str">
        <f>IF((SMdata!$AI$105)=0,"",(SMdata!$AI$105))</f>
        <v/>
      </c>
      <c r="T122" s="97" t="str">
        <f>IF((SMdata!$AK$105)=0,"",(SMdata!$AK$105))</f>
        <v/>
      </c>
      <c r="U122" s="83" t="str">
        <f>IF((SMdata!$AL$105)=0,"",(SMdata!$AL$105))</f>
        <v/>
      </c>
      <c r="V122" s="83" t="str">
        <f>IF((SMdata!$AM$105)=0,"",(SMdata!$AM$105))</f>
        <v/>
      </c>
      <c r="W122" s="97" t="str">
        <f>IF((SMdata!$AO$105)=0,"",(SMdata!$AO$105))</f>
        <v/>
      </c>
      <c r="X122" s="189" t="str">
        <f>IF((SMdata!$AP$105)=0,"",(SMdata!$AP$105))</f>
        <v/>
      </c>
    </row>
    <row r="123" spans="2:24">
      <c r="B123" s="115" t="str">
        <f>IF((SMdata!$A$106)=0,"",(SMdata!$A$106))</f>
        <v/>
      </c>
      <c r="C123" s="113" t="str">
        <f>IF((SMdata!$N$106)=0,"",(SMdata!$N$106))</f>
        <v/>
      </c>
      <c r="D123" s="97" t="str">
        <f>IF((SMdata!$O$106)=0,"",(SMdata!$O$106))</f>
        <v/>
      </c>
      <c r="E123" s="97" t="str">
        <f>IF((SMdata!$Q$106)=0,"",(SMdata!$Q$106))</f>
        <v/>
      </c>
      <c r="F123" s="97" t="str">
        <f>IF((SMdata!$R$106)=0,"",(SMdata!$R$106))</f>
        <v/>
      </c>
      <c r="G123" s="83" t="str">
        <f>IF((SMdata!$S$106)=0,"",(SMdata!$S$106))</f>
        <v/>
      </c>
      <c r="H123" s="97" t="str">
        <f>IF((SMdata!$U$106)=0,"",(SMdata!$U$106))</f>
        <v/>
      </c>
      <c r="I123" s="83" t="str">
        <f>IF((SMdata!$V$106)=0,"",(SMdata!$V$106))</f>
        <v/>
      </c>
      <c r="J123" s="97" t="str">
        <f>IF((SMdata!$W$106)=0,"",(SMdata!$W$106))</f>
        <v/>
      </c>
      <c r="K123" s="97" t="str">
        <f>IF((SMdata!$Y$106)=0,"",(SMdata!$Y$106))</f>
        <v/>
      </c>
      <c r="L123" s="97" t="str">
        <f>IF((SMdata!$Z$106)=0,"",(SMdata!$Z$106))</f>
        <v/>
      </c>
      <c r="M123" s="83" t="str">
        <f>IF((SMdata!$AA$106)=0,"",(SMdata!$AA$106))</f>
        <v/>
      </c>
      <c r="N123" s="97" t="str">
        <f>IF((SMdata!$AC$106)=0,"",(SMdata!$AC$106))</f>
        <v/>
      </c>
      <c r="O123" s="83" t="str">
        <f>IF((SMdata!$AD$106)=0,"",(SMdata!$AD$106))</f>
        <v/>
      </c>
      <c r="P123" s="97" t="str">
        <f>IF((SMdata!$AE$106)=0,"",(SMdata!$AE$106))</f>
        <v/>
      </c>
      <c r="Q123" s="97" t="str">
        <f>IF((SMdata!$AG$106)=0,"",(SMdata!$AG$106))</f>
        <v/>
      </c>
      <c r="R123" s="97" t="str">
        <f>IF((SMdata!$AH$106)=0,"",(SMdata!$AH$106))</f>
        <v/>
      </c>
      <c r="S123" s="83" t="str">
        <f>IF((SMdata!$AI$106)=0,"",(SMdata!$AI$106))</f>
        <v/>
      </c>
      <c r="T123" s="97" t="str">
        <f>IF((SMdata!$AK$106)=0,"",(SMdata!$AK$106))</f>
        <v/>
      </c>
      <c r="U123" s="83" t="str">
        <f>IF((SMdata!$AL$106)=0,"",(SMdata!$AL$106))</f>
        <v/>
      </c>
      <c r="V123" s="83" t="str">
        <f>IF((SMdata!$AM$106)=0,"",(SMdata!$AM$106))</f>
        <v/>
      </c>
      <c r="W123" s="97" t="str">
        <f>IF((SMdata!$AO$106)=0,"",(SMdata!$AO$106))</f>
        <v/>
      </c>
      <c r="X123" s="189" t="str">
        <f>IF((SMdata!$AP$106)=0,"",(SMdata!$AP$106))</f>
        <v/>
      </c>
    </row>
    <row r="124" spans="2:24">
      <c r="B124" s="115" t="str">
        <f>IF((SMdata!$A$107)=0,"",(SMdata!$A$107))</f>
        <v/>
      </c>
      <c r="C124" s="113" t="str">
        <f>IF((SMdata!$N$107)=0,"",(SMdata!$N$107))</f>
        <v/>
      </c>
      <c r="D124" s="97" t="str">
        <f>IF((SMdata!$O$107)=0,"",(SMdata!$O$107))</f>
        <v/>
      </c>
      <c r="E124" s="97" t="str">
        <f>IF((SMdata!$Q$107)=0,"",(SMdata!$Q$107))</f>
        <v/>
      </c>
      <c r="F124" s="97" t="str">
        <f>IF((SMdata!$R$107)=0,"",(SMdata!$R$107))</f>
        <v/>
      </c>
      <c r="G124" s="83" t="str">
        <f>IF((SMdata!$S$107)=0,"",(SMdata!$S$107))</f>
        <v/>
      </c>
      <c r="H124" s="97" t="str">
        <f>IF((SMdata!$U$107)=0,"",(SMdata!$U$107))</f>
        <v/>
      </c>
      <c r="I124" s="83" t="str">
        <f>IF((SMdata!$V$107)=0,"",(SMdata!$V$107))</f>
        <v/>
      </c>
      <c r="J124" s="97" t="str">
        <f>IF((SMdata!$W$107)=0,"",(SMdata!$W$107))</f>
        <v/>
      </c>
      <c r="K124" s="97" t="str">
        <f>IF((SMdata!$Y$107)=0,"",(SMdata!$Y$107))</f>
        <v/>
      </c>
      <c r="L124" s="97" t="str">
        <f>IF((SMdata!$Z$107)=0,"",(SMdata!$Z$107))</f>
        <v/>
      </c>
      <c r="M124" s="83" t="str">
        <f>IF((SMdata!$AA$107)=0,"",(SMdata!$AA$107))</f>
        <v/>
      </c>
      <c r="N124" s="97" t="str">
        <f>IF((SMdata!$AC$107)=0,"",(SMdata!$AC$107))</f>
        <v/>
      </c>
      <c r="O124" s="83" t="str">
        <f>IF((SMdata!$AD$107)=0,"",(SMdata!$AD$107))</f>
        <v/>
      </c>
      <c r="P124" s="97" t="str">
        <f>IF((SMdata!$AE$107)=0,"",(SMdata!$AE$107))</f>
        <v/>
      </c>
      <c r="Q124" s="97" t="str">
        <f>IF((SMdata!$AG$107)=0,"",(SMdata!$AG$107))</f>
        <v/>
      </c>
      <c r="R124" s="97" t="str">
        <f>IF((SMdata!$AH$107)=0,"",(SMdata!$AH$107))</f>
        <v/>
      </c>
      <c r="S124" s="83" t="str">
        <f>IF((SMdata!$AI$107)=0,"",(SMdata!$AI$107))</f>
        <v/>
      </c>
      <c r="T124" s="97" t="str">
        <f>IF((SMdata!$AK$107)=0,"",(SMdata!$AK$107))</f>
        <v/>
      </c>
      <c r="U124" s="83" t="str">
        <f>IF((SMdata!$AL$107)=0,"",(SMdata!$AL$107))</f>
        <v/>
      </c>
      <c r="V124" s="83" t="str">
        <f>IF((SMdata!$AM$107)=0,"",(SMdata!$AM$107))</f>
        <v/>
      </c>
      <c r="W124" s="97" t="str">
        <f>IF((SMdata!$AO$107)=0,"",(SMdata!$AO$107))</f>
        <v/>
      </c>
      <c r="X124" s="189" t="str">
        <f>IF((SMdata!$AP$107)=0,"",(SMdata!$AP$107))</f>
        <v/>
      </c>
    </row>
    <row r="125" spans="2:24">
      <c r="B125" s="115" t="str">
        <f>IF((SMdata!$A$108)=0,"",(SMdata!$A$108))</f>
        <v/>
      </c>
      <c r="C125" s="113" t="str">
        <f>IF((SMdata!$N$108)=0,"",(SMdata!$N$108))</f>
        <v/>
      </c>
      <c r="D125" s="97" t="str">
        <f>IF((SMdata!$O$108)=0,"",(SMdata!$O$108))</f>
        <v/>
      </c>
      <c r="E125" s="97" t="str">
        <f>IF((SMdata!$Q$108)=0,"",(SMdata!$Q$108))</f>
        <v/>
      </c>
      <c r="F125" s="97" t="str">
        <f>IF((SMdata!$R$108)=0,"",(SMdata!$R$108))</f>
        <v/>
      </c>
      <c r="G125" s="83" t="str">
        <f>IF((SMdata!$S$108)=0,"",(SMdata!$S$108))</f>
        <v/>
      </c>
      <c r="H125" s="97" t="str">
        <f>IF((SMdata!$U$108)=0,"",(SMdata!$U$108))</f>
        <v/>
      </c>
      <c r="I125" s="83" t="str">
        <f>IF((SMdata!$V$108)=0,"",(SMdata!$V$108))</f>
        <v/>
      </c>
      <c r="J125" s="97" t="str">
        <f>IF((SMdata!$W$108)=0,"",(SMdata!$W$108))</f>
        <v/>
      </c>
      <c r="K125" s="97" t="str">
        <f>IF((SMdata!$Y$108)=0,"",(SMdata!$Y$108))</f>
        <v/>
      </c>
      <c r="L125" s="97" t="str">
        <f>IF((SMdata!$Z$108)=0,"",(SMdata!$Z$108))</f>
        <v/>
      </c>
      <c r="M125" s="83" t="str">
        <f>IF((SMdata!$AA$108)=0,"",(SMdata!$AA$108))</f>
        <v/>
      </c>
      <c r="N125" s="97" t="str">
        <f>IF((SMdata!$AC$108)=0,"",(SMdata!$AC$108))</f>
        <v/>
      </c>
      <c r="O125" s="83" t="str">
        <f>IF((SMdata!$AD$108)=0,"",(SMdata!$AD$108))</f>
        <v/>
      </c>
      <c r="P125" s="97" t="str">
        <f>IF((SMdata!$AE$108)=0,"",(SMdata!$AE$108))</f>
        <v/>
      </c>
      <c r="Q125" s="97" t="str">
        <f>IF((SMdata!$AG$108)=0,"",(SMdata!$AG$108))</f>
        <v/>
      </c>
      <c r="R125" s="97" t="str">
        <f>IF((SMdata!$AH$108)=0,"",(SMdata!$AH$108))</f>
        <v/>
      </c>
      <c r="S125" s="83" t="str">
        <f>IF((SMdata!$AI$108)=0,"",(SMdata!$AI$108))</f>
        <v/>
      </c>
      <c r="T125" s="97" t="str">
        <f>IF((SMdata!$AK$108)=0,"",(SMdata!$AK$108))</f>
        <v/>
      </c>
      <c r="U125" s="83" t="str">
        <f>IF((SMdata!$AL$108)=0,"",(SMdata!$AL$108))</f>
        <v/>
      </c>
      <c r="V125" s="83" t="str">
        <f>IF((SMdata!$AM$108)=0,"",(SMdata!$AM$108))</f>
        <v/>
      </c>
      <c r="W125" s="97" t="str">
        <f>IF((SMdata!$AO$108)=0,"",(SMdata!$AO$108))</f>
        <v/>
      </c>
      <c r="X125" s="189" t="str">
        <f>IF((SMdata!$AP$108)=0,"",(SMdata!$AP$108))</f>
        <v/>
      </c>
    </row>
    <row r="126" spans="2:24">
      <c r="B126" s="115" t="str">
        <f>IF((SMdata!$A$109)=0,"",(SMdata!$A$109))</f>
        <v/>
      </c>
      <c r="C126" s="113" t="str">
        <f>IF((SMdata!$N$109)=0,"",(SMdata!$N$109))</f>
        <v/>
      </c>
      <c r="D126" s="97" t="str">
        <f>IF((SMdata!$O$109)=0,"",(SMdata!$O$109))</f>
        <v/>
      </c>
      <c r="E126" s="97" t="str">
        <f>IF((SMdata!$Q$109)=0,"",(SMdata!$Q$109))</f>
        <v/>
      </c>
      <c r="F126" s="97" t="str">
        <f>IF((SMdata!$R$109)=0,"",(SMdata!$R$109))</f>
        <v/>
      </c>
      <c r="G126" s="83" t="str">
        <f>IF((SMdata!$S$109)=0,"",(SMdata!$S$109))</f>
        <v/>
      </c>
      <c r="H126" s="97" t="str">
        <f>IF((SMdata!$U$109)=0,"",(SMdata!$U$109))</f>
        <v/>
      </c>
      <c r="I126" s="83" t="str">
        <f>IF((SMdata!$V$109)=0,"",(SMdata!$V$109))</f>
        <v/>
      </c>
      <c r="J126" s="97" t="str">
        <f>IF((SMdata!$W$109)=0,"",(SMdata!$W$109))</f>
        <v/>
      </c>
      <c r="K126" s="97" t="str">
        <f>IF((SMdata!$Y$109)=0,"",(SMdata!$Y$109))</f>
        <v/>
      </c>
      <c r="L126" s="97" t="str">
        <f>IF((SMdata!$Z$109)=0,"",(SMdata!$Z$109))</f>
        <v/>
      </c>
      <c r="M126" s="83" t="str">
        <f>IF((SMdata!$AA$109)=0,"",(SMdata!$AA$109))</f>
        <v/>
      </c>
      <c r="N126" s="97" t="str">
        <f>IF((SMdata!$AC$109)=0,"",(SMdata!$AC$109))</f>
        <v/>
      </c>
      <c r="O126" s="83" t="str">
        <f>IF((SMdata!$AD$109)=0,"",(SMdata!$AD$109))</f>
        <v/>
      </c>
      <c r="P126" s="97" t="str">
        <f>IF((SMdata!$AE$109)=0,"",(SMdata!$AE$109))</f>
        <v/>
      </c>
      <c r="Q126" s="97" t="str">
        <f>IF((SMdata!$AG$109)=0,"",(SMdata!$AG$109))</f>
        <v/>
      </c>
      <c r="R126" s="97" t="str">
        <f>IF((SMdata!$AH$109)=0,"",(SMdata!$AH$109))</f>
        <v/>
      </c>
      <c r="S126" s="83" t="str">
        <f>IF((SMdata!$AI$109)=0,"",(SMdata!$AI$109))</f>
        <v/>
      </c>
      <c r="T126" s="97" t="str">
        <f>IF((SMdata!$AK$109)=0,"",(SMdata!$AK$109))</f>
        <v/>
      </c>
      <c r="U126" s="83" t="str">
        <f>IF((SMdata!$AL$109)=0,"",(SMdata!$AL$109))</f>
        <v/>
      </c>
      <c r="V126" s="83" t="str">
        <f>IF((SMdata!$AM$109)=0,"",(SMdata!$AM$109))</f>
        <v/>
      </c>
      <c r="W126" s="97" t="str">
        <f>IF((SMdata!$AO$109)=0,"",(SMdata!$AO$109))</f>
        <v/>
      </c>
      <c r="X126" s="189" t="str">
        <f>IF((SMdata!$AP$109)=0,"",(SMdata!$AP$109))</f>
        <v/>
      </c>
    </row>
    <row r="127" spans="2:24">
      <c r="B127" s="115" t="str">
        <f>IF((SMdata!$A$110)=0,"",(SMdata!$A$110))</f>
        <v/>
      </c>
      <c r="C127" s="113" t="str">
        <f>IF((SMdata!$N$110)=0,"",(SMdata!$N$110))</f>
        <v/>
      </c>
      <c r="D127" s="97" t="str">
        <f>IF((SMdata!$O$110)=0,"",(SMdata!$O$110))</f>
        <v/>
      </c>
      <c r="E127" s="97" t="str">
        <f>IF((SMdata!$Q$110)=0,"",(SMdata!$Q$110))</f>
        <v/>
      </c>
      <c r="F127" s="97" t="str">
        <f>IF((SMdata!$R$110)=0,"",(SMdata!$R$110))</f>
        <v/>
      </c>
      <c r="G127" s="83" t="str">
        <f>IF((SMdata!$S$110)=0,"",(SMdata!$S$110))</f>
        <v/>
      </c>
      <c r="H127" s="97" t="str">
        <f>IF((SMdata!$U$110)=0,"",(SMdata!$U$110))</f>
        <v/>
      </c>
      <c r="I127" s="83" t="str">
        <f>IF((SMdata!$V$110)=0,"",(SMdata!$V$110))</f>
        <v/>
      </c>
      <c r="J127" s="97" t="str">
        <f>IF((SMdata!$W$110)=0,"",(SMdata!$W$110))</f>
        <v/>
      </c>
      <c r="K127" s="97" t="str">
        <f>IF((SMdata!$Y$110)=0,"",(SMdata!$Y$110))</f>
        <v/>
      </c>
      <c r="L127" s="97" t="str">
        <f>IF((SMdata!$Z$110)=0,"",(SMdata!$Z$110))</f>
        <v/>
      </c>
      <c r="M127" s="83" t="str">
        <f>IF((SMdata!$AA$110)=0,"",(SMdata!$AA$110))</f>
        <v/>
      </c>
      <c r="N127" s="97" t="str">
        <f>IF((SMdata!$AC$110)=0,"",(SMdata!$AC$110))</f>
        <v/>
      </c>
      <c r="O127" s="83" t="str">
        <f>IF((SMdata!$AD$110)=0,"",(SMdata!$AD$110))</f>
        <v/>
      </c>
      <c r="P127" s="97" t="str">
        <f>IF((SMdata!$AE$110)=0,"",(SMdata!$AE$110))</f>
        <v/>
      </c>
      <c r="Q127" s="97" t="str">
        <f>IF((SMdata!$AG$110)=0,"",(SMdata!$AG$110))</f>
        <v/>
      </c>
      <c r="R127" s="97" t="str">
        <f>IF((SMdata!$AH$110)=0,"",(SMdata!$AH$110))</f>
        <v/>
      </c>
      <c r="S127" s="83" t="str">
        <f>IF((SMdata!$AI$110)=0,"",(SMdata!$AI$110))</f>
        <v/>
      </c>
      <c r="T127" s="97" t="str">
        <f>IF((SMdata!$AK$110)=0,"",(SMdata!$AK$110))</f>
        <v/>
      </c>
      <c r="U127" s="83" t="str">
        <f>IF((SMdata!$AL$110)=0,"",(SMdata!$AL$110))</f>
        <v/>
      </c>
      <c r="V127" s="83" t="str">
        <f>IF((SMdata!$AM$110)=0,"",(SMdata!$AM$110))</f>
        <v/>
      </c>
      <c r="W127" s="97" t="str">
        <f>IF((SMdata!$AO$110)=0,"",(SMdata!$AO$110))</f>
        <v/>
      </c>
      <c r="X127" s="189" t="str">
        <f>IF((SMdata!$AP$110)=0,"",(SMdata!$AP$110))</f>
        <v/>
      </c>
    </row>
    <row r="128" spans="2:24">
      <c r="B128" s="115" t="str">
        <f>IF((SMdata!$A$111)=0,"",(SMdata!$A$111))</f>
        <v/>
      </c>
      <c r="C128" s="113" t="str">
        <f>IF((SMdata!$N$111)=0,"",(SMdata!$N$111))</f>
        <v/>
      </c>
      <c r="D128" s="97" t="str">
        <f>IF((SMdata!$O$111)=0,"",(SMdata!$O$111))</f>
        <v/>
      </c>
      <c r="E128" s="97" t="str">
        <f>IF((SMdata!$Q$111)=0,"",(SMdata!$Q$111))</f>
        <v/>
      </c>
      <c r="F128" s="97" t="str">
        <f>IF((SMdata!$R$111)=0,"",(SMdata!$R$111))</f>
        <v/>
      </c>
      <c r="G128" s="83" t="str">
        <f>IF((SMdata!$S$111)=0,"",(SMdata!$S$111))</f>
        <v/>
      </c>
      <c r="H128" s="97" t="str">
        <f>IF((SMdata!$U$111)=0,"",(SMdata!$U$111))</f>
        <v/>
      </c>
      <c r="I128" s="83" t="str">
        <f>IF((SMdata!$V$111)=0,"",(SMdata!$V$111))</f>
        <v/>
      </c>
      <c r="J128" s="97" t="str">
        <f>IF((SMdata!$W$111)=0,"",(SMdata!$W$111))</f>
        <v/>
      </c>
      <c r="K128" s="97" t="str">
        <f>IF((SMdata!$Y$111)=0,"",(SMdata!$Y$111))</f>
        <v/>
      </c>
      <c r="L128" s="97" t="str">
        <f>IF((SMdata!$Z$111)=0,"",(SMdata!$Z$111))</f>
        <v/>
      </c>
      <c r="M128" s="83" t="str">
        <f>IF((SMdata!$AA$111)=0,"",(SMdata!$AA$111))</f>
        <v/>
      </c>
      <c r="N128" s="97" t="str">
        <f>IF((SMdata!$AC$111)=0,"",(SMdata!$AC$111))</f>
        <v/>
      </c>
      <c r="O128" s="83" t="str">
        <f>IF((SMdata!$AD$111)=0,"",(SMdata!$AD$111))</f>
        <v/>
      </c>
      <c r="P128" s="97" t="str">
        <f>IF((SMdata!$AE$111)=0,"",(SMdata!$AE$111))</f>
        <v/>
      </c>
      <c r="Q128" s="97" t="str">
        <f>IF((SMdata!$AG$111)=0,"",(SMdata!$AG$111))</f>
        <v/>
      </c>
      <c r="R128" s="97" t="str">
        <f>IF((SMdata!$AH$111)=0,"",(SMdata!$AH$111))</f>
        <v/>
      </c>
      <c r="S128" s="83" t="str">
        <f>IF((SMdata!$AI$111)=0,"",(SMdata!$AI$111))</f>
        <v/>
      </c>
      <c r="T128" s="97" t="str">
        <f>IF((SMdata!$AK$111)=0,"",(SMdata!$AK$111))</f>
        <v/>
      </c>
      <c r="U128" s="83" t="str">
        <f>IF((SMdata!$AL$111)=0,"",(SMdata!$AL$111))</f>
        <v/>
      </c>
      <c r="V128" s="83" t="str">
        <f>IF((SMdata!$AM$111)=0,"",(SMdata!$AM$111))</f>
        <v/>
      </c>
      <c r="W128" s="97" t="str">
        <f>IF((SMdata!$AO$111)=0,"",(SMdata!$AO$111))</f>
        <v/>
      </c>
      <c r="X128" s="189" t="str">
        <f>IF((SMdata!$AP$111)=0,"",(SMdata!$AP$111))</f>
        <v/>
      </c>
    </row>
    <row r="129" spans="2:24">
      <c r="B129" s="115" t="str">
        <f>IF((SMdata!$A$112)=0,"",(SMdata!$A$112))</f>
        <v/>
      </c>
      <c r="C129" s="113" t="str">
        <f>IF((SMdata!$N$112)=0,"",(SMdata!$N$112))</f>
        <v/>
      </c>
      <c r="D129" s="97" t="str">
        <f>IF((SMdata!$O$112)=0,"",(SMdata!$O$112))</f>
        <v/>
      </c>
      <c r="E129" s="97" t="str">
        <f>IF((SMdata!$Q$112)=0,"",(SMdata!$Q$112))</f>
        <v/>
      </c>
      <c r="F129" s="97" t="str">
        <f>IF((SMdata!$R$112)=0,"",(SMdata!$R$112))</f>
        <v/>
      </c>
      <c r="G129" s="83" t="str">
        <f>IF((SMdata!$S$112)=0,"",(SMdata!$S$112))</f>
        <v/>
      </c>
      <c r="H129" s="97" t="str">
        <f>IF((SMdata!$U$112)=0,"",(SMdata!$U$112))</f>
        <v/>
      </c>
      <c r="I129" s="83" t="str">
        <f>IF((SMdata!$V$112)=0,"",(SMdata!$V$112))</f>
        <v/>
      </c>
      <c r="J129" s="97" t="str">
        <f>IF((SMdata!$W$112)=0,"",(SMdata!$W$112))</f>
        <v/>
      </c>
      <c r="K129" s="97" t="str">
        <f>IF((SMdata!$Y$112)=0,"",(SMdata!$Y$112))</f>
        <v/>
      </c>
      <c r="L129" s="97" t="str">
        <f>IF((SMdata!$Z$112)=0,"",(SMdata!$Z$112))</f>
        <v/>
      </c>
      <c r="M129" s="83" t="str">
        <f>IF((SMdata!$AA$112)=0,"",(SMdata!$AA$112))</f>
        <v/>
      </c>
      <c r="N129" s="97" t="str">
        <f>IF((SMdata!$AC$112)=0,"",(SMdata!$AC$112))</f>
        <v/>
      </c>
      <c r="O129" s="83" t="str">
        <f>IF((SMdata!$AD$112)=0,"",(SMdata!$AD$112))</f>
        <v/>
      </c>
      <c r="P129" s="97" t="str">
        <f>IF((SMdata!$AE$112)=0,"",(SMdata!$AE$112))</f>
        <v/>
      </c>
      <c r="Q129" s="97" t="str">
        <f>IF((SMdata!$AG$112)=0,"",(SMdata!$AG$112))</f>
        <v/>
      </c>
      <c r="R129" s="97" t="str">
        <f>IF((SMdata!$AH$112)=0,"",(SMdata!$AH$112))</f>
        <v/>
      </c>
      <c r="S129" s="83" t="str">
        <f>IF((SMdata!$AI$112)=0,"",(SMdata!$AI$112))</f>
        <v/>
      </c>
      <c r="T129" s="97" t="str">
        <f>IF((SMdata!$AK$112)=0,"",(SMdata!$AK$112))</f>
        <v/>
      </c>
      <c r="U129" s="83" t="str">
        <f>IF((SMdata!$AL$112)=0,"",(SMdata!$AL$112))</f>
        <v/>
      </c>
      <c r="V129" s="83" t="str">
        <f>IF((SMdata!$AM$112)=0,"",(SMdata!$AM$112))</f>
        <v/>
      </c>
      <c r="W129" s="97" t="str">
        <f>IF((SMdata!$AO$112)=0,"",(SMdata!$AO$112))</f>
        <v/>
      </c>
      <c r="X129" s="189" t="str">
        <f>IF((SMdata!$AP$112)=0,"",(SMdata!$AP$112))</f>
        <v/>
      </c>
    </row>
    <row r="130" spans="2:24">
      <c r="B130" s="115" t="str">
        <f>IF((SMdata!$A$113)=0,"",(SMdata!$A$113))</f>
        <v/>
      </c>
      <c r="C130" s="113" t="str">
        <f>IF((SMdata!$N$113)=0,"",(SMdata!$N$113))</f>
        <v/>
      </c>
      <c r="D130" s="97" t="str">
        <f>IF((SMdata!$O$113)=0,"",(SMdata!$O$113))</f>
        <v/>
      </c>
      <c r="E130" s="97" t="str">
        <f>IF((SMdata!$Q$113)=0,"",(SMdata!$Q$113))</f>
        <v/>
      </c>
      <c r="F130" s="97" t="str">
        <f>IF((SMdata!$R$113)=0,"",(SMdata!$R$113))</f>
        <v/>
      </c>
      <c r="G130" s="83" t="str">
        <f>IF((SMdata!$S$113)=0,"",(SMdata!$S$113))</f>
        <v/>
      </c>
      <c r="H130" s="97" t="str">
        <f>IF((SMdata!$U$113)=0,"",(SMdata!$U$113))</f>
        <v/>
      </c>
      <c r="I130" s="83" t="str">
        <f>IF((SMdata!$V$113)=0,"",(SMdata!$V$113))</f>
        <v/>
      </c>
      <c r="J130" s="97" t="str">
        <f>IF((SMdata!$W$113)=0,"",(SMdata!$W$113))</f>
        <v/>
      </c>
      <c r="K130" s="97" t="str">
        <f>IF((SMdata!$Y$113)=0,"",(SMdata!$Y$113))</f>
        <v/>
      </c>
      <c r="L130" s="97" t="str">
        <f>IF((SMdata!$Z$113)=0,"",(SMdata!$Z$113))</f>
        <v/>
      </c>
      <c r="M130" s="83" t="str">
        <f>IF((SMdata!$AA$113)=0,"",(SMdata!$AA$113))</f>
        <v/>
      </c>
      <c r="N130" s="97" t="str">
        <f>IF((SMdata!$AC$113)=0,"",(SMdata!$AC$113))</f>
        <v/>
      </c>
      <c r="O130" s="83" t="str">
        <f>IF((SMdata!$AD$113)=0,"",(SMdata!$AD$113))</f>
        <v/>
      </c>
      <c r="P130" s="97" t="str">
        <f>IF((SMdata!$AE$113)=0,"",(SMdata!$AE$113))</f>
        <v/>
      </c>
      <c r="Q130" s="97" t="str">
        <f>IF((SMdata!$AG$113)=0,"",(SMdata!$AG$113))</f>
        <v/>
      </c>
      <c r="R130" s="97" t="str">
        <f>IF((SMdata!$AH$113)=0,"",(SMdata!$AH$113))</f>
        <v/>
      </c>
      <c r="S130" s="83" t="str">
        <f>IF((SMdata!$AI$113)=0,"",(SMdata!$AI$113))</f>
        <v/>
      </c>
      <c r="T130" s="97" t="str">
        <f>IF((SMdata!$AK$113)=0,"",(SMdata!$AK$113))</f>
        <v/>
      </c>
      <c r="U130" s="83" t="str">
        <f>IF((SMdata!$AL$113)=0,"",(SMdata!$AL$113))</f>
        <v/>
      </c>
      <c r="V130" s="83" t="str">
        <f>IF((SMdata!$AM$113)=0,"",(SMdata!$AM$113))</f>
        <v/>
      </c>
      <c r="W130" s="97" t="str">
        <f>IF((SMdata!$AO$113)=0,"",(SMdata!$AO$113))</f>
        <v/>
      </c>
      <c r="X130" s="189" t="str">
        <f>IF((SMdata!$AP$113)=0,"",(SMdata!$AP$113))</f>
        <v/>
      </c>
    </row>
    <row r="131" spans="2:24">
      <c r="B131" s="115" t="str">
        <f>IF((SMdata!$A$114)=0,"",(SMdata!$A$114))</f>
        <v/>
      </c>
      <c r="C131" s="113" t="str">
        <f>IF((SMdata!$N$114)=0,"",(SMdata!$N$114))</f>
        <v/>
      </c>
      <c r="D131" s="97" t="str">
        <f>IF((SMdata!$O$114)=0,"",(SMdata!$O$114))</f>
        <v/>
      </c>
      <c r="E131" s="97" t="str">
        <f>IF((SMdata!$Q$114)=0,"",(SMdata!$Q$114))</f>
        <v/>
      </c>
      <c r="F131" s="97" t="str">
        <f>IF((SMdata!$R$114)=0,"",(SMdata!$R$114))</f>
        <v/>
      </c>
      <c r="G131" s="83" t="str">
        <f>IF((SMdata!$S$114)=0,"",(SMdata!$S$114))</f>
        <v/>
      </c>
      <c r="H131" s="97" t="str">
        <f>IF((SMdata!$U$114)=0,"",(SMdata!$U$114))</f>
        <v/>
      </c>
      <c r="I131" s="83" t="str">
        <f>IF((SMdata!$V$114)=0,"",(SMdata!$V$114))</f>
        <v/>
      </c>
      <c r="J131" s="97" t="str">
        <f>IF((SMdata!$W$114)=0,"",(SMdata!$W$114))</f>
        <v/>
      </c>
      <c r="K131" s="97" t="str">
        <f>IF((SMdata!$Y$114)=0,"",(SMdata!$Y$114))</f>
        <v/>
      </c>
      <c r="L131" s="97" t="str">
        <f>IF((SMdata!$Z$114)=0,"",(SMdata!$Z$114))</f>
        <v/>
      </c>
      <c r="M131" s="83" t="str">
        <f>IF((SMdata!$AA$114)=0,"",(SMdata!$AA$114))</f>
        <v/>
      </c>
      <c r="N131" s="97" t="str">
        <f>IF((SMdata!$AC$114)=0,"",(SMdata!$AC$114))</f>
        <v/>
      </c>
      <c r="O131" s="83" t="str">
        <f>IF((SMdata!$AD$114)=0,"",(SMdata!$AD$114))</f>
        <v/>
      </c>
      <c r="P131" s="97" t="str">
        <f>IF((SMdata!$AE$114)=0,"",(SMdata!$AE$114))</f>
        <v/>
      </c>
      <c r="Q131" s="97" t="str">
        <f>IF((SMdata!$AG$114)=0,"",(SMdata!$AG$114))</f>
        <v/>
      </c>
      <c r="R131" s="97" t="str">
        <f>IF((SMdata!$AH$114)=0,"",(SMdata!$AH$114))</f>
        <v/>
      </c>
      <c r="S131" s="83" t="str">
        <f>IF((SMdata!$AI$114)=0,"",(SMdata!$AI$114))</f>
        <v/>
      </c>
      <c r="T131" s="97" t="str">
        <f>IF((SMdata!$AK$114)=0,"",(SMdata!$AK$114))</f>
        <v/>
      </c>
      <c r="U131" s="83" t="str">
        <f>IF((SMdata!$AL$114)=0,"",(SMdata!$AL$114))</f>
        <v/>
      </c>
      <c r="V131" s="83" t="str">
        <f>IF((SMdata!$AM$114)=0,"",(SMdata!$AM$114))</f>
        <v/>
      </c>
      <c r="W131" s="97" t="str">
        <f>IF((SMdata!$AO$114)=0,"",(SMdata!$AO$114))</f>
        <v/>
      </c>
      <c r="X131" s="189" t="str">
        <f>IF((SMdata!$AP$114)=0,"",(SMdata!$AP$114))</f>
        <v/>
      </c>
    </row>
    <row r="132" spans="2:24">
      <c r="B132" s="115" t="str">
        <f>IF((SMdata!$A$115)=0,"",(SMdata!$A$115))</f>
        <v/>
      </c>
      <c r="C132" s="113" t="str">
        <f>IF((SMdata!$N$115)=0,"",(SMdata!$N$115))</f>
        <v/>
      </c>
      <c r="D132" s="97" t="str">
        <f>IF((SMdata!$O$115)=0,"",(SMdata!$O$115))</f>
        <v/>
      </c>
      <c r="E132" s="97" t="str">
        <f>IF((SMdata!$Q$115)=0,"",(SMdata!$Q$115))</f>
        <v/>
      </c>
      <c r="F132" s="97" t="str">
        <f>IF((SMdata!$R$115)=0,"",(SMdata!$R$115))</f>
        <v/>
      </c>
      <c r="G132" s="83" t="str">
        <f>IF((SMdata!$S$115)=0,"",(SMdata!$S$115))</f>
        <v/>
      </c>
      <c r="H132" s="97" t="str">
        <f>IF((SMdata!$U$115)=0,"",(SMdata!$U$115))</f>
        <v/>
      </c>
      <c r="I132" s="83" t="str">
        <f>IF((SMdata!$V$115)=0,"",(SMdata!$V$115))</f>
        <v/>
      </c>
      <c r="J132" s="97" t="str">
        <f>IF((SMdata!$W$115)=0,"",(SMdata!$W$115))</f>
        <v/>
      </c>
      <c r="K132" s="97" t="str">
        <f>IF((SMdata!$Y$115)=0,"",(SMdata!$Y$115))</f>
        <v/>
      </c>
      <c r="L132" s="97" t="str">
        <f>IF((SMdata!$Z$115)=0,"",(SMdata!$Z$115))</f>
        <v/>
      </c>
      <c r="M132" s="83" t="str">
        <f>IF((SMdata!$AA$115)=0,"",(SMdata!$AA$115))</f>
        <v/>
      </c>
      <c r="N132" s="97" t="str">
        <f>IF((SMdata!$AC$115)=0,"",(SMdata!$AC$115))</f>
        <v/>
      </c>
      <c r="O132" s="83" t="str">
        <f>IF((SMdata!$AD$115)=0,"",(SMdata!$AD$115))</f>
        <v/>
      </c>
      <c r="P132" s="97" t="str">
        <f>IF((SMdata!$AE$115)=0,"",(SMdata!$AE$115))</f>
        <v/>
      </c>
      <c r="Q132" s="97" t="str">
        <f>IF((SMdata!$AG$115)=0,"",(SMdata!$AG$115))</f>
        <v/>
      </c>
      <c r="R132" s="97" t="str">
        <f>IF((SMdata!$AH$115)=0,"",(SMdata!$AH$115))</f>
        <v/>
      </c>
      <c r="S132" s="83" t="str">
        <f>IF((SMdata!$AI$115)=0,"",(SMdata!$AI$115))</f>
        <v/>
      </c>
      <c r="T132" s="97" t="str">
        <f>IF((SMdata!$AK$115)=0,"",(SMdata!$AK$115))</f>
        <v/>
      </c>
      <c r="U132" s="83" t="str">
        <f>IF((SMdata!$AL$115)=0,"",(SMdata!$AL$115))</f>
        <v/>
      </c>
      <c r="V132" s="83" t="str">
        <f>IF((SMdata!$AM$115)=0,"",(SMdata!$AM$115))</f>
        <v/>
      </c>
      <c r="W132" s="97" t="str">
        <f>IF((SMdata!$AO$115)=0,"",(SMdata!$AO$115))</f>
        <v/>
      </c>
      <c r="X132" s="189" t="str">
        <f>IF((SMdata!$AP$115)=0,"",(SMdata!$AP$115))</f>
        <v/>
      </c>
    </row>
    <row r="133" spans="2:24">
      <c r="B133" s="115" t="str">
        <f>IF((SMdata!$A$116)=0,"",(SMdata!$A$116))</f>
        <v/>
      </c>
      <c r="C133" s="113" t="str">
        <f>IF((SMdata!$N$116)=0,"",(SMdata!$N$116))</f>
        <v/>
      </c>
      <c r="D133" s="97" t="str">
        <f>IF((SMdata!$O$116)=0,"",(SMdata!$O$116))</f>
        <v/>
      </c>
      <c r="E133" s="97" t="str">
        <f>IF((SMdata!$Q$116)=0,"",(SMdata!$Q$116))</f>
        <v/>
      </c>
      <c r="F133" s="97" t="str">
        <f>IF((SMdata!$R$116)=0,"",(SMdata!$R$116))</f>
        <v/>
      </c>
      <c r="G133" s="83" t="str">
        <f>IF((SMdata!$S$116)=0,"",(SMdata!$S$116))</f>
        <v/>
      </c>
      <c r="H133" s="97" t="str">
        <f>IF((SMdata!$U$116)=0,"",(SMdata!$U$116))</f>
        <v/>
      </c>
      <c r="I133" s="83" t="str">
        <f>IF((SMdata!$V$116)=0,"",(SMdata!$V$116))</f>
        <v/>
      </c>
      <c r="J133" s="97" t="str">
        <f>IF((SMdata!$W$116)=0,"",(SMdata!$W$116))</f>
        <v/>
      </c>
      <c r="K133" s="97" t="str">
        <f>IF((SMdata!$Y$116)=0,"",(SMdata!$Y$116))</f>
        <v/>
      </c>
      <c r="L133" s="97" t="str">
        <f>IF((SMdata!$Z$116)=0,"",(SMdata!$Z$116))</f>
        <v/>
      </c>
      <c r="M133" s="83" t="str">
        <f>IF((SMdata!$AA$116)=0,"",(SMdata!$AA$116))</f>
        <v/>
      </c>
      <c r="N133" s="97" t="str">
        <f>IF((SMdata!$AC$116)=0,"",(SMdata!$AC$116))</f>
        <v/>
      </c>
      <c r="O133" s="83" t="str">
        <f>IF((SMdata!$AD$116)=0,"",(SMdata!$AD$116))</f>
        <v/>
      </c>
      <c r="P133" s="97" t="str">
        <f>IF((SMdata!$AE$116)=0,"",(SMdata!$AE$116))</f>
        <v/>
      </c>
      <c r="Q133" s="97" t="str">
        <f>IF((SMdata!$AG$116)=0,"",(SMdata!$AG$116))</f>
        <v/>
      </c>
      <c r="R133" s="97" t="str">
        <f>IF((SMdata!$AH$116)=0,"",(SMdata!$AH$116))</f>
        <v/>
      </c>
      <c r="S133" s="83" t="str">
        <f>IF((SMdata!$AI$116)=0,"",(SMdata!$AI$116))</f>
        <v/>
      </c>
      <c r="T133" s="97" t="str">
        <f>IF((SMdata!$AK$116)=0,"",(SMdata!$AK$116))</f>
        <v/>
      </c>
      <c r="U133" s="83" t="str">
        <f>IF((SMdata!$AL$116)=0,"",(SMdata!$AL$116))</f>
        <v/>
      </c>
      <c r="V133" s="83" t="str">
        <f>IF((SMdata!$AM$116)=0,"",(SMdata!$AM$116))</f>
        <v/>
      </c>
      <c r="W133" s="97" t="str">
        <f>IF((SMdata!$AO$116)=0,"",(SMdata!$AO$116))</f>
        <v/>
      </c>
      <c r="X133" s="189" t="str">
        <f>IF((SMdata!$AP$116)=0,"",(SMdata!$AP$116))</f>
        <v/>
      </c>
    </row>
    <row r="134" spans="2:24">
      <c r="B134" s="115" t="str">
        <f>IF((SMdata!$A$117)=0,"",(SMdata!$A$117))</f>
        <v/>
      </c>
      <c r="C134" s="113" t="str">
        <f>IF((SMdata!$N$117)=0,"",(SMdata!$N$117))</f>
        <v/>
      </c>
      <c r="D134" s="97" t="str">
        <f>IF((SMdata!$O$117)=0,"",(SMdata!$O$117))</f>
        <v/>
      </c>
      <c r="E134" s="97" t="str">
        <f>IF((SMdata!$Q$117)=0,"",(SMdata!$Q$117))</f>
        <v/>
      </c>
      <c r="F134" s="97" t="str">
        <f>IF((SMdata!$R$117)=0,"",(SMdata!$R$117))</f>
        <v/>
      </c>
      <c r="G134" s="83" t="str">
        <f>IF((SMdata!$S$117)=0,"",(SMdata!$S$117))</f>
        <v/>
      </c>
      <c r="H134" s="97" t="str">
        <f>IF((SMdata!$U$117)=0,"",(SMdata!$U$117))</f>
        <v/>
      </c>
      <c r="I134" s="83" t="str">
        <f>IF((SMdata!$V$117)=0,"",(SMdata!$V$117))</f>
        <v/>
      </c>
      <c r="J134" s="97" t="str">
        <f>IF((SMdata!$W$117)=0,"",(SMdata!$W$117))</f>
        <v/>
      </c>
      <c r="K134" s="97" t="str">
        <f>IF((SMdata!$Y$117)=0,"",(SMdata!$Y$117))</f>
        <v/>
      </c>
      <c r="L134" s="97" t="str">
        <f>IF((SMdata!$Z$117)=0,"",(SMdata!$Z$117))</f>
        <v/>
      </c>
      <c r="M134" s="83" t="str">
        <f>IF((SMdata!$AA$117)=0,"",(SMdata!$AA$117))</f>
        <v/>
      </c>
      <c r="N134" s="97" t="str">
        <f>IF((SMdata!$AC$117)=0,"",(SMdata!$AC$117))</f>
        <v/>
      </c>
      <c r="O134" s="83" t="str">
        <f>IF((SMdata!$AD$117)=0,"",(SMdata!$AD$117))</f>
        <v/>
      </c>
      <c r="P134" s="97" t="str">
        <f>IF((SMdata!$AE$117)=0,"",(SMdata!$AE$117))</f>
        <v/>
      </c>
      <c r="Q134" s="97" t="str">
        <f>IF((SMdata!$AG$117)=0,"",(SMdata!$AG$117))</f>
        <v/>
      </c>
      <c r="R134" s="97" t="str">
        <f>IF((SMdata!$AH$117)=0,"",(SMdata!$AH$117))</f>
        <v/>
      </c>
      <c r="S134" s="83" t="str">
        <f>IF((SMdata!$AI$117)=0,"",(SMdata!$AI$117))</f>
        <v/>
      </c>
      <c r="T134" s="97" t="str">
        <f>IF((SMdata!$AK$117)=0,"",(SMdata!$AK$117))</f>
        <v/>
      </c>
      <c r="U134" s="83" t="str">
        <f>IF((SMdata!$AL$117)=0,"",(SMdata!$AL$117))</f>
        <v/>
      </c>
      <c r="V134" s="83" t="str">
        <f>IF((SMdata!$AM$117)=0,"",(SMdata!$AM$117))</f>
        <v/>
      </c>
      <c r="W134" s="97" t="str">
        <f>IF((SMdata!$AO$117)=0,"",(SMdata!$AO$117))</f>
        <v/>
      </c>
      <c r="X134" s="189" t="str">
        <f>IF((SMdata!$AP$117)=0,"",(SMdata!$AP$117))</f>
        <v/>
      </c>
    </row>
    <row r="135" spans="2:24">
      <c r="B135" s="115" t="str">
        <f>IF((SMdata!$A$118)=0,"",(SMdata!$A$118))</f>
        <v/>
      </c>
      <c r="C135" s="113" t="str">
        <f>IF((SMdata!$N$118)=0,"",(SMdata!$N$118))</f>
        <v/>
      </c>
      <c r="D135" s="97" t="str">
        <f>IF((SMdata!$O$118)=0,"",(SMdata!$O$118))</f>
        <v/>
      </c>
      <c r="E135" s="97" t="str">
        <f>IF((SMdata!$Q$118)=0,"",(SMdata!$Q$118))</f>
        <v/>
      </c>
      <c r="F135" s="97" t="str">
        <f>IF((SMdata!$R$118)=0,"",(SMdata!$R$118))</f>
        <v/>
      </c>
      <c r="G135" s="83" t="str">
        <f>IF((SMdata!$S$118)=0,"",(SMdata!$S$118))</f>
        <v/>
      </c>
      <c r="H135" s="97" t="str">
        <f>IF((SMdata!$U$118)=0,"",(SMdata!$U$118))</f>
        <v/>
      </c>
      <c r="I135" s="83" t="str">
        <f>IF((SMdata!$V$118)=0,"",(SMdata!$V$118))</f>
        <v/>
      </c>
      <c r="J135" s="97" t="str">
        <f>IF((SMdata!$W$118)=0,"",(SMdata!$W$118))</f>
        <v/>
      </c>
      <c r="K135" s="97" t="str">
        <f>IF((SMdata!$Y$118)=0,"",(SMdata!$Y$118))</f>
        <v/>
      </c>
      <c r="L135" s="97" t="str">
        <f>IF((SMdata!$Z$118)=0,"",(SMdata!$Z$118))</f>
        <v/>
      </c>
      <c r="M135" s="83" t="str">
        <f>IF((SMdata!$AA$118)=0,"",(SMdata!$AA$118))</f>
        <v/>
      </c>
      <c r="N135" s="97" t="str">
        <f>IF((SMdata!$AC$118)=0,"",(SMdata!$AC$118))</f>
        <v/>
      </c>
      <c r="O135" s="83" t="str">
        <f>IF((SMdata!$AD$118)=0,"",(SMdata!$AD$118))</f>
        <v/>
      </c>
      <c r="P135" s="97" t="str">
        <f>IF((SMdata!$AE$118)=0,"",(SMdata!$AE$118))</f>
        <v/>
      </c>
      <c r="Q135" s="97" t="str">
        <f>IF((SMdata!$AG$118)=0,"",(SMdata!$AG$118))</f>
        <v/>
      </c>
      <c r="R135" s="97" t="str">
        <f>IF((SMdata!$AH$118)=0,"",(SMdata!$AH$118))</f>
        <v/>
      </c>
      <c r="S135" s="83" t="str">
        <f>IF((SMdata!$AI$118)=0,"",(SMdata!$AI$118))</f>
        <v/>
      </c>
      <c r="T135" s="97" t="str">
        <f>IF((SMdata!$AK$118)=0,"",(SMdata!$AK$118))</f>
        <v/>
      </c>
      <c r="U135" s="83" t="str">
        <f>IF((SMdata!$AL$118)=0,"",(SMdata!$AL$118))</f>
        <v/>
      </c>
      <c r="V135" s="83" t="str">
        <f>IF((SMdata!$AM$118)=0,"",(SMdata!$AM$118))</f>
        <v/>
      </c>
      <c r="W135" s="97" t="str">
        <f>IF((SMdata!$AO$118)=0,"",(SMdata!$AO$118))</f>
        <v/>
      </c>
      <c r="X135" s="189" t="str">
        <f>IF((SMdata!$AP$118)=0,"",(SMdata!$AP$118))</f>
        <v/>
      </c>
    </row>
    <row r="136" spans="2:24">
      <c r="B136" s="115" t="str">
        <f>IF((SMdata!$A$119)=0,"",(SMdata!$A$119))</f>
        <v/>
      </c>
      <c r="C136" s="113" t="str">
        <f>IF((SMdata!$N$119)=0,"",(SMdata!$N$119))</f>
        <v/>
      </c>
      <c r="D136" s="97" t="str">
        <f>IF((SMdata!$O$119)=0,"",(SMdata!$O$119))</f>
        <v/>
      </c>
      <c r="E136" s="97" t="str">
        <f>IF((SMdata!$Q$119)=0,"",(SMdata!$Q$119))</f>
        <v/>
      </c>
      <c r="F136" s="97" t="str">
        <f>IF((SMdata!$R$119)=0,"",(SMdata!$R$119))</f>
        <v/>
      </c>
      <c r="G136" s="83" t="str">
        <f>IF((SMdata!$S$119)=0,"",(SMdata!$S$119))</f>
        <v/>
      </c>
      <c r="H136" s="97" t="str">
        <f>IF((SMdata!$U$119)=0,"",(SMdata!$U$119))</f>
        <v/>
      </c>
      <c r="I136" s="83" t="str">
        <f>IF((SMdata!$V$119)=0,"",(SMdata!$V$119))</f>
        <v/>
      </c>
      <c r="J136" s="97" t="str">
        <f>IF((SMdata!$W$119)=0,"",(SMdata!$W$119))</f>
        <v/>
      </c>
      <c r="K136" s="97" t="str">
        <f>IF((SMdata!$Y$119)=0,"",(SMdata!$Y$119))</f>
        <v/>
      </c>
      <c r="L136" s="97" t="str">
        <f>IF((SMdata!$Z$119)=0,"",(SMdata!$Z$119))</f>
        <v/>
      </c>
      <c r="M136" s="83" t="str">
        <f>IF((SMdata!$AA$119)=0,"",(SMdata!$AA$119))</f>
        <v/>
      </c>
      <c r="N136" s="97" t="str">
        <f>IF((SMdata!$AC$119)=0,"",(SMdata!$AC$119))</f>
        <v/>
      </c>
      <c r="O136" s="83" t="str">
        <f>IF((SMdata!$AD$119)=0,"",(SMdata!$AD$119))</f>
        <v/>
      </c>
      <c r="P136" s="97" t="str">
        <f>IF((SMdata!$AE$119)=0,"",(SMdata!$AE$119))</f>
        <v/>
      </c>
      <c r="Q136" s="97" t="str">
        <f>IF((SMdata!$AG$119)=0,"",(SMdata!$AG$119))</f>
        <v/>
      </c>
      <c r="R136" s="97" t="str">
        <f>IF((SMdata!$AH$119)=0,"",(SMdata!$AH$119))</f>
        <v/>
      </c>
      <c r="S136" s="83" t="str">
        <f>IF((SMdata!$AI$119)=0,"",(SMdata!$AI$119))</f>
        <v/>
      </c>
      <c r="T136" s="97" t="str">
        <f>IF((SMdata!$AK$119)=0,"",(SMdata!$AK$119))</f>
        <v/>
      </c>
      <c r="U136" s="83" t="str">
        <f>IF((SMdata!$AL$119)=0,"",(SMdata!$AL$119))</f>
        <v/>
      </c>
      <c r="V136" s="83" t="str">
        <f>IF((SMdata!$AM$119)=0,"",(SMdata!$AM$119))</f>
        <v/>
      </c>
      <c r="W136" s="97" t="str">
        <f>IF((SMdata!$AO$119)=0,"",(SMdata!$AO$119))</f>
        <v/>
      </c>
      <c r="X136" s="189" t="str">
        <f>IF((SMdata!$AP$119)=0,"",(SMdata!$AP$119))</f>
        <v/>
      </c>
    </row>
    <row r="137" spans="2:24">
      <c r="B137" s="115" t="str">
        <f>IF((SMdata!$A$120)=0,"",(SMdata!$A$120))</f>
        <v/>
      </c>
      <c r="C137" s="113" t="str">
        <f>IF((SMdata!$N$120)=0,"",(SMdata!$N$120))</f>
        <v/>
      </c>
      <c r="D137" s="97" t="str">
        <f>IF((SMdata!$O$120)=0,"",(SMdata!$O$120))</f>
        <v/>
      </c>
      <c r="E137" s="97" t="str">
        <f>IF((SMdata!$Q$120)=0,"",(SMdata!$Q$120))</f>
        <v/>
      </c>
      <c r="F137" s="97" t="str">
        <f>IF((SMdata!$R$120)=0,"",(SMdata!$R$120))</f>
        <v/>
      </c>
      <c r="G137" s="83" t="str">
        <f>IF((SMdata!$S$120)=0,"",(SMdata!$S$120))</f>
        <v/>
      </c>
      <c r="H137" s="97" t="str">
        <f>IF((SMdata!$U$120)=0,"",(SMdata!$U$120))</f>
        <v/>
      </c>
      <c r="I137" s="83" t="str">
        <f>IF((SMdata!$V$120)=0,"",(SMdata!$V$120))</f>
        <v/>
      </c>
      <c r="J137" s="97" t="str">
        <f>IF((SMdata!$W$120)=0,"",(SMdata!$W$120))</f>
        <v/>
      </c>
      <c r="K137" s="97" t="str">
        <f>IF((SMdata!$Y$120)=0,"",(SMdata!$Y$120))</f>
        <v/>
      </c>
      <c r="L137" s="97" t="str">
        <f>IF((SMdata!$Z$120)=0,"",(SMdata!$Z$120))</f>
        <v/>
      </c>
      <c r="M137" s="83" t="str">
        <f>IF((SMdata!$AA$120)=0,"",(SMdata!$AA$120))</f>
        <v/>
      </c>
      <c r="N137" s="97" t="str">
        <f>IF((SMdata!$AC$120)=0,"",(SMdata!$AC$120))</f>
        <v/>
      </c>
      <c r="O137" s="83" t="str">
        <f>IF((SMdata!$AD$120)=0,"",(SMdata!$AD$120))</f>
        <v/>
      </c>
      <c r="P137" s="97" t="str">
        <f>IF((SMdata!$AE$120)=0,"",(SMdata!$AE$120))</f>
        <v/>
      </c>
      <c r="Q137" s="97" t="str">
        <f>IF((SMdata!$AG$120)=0,"",(SMdata!$AG$120))</f>
        <v/>
      </c>
      <c r="R137" s="97" t="str">
        <f>IF((SMdata!$AH$120)=0,"",(SMdata!$AH$120))</f>
        <v/>
      </c>
      <c r="S137" s="83" t="str">
        <f>IF((SMdata!$AI$120)=0,"",(SMdata!$AI$120))</f>
        <v/>
      </c>
      <c r="T137" s="97" t="str">
        <f>IF((SMdata!$AK$120)=0,"",(SMdata!$AK$120))</f>
        <v/>
      </c>
      <c r="U137" s="83" t="str">
        <f>IF((SMdata!$AL$120)=0,"",(SMdata!$AL$120))</f>
        <v/>
      </c>
      <c r="V137" s="83" t="str">
        <f>IF((SMdata!$AM$120)=0,"",(SMdata!$AM$120))</f>
        <v/>
      </c>
      <c r="W137" s="97" t="str">
        <f>IF((SMdata!$AO$120)=0,"",(SMdata!$AO$120))</f>
        <v/>
      </c>
      <c r="X137" s="189" t="str">
        <f>IF((SMdata!$AP$120)=0,"",(SMdata!$AP$120))</f>
        <v/>
      </c>
    </row>
    <row r="138" spans="2:24">
      <c r="B138" s="115" t="str">
        <f>IF((SMdata!$A$121)=0,"",(SMdata!$A$121))</f>
        <v/>
      </c>
      <c r="C138" s="113" t="str">
        <f>IF((SMdata!$N$121)=0,"",(SMdata!$N$121))</f>
        <v/>
      </c>
      <c r="D138" s="97" t="str">
        <f>IF((SMdata!$O$121)=0,"",(SMdata!$O$121))</f>
        <v/>
      </c>
      <c r="E138" s="97" t="str">
        <f>IF((SMdata!$Q$121)=0,"",(SMdata!$Q$121))</f>
        <v/>
      </c>
      <c r="F138" s="97" t="str">
        <f>IF((SMdata!$R$121)=0,"",(SMdata!$R$121))</f>
        <v/>
      </c>
      <c r="G138" s="83" t="str">
        <f>IF((SMdata!$S$121)=0,"",(SMdata!$S$121))</f>
        <v/>
      </c>
      <c r="H138" s="97" t="str">
        <f>IF((SMdata!$U$121)=0,"",(SMdata!$U$121))</f>
        <v/>
      </c>
      <c r="I138" s="83" t="str">
        <f>IF((SMdata!$V$121)=0,"",(SMdata!$V$121))</f>
        <v/>
      </c>
      <c r="J138" s="97" t="str">
        <f>IF((SMdata!$W$121)=0,"",(SMdata!$W$121))</f>
        <v/>
      </c>
      <c r="K138" s="97" t="str">
        <f>IF((SMdata!$Y$121)=0,"",(SMdata!$Y$121))</f>
        <v/>
      </c>
      <c r="L138" s="97" t="str">
        <f>IF((SMdata!$Z$121)=0,"",(SMdata!$Z$121))</f>
        <v/>
      </c>
      <c r="M138" s="83" t="str">
        <f>IF((SMdata!$AA$121)=0,"",(SMdata!$AA$121))</f>
        <v/>
      </c>
      <c r="N138" s="97" t="str">
        <f>IF((SMdata!$AC$121)=0,"",(SMdata!$AC$121))</f>
        <v/>
      </c>
      <c r="O138" s="83" t="str">
        <f>IF((SMdata!$AD$121)=0,"",(SMdata!$AD$121))</f>
        <v/>
      </c>
      <c r="P138" s="97" t="str">
        <f>IF((SMdata!$AE$121)=0,"",(SMdata!$AE$121))</f>
        <v/>
      </c>
      <c r="Q138" s="97" t="str">
        <f>IF((SMdata!$AG$121)=0,"",(SMdata!$AG$121))</f>
        <v/>
      </c>
      <c r="R138" s="97" t="str">
        <f>IF((SMdata!$AH$121)=0,"",(SMdata!$AH$121))</f>
        <v/>
      </c>
      <c r="S138" s="83" t="str">
        <f>IF((SMdata!$AI$121)=0,"",(SMdata!$AI$121))</f>
        <v/>
      </c>
      <c r="T138" s="97" t="str">
        <f>IF((SMdata!$AK$121)=0,"",(SMdata!$AK$121))</f>
        <v/>
      </c>
      <c r="U138" s="83" t="str">
        <f>IF((SMdata!$AL$121)=0,"",(SMdata!$AL$121))</f>
        <v/>
      </c>
      <c r="V138" s="83" t="str">
        <f>IF((SMdata!$AM$121)=0,"",(SMdata!$AM$121))</f>
        <v/>
      </c>
      <c r="W138" s="97" t="str">
        <f>IF((SMdata!$AO$121)=0,"",(SMdata!$AO$121))</f>
        <v/>
      </c>
      <c r="X138" s="189" t="str">
        <f>IF((SMdata!$AP$121)=0,"",(SMdata!$AP$121))</f>
        <v/>
      </c>
    </row>
    <row r="139" spans="2:24">
      <c r="B139" s="115" t="str">
        <f>IF((SMdata!$A$122)=0,"",(SMdata!$A$122))</f>
        <v/>
      </c>
      <c r="C139" s="113" t="str">
        <f>IF((SMdata!$N$122)=0,"",(SMdata!$N$122))</f>
        <v/>
      </c>
      <c r="D139" s="97" t="str">
        <f>IF((SMdata!$O$122)=0,"",(SMdata!$O$122))</f>
        <v/>
      </c>
      <c r="E139" s="97" t="str">
        <f>IF((SMdata!$Q$122)=0,"",(SMdata!$Q$122))</f>
        <v/>
      </c>
      <c r="F139" s="97" t="str">
        <f>IF((SMdata!$R$122)=0,"",(SMdata!$R$122))</f>
        <v/>
      </c>
      <c r="G139" s="83" t="str">
        <f>IF((SMdata!$S$122)=0,"",(SMdata!$S$122))</f>
        <v/>
      </c>
      <c r="H139" s="97" t="str">
        <f>IF((SMdata!$U$122)=0,"",(SMdata!$U$122))</f>
        <v/>
      </c>
      <c r="I139" s="83" t="str">
        <f>IF((SMdata!$V$122)=0,"",(SMdata!$V$122))</f>
        <v/>
      </c>
      <c r="J139" s="97" t="str">
        <f>IF((SMdata!$W$122)=0,"",(SMdata!$W$122))</f>
        <v/>
      </c>
      <c r="K139" s="97" t="str">
        <f>IF((SMdata!$Y$122)=0,"",(SMdata!$Y$122))</f>
        <v/>
      </c>
      <c r="L139" s="97" t="str">
        <f>IF((SMdata!$Z$122)=0,"",(SMdata!$Z$122))</f>
        <v/>
      </c>
      <c r="M139" s="83" t="str">
        <f>IF((SMdata!$AA$122)=0,"",(SMdata!$AA$122))</f>
        <v/>
      </c>
      <c r="N139" s="97" t="str">
        <f>IF((SMdata!$AC$122)=0,"",(SMdata!$AC$122))</f>
        <v/>
      </c>
      <c r="O139" s="83" t="str">
        <f>IF((SMdata!$AD$122)=0,"",(SMdata!$AD$122))</f>
        <v/>
      </c>
      <c r="P139" s="97" t="str">
        <f>IF((SMdata!$AE$122)=0,"",(SMdata!$AE$122))</f>
        <v/>
      </c>
      <c r="Q139" s="97" t="str">
        <f>IF((SMdata!$AG$122)=0,"",(SMdata!$AG$122))</f>
        <v/>
      </c>
      <c r="R139" s="97" t="str">
        <f>IF((SMdata!$AH$122)=0,"",(SMdata!$AH$122))</f>
        <v/>
      </c>
      <c r="S139" s="83" t="str">
        <f>IF((SMdata!$AI$122)=0,"",(SMdata!$AI$122))</f>
        <v/>
      </c>
      <c r="T139" s="97" t="str">
        <f>IF((SMdata!$AK$122)=0,"",(SMdata!$AK$122))</f>
        <v/>
      </c>
      <c r="U139" s="83" t="str">
        <f>IF((SMdata!$AL$122)=0,"",(SMdata!$AL$122))</f>
        <v/>
      </c>
      <c r="V139" s="83" t="str">
        <f>IF((SMdata!$AM$122)=0,"",(SMdata!$AM$122))</f>
        <v/>
      </c>
      <c r="W139" s="97" t="str">
        <f>IF((SMdata!$AO$122)=0,"",(SMdata!$AO$122))</f>
        <v/>
      </c>
      <c r="X139" s="189" t="str">
        <f>IF((SMdata!$AP$122)=0,"",(SMdata!$AP$122))</f>
        <v/>
      </c>
    </row>
    <row r="140" spans="2:24">
      <c r="B140" s="115" t="str">
        <f>IF((SMdata!$A$123)=0,"",(SMdata!$A$123))</f>
        <v/>
      </c>
      <c r="C140" s="113" t="str">
        <f>IF((SMdata!$N$123)=0,"",(SMdata!$N$123))</f>
        <v/>
      </c>
      <c r="D140" s="97" t="str">
        <f>IF((SMdata!$O$123)=0,"",(SMdata!$O$123))</f>
        <v/>
      </c>
      <c r="E140" s="97" t="str">
        <f>IF((SMdata!$Q$123)=0,"",(SMdata!$Q$123))</f>
        <v/>
      </c>
      <c r="F140" s="97" t="str">
        <f>IF((SMdata!$R$123)=0,"",(SMdata!$R$123))</f>
        <v/>
      </c>
      <c r="G140" s="83" t="str">
        <f>IF((SMdata!$S$123)=0,"",(SMdata!$S$123))</f>
        <v/>
      </c>
      <c r="H140" s="97" t="str">
        <f>IF((SMdata!$U$123)=0,"",(SMdata!$U$123))</f>
        <v/>
      </c>
      <c r="I140" s="83" t="str">
        <f>IF((SMdata!$V$123)=0,"",(SMdata!$V$123))</f>
        <v/>
      </c>
      <c r="J140" s="97" t="str">
        <f>IF((SMdata!$W$123)=0,"",(SMdata!$W$123))</f>
        <v/>
      </c>
      <c r="K140" s="97" t="str">
        <f>IF((SMdata!$Y$123)=0,"",(SMdata!$Y$123))</f>
        <v/>
      </c>
      <c r="L140" s="97" t="str">
        <f>IF((SMdata!$Z$123)=0,"",(SMdata!$Z$123))</f>
        <v/>
      </c>
      <c r="M140" s="83" t="str">
        <f>IF((SMdata!$AA$123)=0,"",(SMdata!$AA$123))</f>
        <v/>
      </c>
      <c r="N140" s="97" t="str">
        <f>IF((SMdata!$AC$123)=0,"",(SMdata!$AC$123))</f>
        <v/>
      </c>
      <c r="O140" s="83" t="str">
        <f>IF((SMdata!$AD$123)=0,"",(SMdata!$AD$123))</f>
        <v/>
      </c>
      <c r="P140" s="97" t="str">
        <f>IF((SMdata!$AE$123)=0,"",(SMdata!$AE$123))</f>
        <v/>
      </c>
      <c r="Q140" s="97" t="str">
        <f>IF((SMdata!$AG$123)=0,"",(SMdata!$AG$123))</f>
        <v/>
      </c>
      <c r="R140" s="97" t="str">
        <f>IF((SMdata!$AH$123)=0,"",(SMdata!$AH$123))</f>
        <v/>
      </c>
      <c r="S140" s="83" t="str">
        <f>IF((SMdata!$AI$123)=0,"",(SMdata!$AI$123))</f>
        <v/>
      </c>
      <c r="T140" s="97" t="str">
        <f>IF((SMdata!$AK$123)=0,"",(SMdata!$AK$123))</f>
        <v/>
      </c>
      <c r="U140" s="83" t="str">
        <f>IF((SMdata!$AL$123)=0,"",(SMdata!$AL$123))</f>
        <v/>
      </c>
      <c r="V140" s="83" t="str">
        <f>IF((SMdata!$AM$123)=0,"",(SMdata!$AM$123))</f>
        <v/>
      </c>
      <c r="W140" s="97" t="str">
        <f>IF((SMdata!$AO$123)=0,"",(SMdata!$AO$123))</f>
        <v/>
      </c>
      <c r="X140" s="189" t="str">
        <f>IF((SMdata!$AP$123)=0,"",(SMdata!$AP$123))</f>
        <v/>
      </c>
    </row>
    <row r="141" spans="2:24">
      <c r="B141" s="115" t="str">
        <f>IF((SMdata!$A$124)=0,"",(SMdata!$A$124))</f>
        <v/>
      </c>
      <c r="C141" s="113" t="str">
        <f>IF((SMdata!$N$124)=0,"",(SMdata!$N$124))</f>
        <v/>
      </c>
      <c r="D141" s="97" t="str">
        <f>IF((SMdata!$O$124)=0,"",(SMdata!$O$124))</f>
        <v/>
      </c>
      <c r="E141" s="97" t="str">
        <f>IF((SMdata!$Q$124)=0,"",(SMdata!$Q$124))</f>
        <v/>
      </c>
      <c r="F141" s="97" t="str">
        <f>IF((SMdata!$R$124)=0,"",(SMdata!$R$124))</f>
        <v/>
      </c>
      <c r="G141" s="83" t="str">
        <f>IF((SMdata!$S$124)=0,"",(SMdata!$S$124))</f>
        <v/>
      </c>
      <c r="H141" s="97" t="str">
        <f>IF((SMdata!$U$124)=0,"",(SMdata!$U$124))</f>
        <v/>
      </c>
      <c r="I141" s="83" t="str">
        <f>IF((SMdata!$V$124)=0,"",(SMdata!$V$124))</f>
        <v/>
      </c>
      <c r="J141" s="97" t="str">
        <f>IF((SMdata!$W$124)=0,"",(SMdata!$W$124))</f>
        <v/>
      </c>
      <c r="K141" s="97" t="str">
        <f>IF((SMdata!$Y$124)=0,"",(SMdata!$Y$124))</f>
        <v/>
      </c>
      <c r="L141" s="97" t="str">
        <f>IF((SMdata!$Z$124)=0,"",(SMdata!$Z$124))</f>
        <v/>
      </c>
      <c r="M141" s="83" t="str">
        <f>IF((SMdata!$AA$124)=0,"",(SMdata!$AA$124))</f>
        <v/>
      </c>
      <c r="N141" s="97" t="str">
        <f>IF((SMdata!$AC$124)=0,"",(SMdata!$AC$124))</f>
        <v/>
      </c>
      <c r="O141" s="83" t="str">
        <f>IF((SMdata!$AD$124)=0,"",(SMdata!$AD$124))</f>
        <v/>
      </c>
      <c r="P141" s="97" t="str">
        <f>IF((SMdata!$AE$124)=0,"",(SMdata!$AE$124))</f>
        <v/>
      </c>
      <c r="Q141" s="97" t="str">
        <f>IF((SMdata!$AG$124)=0,"",(SMdata!$AG$124))</f>
        <v/>
      </c>
      <c r="R141" s="97" t="str">
        <f>IF((SMdata!$AH$124)=0,"",(SMdata!$AH$124))</f>
        <v/>
      </c>
      <c r="S141" s="83" t="str">
        <f>IF((SMdata!$AI$124)=0,"",(SMdata!$AI$124))</f>
        <v/>
      </c>
      <c r="T141" s="97" t="str">
        <f>IF((SMdata!$AK$124)=0,"",(SMdata!$AK$124))</f>
        <v/>
      </c>
      <c r="U141" s="83" t="str">
        <f>IF((SMdata!$AL$124)=0,"",(SMdata!$AL$124))</f>
        <v/>
      </c>
      <c r="V141" s="83" t="str">
        <f>IF((SMdata!$AM$124)=0,"",(SMdata!$AM$124))</f>
        <v/>
      </c>
      <c r="W141" s="97" t="str">
        <f>IF((SMdata!$AO$124)=0,"",(SMdata!$AO$124))</f>
        <v/>
      </c>
      <c r="X141" s="189" t="str">
        <f>IF((SMdata!$AP$124)=0,"",(SMdata!$AP$124))</f>
        <v/>
      </c>
    </row>
    <row r="142" spans="2:24">
      <c r="B142" s="115" t="str">
        <f>IF((SMdata!$A$125)=0,"",(SMdata!$A$125))</f>
        <v/>
      </c>
      <c r="C142" s="113" t="str">
        <f>IF((SMdata!$N$125)=0,"",(SMdata!$N$125))</f>
        <v/>
      </c>
      <c r="D142" s="97" t="str">
        <f>IF((SMdata!$O$125)=0,"",(SMdata!$O$125))</f>
        <v/>
      </c>
      <c r="E142" s="97" t="str">
        <f>IF((SMdata!$Q$125)=0,"",(SMdata!$Q$125))</f>
        <v/>
      </c>
      <c r="F142" s="97" t="str">
        <f>IF((SMdata!$R$125)=0,"",(SMdata!$R$125))</f>
        <v/>
      </c>
      <c r="G142" s="83" t="str">
        <f>IF((SMdata!$S$125)=0,"",(SMdata!$S$125))</f>
        <v/>
      </c>
      <c r="H142" s="97" t="str">
        <f>IF((SMdata!$U$125)=0,"",(SMdata!$U$125))</f>
        <v/>
      </c>
      <c r="I142" s="83" t="str">
        <f>IF((SMdata!$V$125)=0,"",(SMdata!$V$125))</f>
        <v/>
      </c>
      <c r="J142" s="97" t="str">
        <f>IF((SMdata!$W$125)=0,"",(SMdata!$W$125))</f>
        <v/>
      </c>
      <c r="K142" s="97" t="str">
        <f>IF((SMdata!$Y$125)=0,"",(SMdata!$Y$125))</f>
        <v/>
      </c>
      <c r="L142" s="97" t="str">
        <f>IF((SMdata!$Z$125)=0,"",(SMdata!$Z$125))</f>
        <v/>
      </c>
      <c r="M142" s="83" t="str">
        <f>IF((SMdata!$AA$125)=0,"",(SMdata!$AA$125))</f>
        <v/>
      </c>
      <c r="N142" s="97" t="str">
        <f>IF((SMdata!$AC$125)=0,"",(SMdata!$AC$125))</f>
        <v/>
      </c>
      <c r="O142" s="83" t="str">
        <f>IF((SMdata!$AD$125)=0,"",(SMdata!$AD$125))</f>
        <v/>
      </c>
      <c r="P142" s="97" t="str">
        <f>IF((SMdata!$AE$125)=0,"",(SMdata!$AE$125))</f>
        <v/>
      </c>
      <c r="Q142" s="97" t="str">
        <f>IF((SMdata!$AG$125)=0,"",(SMdata!$AG$125))</f>
        <v/>
      </c>
      <c r="R142" s="97" t="str">
        <f>IF((SMdata!$AH$125)=0,"",(SMdata!$AH$125))</f>
        <v/>
      </c>
      <c r="S142" s="83" t="str">
        <f>IF((SMdata!$AI$125)=0,"",(SMdata!$AI$125))</f>
        <v/>
      </c>
      <c r="T142" s="97" t="str">
        <f>IF((SMdata!$AK$125)=0,"",(SMdata!$AK$125))</f>
        <v/>
      </c>
      <c r="U142" s="83" t="str">
        <f>IF((SMdata!$AL$125)=0,"",(SMdata!$AL$125))</f>
        <v/>
      </c>
      <c r="V142" s="83" t="str">
        <f>IF((SMdata!$AM$125)=0,"",(SMdata!$AM$125))</f>
        <v/>
      </c>
      <c r="W142" s="97" t="str">
        <f>IF((SMdata!$AO$125)=0,"",(SMdata!$AO$125))</f>
        <v/>
      </c>
      <c r="X142" s="189" t="str">
        <f>IF((SMdata!$AP$125)=0,"",(SMdata!$AP$125))</f>
        <v/>
      </c>
    </row>
    <row r="143" spans="2:24">
      <c r="B143" s="115" t="str">
        <f>IF((SMdata!$A$126)=0,"",(SMdata!$A$126))</f>
        <v/>
      </c>
      <c r="C143" s="113" t="str">
        <f>IF((SMdata!$N$126)=0,"",(SMdata!$N$126))</f>
        <v/>
      </c>
      <c r="D143" s="97" t="str">
        <f>IF((SMdata!$O$126)=0,"",(SMdata!$O$126))</f>
        <v/>
      </c>
      <c r="E143" s="97" t="str">
        <f>IF((SMdata!$Q$126)=0,"",(SMdata!$Q$126))</f>
        <v/>
      </c>
      <c r="F143" s="97" t="str">
        <f>IF((SMdata!$R$126)=0,"",(SMdata!$R$126))</f>
        <v/>
      </c>
      <c r="G143" s="83" t="str">
        <f>IF((SMdata!$S$126)=0,"",(SMdata!$S$126))</f>
        <v/>
      </c>
      <c r="H143" s="97" t="str">
        <f>IF((SMdata!$U$126)=0,"",(SMdata!$U$126))</f>
        <v/>
      </c>
      <c r="I143" s="83" t="str">
        <f>IF((SMdata!$V$126)=0,"",(SMdata!$V$126))</f>
        <v/>
      </c>
      <c r="J143" s="97" t="str">
        <f>IF((SMdata!$W$126)=0,"",(SMdata!$W$126))</f>
        <v/>
      </c>
      <c r="K143" s="97" t="str">
        <f>IF((SMdata!$Y$126)=0,"",(SMdata!$Y$126))</f>
        <v/>
      </c>
      <c r="L143" s="97" t="str">
        <f>IF((SMdata!$Z$126)=0,"",(SMdata!$Z$126))</f>
        <v/>
      </c>
      <c r="M143" s="83" t="str">
        <f>IF((SMdata!$AA$126)=0,"",(SMdata!$AA$126))</f>
        <v/>
      </c>
      <c r="N143" s="97" t="str">
        <f>IF((SMdata!$AC$126)=0,"",(SMdata!$AC$126))</f>
        <v/>
      </c>
      <c r="O143" s="83" t="str">
        <f>IF((SMdata!$AD$126)=0,"",(SMdata!$AD$126))</f>
        <v/>
      </c>
      <c r="P143" s="97" t="str">
        <f>IF((SMdata!$AE$126)=0,"",(SMdata!$AE$126))</f>
        <v/>
      </c>
      <c r="Q143" s="97" t="str">
        <f>IF((SMdata!$AG$126)=0,"",(SMdata!$AG$126))</f>
        <v/>
      </c>
      <c r="R143" s="97" t="str">
        <f>IF((SMdata!$AH$126)=0,"",(SMdata!$AH$126))</f>
        <v/>
      </c>
      <c r="S143" s="83" t="str">
        <f>IF((SMdata!$AI$126)=0,"",(SMdata!$AI$126))</f>
        <v/>
      </c>
      <c r="T143" s="97" t="str">
        <f>IF((SMdata!$AK$126)=0,"",(SMdata!$AK$126))</f>
        <v/>
      </c>
      <c r="U143" s="83" t="str">
        <f>IF((SMdata!$AL$126)=0,"",(SMdata!$AL$126))</f>
        <v/>
      </c>
      <c r="V143" s="83" t="str">
        <f>IF((SMdata!$AM$126)=0,"",(SMdata!$AM$126))</f>
        <v/>
      </c>
      <c r="W143" s="97" t="str">
        <f>IF((SMdata!$AO$126)=0,"",(SMdata!$AO$126))</f>
        <v/>
      </c>
      <c r="X143" s="189" t="str">
        <f>IF((SMdata!$AP$126)=0,"",(SMdata!$AP$126))</f>
        <v/>
      </c>
    </row>
    <row r="144" spans="2:24">
      <c r="B144" s="115" t="str">
        <f>IF((SMdata!$A$127)=0,"",(SMdata!$A$127))</f>
        <v/>
      </c>
      <c r="C144" s="113" t="str">
        <f>IF((SMdata!$N$127)=0,"",(SMdata!$N$127))</f>
        <v/>
      </c>
      <c r="D144" s="97" t="str">
        <f>IF((SMdata!$O$127)=0,"",(SMdata!$O$127))</f>
        <v/>
      </c>
      <c r="E144" s="97" t="str">
        <f>IF((SMdata!$Q$127)=0,"",(SMdata!$Q$127))</f>
        <v/>
      </c>
      <c r="F144" s="97" t="str">
        <f>IF((SMdata!$R$127)=0,"",(SMdata!$R$127))</f>
        <v/>
      </c>
      <c r="G144" s="83" t="str">
        <f>IF((SMdata!$S$127)=0,"",(SMdata!$S$127))</f>
        <v/>
      </c>
      <c r="H144" s="97" t="str">
        <f>IF((SMdata!$U$127)=0,"",(SMdata!$U$127))</f>
        <v/>
      </c>
      <c r="I144" s="83" t="str">
        <f>IF((SMdata!$V$127)=0,"",(SMdata!$V$127))</f>
        <v/>
      </c>
      <c r="J144" s="97" t="str">
        <f>IF((SMdata!$W$127)=0,"",(SMdata!$W$127))</f>
        <v/>
      </c>
      <c r="K144" s="97" t="str">
        <f>IF((SMdata!$Y$127)=0,"",(SMdata!$Y$127))</f>
        <v/>
      </c>
      <c r="L144" s="97" t="str">
        <f>IF((SMdata!$Z$127)=0,"",(SMdata!$Z$127))</f>
        <v/>
      </c>
      <c r="M144" s="83" t="str">
        <f>IF((SMdata!$AA$127)=0,"",(SMdata!$AA$127))</f>
        <v/>
      </c>
      <c r="N144" s="97" t="str">
        <f>IF((SMdata!$AC$127)=0,"",(SMdata!$AC$127))</f>
        <v/>
      </c>
      <c r="O144" s="83" t="str">
        <f>IF((SMdata!$AD$127)=0,"",(SMdata!$AD$127))</f>
        <v/>
      </c>
      <c r="P144" s="97" t="str">
        <f>IF((SMdata!$AE$127)=0,"",(SMdata!$AE$127))</f>
        <v/>
      </c>
      <c r="Q144" s="97" t="str">
        <f>IF((SMdata!$AG$127)=0,"",(SMdata!$AG$127))</f>
        <v/>
      </c>
      <c r="R144" s="97" t="str">
        <f>IF((SMdata!$AH$127)=0,"",(SMdata!$AH$127))</f>
        <v/>
      </c>
      <c r="S144" s="83" t="str">
        <f>IF((SMdata!$AI$127)=0,"",(SMdata!$AI$127))</f>
        <v/>
      </c>
      <c r="T144" s="97" t="str">
        <f>IF((SMdata!$AK$127)=0,"",(SMdata!$AK$127))</f>
        <v/>
      </c>
      <c r="U144" s="83" t="str">
        <f>IF((SMdata!$AL$127)=0,"",(SMdata!$AL$127))</f>
        <v/>
      </c>
      <c r="V144" s="83" t="str">
        <f>IF((SMdata!$AM$127)=0,"",(SMdata!$AM$127))</f>
        <v/>
      </c>
      <c r="W144" s="97" t="str">
        <f>IF((SMdata!$AO$127)=0,"",(SMdata!$AO$127))</f>
        <v/>
      </c>
      <c r="X144" s="189" t="str">
        <f>IF((SMdata!$AP$127)=0,"",(SMdata!$AP$127))</f>
        <v/>
      </c>
    </row>
    <row r="145" spans="2:24">
      <c r="B145" s="115" t="str">
        <f>IF((SMdata!$A$128)=0,"",(SMdata!$A$128))</f>
        <v/>
      </c>
      <c r="C145" s="113" t="str">
        <f>IF((SMdata!$N$128)=0,"",(SMdata!$N$128))</f>
        <v/>
      </c>
      <c r="D145" s="97" t="str">
        <f>IF((SMdata!$O$128)=0,"",(SMdata!$O$128))</f>
        <v/>
      </c>
      <c r="E145" s="97" t="str">
        <f>IF((SMdata!$Q$128)=0,"",(SMdata!$Q$128))</f>
        <v/>
      </c>
      <c r="F145" s="97" t="str">
        <f>IF((SMdata!$R$128)=0,"",(SMdata!$R$128))</f>
        <v/>
      </c>
      <c r="G145" s="83" t="str">
        <f>IF((SMdata!$S$128)=0,"",(SMdata!$S$128))</f>
        <v/>
      </c>
      <c r="H145" s="97" t="str">
        <f>IF((SMdata!$U$128)=0,"",(SMdata!$U$128))</f>
        <v/>
      </c>
      <c r="I145" s="83" t="str">
        <f>IF((SMdata!$V$128)=0,"",(SMdata!$V$128))</f>
        <v/>
      </c>
      <c r="J145" s="97" t="str">
        <f>IF((SMdata!$W$128)=0,"",(SMdata!$W$128))</f>
        <v/>
      </c>
      <c r="K145" s="97" t="str">
        <f>IF((SMdata!$Y$128)=0,"",(SMdata!$Y$128))</f>
        <v/>
      </c>
      <c r="L145" s="97" t="str">
        <f>IF((SMdata!$Z$128)=0,"",(SMdata!$Z$128))</f>
        <v/>
      </c>
      <c r="M145" s="83" t="str">
        <f>IF((SMdata!$AA$128)=0,"",(SMdata!$AA$128))</f>
        <v/>
      </c>
      <c r="N145" s="97" t="str">
        <f>IF((SMdata!$AC$128)=0,"",(SMdata!$AC$128))</f>
        <v/>
      </c>
      <c r="O145" s="83" t="str">
        <f>IF((SMdata!$AD$128)=0,"",(SMdata!$AD$128))</f>
        <v/>
      </c>
      <c r="P145" s="97" t="str">
        <f>IF((SMdata!$AE$128)=0,"",(SMdata!$AE$128))</f>
        <v/>
      </c>
      <c r="Q145" s="97" t="str">
        <f>IF((SMdata!$AG$128)=0,"",(SMdata!$AG$128))</f>
        <v/>
      </c>
      <c r="R145" s="97" t="str">
        <f>IF((SMdata!$AH$128)=0,"",(SMdata!$AH$128))</f>
        <v/>
      </c>
      <c r="S145" s="83" t="str">
        <f>IF((SMdata!$AI$128)=0,"",(SMdata!$AI$128))</f>
        <v/>
      </c>
      <c r="T145" s="97" t="str">
        <f>IF((SMdata!$AK$128)=0,"",(SMdata!$AK$128))</f>
        <v/>
      </c>
      <c r="U145" s="83" t="str">
        <f>IF((SMdata!$AL$128)=0,"",(SMdata!$AL$128))</f>
        <v/>
      </c>
      <c r="V145" s="83" t="str">
        <f>IF((SMdata!$AM$128)=0,"",(SMdata!$AM$128))</f>
        <v/>
      </c>
      <c r="W145" s="97" t="str">
        <f>IF((SMdata!$AO$128)=0,"",(SMdata!$AO$128))</f>
        <v/>
      </c>
      <c r="X145" s="189" t="str">
        <f>IF((SMdata!$AP$128)=0,"",(SMdata!$AP$128))</f>
        <v/>
      </c>
    </row>
    <row r="146" spans="2:24">
      <c r="B146" s="115" t="str">
        <f>IF((SMdata!$A$129)=0,"",(SMdata!$A$129))</f>
        <v/>
      </c>
      <c r="C146" s="113" t="str">
        <f>IF((SMdata!$N$129)=0,"",(SMdata!$N$129))</f>
        <v/>
      </c>
      <c r="D146" s="97" t="str">
        <f>IF((SMdata!$O$129)=0,"",(SMdata!$O$129))</f>
        <v/>
      </c>
      <c r="E146" s="97" t="str">
        <f>IF((SMdata!$Q$129)=0,"",(SMdata!$Q$129))</f>
        <v/>
      </c>
      <c r="F146" s="97" t="str">
        <f>IF((SMdata!$R$129)=0,"",(SMdata!$R$129))</f>
        <v/>
      </c>
      <c r="G146" s="83" t="str">
        <f>IF((SMdata!$S$129)=0,"",(SMdata!$S$129))</f>
        <v/>
      </c>
      <c r="H146" s="97" t="str">
        <f>IF((SMdata!$U$129)=0,"",(SMdata!$U$129))</f>
        <v/>
      </c>
      <c r="I146" s="83" t="str">
        <f>IF((SMdata!$V$129)=0,"",(SMdata!$V$129))</f>
        <v/>
      </c>
      <c r="J146" s="97" t="str">
        <f>IF((SMdata!$W$129)=0,"",(SMdata!$W$129))</f>
        <v/>
      </c>
      <c r="K146" s="97" t="str">
        <f>IF((SMdata!$Y$129)=0,"",(SMdata!$Y$129))</f>
        <v/>
      </c>
      <c r="L146" s="97" t="str">
        <f>IF((SMdata!$Z$129)=0,"",(SMdata!$Z$129))</f>
        <v/>
      </c>
      <c r="M146" s="83" t="str">
        <f>IF((SMdata!$AA$129)=0,"",(SMdata!$AA$129))</f>
        <v/>
      </c>
      <c r="N146" s="97" t="str">
        <f>IF((SMdata!$AC$129)=0,"",(SMdata!$AC$129))</f>
        <v/>
      </c>
      <c r="O146" s="83" t="str">
        <f>IF((SMdata!$AD$129)=0,"",(SMdata!$AD$129))</f>
        <v/>
      </c>
      <c r="P146" s="97" t="str">
        <f>IF((SMdata!$AE$129)=0,"",(SMdata!$AE$129))</f>
        <v/>
      </c>
      <c r="Q146" s="97" t="str">
        <f>IF((SMdata!$AG$129)=0,"",(SMdata!$AG$129))</f>
        <v/>
      </c>
      <c r="R146" s="97" t="str">
        <f>IF((SMdata!$AH$129)=0,"",(SMdata!$AH$129))</f>
        <v/>
      </c>
      <c r="S146" s="83" t="str">
        <f>IF((SMdata!$AI$129)=0,"",(SMdata!$AI$129))</f>
        <v/>
      </c>
      <c r="T146" s="97" t="str">
        <f>IF((SMdata!$AK$129)=0,"",(SMdata!$AK$129))</f>
        <v/>
      </c>
      <c r="U146" s="83" t="str">
        <f>IF((SMdata!$AL$129)=0,"",(SMdata!$AL$129))</f>
        <v/>
      </c>
      <c r="V146" s="83" t="str">
        <f>IF((SMdata!$AM$129)=0,"",(SMdata!$AM$129))</f>
        <v/>
      </c>
      <c r="W146" s="97" t="str">
        <f>IF((SMdata!$AO$129)=0,"",(SMdata!$AO$129))</f>
        <v/>
      </c>
      <c r="X146" s="189" t="str">
        <f>IF((SMdata!$AP$129)=0,"",(SMdata!$AP$129))</f>
        <v/>
      </c>
    </row>
    <row r="147" spans="2:24">
      <c r="B147" s="115" t="str">
        <f>IF((SMdata!$A$130)=0,"",(SMdata!$A$130))</f>
        <v/>
      </c>
      <c r="C147" s="113" t="str">
        <f>IF((SMdata!$N$130)=0,"",(SMdata!$N$130))</f>
        <v/>
      </c>
      <c r="D147" s="97" t="str">
        <f>IF((SMdata!$O$130)=0,"",(SMdata!$O$130))</f>
        <v/>
      </c>
      <c r="E147" s="97" t="str">
        <f>IF((SMdata!$Q$130)=0,"",(SMdata!$Q$130))</f>
        <v/>
      </c>
      <c r="F147" s="97" t="str">
        <f>IF((SMdata!$R$130)=0,"",(SMdata!$R$130))</f>
        <v/>
      </c>
      <c r="G147" s="83" t="str">
        <f>IF((SMdata!$S$130)=0,"",(SMdata!$S$130))</f>
        <v/>
      </c>
      <c r="H147" s="97" t="str">
        <f>IF((SMdata!$U$130)=0,"",(SMdata!$U$130))</f>
        <v/>
      </c>
      <c r="I147" s="83" t="str">
        <f>IF((SMdata!$V$130)=0,"",(SMdata!$V$130))</f>
        <v/>
      </c>
      <c r="J147" s="97" t="str">
        <f>IF((SMdata!$W$130)=0,"",(SMdata!$W$130))</f>
        <v/>
      </c>
      <c r="K147" s="97" t="str">
        <f>IF((SMdata!$Y$130)=0,"",(SMdata!$Y$130))</f>
        <v/>
      </c>
      <c r="L147" s="97" t="str">
        <f>IF((SMdata!$Z$130)=0,"",(SMdata!$Z$130))</f>
        <v/>
      </c>
      <c r="M147" s="83" t="str">
        <f>IF((SMdata!$AA$130)=0,"",(SMdata!$AA$130))</f>
        <v/>
      </c>
      <c r="N147" s="97" t="str">
        <f>IF((SMdata!$AC$130)=0,"",(SMdata!$AC$130))</f>
        <v/>
      </c>
      <c r="O147" s="83" t="str">
        <f>IF((SMdata!$AD$130)=0,"",(SMdata!$AD$130))</f>
        <v/>
      </c>
      <c r="P147" s="97" t="str">
        <f>IF((SMdata!$AE$130)=0,"",(SMdata!$AE$130))</f>
        <v/>
      </c>
      <c r="Q147" s="97" t="str">
        <f>IF((SMdata!$AG$130)=0,"",(SMdata!$AG$130))</f>
        <v/>
      </c>
      <c r="R147" s="97" t="str">
        <f>IF((SMdata!$AH$130)=0,"",(SMdata!$AH$130))</f>
        <v/>
      </c>
      <c r="S147" s="83" t="str">
        <f>IF((SMdata!$AI$130)=0,"",(SMdata!$AI$130))</f>
        <v/>
      </c>
      <c r="T147" s="97" t="str">
        <f>IF((SMdata!$AK$130)=0,"",(SMdata!$AK$130))</f>
        <v/>
      </c>
      <c r="U147" s="83" t="str">
        <f>IF((SMdata!$AL$130)=0,"",(SMdata!$AL$130))</f>
        <v/>
      </c>
      <c r="V147" s="83" t="str">
        <f>IF((SMdata!$AM$130)=0,"",(SMdata!$AM$130))</f>
        <v/>
      </c>
      <c r="W147" s="97" t="str">
        <f>IF((SMdata!$AO$130)=0,"",(SMdata!$AO$130))</f>
        <v/>
      </c>
      <c r="X147" s="189" t="str">
        <f>IF((SMdata!$AP$130)=0,"",(SMdata!$AP$130))</f>
        <v/>
      </c>
    </row>
    <row r="148" spans="2:24">
      <c r="B148" s="115" t="str">
        <f>IF((SMdata!$A$131)=0,"",(SMdata!$A$131))</f>
        <v/>
      </c>
      <c r="C148" s="113" t="str">
        <f>IF((SMdata!$N$131)=0,"",(SMdata!$N$131))</f>
        <v/>
      </c>
      <c r="D148" s="97" t="str">
        <f>IF((SMdata!$O$131)=0,"",(SMdata!$O$131))</f>
        <v/>
      </c>
      <c r="E148" s="97" t="str">
        <f>IF((SMdata!$Q$131)=0,"",(SMdata!$Q$131))</f>
        <v/>
      </c>
      <c r="F148" s="97" t="str">
        <f>IF((SMdata!$R$131)=0,"",(SMdata!$R$131))</f>
        <v/>
      </c>
      <c r="G148" s="83" t="str">
        <f>IF((SMdata!$S$131)=0,"",(SMdata!$S$131))</f>
        <v/>
      </c>
      <c r="H148" s="97" t="str">
        <f>IF((SMdata!$U$131)=0,"",(SMdata!$U$131))</f>
        <v/>
      </c>
      <c r="I148" s="83" t="str">
        <f>IF((SMdata!$V$131)=0,"",(SMdata!$V$131))</f>
        <v/>
      </c>
      <c r="J148" s="97" t="str">
        <f>IF((SMdata!$W$131)=0,"",(SMdata!$W$131))</f>
        <v/>
      </c>
      <c r="K148" s="97" t="str">
        <f>IF((SMdata!$Y$131)=0,"",(SMdata!$Y$131))</f>
        <v/>
      </c>
      <c r="L148" s="97" t="str">
        <f>IF((SMdata!$Z$131)=0,"",(SMdata!$Z$131))</f>
        <v/>
      </c>
      <c r="M148" s="83" t="str">
        <f>IF((SMdata!$AA$131)=0,"",(SMdata!$AA$131))</f>
        <v/>
      </c>
      <c r="N148" s="97" t="str">
        <f>IF((SMdata!$AC$131)=0,"",(SMdata!$AC$131))</f>
        <v/>
      </c>
      <c r="O148" s="83" t="str">
        <f>IF((SMdata!$AD$131)=0,"",(SMdata!$AD$131))</f>
        <v/>
      </c>
      <c r="P148" s="97" t="str">
        <f>IF((SMdata!$AE$131)=0,"",(SMdata!$AE$131))</f>
        <v/>
      </c>
      <c r="Q148" s="97" t="str">
        <f>IF((SMdata!$AG$131)=0,"",(SMdata!$AG$131))</f>
        <v/>
      </c>
      <c r="R148" s="97" t="str">
        <f>IF((SMdata!$AH$131)=0,"",(SMdata!$AH$131))</f>
        <v/>
      </c>
      <c r="S148" s="83" t="str">
        <f>IF((SMdata!$AI$131)=0,"",(SMdata!$AI$131))</f>
        <v/>
      </c>
      <c r="T148" s="97" t="str">
        <f>IF((SMdata!$AK$131)=0,"",(SMdata!$AK$131))</f>
        <v/>
      </c>
      <c r="U148" s="83" t="str">
        <f>IF((SMdata!$AL$131)=0,"",(SMdata!$AL$131))</f>
        <v/>
      </c>
      <c r="V148" s="83" t="str">
        <f>IF((SMdata!$AM$131)=0,"",(SMdata!$AM$131))</f>
        <v/>
      </c>
      <c r="W148" s="97" t="str">
        <f>IF((SMdata!$AO$131)=0,"",(SMdata!$AO$131))</f>
        <v/>
      </c>
      <c r="X148" s="189" t="str">
        <f>IF((SMdata!$AP$131)=0,"",(SMdata!$AP$131))</f>
        <v/>
      </c>
    </row>
    <row r="149" spans="2:24">
      <c r="B149" s="115" t="str">
        <f>IF((SMdata!$A$132)=0,"",(SMdata!$A$132))</f>
        <v/>
      </c>
      <c r="C149" s="113" t="str">
        <f>IF((SMdata!$N$132)=0,"",(SMdata!$N$132))</f>
        <v/>
      </c>
      <c r="D149" s="97" t="str">
        <f>IF((SMdata!$O$132)=0,"",(SMdata!$O$132))</f>
        <v/>
      </c>
      <c r="E149" s="97" t="str">
        <f>IF((SMdata!$Q$132)=0,"",(SMdata!$Q$132))</f>
        <v/>
      </c>
      <c r="F149" s="97" t="str">
        <f>IF((SMdata!$R$132)=0,"",(SMdata!$R$132))</f>
        <v/>
      </c>
      <c r="G149" s="83" t="str">
        <f>IF((SMdata!$S$132)=0,"",(SMdata!$S$132))</f>
        <v/>
      </c>
      <c r="H149" s="97" t="str">
        <f>IF((SMdata!$U$132)=0,"",(SMdata!$U$132))</f>
        <v/>
      </c>
      <c r="I149" s="83" t="str">
        <f>IF((SMdata!$V$132)=0,"",(SMdata!$V$132))</f>
        <v/>
      </c>
      <c r="J149" s="97" t="str">
        <f>IF((SMdata!$W$132)=0,"",(SMdata!$W$132))</f>
        <v/>
      </c>
      <c r="K149" s="97" t="str">
        <f>IF((SMdata!$Y$132)=0,"",(SMdata!$Y$132))</f>
        <v/>
      </c>
      <c r="L149" s="97" t="str">
        <f>IF((SMdata!$Z$132)=0,"",(SMdata!$Z$132))</f>
        <v/>
      </c>
      <c r="M149" s="83" t="str">
        <f>IF((SMdata!$AA$132)=0,"",(SMdata!$AA$132))</f>
        <v/>
      </c>
      <c r="N149" s="97" t="str">
        <f>IF((SMdata!$AC$132)=0,"",(SMdata!$AC$132))</f>
        <v/>
      </c>
      <c r="O149" s="83" t="str">
        <f>IF((SMdata!$AD$132)=0,"",(SMdata!$AD$132))</f>
        <v/>
      </c>
      <c r="P149" s="97" t="str">
        <f>IF((SMdata!$AE$132)=0,"",(SMdata!$AE$132))</f>
        <v/>
      </c>
      <c r="Q149" s="97" t="str">
        <f>IF((SMdata!$AG$132)=0,"",(SMdata!$AG$132))</f>
        <v/>
      </c>
      <c r="R149" s="97" t="str">
        <f>IF((SMdata!$AH$132)=0,"",(SMdata!$AH$132))</f>
        <v/>
      </c>
      <c r="S149" s="83" t="str">
        <f>IF((SMdata!$AI$132)=0,"",(SMdata!$AI$132))</f>
        <v/>
      </c>
      <c r="T149" s="97" t="str">
        <f>IF((SMdata!$AK$132)=0,"",(SMdata!$AK$132))</f>
        <v/>
      </c>
      <c r="U149" s="83" t="str">
        <f>IF((SMdata!$AL$132)=0,"",(SMdata!$AL$132))</f>
        <v/>
      </c>
      <c r="V149" s="83" t="str">
        <f>IF((SMdata!$AM$132)=0,"",(SMdata!$AM$132))</f>
        <v/>
      </c>
      <c r="W149" s="97" t="str">
        <f>IF((SMdata!$AO$132)=0,"",(SMdata!$AO$132))</f>
        <v/>
      </c>
      <c r="X149" s="189" t="str">
        <f>IF((SMdata!$AP$132)=0,"",(SMdata!$AP$132))</f>
        <v/>
      </c>
    </row>
    <row r="150" spans="2:24">
      <c r="B150" s="115" t="str">
        <f>IF((SMdata!$A$133)=0,"",(SMdata!$A$133))</f>
        <v/>
      </c>
      <c r="C150" s="113" t="str">
        <f>IF((SMdata!$N$133)=0,"",(SMdata!$N$133))</f>
        <v/>
      </c>
      <c r="D150" s="97" t="str">
        <f>IF((SMdata!$O$133)=0,"",(SMdata!$O$133))</f>
        <v/>
      </c>
      <c r="E150" s="97" t="str">
        <f>IF((SMdata!$Q$133)=0,"",(SMdata!$Q$133))</f>
        <v/>
      </c>
      <c r="F150" s="97" t="str">
        <f>IF((SMdata!$R$133)=0,"",(SMdata!$R$133))</f>
        <v/>
      </c>
      <c r="G150" s="83" t="str">
        <f>IF((SMdata!$S$133)=0,"",(SMdata!$S$133))</f>
        <v/>
      </c>
      <c r="H150" s="97" t="str">
        <f>IF((SMdata!$U$133)=0,"",(SMdata!$U$133))</f>
        <v/>
      </c>
      <c r="I150" s="83" t="str">
        <f>IF((SMdata!$V$133)=0,"",(SMdata!$V$133))</f>
        <v/>
      </c>
      <c r="J150" s="97" t="str">
        <f>IF((SMdata!$W$133)=0,"",(SMdata!$W$133))</f>
        <v/>
      </c>
      <c r="K150" s="97" t="str">
        <f>IF((SMdata!$Y$133)=0,"",(SMdata!$Y$133))</f>
        <v/>
      </c>
      <c r="L150" s="97" t="str">
        <f>IF((SMdata!$Z$133)=0,"",(SMdata!$Z$133))</f>
        <v/>
      </c>
      <c r="M150" s="83" t="str">
        <f>IF((SMdata!$AA$133)=0,"",(SMdata!$AA$133))</f>
        <v/>
      </c>
      <c r="N150" s="97" t="str">
        <f>IF((SMdata!$AC$133)=0,"",(SMdata!$AC$133))</f>
        <v/>
      </c>
      <c r="O150" s="83" t="str">
        <f>IF((SMdata!$AD$133)=0,"",(SMdata!$AD$133))</f>
        <v/>
      </c>
      <c r="P150" s="97" t="str">
        <f>IF((SMdata!$AE$133)=0,"",(SMdata!$AE$133))</f>
        <v/>
      </c>
      <c r="Q150" s="97" t="str">
        <f>IF((SMdata!$AG$133)=0,"",(SMdata!$AG$133))</f>
        <v/>
      </c>
      <c r="R150" s="97" t="str">
        <f>IF((SMdata!$AH$133)=0,"",(SMdata!$AH$133))</f>
        <v/>
      </c>
      <c r="S150" s="83" t="str">
        <f>IF((SMdata!$AI$133)=0,"",(SMdata!$AI$133))</f>
        <v/>
      </c>
      <c r="T150" s="97" t="str">
        <f>IF((SMdata!$AK$133)=0,"",(SMdata!$AK$133))</f>
        <v/>
      </c>
      <c r="U150" s="83" t="str">
        <f>IF((SMdata!$AL$133)=0,"",(SMdata!$AL$133))</f>
        <v/>
      </c>
      <c r="V150" s="83" t="str">
        <f>IF((SMdata!$AM$133)=0,"",(SMdata!$AM$133))</f>
        <v/>
      </c>
      <c r="W150" s="97" t="str">
        <f>IF((SMdata!$AO$133)=0,"",(SMdata!$AO$133))</f>
        <v/>
      </c>
      <c r="X150" s="189" t="str">
        <f>IF((SMdata!$AP$133)=0,"",(SMdata!$AP$133))</f>
        <v/>
      </c>
    </row>
    <row r="151" spans="2:24">
      <c r="B151" s="115" t="str">
        <f>IF((SMdata!$A$134)=0,"",(SMdata!$A$134))</f>
        <v/>
      </c>
      <c r="C151" s="113" t="str">
        <f>IF((SMdata!$N$134)=0,"",(SMdata!$N$134))</f>
        <v/>
      </c>
      <c r="D151" s="97" t="str">
        <f>IF((SMdata!$O$134)=0,"",(SMdata!$O$134))</f>
        <v/>
      </c>
      <c r="E151" s="97" t="str">
        <f>IF((SMdata!$Q$134)=0,"",(SMdata!$Q$134))</f>
        <v/>
      </c>
      <c r="F151" s="97" t="str">
        <f>IF((SMdata!$R$134)=0,"",(SMdata!$R$134))</f>
        <v/>
      </c>
      <c r="G151" s="83" t="str">
        <f>IF((SMdata!$S$134)=0,"",(SMdata!$S$134))</f>
        <v/>
      </c>
      <c r="H151" s="97" t="str">
        <f>IF((SMdata!$U$134)=0,"",(SMdata!$U$134))</f>
        <v/>
      </c>
      <c r="I151" s="83" t="str">
        <f>IF((SMdata!$V$134)=0,"",(SMdata!$V$134))</f>
        <v/>
      </c>
      <c r="J151" s="97" t="str">
        <f>IF((SMdata!$W$134)=0,"",(SMdata!$W$134))</f>
        <v/>
      </c>
      <c r="K151" s="97" t="str">
        <f>IF((SMdata!$Y$134)=0,"",(SMdata!$Y$134))</f>
        <v/>
      </c>
      <c r="L151" s="97" t="str">
        <f>IF((SMdata!$Z$134)=0,"",(SMdata!$Z$134))</f>
        <v/>
      </c>
      <c r="M151" s="83" t="str">
        <f>IF((SMdata!$AA$134)=0,"",(SMdata!$AA$134))</f>
        <v/>
      </c>
      <c r="N151" s="97" t="str">
        <f>IF((SMdata!$AC$134)=0,"",(SMdata!$AC$134))</f>
        <v/>
      </c>
      <c r="O151" s="83" t="str">
        <f>IF((SMdata!$AD$134)=0,"",(SMdata!$AD$134))</f>
        <v/>
      </c>
      <c r="P151" s="97" t="str">
        <f>IF((SMdata!$AE$134)=0,"",(SMdata!$AE$134))</f>
        <v/>
      </c>
      <c r="Q151" s="97" t="str">
        <f>IF((SMdata!$AG$134)=0,"",(SMdata!$AG$134))</f>
        <v/>
      </c>
      <c r="R151" s="97" t="str">
        <f>IF((SMdata!$AH$134)=0,"",(SMdata!$AH$134))</f>
        <v/>
      </c>
      <c r="S151" s="83" t="str">
        <f>IF((SMdata!$AI$134)=0,"",(SMdata!$AI$134))</f>
        <v/>
      </c>
      <c r="T151" s="97" t="str">
        <f>IF((SMdata!$AK$134)=0,"",(SMdata!$AK$134))</f>
        <v/>
      </c>
      <c r="U151" s="83" t="str">
        <f>IF((SMdata!$AL$134)=0,"",(SMdata!$AL$134))</f>
        <v/>
      </c>
      <c r="V151" s="83" t="str">
        <f>IF((SMdata!$AM$134)=0,"",(SMdata!$AM$134))</f>
        <v/>
      </c>
      <c r="W151" s="97" t="str">
        <f>IF((SMdata!$AO$134)=0,"",(SMdata!$AO$134))</f>
        <v/>
      </c>
      <c r="X151" s="189" t="str">
        <f>IF((SMdata!$AP$134)=0,"",(SMdata!$AP$134))</f>
        <v/>
      </c>
    </row>
    <row r="152" spans="2:24">
      <c r="B152" s="115" t="str">
        <f>IF((SMdata!$A$135)=0,"",(SMdata!$A$135))</f>
        <v/>
      </c>
      <c r="C152" s="113" t="str">
        <f>IF((SMdata!$N$135)=0,"",(SMdata!$N$135))</f>
        <v/>
      </c>
      <c r="D152" s="97" t="str">
        <f>IF((SMdata!$O$135)=0,"",(SMdata!$O$135))</f>
        <v/>
      </c>
      <c r="E152" s="97" t="str">
        <f>IF((SMdata!$Q$135)=0,"",(SMdata!$Q$135))</f>
        <v/>
      </c>
      <c r="F152" s="97" t="str">
        <f>IF((SMdata!$R$135)=0,"",(SMdata!$R$135))</f>
        <v/>
      </c>
      <c r="G152" s="83" t="str">
        <f>IF((SMdata!$S$135)=0,"",(SMdata!$S$135))</f>
        <v/>
      </c>
      <c r="H152" s="97" t="str">
        <f>IF((SMdata!$U$135)=0,"",(SMdata!$U$135))</f>
        <v/>
      </c>
      <c r="I152" s="83" t="str">
        <f>IF((SMdata!$V$135)=0,"",(SMdata!$V$135))</f>
        <v/>
      </c>
      <c r="J152" s="97" t="str">
        <f>IF((SMdata!$W$135)=0,"",(SMdata!$W$135))</f>
        <v/>
      </c>
      <c r="K152" s="97" t="str">
        <f>IF((SMdata!$Y$135)=0,"",(SMdata!$Y$135))</f>
        <v/>
      </c>
      <c r="L152" s="97" t="str">
        <f>IF((SMdata!$Z$135)=0,"",(SMdata!$Z$135))</f>
        <v/>
      </c>
      <c r="M152" s="83" t="str">
        <f>IF((SMdata!$AA$135)=0,"",(SMdata!$AA$135))</f>
        <v/>
      </c>
      <c r="N152" s="97" t="str">
        <f>IF((SMdata!$AC$135)=0,"",(SMdata!$AC$135))</f>
        <v/>
      </c>
      <c r="O152" s="83" t="str">
        <f>IF((SMdata!$AD$135)=0,"",(SMdata!$AD$135))</f>
        <v/>
      </c>
      <c r="P152" s="97" t="str">
        <f>IF((SMdata!$AE$135)=0,"",(SMdata!$AE$135))</f>
        <v/>
      </c>
      <c r="Q152" s="97" t="str">
        <f>IF((SMdata!$AG$135)=0,"",(SMdata!$AG$135))</f>
        <v/>
      </c>
      <c r="R152" s="97" t="str">
        <f>IF((SMdata!$AH$135)=0,"",(SMdata!$AH$135))</f>
        <v/>
      </c>
      <c r="S152" s="83" t="str">
        <f>IF((SMdata!$AI$135)=0,"",(SMdata!$AI$135))</f>
        <v/>
      </c>
      <c r="T152" s="97" t="str">
        <f>IF((SMdata!$AK$135)=0,"",(SMdata!$AK$135))</f>
        <v/>
      </c>
      <c r="U152" s="83" t="str">
        <f>IF((SMdata!$AL$135)=0,"",(SMdata!$AL$135))</f>
        <v/>
      </c>
      <c r="V152" s="83" t="str">
        <f>IF((SMdata!$AM$135)=0,"",(SMdata!$AM$135))</f>
        <v/>
      </c>
      <c r="W152" s="97" t="str">
        <f>IF((SMdata!$AO$135)=0,"",(SMdata!$AO$135))</f>
        <v/>
      </c>
      <c r="X152" s="189" t="str">
        <f>IF((SMdata!$AP$135)=0,"",(SMdata!$AP$135))</f>
        <v/>
      </c>
    </row>
    <row r="153" spans="2:24">
      <c r="B153" s="115" t="str">
        <f>IF((SMdata!$A$136)=0,"",(SMdata!$A$136))</f>
        <v/>
      </c>
      <c r="C153" s="113" t="str">
        <f>IF((SMdata!$N$136)=0,"",(SMdata!$N$136))</f>
        <v/>
      </c>
      <c r="D153" s="97" t="str">
        <f>IF((SMdata!$O$136)=0,"",(SMdata!$O$136))</f>
        <v/>
      </c>
      <c r="E153" s="97" t="str">
        <f>IF((SMdata!$Q$136)=0,"",(SMdata!$Q$136))</f>
        <v/>
      </c>
      <c r="F153" s="97" t="str">
        <f>IF((SMdata!$R$136)=0,"",(SMdata!$R$136))</f>
        <v/>
      </c>
      <c r="G153" s="83" t="str">
        <f>IF((SMdata!$S$136)=0,"",(SMdata!$S$136))</f>
        <v/>
      </c>
      <c r="H153" s="97" t="str">
        <f>IF((SMdata!$U$136)=0,"",(SMdata!$U$136))</f>
        <v/>
      </c>
      <c r="I153" s="83" t="str">
        <f>IF((SMdata!$V$136)=0,"",(SMdata!$V$136))</f>
        <v/>
      </c>
      <c r="J153" s="97" t="str">
        <f>IF((SMdata!$W$136)=0,"",(SMdata!$W$136))</f>
        <v/>
      </c>
      <c r="K153" s="97" t="str">
        <f>IF((SMdata!$Y$136)=0,"",(SMdata!$Y$136))</f>
        <v/>
      </c>
      <c r="L153" s="97" t="str">
        <f>IF((SMdata!$Z$136)=0,"",(SMdata!$Z$136))</f>
        <v/>
      </c>
      <c r="M153" s="83" t="str">
        <f>IF((SMdata!$AA$136)=0,"",(SMdata!$AA$136))</f>
        <v/>
      </c>
      <c r="N153" s="97" t="str">
        <f>IF((SMdata!$AC$136)=0,"",(SMdata!$AC$136))</f>
        <v/>
      </c>
      <c r="O153" s="83" t="str">
        <f>IF((SMdata!$AD$136)=0,"",(SMdata!$AD$136))</f>
        <v/>
      </c>
      <c r="P153" s="97" t="str">
        <f>IF((SMdata!$AE$136)=0,"",(SMdata!$AE$136))</f>
        <v/>
      </c>
      <c r="Q153" s="97" t="str">
        <f>IF((SMdata!$AG$136)=0,"",(SMdata!$AG$136))</f>
        <v/>
      </c>
      <c r="R153" s="97" t="str">
        <f>IF((SMdata!$AH$136)=0,"",(SMdata!$AH$136))</f>
        <v/>
      </c>
      <c r="S153" s="83" t="str">
        <f>IF((SMdata!$AI$136)=0,"",(SMdata!$AI$136))</f>
        <v/>
      </c>
      <c r="T153" s="97" t="str">
        <f>IF((SMdata!$AK$136)=0,"",(SMdata!$AK$136))</f>
        <v/>
      </c>
      <c r="U153" s="83" t="str">
        <f>IF((SMdata!$AL$136)=0,"",(SMdata!$AL$136))</f>
        <v/>
      </c>
      <c r="V153" s="83" t="str">
        <f>IF((SMdata!$AM$136)=0,"",(SMdata!$AM$136))</f>
        <v/>
      </c>
      <c r="W153" s="97" t="str">
        <f>IF((SMdata!$AO$136)=0,"",(SMdata!$AO$136))</f>
        <v/>
      </c>
      <c r="X153" s="189" t="str">
        <f>IF((SMdata!$AP$136)=0,"",(SMdata!$AP$136))</f>
        <v/>
      </c>
    </row>
    <row r="154" spans="2:24">
      <c r="B154" s="115" t="str">
        <f>IF((SMdata!$A$137)=0,"",(SMdata!$A$137))</f>
        <v/>
      </c>
      <c r="C154" s="113" t="str">
        <f>IF((SMdata!$N$137)=0,"",(SMdata!$N$137))</f>
        <v/>
      </c>
      <c r="D154" s="97" t="str">
        <f>IF((SMdata!$O$137)=0,"",(SMdata!$O$137))</f>
        <v/>
      </c>
      <c r="E154" s="97" t="str">
        <f>IF((SMdata!$Q$137)=0,"",(SMdata!$Q$137))</f>
        <v/>
      </c>
      <c r="F154" s="97" t="str">
        <f>IF((SMdata!$R$137)=0,"",(SMdata!$R$137))</f>
        <v/>
      </c>
      <c r="G154" s="83" t="str">
        <f>IF((SMdata!$S$137)=0,"",(SMdata!$S$137))</f>
        <v/>
      </c>
      <c r="H154" s="97" t="str">
        <f>IF((SMdata!$U$137)=0,"",(SMdata!$U$137))</f>
        <v/>
      </c>
      <c r="I154" s="83" t="str">
        <f>IF((SMdata!$V$137)=0,"",(SMdata!$V$137))</f>
        <v/>
      </c>
      <c r="J154" s="97" t="str">
        <f>IF((SMdata!$W$137)=0,"",(SMdata!$W$137))</f>
        <v/>
      </c>
      <c r="K154" s="97" t="str">
        <f>IF((SMdata!$Y$137)=0,"",(SMdata!$Y$137))</f>
        <v/>
      </c>
      <c r="L154" s="97" t="str">
        <f>IF((SMdata!$Z$137)=0,"",(SMdata!$Z$137))</f>
        <v/>
      </c>
      <c r="M154" s="83" t="str">
        <f>IF((SMdata!$AA$137)=0,"",(SMdata!$AA$137))</f>
        <v/>
      </c>
      <c r="N154" s="97" t="str">
        <f>IF((SMdata!$AC$137)=0,"",(SMdata!$AC$137))</f>
        <v/>
      </c>
      <c r="O154" s="83" t="str">
        <f>IF((SMdata!$AD$137)=0,"",(SMdata!$AD$137))</f>
        <v/>
      </c>
      <c r="P154" s="97" t="str">
        <f>IF((SMdata!$AE$137)=0,"",(SMdata!$AE$137))</f>
        <v/>
      </c>
      <c r="Q154" s="97" t="str">
        <f>IF((SMdata!$AG$137)=0,"",(SMdata!$AG$137))</f>
        <v/>
      </c>
      <c r="R154" s="97" t="str">
        <f>IF((SMdata!$AH$137)=0,"",(SMdata!$AH$137))</f>
        <v/>
      </c>
      <c r="S154" s="83" t="str">
        <f>IF((SMdata!$AI$137)=0,"",(SMdata!$AI$137))</f>
        <v/>
      </c>
      <c r="T154" s="97" t="str">
        <f>IF((SMdata!$AK$137)=0,"",(SMdata!$AK$137))</f>
        <v/>
      </c>
      <c r="U154" s="83" t="str">
        <f>IF((SMdata!$AL$137)=0,"",(SMdata!$AL$137))</f>
        <v/>
      </c>
      <c r="V154" s="83" t="str">
        <f>IF((SMdata!$AM$137)=0,"",(SMdata!$AM$137))</f>
        <v/>
      </c>
      <c r="W154" s="97" t="str">
        <f>IF((SMdata!$AO$137)=0,"",(SMdata!$AO$137))</f>
        <v/>
      </c>
      <c r="X154" s="189" t="str">
        <f>IF((SMdata!$AP$137)=0,"",(SMdata!$AP$137))</f>
        <v/>
      </c>
    </row>
    <row r="155" spans="2:24">
      <c r="B155" s="115" t="str">
        <f>IF((SMdata!$A$138)=0,"",(SMdata!$A$138))</f>
        <v/>
      </c>
      <c r="C155" s="113" t="str">
        <f>IF((SMdata!$N$138)=0,"",(SMdata!$N$138))</f>
        <v/>
      </c>
      <c r="D155" s="97" t="str">
        <f>IF((SMdata!$O$138)=0,"",(SMdata!$O$138))</f>
        <v/>
      </c>
      <c r="E155" s="97" t="str">
        <f>IF((SMdata!$Q$138)=0,"",(SMdata!$Q$138))</f>
        <v/>
      </c>
      <c r="F155" s="97" t="str">
        <f>IF((SMdata!$R$138)=0,"",(SMdata!$R$138))</f>
        <v/>
      </c>
      <c r="G155" s="83" t="str">
        <f>IF((SMdata!$S$138)=0,"",(SMdata!$S$138))</f>
        <v/>
      </c>
      <c r="H155" s="97" t="str">
        <f>IF((SMdata!$U$138)=0,"",(SMdata!$U$138))</f>
        <v/>
      </c>
      <c r="I155" s="83" t="str">
        <f>IF((SMdata!$V$138)=0,"",(SMdata!$V$138))</f>
        <v/>
      </c>
      <c r="J155" s="97" t="str">
        <f>IF((SMdata!$W$138)=0,"",(SMdata!$W$138))</f>
        <v/>
      </c>
      <c r="K155" s="97" t="str">
        <f>IF((SMdata!$Y$138)=0,"",(SMdata!$Y$138))</f>
        <v/>
      </c>
      <c r="L155" s="97" t="str">
        <f>IF((SMdata!$Z$138)=0,"",(SMdata!$Z$138))</f>
        <v/>
      </c>
      <c r="M155" s="83" t="str">
        <f>IF((SMdata!$AA$138)=0,"",(SMdata!$AA$138))</f>
        <v/>
      </c>
      <c r="N155" s="97" t="str">
        <f>IF((SMdata!$AC$138)=0,"",(SMdata!$AC$138))</f>
        <v/>
      </c>
      <c r="O155" s="83" t="str">
        <f>IF((SMdata!$AD$138)=0,"",(SMdata!$AD$138))</f>
        <v/>
      </c>
      <c r="P155" s="97" t="str">
        <f>IF((SMdata!$AE$138)=0,"",(SMdata!$AE$138))</f>
        <v/>
      </c>
      <c r="Q155" s="97" t="str">
        <f>IF((SMdata!$AG$138)=0,"",(SMdata!$AG$138))</f>
        <v/>
      </c>
      <c r="R155" s="97" t="str">
        <f>IF((SMdata!$AH$138)=0,"",(SMdata!$AH$138))</f>
        <v/>
      </c>
      <c r="S155" s="83" t="str">
        <f>IF((SMdata!$AI$138)=0,"",(SMdata!$AI$138))</f>
        <v/>
      </c>
      <c r="T155" s="97" t="str">
        <f>IF((SMdata!$AK$138)=0,"",(SMdata!$AK$138))</f>
        <v/>
      </c>
      <c r="U155" s="83" t="str">
        <f>IF((SMdata!$AL$138)=0,"",(SMdata!$AL$138))</f>
        <v/>
      </c>
      <c r="V155" s="83" t="str">
        <f>IF((SMdata!$AM$138)=0,"",(SMdata!$AM$138))</f>
        <v/>
      </c>
      <c r="W155" s="97" t="str">
        <f>IF((SMdata!$AO$138)=0,"",(SMdata!$AO$138))</f>
        <v/>
      </c>
      <c r="X155" s="189" t="str">
        <f>IF((SMdata!$AP$138)=0,"",(SMdata!$AP$138))</f>
        <v/>
      </c>
    </row>
    <row r="156" spans="2:24">
      <c r="B156" s="115" t="str">
        <f>IF((SMdata!$A$139)=0,"",(SMdata!$A$139))</f>
        <v/>
      </c>
      <c r="C156" s="113" t="str">
        <f>IF((SMdata!$N$139)=0,"",(SMdata!$N$139))</f>
        <v/>
      </c>
      <c r="D156" s="97" t="str">
        <f>IF((SMdata!$O$139)=0,"",(SMdata!$O$139))</f>
        <v/>
      </c>
      <c r="E156" s="97" t="str">
        <f>IF((SMdata!$Q$139)=0,"",(SMdata!$Q$139))</f>
        <v/>
      </c>
      <c r="F156" s="97" t="str">
        <f>IF((SMdata!$R$139)=0,"",(SMdata!$R$139))</f>
        <v/>
      </c>
      <c r="G156" s="83" t="str">
        <f>IF((SMdata!$S$139)=0,"",(SMdata!$S$139))</f>
        <v/>
      </c>
      <c r="H156" s="97" t="str">
        <f>IF((SMdata!$U$139)=0,"",(SMdata!$U$139))</f>
        <v/>
      </c>
      <c r="I156" s="83" t="str">
        <f>IF((SMdata!$V$139)=0,"",(SMdata!$V$139))</f>
        <v/>
      </c>
      <c r="J156" s="97" t="str">
        <f>IF((SMdata!$W$139)=0,"",(SMdata!$W$139))</f>
        <v/>
      </c>
      <c r="K156" s="97" t="str">
        <f>IF((SMdata!$Y$139)=0,"",(SMdata!$Y$139))</f>
        <v/>
      </c>
      <c r="L156" s="97" t="str">
        <f>IF((SMdata!$Z$139)=0,"",(SMdata!$Z$139))</f>
        <v/>
      </c>
      <c r="M156" s="83" t="str">
        <f>IF((SMdata!$AA$139)=0,"",(SMdata!$AA$139))</f>
        <v/>
      </c>
      <c r="N156" s="97" t="str">
        <f>IF((SMdata!$AC$139)=0,"",(SMdata!$AC$139))</f>
        <v/>
      </c>
      <c r="O156" s="83" t="str">
        <f>IF((SMdata!$AD$139)=0,"",(SMdata!$AD$139))</f>
        <v/>
      </c>
      <c r="P156" s="97" t="str">
        <f>IF((SMdata!$AE$139)=0,"",(SMdata!$AE$139))</f>
        <v/>
      </c>
      <c r="Q156" s="97" t="str">
        <f>IF((SMdata!$AG$139)=0,"",(SMdata!$AG$139))</f>
        <v/>
      </c>
      <c r="R156" s="97" t="str">
        <f>IF((SMdata!$AH$139)=0,"",(SMdata!$AH$139))</f>
        <v/>
      </c>
      <c r="S156" s="83" t="str">
        <f>IF((SMdata!$AI$139)=0,"",(SMdata!$AI$139))</f>
        <v/>
      </c>
      <c r="T156" s="97" t="str">
        <f>IF((SMdata!$AK$139)=0,"",(SMdata!$AK$139))</f>
        <v/>
      </c>
      <c r="U156" s="83" t="str">
        <f>IF((SMdata!$AL$139)=0,"",(SMdata!$AL$139))</f>
        <v/>
      </c>
      <c r="V156" s="83" t="str">
        <f>IF((SMdata!$AM$139)=0,"",(SMdata!$AM$139))</f>
        <v/>
      </c>
      <c r="W156" s="97" t="str">
        <f>IF((SMdata!$AO$139)=0,"",(SMdata!$AO$139))</f>
        <v/>
      </c>
      <c r="X156" s="189" t="str">
        <f>IF((SMdata!$AP$139)=0,"",(SMdata!$AP$139))</f>
        <v/>
      </c>
    </row>
    <row r="157" spans="2:24">
      <c r="B157" s="115" t="str">
        <f>IF((SMdata!$A$140)=0,"",(SMdata!$A$140))</f>
        <v/>
      </c>
      <c r="C157" s="113" t="str">
        <f>IF((SMdata!$N$140)=0,"",(SMdata!$N$140))</f>
        <v/>
      </c>
      <c r="D157" s="97" t="str">
        <f>IF((SMdata!$O$140)=0,"",(SMdata!$O$140))</f>
        <v/>
      </c>
      <c r="E157" s="97" t="str">
        <f>IF((SMdata!$Q$140)=0,"",(SMdata!$Q$140))</f>
        <v/>
      </c>
      <c r="F157" s="97" t="str">
        <f>IF((SMdata!$R$140)=0,"",(SMdata!$R$140))</f>
        <v/>
      </c>
      <c r="G157" s="83" t="str">
        <f>IF((SMdata!$S$140)=0,"",(SMdata!$S$140))</f>
        <v/>
      </c>
      <c r="H157" s="97" t="str">
        <f>IF((SMdata!$U$140)=0,"",(SMdata!$U$140))</f>
        <v/>
      </c>
      <c r="I157" s="83" t="str">
        <f>IF((SMdata!$V$140)=0,"",(SMdata!$V$140))</f>
        <v/>
      </c>
      <c r="J157" s="97" t="str">
        <f>IF((SMdata!$W$140)=0,"",(SMdata!$W$140))</f>
        <v/>
      </c>
      <c r="K157" s="97" t="str">
        <f>IF((SMdata!$Y$140)=0,"",(SMdata!$Y$140))</f>
        <v/>
      </c>
      <c r="L157" s="97" t="str">
        <f>IF((SMdata!$Z$140)=0,"",(SMdata!$Z$140))</f>
        <v/>
      </c>
      <c r="M157" s="83" t="str">
        <f>IF((SMdata!$AA$140)=0,"",(SMdata!$AA$140))</f>
        <v/>
      </c>
      <c r="N157" s="97" t="str">
        <f>IF((SMdata!$AC$140)=0,"",(SMdata!$AC$140))</f>
        <v/>
      </c>
      <c r="O157" s="83" t="str">
        <f>IF((SMdata!$AD$140)=0,"",(SMdata!$AD$140))</f>
        <v/>
      </c>
      <c r="P157" s="97" t="str">
        <f>IF((SMdata!$AE$140)=0,"",(SMdata!$AE$140))</f>
        <v/>
      </c>
      <c r="Q157" s="97" t="str">
        <f>IF((SMdata!$AG$140)=0,"",(SMdata!$AG$140))</f>
        <v/>
      </c>
      <c r="R157" s="97" t="str">
        <f>IF((SMdata!$AH$140)=0,"",(SMdata!$AH$140))</f>
        <v/>
      </c>
      <c r="S157" s="83" t="str">
        <f>IF((SMdata!$AI$140)=0,"",(SMdata!$AI$140))</f>
        <v/>
      </c>
      <c r="T157" s="97" t="str">
        <f>IF((SMdata!$AK$140)=0,"",(SMdata!$AK$140))</f>
        <v/>
      </c>
      <c r="U157" s="83" t="str">
        <f>IF((SMdata!$AL$140)=0,"",(SMdata!$AL$140))</f>
        <v/>
      </c>
      <c r="V157" s="83" t="str">
        <f>IF((SMdata!$AM$140)=0,"",(SMdata!$AM$140))</f>
        <v/>
      </c>
      <c r="W157" s="97" t="str">
        <f>IF((SMdata!$AO$140)=0,"",(SMdata!$AO$140))</f>
        <v/>
      </c>
      <c r="X157" s="189" t="str">
        <f>IF((SMdata!$AP$140)=0,"",(SMdata!$AP$140))</f>
        <v/>
      </c>
    </row>
    <row r="158" spans="2:24">
      <c r="B158" s="115" t="str">
        <f>IF((SMdata!$A$141)=0,"",(SMdata!$A$141))</f>
        <v/>
      </c>
      <c r="C158" s="113" t="str">
        <f>IF((SMdata!$N$141)=0,"",(SMdata!$N$141))</f>
        <v/>
      </c>
      <c r="D158" s="97" t="str">
        <f>IF((SMdata!$O$141)=0,"",(SMdata!$O$141))</f>
        <v/>
      </c>
      <c r="E158" s="97" t="str">
        <f>IF((SMdata!$Q$141)=0,"",(SMdata!$Q$141))</f>
        <v/>
      </c>
      <c r="F158" s="97" t="str">
        <f>IF((SMdata!$R$141)=0,"",(SMdata!$R$141))</f>
        <v/>
      </c>
      <c r="G158" s="83" t="str">
        <f>IF((SMdata!$S$141)=0,"",(SMdata!$S$141))</f>
        <v/>
      </c>
      <c r="H158" s="97" t="str">
        <f>IF((SMdata!$U$141)=0,"",(SMdata!$U$141))</f>
        <v/>
      </c>
      <c r="I158" s="83" t="str">
        <f>IF((SMdata!$V$141)=0,"",(SMdata!$V$141))</f>
        <v/>
      </c>
      <c r="J158" s="97" t="str">
        <f>IF((SMdata!$W$141)=0,"",(SMdata!$W$141))</f>
        <v/>
      </c>
      <c r="K158" s="97" t="str">
        <f>IF((SMdata!$Y$141)=0,"",(SMdata!$Y$141))</f>
        <v/>
      </c>
      <c r="L158" s="97" t="str">
        <f>IF((SMdata!$Z$141)=0,"",(SMdata!$Z$141))</f>
        <v/>
      </c>
      <c r="M158" s="83" t="str">
        <f>IF((SMdata!$AA$141)=0,"",(SMdata!$AA$141))</f>
        <v/>
      </c>
      <c r="N158" s="97" t="str">
        <f>IF((SMdata!$AC$141)=0,"",(SMdata!$AC$141))</f>
        <v/>
      </c>
      <c r="O158" s="83" t="str">
        <f>IF((SMdata!$AD$141)=0,"",(SMdata!$AD$141))</f>
        <v/>
      </c>
      <c r="P158" s="97" t="str">
        <f>IF((SMdata!$AE$141)=0,"",(SMdata!$AE$141))</f>
        <v/>
      </c>
      <c r="Q158" s="97" t="str">
        <f>IF((SMdata!$AG$141)=0,"",(SMdata!$AG$141))</f>
        <v/>
      </c>
      <c r="R158" s="97" t="str">
        <f>IF((SMdata!$AH$141)=0,"",(SMdata!$AH$141))</f>
        <v/>
      </c>
      <c r="S158" s="83" t="str">
        <f>IF((SMdata!$AI$141)=0,"",(SMdata!$AI$141))</f>
        <v/>
      </c>
      <c r="T158" s="97" t="str">
        <f>IF((SMdata!$AK$141)=0,"",(SMdata!$AK$141))</f>
        <v/>
      </c>
      <c r="U158" s="83" t="str">
        <f>IF((SMdata!$AL$141)=0,"",(SMdata!$AL$141))</f>
        <v/>
      </c>
      <c r="V158" s="83" t="str">
        <f>IF((SMdata!$AM$141)=0,"",(SMdata!$AM$141))</f>
        <v/>
      </c>
      <c r="W158" s="97" t="str">
        <f>IF((SMdata!$AO$141)=0,"",(SMdata!$AO$141))</f>
        <v/>
      </c>
      <c r="X158" s="189" t="str">
        <f>IF((SMdata!$AP$141)=0,"",(SMdata!$AP$141))</f>
        <v/>
      </c>
    </row>
    <row r="159" spans="2:24">
      <c r="B159" s="115" t="str">
        <f>IF((SMdata!$A$142)=0,"",(SMdata!$A$142))</f>
        <v/>
      </c>
      <c r="C159" s="113" t="str">
        <f>IF((SMdata!$N$142)=0,"",(SMdata!$N$142))</f>
        <v/>
      </c>
      <c r="D159" s="97" t="str">
        <f>IF((SMdata!$O$142)=0,"",(SMdata!$O$142))</f>
        <v/>
      </c>
      <c r="E159" s="97" t="str">
        <f>IF((SMdata!$Q$142)=0,"",(SMdata!$Q$142))</f>
        <v/>
      </c>
      <c r="F159" s="97" t="str">
        <f>IF((SMdata!$R$142)=0,"",(SMdata!$R$142))</f>
        <v/>
      </c>
      <c r="G159" s="83" t="str">
        <f>IF((SMdata!$S$142)=0,"",(SMdata!$S$142))</f>
        <v/>
      </c>
      <c r="H159" s="97" t="str">
        <f>IF((SMdata!$U$142)=0,"",(SMdata!$U$142))</f>
        <v/>
      </c>
      <c r="I159" s="83" t="str">
        <f>IF((SMdata!$V$142)=0,"",(SMdata!$V$142))</f>
        <v/>
      </c>
      <c r="J159" s="97" t="str">
        <f>IF((SMdata!$W$142)=0,"",(SMdata!$W$142))</f>
        <v/>
      </c>
      <c r="K159" s="97" t="str">
        <f>IF((SMdata!$Y$142)=0,"",(SMdata!$Y$142))</f>
        <v/>
      </c>
      <c r="L159" s="97" t="str">
        <f>IF((SMdata!$Z$142)=0,"",(SMdata!$Z$142))</f>
        <v/>
      </c>
      <c r="M159" s="83" t="str">
        <f>IF((SMdata!$AA$142)=0,"",(SMdata!$AA$142))</f>
        <v/>
      </c>
      <c r="N159" s="97" t="str">
        <f>IF((SMdata!$AC$142)=0,"",(SMdata!$AC$142))</f>
        <v/>
      </c>
      <c r="O159" s="83" t="str">
        <f>IF((SMdata!$AD$142)=0,"",(SMdata!$AD$142))</f>
        <v/>
      </c>
      <c r="P159" s="97" t="str">
        <f>IF((SMdata!$AE$142)=0,"",(SMdata!$AE$142))</f>
        <v/>
      </c>
      <c r="Q159" s="97" t="str">
        <f>IF((SMdata!$AG$142)=0,"",(SMdata!$AG$142))</f>
        <v/>
      </c>
      <c r="R159" s="97" t="str">
        <f>IF((SMdata!$AH$142)=0,"",(SMdata!$AH$142))</f>
        <v/>
      </c>
      <c r="S159" s="83" t="str">
        <f>IF((SMdata!$AI$142)=0,"",(SMdata!$AI$142))</f>
        <v/>
      </c>
      <c r="T159" s="97" t="str">
        <f>IF((SMdata!$AK$142)=0,"",(SMdata!$AK$142))</f>
        <v/>
      </c>
      <c r="U159" s="83" t="str">
        <f>IF((SMdata!$AL$142)=0,"",(SMdata!$AL$142))</f>
        <v/>
      </c>
      <c r="V159" s="83" t="str">
        <f>IF((SMdata!$AM$142)=0,"",(SMdata!$AM$142))</f>
        <v/>
      </c>
      <c r="W159" s="97" t="str">
        <f>IF((SMdata!$AO$142)=0,"",(SMdata!$AO$142))</f>
        <v/>
      </c>
      <c r="X159" s="189" t="str">
        <f>IF((SMdata!$AP$142)=0,"",(SMdata!$AP$142))</f>
        <v/>
      </c>
    </row>
    <row r="160" spans="2:24">
      <c r="B160" s="115" t="str">
        <f>IF((SMdata!$A$143)=0,"",(SMdata!$A$143))</f>
        <v/>
      </c>
      <c r="C160" s="113" t="str">
        <f>IF((SMdata!$N$143)=0,"",(SMdata!$N$143))</f>
        <v/>
      </c>
      <c r="D160" s="97" t="str">
        <f>IF((SMdata!$O$143)=0,"",(SMdata!$O$143))</f>
        <v/>
      </c>
      <c r="E160" s="97" t="str">
        <f>IF((SMdata!$Q$143)=0,"",(SMdata!$Q$143))</f>
        <v/>
      </c>
      <c r="F160" s="97" t="str">
        <f>IF((SMdata!$R$143)=0,"",(SMdata!$R$143))</f>
        <v/>
      </c>
      <c r="G160" s="83" t="str">
        <f>IF((SMdata!$S$143)=0,"",(SMdata!$S$143))</f>
        <v/>
      </c>
      <c r="H160" s="97" t="str">
        <f>IF((SMdata!$U$143)=0,"",(SMdata!$U$143))</f>
        <v/>
      </c>
      <c r="I160" s="83" t="str">
        <f>IF((SMdata!$V$143)=0,"",(SMdata!$V$143))</f>
        <v/>
      </c>
      <c r="J160" s="97" t="str">
        <f>IF((SMdata!$W$143)=0,"",(SMdata!$W$143))</f>
        <v/>
      </c>
      <c r="K160" s="97" t="str">
        <f>IF((SMdata!$Y$143)=0,"",(SMdata!$Y$143))</f>
        <v/>
      </c>
      <c r="L160" s="97" t="str">
        <f>IF((SMdata!$Z$143)=0,"",(SMdata!$Z$143))</f>
        <v/>
      </c>
      <c r="M160" s="83" t="str">
        <f>IF((SMdata!$AA$143)=0,"",(SMdata!$AA$143))</f>
        <v/>
      </c>
      <c r="N160" s="97" t="str">
        <f>IF((SMdata!$AC$143)=0,"",(SMdata!$AC$143))</f>
        <v/>
      </c>
      <c r="O160" s="83" t="str">
        <f>IF((SMdata!$AD$143)=0,"",(SMdata!$AD$143))</f>
        <v/>
      </c>
      <c r="P160" s="97" t="str">
        <f>IF((SMdata!$AE$143)=0,"",(SMdata!$AE$143))</f>
        <v/>
      </c>
      <c r="Q160" s="97" t="str">
        <f>IF((SMdata!$AG$143)=0,"",(SMdata!$AG$143))</f>
        <v/>
      </c>
      <c r="R160" s="97" t="str">
        <f>IF((SMdata!$AH$143)=0,"",(SMdata!$AH$143))</f>
        <v/>
      </c>
      <c r="S160" s="83" t="str">
        <f>IF((SMdata!$AI$143)=0,"",(SMdata!$AI$143))</f>
        <v/>
      </c>
      <c r="T160" s="97" t="str">
        <f>IF((SMdata!$AK$143)=0,"",(SMdata!$AK$143))</f>
        <v/>
      </c>
      <c r="U160" s="83" t="str">
        <f>IF((SMdata!$AL$143)=0,"",(SMdata!$AL$143))</f>
        <v/>
      </c>
      <c r="V160" s="83" t="str">
        <f>IF((SMdata!$AM$143)=0,"",(SMdata!$AM$143))</f>
        <v/>
      </c>
      <c r="W160" s="97" t="str">
        <f>IF((SMdata!$AO$143)=0,"",(SMdata!$AO$143))</f>
        <v/>
      </c>
      <c r="X160" s="189" t="str">
        <f>IF((SMdata!$AP$143)=0,"",(SMdata!$AP$143))</f>
        <v/>
      </c>
    </row>
    <row r="161" spans="2:24">
      <c r="B161" s="115" t="str">
        <f>IF((SMdata!$A$144)=0,"",(SMdata!$A$144))</f>
        <v/>
      </c>
      <c r="C161" s="113" t="str">
        <f>IF((SMdata!$N$144)=0,"",(SMdata!$N$144))</f>
        <v/>
      </c>
      <c r="D161" s="97" t="str">
        <f>IF((SMdata!$O$144)=0,"",(SMdata!$O$144))</f>
        <v/>
      </c>
      <c r="E161" s="97" t="str">
        <f>IF((SMdata!$Q$144)=0,"",(SMdata!$Q$144))</f>
        <v/>
      </c>
      <c r="F161" s="97" t="str">
        <f>IF((SMdata!$R$144)=0,"",(SMdata!$R$144))</f>
        <v/>
      </c>
      <c r="G161" s="83" t="str">
        <f>IF((SMdata!$S$144)=0,"",(SMdata!$S$144))</f>
        <v/>
      </c>
      <c r="H161" s="97" t="str">
        <f>IF((SMdata!$U$144)=0,"",(SMdata!$U$144))</f>
        <v/>
      </c>
      <c r="I161" s="83" t="str">
        <f>IF((SMdata!$V$144)=0,"",(SMdata!$V$144))</f>
        <v/>
      </c>
      <c r="J161" s="97" t="str">
        <f>IF((SMdata!$W$144)=0,"",(SMdata!$W$144))</f>
        <v/>
      </c>
      <c r="K161" s="97" t="str">
        <f>IF((SMdata!$Y$144)=0,"",(SMdata!$Y$144))</f>
        <v/>
      </c>
      <c r="L161" s="97" t="str">
        <f>IF((SMdata!$Z$144)=0,"",(SMdata!$Z$144))</f>
        <v/>
      </c>
      <c r="M161" s="83" t="str">
        <f>IF((SMdata!$AA$144)=0,"",(SMdata!$AA$144))</f>
        <v/>
      </c>
      <c r="N161" s="97" t="str">
        <f>IF((SMdata!$AC$144)=0,"",(SMdata!$AC$144))</f>
        <v/>
      </c>
      <c r="O161" s="83" t="str">
        <f>IF((SMdata!$AD$144)=0,"",(SMdata!$AD$144))</f>
        <v/>
      </c>
      <c r="P161" s="97" t="str">
        <f>IF((SMdata!$AE$144)=0,"",(SMdata!$AE$144))</f>
        <v/>
      </c>
      <c r="Q161" s="97" t="str">
        <f>IF((SMdata!$AG$144)=0,"",(SMdata!$AG$144))</f>
        <v/>
      </c>
      <c r="R161" s="97" t="str">
        <f>IF((SMdata!$AH$144)=0,"",(SMdata!$AH$144))</f>
        <v/>
      </c>
      <c r="S161" s="83" t="str">
        <f>IF((SMdata!$AI$144)=0,"",(SMdata!$AI$144))</f>
        <v/>
      </c>
      <c r="T161" s="97" t="str">
        <f>IF((SMdata!$AK$144)=0,"",(SMdata!$AK$144))</f>
        <v/>
      </c>
      <c r="U161" s="83" t="str">
        <f>IF((SMdata!$AL$144)=0,"",(SMdata!$AL$144))</f>
        <v/>
      </c>
      <c r="V161" s="83" t="str">
        <f>IF((SMdata!$AM$144)=0,"",(SMdata!$AM$144))</f>
        <v/>
      </c>
      <c r="W161" s="97" t="str">
        <f>IF((SMdata!$AO$144)=0,"",(SMdata!$AO$144))</f>
        <v/>
      </c>
      <c r="X161" s="189" t="str">
        <f>IF((SMdata!$AP$144)=0,"",(SMdata!$AP$144))</f>
        <v/>
      </c>
    </row>
    <row r="162" spans="2:24">
      <c r="B162" s="115" t="str">
        <f>IF((SMdata!$A$145)=0,"",(SMdata!$A$145))</f>
        <v/>
      </c>
      <c r="C162" s="113" t="str">
        <f>IF((SMdata!$N$145)=0,"",(SMdata!$N$145))</f>
        <v/>
      </c>
      <c r="D162" s="97" t="str">
        <f>IF((SMdata!$O$145)=0,"",(SMdata!$O$145))</f>
        <v/>
      </c>
      <c r="E162" s="97" t="str">
        <f>IF((SMdata!$Q$145)=0,"",(SMdata!$Q$145))</f>
        <v/>
      </c>
      <c r="F162" s="97" t="str">
        <f>IF((SMdata!$R$145)=0,"",(SMdata!$R$145))</f>
        <v/>
      </c>
      <c r="G162" s="83" t="str">
        <f>IF((SMdata!$S$145)=0,"",(SMdata!$S$145))</f>
        <v/>
      </c>
      <c r="H162" s="97" t="str">
        <f>IF((SMdata!$U$145)=0,"",(SMdata!$U$145))</f>
        <v/>
      </c>
      <c r="I162" s="83" t="str">
        <f>IF((SMdata!$V$145)=0,"",(SMdata!$V$145))</f>
        <v/>
      </c>
      <c r="J162" s="97" t="str">
        <f>IF((SMdata!$W$145)=0,"",(SMdata!$W$145))</f>
        <v/>
      </c>
      <c r="K162" s="97" t="str">
        <f>IF((SMdata!$Y$145)=0,"",(SMdata!$Y$145))</f>
        <v/>
      </c>
      <c r="L162" s="97" t="str">
        <f>IF((SMdata!$Z$145)=0,"",(SMdata!$Z$145))</f>
        <v/>
      </c>
      <c r="M162" s="83" t="str">
        <f>IF((SMdata!$AA$145)=0,"",(SMdata!$AA$145))</f>
        <v/>
      </c>
      <c r="N162" s="97" t="str">
        <f>IF((SMdata!$AC$145)=0,"",(SMdata!$AC$145))</f>
        <v/>
      </c>
      <c r="O162" s="83" t="str">
        <f>IF((SMdata!$AD$145)=0,"",(SMdata!$AD$145))</f>
        <v/>
      </c>
      <c r="P162" s="97" t="str">
        <f>IF((SMdata!$AE$145)=0,"",(SMdata!$AE$145))</f>
        <v/>
      </c>
      <c r="Q162" s="97" t="str">
        <f>IF((SMdata!$AG$145)=0,"",(SMdata!$AG$145))</f>
        <v/>
      </c>
      <c r="R162" s="97" t="str">
        <f>IF((SMdata!$AH$145)=0,"",(SMdata!$AH$145))</f>
        <v/>
      </c>
      <c r="S162" s="83" t="str">
        <f>IF((SMdata!$AI$145)=0,"",(SMdata!$AI$145))</f>
        <v/>
      </c>
      <c r="T162" s="97" t="str">
        <f>IF((SMdata!$AK$145)=0,"",(SMdata!$AK$145))</f>
        <v/>
      </c>
      <c r="U162" s="83" t="str">
        <f>IF((SMdata!$AL$145)=0,"",(SMdata!$AL$145))</f>
        <v/>
      </c>
      <c r="V162" s="83" t="str">
        <f>IF((SMdata!$AM$145)=0,"",(SMdata!$AM$145))</f>
        <v/>
      </c>
      <c r="W162" s="97" t="str">
        <f>IF((SMdata!$AO$145)=0,"",(SMdata!$AO$145))</f>
        <v/>
      </c>
      <c r="X162" s="189" t="str">
        <f>IF((SMdata!$AP$145)=0,"",(SMdata!$AP$145))</f>
        <v/>
      </c>
    </row>
    <row r="163" spans="2:24">
      <c r="B163" s="115" t="str">
        <f>IF((SMdata!$A$146)=0,"",(SMdata!$A$146))</f>
        <v/>
      </c>
      <c r="C163" s="113" t="str">
        <f>IF((SMdata!$N$146)=0,"",(SMdata!$N$146))</f>
        <v/>
      </c>
      <c r="D163" s="97" t="str">
        <f>IF((SMdata!$O$146)=0,"",(SMdata!$O$146))</f>
        <v/>
      </c>
      <c r="E163" s="97" t="str">
        <f>IF((SMdata!$Q$146)=0,"",(SMdata!$Q$146))</f>
        <v/>
      </c>
      <c r="F163" s="97" t="str">
        <f>IF((SMdata!$R$146)=0,"",(SMdata!$R$146))</f>
        <v/>
      </c>
      <c r="G163" s="83" t="str">
        <f>IF((SMdata!$S$146)=0,"",(SMdata!$S$146))</f>
        <v/>
      </c>
      <c r="H163" s="97" t="str">
        <f>IF((SMdata!$U$146)=0,"",(SMdata!$U$146))</f>
        <v/>
      </c>
      <c r="I163" s="83" t="str">
        <f>IF((SMdata!$V$146)=0,"",(SMdata!$V$146))</f>
        <v/>
      </c>
      <c r="J163" s="97" t="str">
        <f>IF((SMdata!$W$146)=0,"",(SMdata!$W$146))</f>
        <v/>
      </c>
      <c r="K163" s="97" t="str">
        <f>IF((SMdata!$Y$146)=0,"",(SMdata!$Y$146))</f>
        <v/>
      </c>
      <c r="L163" s="97" t="str">
        <f>IF((SMdata!$Z$146)=0,"",(SMdata!$Z$146))</f>
        <v/>
      </c>
      <c r="M163" s="83" t="str">
        <f>IF((SMdata!$AA$146)=0,"",(SMdata!$AA$146))</f>
        <v/>
      </c>
      <c r="N163" s="97" t="str">
        <f>IF((SMdata!$AC$146)=0,"",(SMdata!$AC$146))</f>
        <v/>
      </c>
      <c r="O163" s="83" t="str">
        <f>IF((SMdata!$AD$146)=0,"",(SMdata!$AD$146))</f>
        <v/>
      </c>
      <c r="P163" s="97" t="str">
        <f>IF((SMdata!$AE$146)=0,"",(SMdata!$AE$146))</f>
        <v/>
      </c>
      <c r="Q163" s="97" t="str">
        <f>IF((SMdata!$AG$146)=0,"",(SMdata!$AG$146))</f>
        <v/>
      </c>
      <c r="R163" s="97" t="str">
        <f>IF((SMdata!$AH$146)=0,"",(SMdata!$AH$146))</f>
        <v/>
      </c>
      <c r="S163" s="83" t="str">
        <f>IF((SMdata!$AI$146)=0,"",(SMdata!$AI$146))</f>
        <v/>
      </c>
      <c r="T163" s="97" t="str">
        <f>IF((SMdata!$AK$146)=0,"",(SMdata!$AK$146))</f>
        <v/>
      </c>
      <c r="U163" s="83" t="str">
        <f>IF((SMdata!$AL$146)=0,"",(SMdata!$AL$146))</f>
        <v/>
      </c>
      <c r="V163" s="83" t="str">
        <f>IF((SMdata!$AM$146)=0,"",(SMdata!$AM$146))</f>
        <v/>
      </c>
      <c r="W163" s="97" t="str">
        <f>IF((SMdata!$AO$146)=0,"",(SMdata!$AO$146))</f>
        <v/>
      </c>
      <c r="X163" s="189" t="str">
        <f>IF((SMdata!$AP$146)=0,"",(SMdata!$AP$146))</f>
        <v/>
      </c>
    </row>
    <row r="164" spans="2:24">
      <c r="B164" s="115" t="str">
        <f>IF((SMdata!$A$147)=0,"",(SMdata!$A$147))</f>
        <v/>
      </c>
      <c r="C164" s="113" t="str">
        <f>IF((SMdata!$N$147)=0,"",(SMdata!$N$147))</f>
        <v/>
      </c>
      <c r="D164" s="97" t="str">
        <f>IF((SMdata!$O$147)=0,"",(SMdata!$O$147))</f>
        <v/>
      </c>
      <c r="E164" s="97" t="str">
        <f>IF((SMdata!$Q$147)=0,"",(SMdata!$Q$147))</f>
        <v/>
      </c>
      <c r="F164" s="97" t="str">
        <f>IF((SMdata!$R$147)=0,"",(SMdata!$R$147))</f>
        <v/>
      </c>
      <c r="G164" s="83" t="str">
        <f>IF((SMdata!$S$147)=0,"",(SMdata!$S$147))</f>
        <v/>
      </c>
      <c r="H164" s="97" t="str">
        <f>IF((SMdata!$U$147)=0,"",(SMdata!$U$147))</f>
        <v/>
      </c>
      <c r="I164" s="83" t="str">
        <f>IF((SMdata!$V$147)=0,"",(SMdata!$V$147))</f>
        <v/>
      </c>
      <c r="J164" s="97" t="str">
        <f>IF((SMdata!$W$147)=0,"",(SMdata!$W$147))</f>
        <v/>
      </c>
      <c r="K164" s="97" t="str">
        <f>IF((SMdata!$Y$147)=0,"",(SMdata!$Y$147))</f>
        <v/>
      </c>
      <c r="L164" s="97" t="str">
        <f>IF((SMdata!$Z$147)=0,"",(SMdata!$Z$147))</f>
        <v/>
      </c>
      <c r="M164" s="83" t="str">
        <f>IF((SMdata!$AA$147)=0,"",(SMdata!$AA$147))</f>
        <v/>
      </c>
      <c r="N164" s="97" t="str">
        <f>IF((SMdata!$AC$147)=0,"",(SMdata!$AC$147))</f>
        <v/>
      </c>
      <c r="O164" s="83" t="str">
        <f>IF((SMdata!$AD$147)=0,"",(SMdata!$AD$147))</f>
        <v/>
      </c>
      <c r="P164" s="97" t="str">
        <f>IF((SMdata!$AE$147)=0,"",(SMdata!$AE$147))</f>
        <v/>
      </c>
      <c r="Q164" s="97" t="str">
        <f>IF((SMdata!$AG$147)=0,"",(SMdata!$AG$147))</f>
        <v/>
      </c>
      <c r="R164" s="97" t="str">
        <f>IF((SMdata!$AH$147)=0,"",(SMdata!$AH$147))</f>
        <v/>
      </c>
      <c r="S164" s="83" t="str">
        <f>IF((SMdata!$AI$147)=0,"",(SMdata!$AI$147))</f>
        <v/>
      </c>
      <c r="T164" s="97" t="str">
        <f>IF((SMdata!$AK$147)=0,"",(SMdata!$AK$147))</f>
        <v/>
      </c>
      <c r="U164" s="83" t="str">
        <f>IF((SMdata!$AL$147)=0,"",(SMdata!$AL$147))</f>
        <v/>
      </c>
      <c r="V164" s="83" t="str">
        <f>IF((SMdata!$AM$147)=0,"",(SMdata!$AM$147))</f>
        <v/>
      </c>
      <c r="W164" s="97" t="str">
        <f>IF((SMdata!$AO$147)=0,"",(SMdata!$AO$147))</f>
        <v/>
      </c>
      <c r="X164" s="189" t="str">
        <f>IF((SMdata!$AP$147)=0,"",(SMdata!$AP$147))</f>
        <v/>
      </c>
    </row>
    <row r="165" spans="2:24">
      <c r="B165" s="115" t="str">
        <f>IF((SMdata!$A$148)=0,"",(SMdata!$A$148))</f>
        <v/>
      </c>
      <c r="C165" s="113" t="str">
        <f>IF((SMdata!$N$148)=0,"",(SMdata!$N$148))</f>
        <v/>
      </c>
      <c r="D165" s="97" t="str">
        <f>IF((SMdata!$O$148)=0,"",(SMdata!$O$148))</f>
        <v/>
      </c>
      <c r="E165" s="97" t="str">
        <f>IF((SMdata!$Q$148)=0,"",(SMdata!$Q$148))</f>
        <v/>
      </c>
      <c r="F165" s="97" t="str">
        <f>IF((SMdata!$R$148)=0,"",(SMdata!$R$148))</f>
        <v/>
      </c>
      <c r="G165" s="83" t="str">
        <f>IF((SMdata!$S$148)=0,"",(SMdata!$S$148))</f>
        <v/>
      </c>
      <c r="H165" s="97" t="str">
        <f>IF((SMdata!$U$148)=0,"",(SMdata!$U$148))</f>
        <v/>
      </c>
      <c r="I165" s="83" t="str">
        <f>IF((SMdata!$V$148)=0,"",(SMdata!$V$148))</f>
        <v/>
      </c>
      <c r="J165" s="97" t="str">
        <f>IF((SMdata!$W$148)=0,"",(SMdata!$W$148))</f>
        <v/>
      </c>
      <c r="K165" s="97" t="str">
        <f>IF((SMdata!$Y$148)=0,"",(SMdata!$Y$148))</f>
        <v/>
      </c>
      <c r="L165" s="97" t="str">
        <f>IF((SMdata!$Z$148)=0,"",(SMdata!$Z$148))</f>
        <v/>
      </c>
      <c r="M165" s="83" t="str">
        <f>IF((SMdata!$AA$148)=0,"",(SMdata!$AA$148))</f>
        <v/>
      </c>
      <c r="N165" s="97" t="str">
        <f>IF((SMdata!$AC$148)=0,"",(SMdata!$AC$148))</f>
        <v/>
      </c>
      <c r="O165" s="83" t="str">
        <f>IF((SMdata!$AD$148)=0,"",(SMdata!$AD$148))</f>
        <v/>
      </c>
      <c r="P165" s="97" t="str">
        <f>IF((SMdata!$AE$148)=0,"",(SMdata!$AE$148))</f>
        <v/>
      </c>
      <c r="Q165" s="97" t="str">
        <f>IF((SMdata!$AG$148)=0,"",(SMdata!$AG$148))</f>
        <v/>
      </c>
      <c r="R165" s="97" t="str">
        <f>IF((SMdata!$AH$148)=0,"",(SMdata!$AH$148))</f>
        <v/>
      </c>
      <c r="S165" s="83" t="str">
        <f>IF((SMdata!$AI$148)=0,"",(SMdata!$AI$148))</f>
        <v/>
      </c>
      <c r="T165" s="97" t="str">
        <f>IF((SMdata!$AK$148)=0,"",(SMdata!$AK$148))</f>
        <v/>
      </c>
      <c r="U165" s="83" t="str">
        <f>IF((SMdata!$AL$148)=0,"",(SMdata!$AL$148))</f>
        <v/>
      </c>
      <c r="V165" s="83" t="str">
        <f>IF((SMdata!$AM$148)=0,"",(SMdata!$AM$148))</f>
        <v/>
      </c>
      <c r="W165" s="97" t="str">
        <f>IF((SMdata!$AO$148)=0,"",(SMdata!$AO$148))</f>
        <v/>
      </c>
      <c r="X165" s="189" t="str">
        <f>IF((SMdata!$AP$148)=0,"",(SMdata!$AP$148))</f>
        <v/>
      </c>
    </row>
    <row r="166" spans="2:24">
      <c r="B166" s="115" t="str">
        <f>IF((SMdata!$A$149)=0,"",(SMdata!$A$149))</f>
        <v/>
      </c>
      <c r="C166" s="113" t="str">
        <f>IF((SMdata!$N$149)=0,"",(SMdata!$N$149))</f>
        <v/>
      </c>
      <c r="D166" s="97" t="str">
        <f>IF((SMdata!$O$149)=0,"",(SMdata!$O$149))</f>
        <v/>
      </c>
      <c r="E166" s="97" t="str">
        <f>IF((SMdata!$Q$149)=0,"",(SMdata!$Q$149))</f>
        <v/>
      </c>
      <c r="F166" s="97" t="str">
        <f>IF((SMdata!$R$149)=0,"",(SMdata!$R$149))</f>
        <v/>
      </c>
      <c r="G166" s="83" t="str">
        <f>IF((SMdata!$S$149)=0,"",(SMdata!$S$149))</f>
        <v/>
      </c>
      <c r="H166" s="97" t="str">
        <f>IF((SMdata!$U$149)=0,"",(SMdata!$U$149))</f>
        <v/>
      </c>
      <c r="I166" s="83" t="str">
        <f>IF((SMdata!$V$149)=0,"",(SMdata!$V$149))</f>
        <v/>
      </c>
      <c r="J166" s="97" t="str">
        <f>IF((SMdata!$W$149)=0,"",(SMdata!$W$149))</f>
        <v/>
      </c>
      <c r="K166" s="97" t="str">
        <f>IF((SMdata!$Y$149)=0,"",(SMdata!$Y$149))</f>
        <v/>
      </c>
      <c r="L166" s="97" t="str">
        <f>IF((SMdata!$Z$149)=0,"",(SMdata!$Z$149))</f>
        <v/>
      </c>
      <c r="M166" s="83" t="str">
        <f>IF((SMdata!$AA$149)=0,"",(SMdata!$AA$149))</f>
        <v/>
      </c>
      <c r="N166" s="97" t="str">
        <f>IF((SMdata!$AC$149)=0,"",(SMdata!$AC$149))</f>
        <v/>
      </c>
      <c r="O166" s="83" t="str">
        <f>IF((SMdata!$AD$149)=0,"",(SMdata!$AD$149))</f>
        <v/>
      </c>
      <c r="P166" s="97" t="str">
        <f>IF((SMdata!$AE$149)=0,"",(SMdata!$AE$149))</f>
        <v/>
      </c>
      <c r="Q166" s="97" t="str">
        <f>IF((SMdata!$AG$149)=0,"",(SMdata!$AG$149))</f>
        <v/>
      </c>
      <c r="R166" s="97" t="str">
        <f>IF((SMdata!$AH$149)=0,"",(SMdata!$AH$149))</f>
        <v/>
      </c>
      <c r="S166" s="83" t="str">
        <f>IF((SMdata!$AI$149)=0,"",(SMdata!$AI$149))</f>
        <v/>
      </c>
      <c r="T166" s="97" t="str">
        <f>IF((SMdata!$AK$149)=0,"",(SMdata!$AK$149))</f>
        <v/>
      </c>
      <c r="U166" s="83" t="str">
        <f>IF((SMdata!$AL$149)=0,"",(SMdata!$AL$149))</f>
        <v/>
      </c>
      <c r="V166" s="83" t="str">
        <f>IF((SMdata!$AM$149)=0,"",(SMdata!$AM$149))</f>
        <v/>
      </c>
      <c r="W166" s="97" t="str">
        <f>IF((SMdata!$AO$149)=0,"",(SMdata!$AO$149))</f>
        <v/>
      </c>
      <c r="X166" s="189" t="str">
        <f>IF((SMdata!$AP$149)=0,"",(SMdata!$AP$149))</f>
        <v/>
      </c>
    </row>
    <row r="167" spans="2:24">
      <c r="B167" s="115" t="str">
        <f>IF((SMdata!$A$150)=0,"",(SMdata!$A$150))</f>
        <v/>
      </c>
      <c r="C167" s="113" t="str">
        <f>IF((SMdata!$N$150)=0,"",(SMdata!$N$150))</f>
        <v/>
      </c>
      <c r="D167" s="97" t="str">
        <f>IF((SMdata!$O$150)=0,"",(SMdata!$O$150))</f>
        <v/>
      </c>
      <c r="E167" s="97" t="str">
        <f>IF((SMdata!$Q$150)=0,"",(SMdata!$Q$150))</f>
        <v/>
      </c>
      <c r="F167" s="97" t="str">
        <f>IF((SMdata!$R$150)=0,"",(SMdata!$R$150))</f>
        <v/>
      </c>
      <c r="G167" s="83" t="str">
        <f>IF((SMdata!$S$150)=0,"",(SMdata!$S$150))</f>
        <v/>
      </c>
      <c r="H167" s="97" t="str">
        <f>IF((SMdata!$U$150)=0,"",(SMdata!$U$150))</f>
        <v/>
      </c>
      <c r="I167" s="83" t="str">
        <f>IF((SMdata!$V$150)=0,"",(SMdata!$V$150))</f>
        <v/>
      </c>
      <c r="J167" s="97" t="str">
        <f>IF((SMdata!$W$150)=0,"",(SMdata!$W$150))</f>
        <v/>
      </c>
      <c r="K167" s="97" t="str">
        <f>IF((SMdata!$Y$150)=0,"",(SMdata!$Y$150))</f>
        <v/>
      </c>
      <c r="L167" s="97" t="str">
        <f>IF((SMdata!$Z$150)=0,"",(SMdata!$Z$150))</f>
        <v/>
      </c>
      <c r="M167" s="83" t="str">
        <f>IF((SMdata!$AA$150)=0,"",(SMdata!$AA$150))</f>
        <v/>
      </c>
      <c r="N167" s="97" t="str">
        <f>IF((SMdata!$AC$150)=0,"",(SMdata!$AC$150))</f>
        <v/>
      </c>
      <c r="O167" s="83" t="str">
        <f>IF((SMdata!$AD$150)=0,"",(SMdata!$AD$150))</f>
        <v/>
      </c>
      <c r="P167" s="97" t="str">
        <f>IF((SMdata!$AE$150)=0,"",(SMdata!$AE$150))</f>
        <v/>
      </c>
      <c r="Q167" s="97" t="str">
        <f>IF((SMdata!$AG$150)=0,"",(SMdata!$AG$150))</f>
        <v/>
      </c>
      <c r="R167" s="97" t="str">
        <f>IF((SMdata!$AH$150)=0,"",(SMdata!$AH$150))</f>
        <v/>
      </c>
      <c r="S167" s="83" t="str">
        <f>IF((SMdata!$AI$150)=0,"",(SMdata!$AI$150))</f>
        <v/>
      </c>
      <c r="T167" s="97" t="str">
        <f>IF((SMdata!$AK$150)=0,"",(SMdata!$AK$150))</f>
        <v/>
      </c>
      <c r="U167" s="83" t="str">
        <f>IF((SMdata!$AL$150)=0,"",(SMdata!$AL$150))</f>
        <v/>
      </c>
      <c r="V167" s="83" t="str">
        <f>IF((SMdata!$AM$150)=0,"",(SMdata!$AM$150))</f>
        <v/>
      </c>
      <c r="W167" s="97" t="str">
        <f>IF((SMdata!$AO$150)=0,"",(SMdata!$AO$150))</f>
        <v/>
      </c>
      <c r="X167" s="189" t="str">
        <f>IF((SMdata!$AP$150)=0,"",(SMdata!$AP$150))</f>
        <v/>
      </c>
    </row>
    <row r="168" spans="2:24">
      <c r="B168" s="115" t="str">
        <f>IF((SMdata!$A$151)=0,"",(SMdata!$A$151))</f>
        <v/>
      </c>
      <c r="C168" s="113" t="str">
        <f>IF((SMdata!$N$151)=0,"",(SMdata!$N$151))</f>
        <v/>
      </c>
      <c r="D168" s="97" t="str">
        <f>IF((SMdata!$O$151)=0,"",(SMdata!$O$151))</f>
        <v/>
      </c>
      <c r="E168" s="97" t="str">
        <f>IF((SMdata!$Q$151)=0,"",(SMdata!$Q$151))</f>
        <v/>
      </c>
      <c r="F168" s="97" t="str">
        <f>IF((SMdata!$R$151)=0,"",(SMdata!$R$151))</f>
        <v/>
      </c>
      <c r="G168" s="83" t="str">
        <f>IF((SMdata!$S$151)=0,"",(SMdata!$S$151))</f>
        <v/>
      </c>
      <c r="H168" s="97" t="str">
        <f>IF((SMdata!$U$151)=0,"",(SMdata!$U$151))</f>
        <v/>
      </c>
      <c r="I168" s="83" t="str">
        <f>IF((SMdata!$V$151)=0,"",(SMdata!$V$151))</f>
        <v/>
      </c>
      <c r="J168" s="97" t="str">
        <f>IF((SMdata!$W$151)=0,"",(SMdata!$W$151))</f>
        <v/>
      </c>
      <c r="K168" s="97" t="str">
        <f>IF((SMdata!$Y$151)=0,"",(SMdata!$Y$151))</f>
        <v/>
      </c>
      <c r="L168" s="97" t="str">
        <f>IF((SMdata!$Z$151)=0,"",(SMdata!$Z$151))</f>
        <v/>
      </c>
      <c r="M168" s="83" t="str">
        <f>IF((SMdata!$AA$151)=0,"",(SMdata!$AA$151))</f>
        <v/>
      </c>
      <c r="N168" s="97" t="str">
        <f>IF((SMdata!$AC$151)=0,"",(SMdata!$AC$151))</f>
        <v/>
      </c>
      <c r="O168" s="83" t="str">
        <f>IF((SMdata!$AD$151)=0,"",(SMdata!$AD$151))</f>
        <v/>
      </c>
      <c r="P168" s="97" t="str">
        <f>IF((SMdata!$AE$151)=0,"",(SMdata!$AE$151))</f>
        <v/>
      </c>
      <c r="Q168" s="97" t="str">
        <f>IF((SMdata!$AG$151)=0,"",(SMdata!$AG$151))</f>
        <v/>
      </c>
      <c r="R168" s="97" t="str">
        <f>IF((SMdata!$AH$151)=0,"",(SMdata!$AH$151))</f>
        <v/>
      </c>
      <c r="S168" s="83" t="str">
        <f>IF((SMdata!$AI$151)=0,"",(SMdata!$AI$151))</f>
        <v/>
      </c>
      <c r="T168" s="97" t="str">
        <f>IF((SMdata!$AK$151)=0,"",(SMdata!$AK$151))</f>
        <v/>
      </c>
      <c r="U168" s="83" t="str">
        <f>IF((SMdata!$AL$151)=0,"",(SMdata!$AL$151))</f>
        <v/>
      </c>
      <c r="V168" s="83" t="str">
        <f>IF((SMdata!$AM$151)=0,"",(SMdata!$AM$151))</f>
        <v/>
      </c>
      <c r="W168" s="97" t="str">
        <f>IF((SMdata!$AO$151)=0,"",(SMdata!$AO$151))</f>
        <v/>
      </c>
      <c r="X168" s="189" t="str">
        <f>IF((SMdata!$AP$151)=0,"",(SMdata!$AP$151))</f>
        <v/>
      </c>
    </row>
    <row r="169" spans="2:24">
      <c r="B169" s="115" t="str">
        <f>IF((SMdata!$A$152)=0,"",(SMdata!$A$152))</f>
        <v/>
      </c>
      <c r="C169" s="113" t="str">
        <f>IF((SMdata!$N$152)=0,"",(SMdata!$N$152))</f>
        <v/>
      </c>
      <c r="D169" s="97" t="str">
        <f>IF((SMdata!$O$152)=0,"",(SMdata!$O$152))</f>
        <v/>
      </c>
      <c r="E169" s="97" t="str">
        <f>IF((SMdata!$Q$152)=0,"",(SMdata!$Q$152))</f>
        <v/>
      </c>
      <c r="F169" s="97" t="str">
        <f>IF((SMdata!$R$152)=0,"",(SMdata!$R$152))</f>
        <v/>
      </c>
      <c r="G169" s="83" t="str">
        <f>IF((SMdata!$S$152)=0,"",(SMdata!$S$152))</f>
        <v/>
      </c>
      <c r="H169" s="97" t="str">
        <f>IF((SMdata!$U$152)=0,"",(SMdata!$U$152))</f>
        <v/>
      </c>
      <c r="I169" s="83" t="str">
        <f>IF((SMdata!$V$152)=0,"",(SMdata!$V$152))</f>
        <v/>
      </c>
      <c r="J169" s="97" t="str">
        <f>IF((SMdata!$W$152)=0,"",(SMdata!$W$152))</f>
        <v/>
      </c>
      <c r="K169" s="97" t="str">
        <f>IF((SMdata!$Y$152)=0,"",(SMdata!$Y$152))</f>
        <v/>
      </c>
      <c r="L169" s="97" t="str">
        <f>IF((SMdata!$Z$152)=0,"",(SMdata!$Z$152))</f>
        <v/>
      </c>
      <c r="M169" s="83" t="str">
        <f>IF((SMdata!$AA$152)=0,"",(SMdata!$AA$152))</f>
        <v/>
      </c>
      <c r="N169" s="97" t="str">
        <f>IF((SMdata!$AC$152)=0,"",(SMdata!$AC$152))</f>
        <v/>
      </c>
      <c r="O169" s="83" t="str">
        <f>IF((SMdata!$AD$152)=0,"",(SMdata!$AD$152))</f>
        <v/>
      </c>
      <c r="P169" s="97" t="str">
        <f>IF((SMdata!$AE$152)=0,"",(SMdata!$AE$152))</f>
        <v/>
      </c>
      <c r="Q169" s="97" t="str">
        <f>IF((SMdata!$AG$152)=0,"",(SMdata!$AG$152))</f>
        <v/>
      </c>
      <c r="R169" s="97" t="str">
        <f>IF((SMdata!$AH$152)=0,"",(SMdata!$AH$152))</f>
        <v/>
      </c>
      <c r="S169" s="83" t="str">
        <f>IF((SMdata!$AI$152)=0,"",(SMdata!$AI$152))</f>
        <v/>
      </c>
      <c r="T169" s="97" t="str">
        <f>IF((SMdata!$AK$152)=0,"",(SMdata!$AK$152))</f>
        <v/>
      </c>
      <c r="U169" s="83" t="str">
        <f>IF((SMdata!$AL$152)=0,"",(SMdata!$AL$152))</f>
        <v/>
      </c>
      <c r="V169" s="83" t="str">
        <f>IF((SMdata!$AM$152)=0,"",(SMdata!$AM$152))</f>
        <v/>
      </c>
      <c r="W169" s="97" t="str">
        <f>IF((SMdata!$AO$152)=0,"",(SMdata!$AO$152))</f>
        <v/>
      </c>
      <c r="X169" s="189" t="str">
        <f>IF((SMdata!$AP$152)=0,"",(SMdata!$AP$152))</f>
        <v/>
      </c>
    </row>
    <row r="170" spans="2:24">
      <c r="B170" s="115" t="str">
        <f>IF((SMdata!$A$153)=0,"",(SMdata!$A$153))</f>
        <v/>
      </c>
      <c r="C170" s="113" t="str">
        <f>IF((SMdata!$N$153)=0,"",(SMdata!$N$153))</f>
        <v/>
      </c>
      <c r="D170" s="97" t="str">
        <f>IF((SMdata!$O$153)=0,"",(SMdata!$O$153))</f>
        <v/>
      </c>
      <c r="E170" s="97" t="str">
        <f>IF((SMdata!$Q$153)=0,"",(SMdata!$Q$153))</f>
        <v/>
      </c>
      <c r="F170" s="97" t="str">
        <f>IF((SMdata!$R$153)=0,"",(SMdata!$R$153))</f>
        <v/>
      </c>
      <c r="G170" s="83" t="str">
        <f>IF((SMdata!$S$153)=0,"",(SMdata!$S$153))</f>
        <v/>
      </c>
      <c r="H170" s="97" t="str">
        <f>IF((SMdata!$U$153)=0,"",(SMdata!$U$153))</f>
        <v/>
      </c>
      <c r="I170" s="83" t="str">
        <f>IF((SMdata!$V$153)=0,"",(SMdata!$V$153))</f>
        <v/>
      </c>
      <c r="J170" s="97" t="str">
        <f>IF((SMdata!$W$153)=0,"",(SMdata!$W$153))</f>
        <v/>
      </c>
      <c r="K170" s="97" t="str">
        <f>IF((SMdata!$Y$153)=0,"",(SMdata!$Y$153))</f>
        <v/>
      </c>
      <c r="L170" s="97" t="str">
        <f>IF((SMdata!$Z$153)=0,"",(SMdata!$Z$153))</f>
        <v/>
      </c>
      <c r="M170" s="83" t="str">
        <f>IF((SMdata!$AA$153)=0,"",(SMdata!$AA$153))</f>
        <v/>
      </c>
      <c r="N170" s="97" t="str">
        <f>IF((SMdata!$AC$153)=0,"",(SMdata!$AC$153))</f>
        <v/>
      </c>
      <c r="O170" s="83" t="str">
        <f>IF((SMdata!$AD$153)=0,"",(SMdata!$AD$153))</f>
        <v/>
      </c>
      <c r="P170" s="97" t="str">
        <f>IF((SMdata!$AE$153)=0,"",(SMdata!$AE$153))</f>
        <v/>
      </c>
      <c r="Q170" s="97" t="str">
        <f>IF((SMdata!$AG$153)=0,"",(SMdata!$AG$153))</f>
        <v/>
      </c>
      <c r="R170" s="97" t="str">
        <f>IF((SMdata!$AH$153)=0,"",(SMdata!$AH$153))</f>
        <v/>
      </c>
      <c r="S170" s="83" t="str">
        <f>IF((SMdata!$AI$153)=0,"",(SMdata!$AI$153))</f>
        <v/>
      </c>
      <c r="T170" s="97" t="str">
        <f>IF((SMdata!$AK$153)=0,"",(SMdata!$AK$153))</f>
        <v/>
      </c>
      <c r="U170" s="83" t="str">
        <f>IF((SMdata!$AL$153)=0,"",(SMdata!$AL$153))</f>
        <v/>
      </c>
      <c r="V170" s="83" t="str">
        <f>IF((SMdata!$AM$153)=0,"",(SMdata!$AM$153))</f>
        <v/>
      </c>
      <c r="W170" s="97" t="str">
        <f>IF((SMdata!$AO$153)=0,"",(SMdata!$AO$153))</f>
        <v/>
      </c>
      <c r="X170" s="189" t="str">
        <f>IF((SMdata!$AP$153)=0,"",(SMdata!$AP$153))</f>
        <v/>
      </c>
    </row>
    <row r="171" spans="2:24">
      <c r="B171" s="115" t="str">
        <f>IF((SMdata!$A$154)=0,"",(SMdata!$A$154))</f>
        <v/>
      </c>
      <c r="C171" s="113" t="str">
        <f>IF((SMdata!$N$154)=0,"",(SMdata!$N$154))</f>
        <v/>
      </c>
      <c r="D171" s="97" t="str">
        <f>IF((SMdata!$O$154)=0,"",(SMdata!$O$154))</f>
        <v/>
      </c>
      <c r="E171" s="97" t="str">
        <f>IF((SMdata!$Q$154)=0,"",(SMdata!$Q$154))</f>
        <v/>
      </c>
      <c r="F171" s="97" t="str">
        <f>IF((SMdata!$R$154)=0,"",(SMdata!$R$154))</f>
        <v/>
      </c>
      <c r="G171" s="83" t="str">
        <f>IF((SMdata!$S$154)=0,"",(SMdata!$S$154))</f>
        <v/>
      </c>
      <c r="H171" s="97" t="str">
        <f>IF((SMdata!$U$154)=0,"",(SMdata!$U$154))</f>
        <v/>
      </c>
      <c r="I171" s="83" t="str">
        <f>IF((SMdata!$V$154)=0,"",(SMdata!$V$154))</f>
        <v/>
      </c>
      <c r="J171" s="97" t="str">
        <f>IF((SMdata!$W$154)=0,"",(SMdata!$W$154))</f>
        <v/>
      </c>
      <c r="K171" s="97" t="str">
        <f>IF((SMdata!$Y$154)=0,"",(SMdata!$Y$154))</f>
        <v/>
      </c>
      <c r="L171" s="97" t="str">
        <f>IF((SMdata!$Z$154)=0,"",(SMdata!$Z$154))</f>
        <v/>
      </c>
      <c r="M171" s="83" t="str">
        <f>IF((SMdata!$AA$154)=0,"",(SMdata!$AA$154))</f>
        <v/>
      </c>
      <c r="N171" s="97" t="str">
        <f>IF((SMdata!$AC$154)=0,"",(SMdata!$AC$154))</f>
        <v/>
      </c>
      <c r="O171" s="83" t="str">
        <f>IF((SMdata!$AD$154)=0,"",(SMdata!$AD$154))</f>
        <v/>
      </c>
      <c r="P171" s="97" t="str">
        <f>IF((SMdata!$AE$154)=0,"",(SMdata!$AE$154))</f>
        <v/>
      </c>
      <c r="Q171" s="97" t="str">
        <f>IF((SMdata!$AG$154)=0,"",(SMdata!$AG$154))</f>
        <v/>
      </c>
      <c r="R171" s="97" t="str">
        <f>IF((SMdata!$AH$154)=0,"",(SMdata!$AH$154))</f>
        <v/>
      </c>
      <c r="S171" s="83" t="str">
        <f>IF((SMdata!$AI$154)=0,"",(SMdata!$AI$154))</f>
        <v/>
      </c>
      <c r="T171" s="97" t="str">
        <f>IF((SMdata!$AK$154)=0,"",(SMdata!$AK$154))</f>
        <v/>
      </c>
      <c r="U171" s="83" t="str">
        <f>IF((SMdata!$AL$154)=0,"",(SMdata!$AL$154))</f>
        <v/>
      </c>
      <c r="V171" s="83" t="str">
        <f>IF((SMdata!$AM$154)=0,"",(SMdata!$AM$154))</f>
        <v/>
      </c>
      <c r="W171" s="97" t="str">
        <f>IF((SMdata!$AO$154)=0,"",(SMdata!$AO$154))</f>
        <v/>
      </c>
      <c r="X171" s="189" t="str">
        <f>IF((SMdata!$AP$154)=0,"",(SMdata!$AP$154))</f>
        <v/>
      </c>
    </row>
    <row r="172" spans="2:24">
      <c r="B172" s="115" t="str">
        <f>IF((SMdata!$A$155)=0,"",(SMdata!$A$155))</f>
        <v/>
      </c>
      <c r="C172" s="113" t="str">
        <f>IF((SMdata!$N$155)=0,"",(SMdata!$N$155))</f>
        <v/>
      </c>
      <c r="D172" s="97" t="str">
        <f>IF((SMdata!$O$155)=0,"",(SMdata!$O$155))</f>
        <v/>
      </c>
      <c r="E172" s="97" t="str">
        <f>IF((SMdata!$Q$155)=0,"",(SMdata!$Q$155))</f>
        <v/>
      </c>
      <c r="F172" s="97" t="str">
        <f>IF((SMdata!$R$155)=0,"",(SMdata!$R$155))</f>
        <v/>
      </c>
      <c r="G172" s="83" t="str">
        <f>IF((SMdata!$S$155)=0,"",(SMdata!$S$155))</f>
        <v/>
      </c>
      <c r="H172" s="97" t="str">
        <f>IF((SMdata!$U$155)=0,"",(SMdata!$U$155))</f>
        <v/>
      </c>
      <c r="I172" s="83" t="str">
        <f>IF((SMdata!$V$155)=0,"",(SMdata!$V$155))</f>
        <v/>
      </c>
      <c r="J172" s="97" t="str">
        <f>IF((SMdata!$W$155)=0,"",(SMdata!$W$155))</f>
        <v/>
      </c>
      <c r="K172" s="97" t="str">
        <f>IF((SMdata!$Y$155)=0,"",(SMdata!$Y$155))</f>
        <v/>
      </c>
      <c r="L172" s="97" t="str">
        <f>IF((SMdata!$Z$155)=0,"",(SMdata!$Z$155))</f>
        <v/>
      </c>
      <c r="M172" s="83" t="str">
        <f>IF((SMdata!$AA$155)=0,"",(SMdata!$AA$155))</f>
        <v/>
      </c>
      <c r="N172" s="97" t="str">
        <f>IF((SMdata!$AC$155)=0,"",(SMdata!$AC$155))</f>
        <v/>
      </c>
      <c r="O172" s="83" t="str">
        <f>IF((SMdata!$AD$155)=0,"",(SMdata!$AD$155))</f>
        <v/>
      </c>
      <c r="P172" s="97" t="str">
        <f>IF((SMdata!$AE$155)=0,"",(SMdata!$AE$155))</f>
        <v/>
      </c>
      <c r="Q172" s="97" t="str">
        <f>IF((SMdata!$AG$155)=0,"",(SMdata!$AG$155))</f>
        <v/>
      </c>
      <c r="R172" s="97" t="str">
        <f>IF((SMdata!$AH$155)=0,"",(SMdata!$AH$155))</f>
        <v/>
      </c>
      <c r="S172" s="83" t="str">
        <f>IF((SMdata!$AI$155)=0,"",(SMdata!$AI$155))</f>
        <v/>
      </c>
      <c r="T172" s="97" t="str">
        <f>IF((SMdata!$AK$155)=0,"",(SMdata!$AK$155))</f>
        <v/>
      </c>
      <c r="U172" s="83" t="str">
        <f>IF((SMdata!$AL$155)=0,"",(SMdata!$AL$155))</f>
        <v/>
      </c>
      <c r="V172" s="83" t="str">
        <f>IF((SMdata!$AM$155)=0,"",(SMdata!$AM$155))</f>
        <v/>
      </c>
      <c r="W172" s="97" t="str">
        <f>IF((SMdata!$AO$155)=0,"",(SMdata!$AO$155))</f>
        <v/>
      </c>
      <c r="X172" s="189" t="str">
        <f>IF((SMdata!$AP$155)=0,"",(SMdata!$AP$155))</f>
        <v/>
      </c>
    </row>
    <row r="173" spans="2:24">
      <c r="B173" s="115" t="str">
        <f>IF((SMdata!$A$156)=0,"",(SMdata!$A$156))</f>
        <v/>
      </c>
      <c r="C173" s="113" t="str">
        <f>IF((SMdata!$N$156)=0,"",(SMdata!$N$156))</f>
        <v/>
      </c>
      <c r="D173" s="97" t="str">
        <f>IF((SMdata!$O$156)=0,"",(SMdata!$O$156))</f>
        <v/>
      </c>
      <c r="E173" s="97" t="str">
        <f>IF((SMdata!$Q$156)=0,"",(SMdata!$Q$156))</f>
        <v/>
      </c>
      <c r="F173" s="97" t="str">
        <f>IF((SMdata!$R$156)=0,"",(SMdata!$R$156))</f>
        <v/>
      </c>
      <c r="G173" s="83" t="str">
        <f>IF((SMdata!$S$156)=0,"",(SMdata!$S$156))</f>
        <v/>
      </c>
      <c r="H173" s="97" t="str">
        <f>IF((SMdata!$U$156)=0,"",(SMdata!$U$156))</f>
        <v/>
      </c>
      <c r="I173" s="83" t="str">
        <f>IF((SMdata!$V$156)=0,"",(SMdata!$V$156))</f>
        <v/>
      </c>
      <c r="J173" s="97" t="str">
        <f>IF((SMdata!$W$156)=0,"",(SMdata!$W$156))</f>
        <v/>
      </c>
      <c r="K173" s="97" t="str">
        <f>IF((SMdata!$Y$156)=0,"",(SMdata!$Y$156))</f>
        <v/>
      </c>
      <c r="L173" s="97" t="str">
        <f>IF((SMdata!$Z$156)=0,"",(SMdata!$Z$156))</f>
        <v/>
      </c>
      <c r="M173" s="83" t="str">
        <f>IF((SMdata!$AA$156)=0,"",(SMdata!$AA$156))</f>
        <v/>
      </c>
      <c r="N173" s="97" t="str">
        <f>IF((SMdata!$AC$156)=0,"",(SMdata!$AC$156))</f>
        <v/>
      </c>
      <c r="O173" s="83" t="str">
        <f>IF((SMdata!$AD$156)=0,"",(SMdata!$AD$156))</f>
        <v/>
      </c>
      <c r="P173" s="97" t="str">
        <f>IF((SMdata!$AE$156)=0,"",(SMdata!$AE$156))</f>
        <v/>
      </c>
      <c r="Q173" s="97" t="str">
        <f>IF((SMdata!$AG$156)=0,"",(SMdata!$AG$156))</f>
        <v/>
      </c>
      <c r="R173" s="97" t="str">
        <f>IF((SMdata!$AH$156)=0,"",(SMdata!$AH$156))</f>
        <v/>
      </c>
      <c r="S173" s="83" t="str">
        <f>IF((SMdata!$AI$156)=0,"",(SMdata!$AI$156))</f>
        <v/>
      </c>
      <c r="T173" s="97" t="str">
        <f>IF((SMdata!$AK$156)=0,"",(SMdata!$AK$156))</f>
        <v/>
      </c>
      <c r="U173" s="83" t="str">
        <f>IF((SMdata!$AL$156)=0,"",(SMdata!$AL$156))</f>
        <v/>
      </c>
      <c r="V173" s="83" t="str">
        <f>IF((SMdata!$AM$156)=0,"",(SMdata!$AM$156))</f>
        <v/>
      </c>
      <c r="W173" s="97" t="str">
        <f>IF((SMdata!$AO$156)=0,"",(SMdata!$AO$156))</f>
        <v/>
      </c>
      <c r="X173" s="189" t="str">
        <f>IF((SMdata!$AP$156)=0,"",(SMdata!$AP$156))</f>
        <v/>
      </c>
    </row>
    <row r="174" spans="2:24">
      <c r="B174" s="115" t="str">
        <f>IF((SMdata!$A$157)=0,"",(SMdata!$A$157))</f>
        <v/>
      </c>
      <c r="C174" s="113" t="str">
        <f>IF((SMdata!$N$157)=0,"",(SMdata!$N$157))</f>
        <v/>
      </c>
      <c r="D174" s="97" t="str">
        <f>IF((SMdata!$O$157)=0,"",(SMdata!$O$157))</f>
        <v/>
      </c>
      <c r="E174" s="97" t="str">
        <f>IF((SMdata!$Q$157)=0,"",(SMdata!$Q$157))</f>
        <v/>
      </c>
      <c r="F174" s="97" t="str">
        <f>IF((SMdata!$R$157)=0,"",(SMdata!$R$157))</f>
        <v/>
      </c>
      <c r="G174" s="83" t="str">
        <f>IF((SMdata!$S$157)=0,"",(SMdata!$S$157))</f>
        <v/>
      </c>
      <c r="H174" s="97" t="str">
        <f>IF((SMdata!$U$157)=0,"",(SMdata!$U$157))</f>
        <v/>
      </c>
      <c r="I174" s="83" t="str">
        <f>IF((SMdata!$V$157)=0,"",(SMdata!$V$157))</f>
        <v/>
      </c>
      <c r="J174" s="97" t="str">
        <f>IF((SMdata!$W$157)=0,"",(SMdata!$W$157))</f>
        <v/>
      </c>
      <c r="K174" s="97" t="str">
        <f>IF((SMdata!$Y$157)=0,"",(SMdata!$Y$157))</f>
        <v/>
      </c>
      <c r="L174" s="97" t="str">
        <f>IF((SMdata!$Z$157)=0,"",(SMdata!$Z$157))</f>
        <v/>
      </c>
      <c r="M174" s="83" t="str">
        <f>IF((SMdata!$AA$157)=0,"",(SMdata!$AA$157))</f>
        <v/>
      </c>
      <c r="N174" s="97" t="str">
        <f>IF((SMdata!$AC$157)=0,"",(SMdata!$AC$157))</f>
        <v/>
      </c>
      <c r="O174" s="83" t="str">
        <f>IF((SMdata!$AD$157)=0,"",(SMdata!$AD$157))</f>
        <v/>
      </c>
      <c r="P174" s="97" t="str">
        <f>IF((SMdata!$AE$157)=0,"",(SMdata!$AE$157))</f>
        <v/>
      </c>
      <c r="Q174" s="97" t="str">
        <f>IF((SMdata!$AG$157)=0,"",(SMdata!$AG$157))</f>
        <v/>
      </c>
      <c r="R174" s="97" t="str">
        <f>IF((SMdata!$AH$157)=0,"",(SMdata!$AH$157))</f>
        <v/>
      </c>
      <c r="S174" s="83" t="str">
        <f>IF((SMdata!$AI$157)=0,"",(SMdata!$AI$157))</f>
        <v/>
      </c>
      <c r="T174" s="97" t="str">
        <f>IF((SMdata!$AK$157)=0,"",(SMdata!$AK$157))</f>
        <v/>
      </c>
      <c r="U174" s="83" t="str">
        <f>IF((SMdata!$AL$157)=0,"",(SMdata!$AL$157))</f>
        <v/>
      </c>
      <c r="V174" s="83" t="str">
        <f>IF((SMdata!$AM$157)=0,"",(SMdata!$AM$157))</f>
        <v/>
      </c>
      <c r="W174" s="97" t="str">
        <f>IF((SMdata!$AO$157)=0,"",(SMdata!$AO$157))</f>
        <v/>
      </c>
      <c r="X174" s="189" t="str">
        <f>IF((SMdata!$AP$157)=0,"",(SMdata!$AP$157))</f>
        <v/>
      </c>
    </row>
    <row r="175" spans="2:24">
      <c r="B175" s="115" t="str">
        <f>IF((SMdata!$A$158)=0,"",(SMdata!$A$158))</f>
        <v/>
      </c>
      <c r="C175" s="113" t="str">
        <f>IF((SMdata!$N$158)=0,"",(SMdata!$N$158))</f>
        <v/>
      </c>
      <c r="D175" s="97" t="str">
        <f>IF((SMdata!$O$158)=0,"",(SMdata!$O$158))</f>
        <v/>
      </c>
      <c r="E175" s="97" t="str">
        <f>IF((SMdata!$Q$158)=0,"",(SMdata!$Q$158))</f>
        <v/>
      </c>
      <c r="F175" s="97" t="str">
        <f>IF((SMdata!$R$158)=0,"",(SMdata!$R$158))</f>
        <v/>
      </c>
      <c r="G175" s="83" t="str">
        <f>IF((SMdata!$S$158)=0,"",(SMdata!$S$158))</f>
        <v/>
      </c>
      <c r="H175" s="97" t="str">
        <f>IF((SMdata!$U$158)=0,"",(SMdata!$U$158))</f>
        <v/>
      </c>
      <c r="I175" s="83" t="str">
        <f>IF((SMdata!$V$158)=0,"",(SMdata!$V$158))</f>
        <v/>
      </c>
      <c r="J175" s="97" t="str">
        <f>IF((SMdata!$W$158)=0,"",(SMdata!$W$158))</f>
        <v/>
      </c>
      <c r="K175" s="97" t="str">
        <f>IF((SMdata!$Y$158)=0,"",(SMdata!$Y$158))</f>
        <v/>
      </c>
      <c r="L175" s="97" t="str">
        <f>IF((SMdata!$Z$158)=0,"",(SMdata!$Z$158))</f>
        <v/>
      </c>
      <c r="M175" s="83" t="str">
        <f>IF((SMdata!$AA$158)=0,"",(SMdata!$AA$158))</f>
        <v/>
      </c>
      <c r="N175" s="97" t="str">
        <f>IF((SMdata!$AC$158)=0,"",(SMdata!$AC$158))</f>
        <v/>
      </c>
      <c r="O175" s="83" t="str">
        <f>IF((SMdata!$AD$158)=0,"",(SMdata!$AD$158))</f>
        <v/>
      </c>
      <c r="P175" s="97" t="str">
        <f>IF((SMdata!$AE$158)=0,"",(SMdata!$AE$158))</f>
        <v/>
      </c>
      <c r="Q175" s="97" t="str">
        <f>IF((SMdata!$AG$158)=0,"",(SMdata!$AG$158))</f>
        <v/>
      </c>
      <c r="R175" s="97" t="str">
        <f>IF((SMdata!$AH$158)=0,"",(SMdata!$AH$158))</f>
        <v/>
      </c>
      <c r="S175" s="83" t="str">
        <f>IF((SMdata!$AI$158)=0,"",(SMdata!$AI$158))</f>
        <v/>
      </c>
      <c r="T175" s="97" t="str">
        <f>IF((SMdata!$AK$158)=0,"",(SMdata!$AK$158))</f>
        <v/>
      </c>
      <c r="U175" s="83" t="str">
        <f>IF((SMdata!$AL$158)=0,"",(SMdata!$AL$158))</f>
        <v/>
      </c>
      <c r="V175" s="83" t="str">
        <f>IF((SMdata!$AM$158)=0,"",(SMdata!$AM$158))</f>
        <v/>
      </c>
      <c r="W175" s="97" t="str">
        <f>IF((SMdata!$AO$158)=0,"",(SMdata!$AO$158))</f>
        <v/>
      </c>
      <c r="X175" s="189" t="str">
        <f>IF((SMdata!$AP$158)=0,"",(SMdata!$AP$158))</f>
        <v/>
      </c>
    </row>
    <row r="176" spans="2:24">
      <c r="B176" s="115" t="str">
        <f>IF((SMdata!$A$159)=0,"",(SMdata!$A$159))</f>
        <v/>
      </c>
      <c r="C176" s="113" t="str">
        <f>IF((SMdata!$N$159)=0,"",(SMdata!$N$159))</f>
        <v/>
      </c>
      <c r="D176" s="97" t="str">
        <f>IF((SMdata!$O$159)=0,"",(SMdata!$O$159))</f>
        <v/>
      </c>
      <c r="E176" s="97" t="str">
        <f>IF((SMdata!$Q$159)=0,"",(SMdata!$Q$159))</f>
        <v/>
      </c>
      <c r="F176" s="97" t="str">
        <f>IF((SMdata!$R$159)=0,"",(SMdata!$R$159))</f>
        <v/>
      </c>
      <c r="G176" s="83" t="str">
        <f>IF((SMdata!$S$159)=0,"",(SMdata!$S$159))</f>
        <v/>
      </c>
      <c r="H176" s="97" t="str">
        <f>IF((SMdata!$U$159)=0,"",(SMdata!$U$159))</f>
        <v/>
      </c>
      <c r="I176" s="83" t="str">
        <f>IF((SMdata!$V$159)=0,"",(SMdata!$V$159))</f>
        <v/>
      </c>
      <c r="J176" s="97" t="str">
        <f>IF((SMdata!$W$159)=0,"",(SMdata!$W$159))</f>
        <v/>
      </c>
      <c r="K176" s="97" t="str">
        <f>IF((SMdata!$Y$159)=0,"",(SMdata!$Y$159))</f>
        <v/>
      </c>
      <c r="L176" s="97" t="str">
        <f>IF((SMdata!$Z$159)=0,"",(SMdata!$Z$159))</f>
        <v/>
      </c>
      <c r="M176" s="83" t="str">
        <f>IF((SMdata!$AA$159)=0,"",(SMdata!$AA$159))</f>
        <v/>
      </c>
      <c r="N176" s="97" t="str">
        <f>IF((SMdata!$AC$159)=0,"",(SMdata!$AC$159))</f>
        <v/>
      </c>
      <c r="O176" s="83" t="str">
        <f>IF((SMdata!$AD$159)=0,"",(SMdata!$AD$159))</f>
        <v/>
      </c>
      <c r="P176" s="97" t="str">
        <f>IF((SMdata!$AE$159)=0,"",(SMdata!$AE$159))</f>
        <v/>
      </c>
      <c r="Q176" s="97" t="str">
        <f>IF((SMdata!$AG$159)=0,"",(SMdata!$AG$159))</f>
        <v/>
      </c>
      <c r="R176" s="97" t="str">
        <f>IF((SMdata!$AH$159)=0,"",(SMdata!$AH$159))</f>
        <v/>
      </c>
      <c r="S176" s="83" t="str">
        <f>IF((SMdata!$AI$159)=0,"",(SMdata!$AI$159))</f>
        <v/>
      </c>
      <c r="T176" s="97" t="str">
        <f>IF((SMdata!$AK$159)=0,"",(SMdata!$AK$159))</f>
        <v/>
      </c>
      <c r="U176" s="83" t="str">
        <f>IF((SMdata!$AL$159)=0,"",(SMdata!$AL$159))</f>
        <v/>
      </c>
      <c r="V176" s="83" t="str">
        <f>IF((SMdata!$AM$159)=0,"",(SMdata!$AM$159))</f>
        <v/>
      </c>
      <c r="W176" s="97" t="str">
        <f>IF((SMdata!$AO$159)=0,"",(SMdata!$AO$159))</f>
        <v/>
      </c>
      <c r="X176" s="189" t="str">
        <f>IF((SMdata!$AP$159)=0,"",(SMdata!$AP$159))</f>
        <v/>
      </c>
    </row>
    <row r="177" spans="2:24">
      <c r="B177" s="115" t="str">
        <f>IF((SMdata!$A$160)=0,"",(SMdata!$A$160))</f>
        <v/>
      </c>
      <c r="C177" s="113" t="str">
        <f>IF((SMdata!$N$160)=0,"",(SMdata!$N$160))</f>
        <v/>
      </c>
      <c r="D177" s="97" t="str">
        <f>IF((SMdata!$O$160)=0,"",(SMdata!$O$160))</f>
        <v/>
      </c>
      <c r="E177" s="97" t="str">
        <f>IF((SMdata!$Q$160)=0,"",(SMdata!$Q$160))</f>
        <v/>
      </c>
      <c r="F177" s="97" t="str">
        <f>IF((SMdata!$R$160)=0,"",(SMdata!$R$160))</f>
        <v/>
      </c>
      <c r="G177" s="83" t="str">
        <f>IF((SMdata!$S$160)=0,"",(SMdata!$S$160))</f>
        <v/>
      </c>
      <c r="H177" s="97" t="str">
        <f>IF((SMdata!$U$160)=0,"",(SMdata!$U$160))</f>
        <v/>
      </c>
      <c r="I177" s="83" t="str">
        <f>IF((SMdata!$V$160)=0,"",(SMdata!$V$160))</f>
        <v/>
      </c>
      <c r="J177" s="97" t="str">
        <f>IF((SMdata!$W$160)=0,"",(SMdata!$W$160))</f>
        <v/>
      </c>
      <c r="K177" s="97" t="str">
        <f>IF((SMdata!$Y$160)=0,"",(SMdata!$Y$160))</f>
        <v/>
      </c>
      <c r="L177" s="97" t="str">
        <f>IF((SMdata!$Z$160)=0,"",(SMdata!$Z$160))</f>
        <v/>
      </c>
      <c r="M177" s="83" t="str">
        <f>IF((SMdata!$AA$160)=0,"",(SMdata!$AA$160))</f>
        <v/>
      </c>
      <c r="N177" s="97" t="str">
        <f>IF((SMdata!$AC$160)=0,"",(SMdata!$AC$160))</f>
        <v/>
      </c>
      <c r="O177" s="83" t="str">
        <f>IF((SMdata!$AD$160)=0,"",(SMdata!$AD$160))</f>
        <v/>
      </c>
      <c r="P177" s="97" t="str">
        <f>IF((SMdata!$AE$160)=0,"",(SMdata!$AE$160))</f>
        <v/>
      </c>
      <c r="Q177" s="97" t="str">
        <f>IF((SMdata!$AG$160)=0,"",(SMdata!$AG$160))</f>
        <v/>
      </c>
      <c r="R177" s="97" t="str">
        <f>IF((SMdata!$AH$160)=0,"",(SMdata!$AH$160))</f>
        <v/>
      </c>
      <c r="S177" s="83" t="str">
        <f>IF((SMdata!$AI$160)=0,"",(SMdata!$AI$160))</f>
        <v/>
      </c>
      <c r="T177" s="97" t="str">
        <f>IF((SMdata!$AK$160)=0,"",(SMdata!$AK$160))</f>
        <v/>
      </c>
      <c r="U177" s="83" t="str">
        <f>IF((SMdata!$AL$160)=0,"",(SMdata!$AL$160))</f>
        <v/>
      </c>
      <c r="V177" s="83" t="str">
        <f>IF((SMdata!$AM$160)=0,"",(SMdata!$AM$160))</f>
        <v/>
      </c>
      <c r="W177" s="97" t="str">
        <f>IF((SMdata!$AO$160)=0,"",(SMdata!$AO$160))</f>
        <v/>
      </c>
      <c r="X177" s="189" t="str">
        <f>IF((SMdata!$AP$160)=0,"",(SMdata!$AP$160))</f>
        <v/>
      </c>
    </row>
    <row r="178" spans="2:24">
      <c r="B178" s="115" t="str">
        <f>IF((SMdata!$A$161)=0,"",(SMdata!$A$161))</f>
        <v/>
      </c>
      <c r="C178" s="113" t="str">
        <f>IF((SMdata!$N$161)=0,"",(SMdata!$N$161))</f>
        <v/>
      </c>
      <c r="D178" s="97" t="str">
        <f>IF((SMdata!$O$161)=0,"",(SMdata!$O$161))</f>
        <v/>
      </c>
      <c r="E178" s="97" t="str">
        <f>IF((SMdata!$Q$161)=0,"",(SMdata!$Q$161))</f>
        <v/>
      </c>
      <c r="F178" s="97" t="str">
        <f>IF((SMdata!$R$161)=0,"",(SMdata!$R$161))</f>
        <v/>
      </c>
      <c r="G178" s="83" t="str">
        <f>IF((SMdata!$S$161)=0,"",(SMdata!$S$161))</f>
        <v/>
      </c>
      <c r="H178" s="97" t="str">
        <f>IF((SMdata!$U$161)=0,"",(SMdata!$U$161))</f>
        <v/>
      </c>
      <c r="I178" s="83" t="str">
        <f>IF((SMdata!$V$161)=0,"",(SMdata!$V$161))</f>
        <v/>
      </c>
      <c r="J178" s="97" t="str">
        <f>IF((SMdata!$W$161)=0,"",(SMdata!$W$161))</f>
        <v/>
      </c>
      <c r="K178" s="97" t="str">
        <f>IF((SMdata!$Y$161)=0,"",(SMdata!$Y$161))</f>
        <v/>
      </c>
      <c r="L178" s="97" t="str">
        <f>IF((SMdata!$Z$161)=0,"",(SMdata!$Z$161))</f>
        <v/>
      </c>
      <c r="M178" s="83" t="str">
        <f>IF((SMdata!$AA$161)=0,"",(SMdata!$AA$161))</f>
        <v/>
      </c>
      <c r="N178" s="97" t="str">
        <f>IF((SMdata!$AC$161)=0,"",(SMdata!$AC$161))</f>
        <v/>
      </c>
      <c r="O178" s="83" t="str">
        <f>IF((SMdata!$AD$161)=0,"",(SMdata!$AD$161))</f>
        <v/>
      </c>
      <c r="P178" s="97" t="str">
        <f>IF((SMdata!$AE$161)=0,"",(SMdata!$AE$161))</f>
        <v/>
      </c>
      <c r="Q178" s="97" t="str">
        <f>IF((SMdata!$AG$161)=0,"",(SMdata!$AG$161))</f>
        <v/>
      </c>
      <c r="R178" s="97" t="str">
        <f>IF((SMdata!$AH$161)=0,"",(SMdata!$AH$161))</f>
        <v/>
      </c>
      <c r="S178" s="83" t="str">
        <f>IF((SMdata!$AI$161)=0,"",(SMdata!$AI$161))</f>
        <v/>
      </c>
      <c r="T178" s="97" t="str">
        <f>IF((SMdata!$AK$161)=0,"",(SMdata!$AK$161))</f>
        <v/>
      </c>
      <c r="U178" s="83" t="str">
        <f>IF((SMdata!$AL$161)=0,"",(SMdata!$AL$161))</f>
        <v/>
      </c>
      <c r="V178" s="83" t="str">
        <f>IF((SMdata!$AM$161)=0,"",(SMdata!$AM$161))</f>
        <v/>
      </c>
      <c r="W178" s="97" t="str">
        <f>IF((SMdata!$AO$161)=0,"",(SMdata!$AO$161))</f>
        <v/>
      </c>
      <c r="X178" s="189" t="str">
        <f>IF((SMdata!$AP$161)=0,"",(SMdata!$AP$161))</f>
        <v/>
      </c>
    </row>
    <row r="179" spans="2:24">
      <c r="B179" s="115" t="str">
        <f>IF((SMdata!$A$162)=0,"",(SMdata!$A$162))</f>
        <v/>
      </c>
      <c r="C179" s="113" t="str">
        <f>IF((SMdata!$N$162)=0,"",(SMdata!$N$162))</f>
        <v/>
      </c>
      <c r="D179" s="97" t="str">
        <f>IF((SMdata!$O$162)=0,"",(SMdata!$O$162))</f>
        <v/>
      </c>
      <c r="E179" s="97" t="str">
        <f>IF((SMdata!$Q$162)=0,"",(SMdata!$Q$162))</f>
        <v/>
      </c>
      <c r="F179" s="97" t="str">
        <f>IF((SMdata!$R$162)=0,"",(SMdata!$R$162))</f>
        <v/>
      </c>
      <c r="G179" s="83" t="str">
        <f>IF((SMdata!$S$162)=0,"",(SMdata!$S$162))</f>
        <v/>
      </c>
      <c r="H179" s="97" t="str">
        <f>IF((SMdata!$U$162)=0,"",(SMdata!$U$162))</f>
        <v/>
      </c>
      <c r="I179" s="83" t="str">
        <f>IF((SMdata!$V$162)=0,"",(SMdata!$V$162))</f>
        <v/>
      </c>
      <c r="J179" s="97" t="str">
        <f>IF((SMdata!$W$162)=0,"",(SMdata!$W$162))</f>
        <v/>
      </c>
      <c r="K179" s="97" t="str">
        <f>IF((SMdata!$Y$162)=0,"",(SMdata!$Y$162))</f>
        <v/>
      </c>
      <c r="L179" s="97" t="str">
        <f>IF((SMdata!$Z$162)=0,"",(SMdata!$Z$162))</f>
        <v/>
      </c>
      <c r="M179" s="83" t="str">
        <f>IF((SMdata!$AA$162)=0,"",(SMdata!$AA$162))</f>
        <v/>
      </c>
      <c r="N179" s="97" t="str">
        <f>IF((SMdata!$AC$162)=0,"",(SMdata!$AC$162))</f>
        <v/>
      </c>
      <c r="O179" s="83" t="str">
        <f>IF((SMdata!$AD$162)=0,"",(SMdata!$AD$162))</f>
        <v/>
      </c>
      <c r="P179" s="97" t="str">
        <f>IF((SMdata!$AE$162)=0,"",(SMdata!$AE$162))</f>
        <v/>
      </c>
      <c r="Q179" s="97" t="str">
        <f>IF((SMdata!$AG$162)=0,"",(SMdata!$AG$162))</f>
        <v/>
      </c>
      <c r="R179" s="97" t="str">
        <f>IF((SMdata!$AH$162)=0,"",(SMdata!$AH$162))</f>
        <v/>
      </c>
      <c r="S179" s="83" t="str">
        <f>IF((SMdata!$AI$162)=0,"",(SMdata!$AI$162))</f>
        <v/>
      </c>
      <c r="T179" s="97" t="str">
        <f>IF((SMdata!$AK$162)=0,"",(SMdata!$AK$162))</f>
        <v/>
      </c>
      <c r="U179" s="83" t="str">
        <f>IF((SMdata!$AL$162)=0,"",(SMdata!$AL$162))</f>
        <v/>
      </c>
      <c r="V179" s="83" t="str">
        <f>IF((SMdata!$AM$162)=0,"",(SMdata!$AM$162))</f>
        <v/>
      </c>
      <c r="W179" s="97" t="str">
        <f>IF((SMdata!$AO$162)=0,"",(SMdata!$AO$162))</f>
        <v/>
      </c>
      <c r="X179" s="189" t="str">
        <f>IF((SMdata!$AP$162)=0,"",(SMdata!$AP$162))</f>
        <v/>
      </c>
    </row>
    <row r="180" spans="2:24">
      <c r="B180" s="115" t="str">
        <f>IF((SMdata!$A$163)=0,"",(SMdata!$A$163))</f>
        <v/>
      </c>
      <c r="C180" s="113" t="str">
        <f>IF((SMdata!$N$163)=0,"",(SMdata!$N$163))</f>
        <v/>
      </c>
      <c r="D180" s="97" t="str">
        <f>IF((SMdata!$O$163)=0,"",(SMdata!$O$163))</f>
        <v/>
      </c>
      <c r="E180" s="97" t="str">
        <f>IF((SMdata!$Q$163)=0,"",(SMdata!$Q$163))</f>
        <v/>
      </c>
      <c r="F180" s="97" t="str">
        <f>IF((SMdata!$R$163)=0,"",(SMdata!$R$163))</f>
        <v/>
      </c>
      <c r="G180" s="83" t="str">
        <f>IF((SMdata!$S$163)=0,"",(SMdata!$S$163))</f>
        <v/>
      </c>
      <c r="H180" s="97" t="str">
        <f>IF((SMdata!$U$163)=0,"",(SMdata!$U$163))</f>
        <v/>
      </c>
      <c r="I180" s="83" t="str">
        <f>IF((SMdata!$V$163)=0,"",(SMdata!$V$163))</f>
        <v/>
      </c>
      <c r="J180" s="97" t="str">
        <f>IF((SMdata!$W$163)=0,"",(SMdata!$W$163))</f>
        <v/>
      </c>
      <c r="K180" s="97" t="str">
        <f>IF((SMdata!$Y$163)=0,"",(SMdata!$Y$163))</f>
        <v/>
      </c>
      <c r="L180" s="97" t="str">
        <f>IF((SMdata!$Z$163)=0,"",(SMdata!$Z$163))</f>
        <v/>
      </c>
      <c r="M180" s="83" t="str">
        <f>IF((SMdata!$AA$163)=0,"",(SMdata!$AA$163))</f>
        <v/>
      </c>
      <c r="N180" s="97" t="str">
        <f>IF((SMdata!$AC$163)=0,"",(SMdata!$AC$163))</f>
        <v/>
      </c>
      <c r="O180" s="83" t="str">
        <f>IF((SMdata!$AD$163)=0,"",(SMdata!$AD$163))</f>
        <v/>
      </c>
      <c r="P180" s="97" t="str">
        <f>IF((SMdata!$AE$163)=0,"",(SMdata!$AE$163))</f>
        <v/>
      </c>
      <c r="Q180" s="97" t="str">
        <f>IF((SMdata!$AG$163)=0,"",(SMdata!$AG$163))</f>
        <v/>
      </c>
      <c r="R180" s="97" t="str">
        <f>IF((SMdata!$AH$163)=0,"",(SMdata!$AH$163))</f>
        <v/>
      </c>
      <c r="S180" s="83" t="str">
        <f>IF((SMdata!$AI$163)=0,"",(SMdata!$AI$163))</f>
        <v/>
      </c>
      <c r="T180" s="97" t="str">
        <f>IF((SMdata!$AK$163)=0,"",(SMdata!$AK$163))</f>
        <v/>
      </c>
      <c r="U180" s="83" t="str">
        <f>IF((SMdata!$AL$163)=0,"",(SMdata!$AL$163))</f>
        <v/>
      </c>
      <c r="V180" s="83" t="str">
        <f>IF((SMdata!$AM$163)=0,"",(SMdata!$AM$163))</f>
        <v/>
      </c>
      <c r="W180" s="97" t="str">
        <f>IF((SMdata!$AO$163)=0,"",(SMdata!$AO$163))</f>
        <v/>
      </c>
      <c r="X180" s="189" t="str">
        <f>IF((SMdata!$AP$163)=0,"",(SMdata!$AP$163))</f>
        <v/>
      </c>
    </row>
    <row r="181" spans="2:24">
      <c r="B181" s="115" t="str">
        <f>IF((SMdata!$A$164)=0,"",(SMdata!$A$164))</f>
        <v/>
      </c>
      <c r="C181" s="113" t="str">
        <f>IF((SMdata!$N$164)=0,"",(SMdata!$N$164))</f>
        <v/>
      </c>
      <c r="D181" s="97" t="str">
        <f>IF((SMdata!$O$164)=0,"",(SMdata!$O$164))</f>
        <v/>
      </c>
      <c r="E181" s="97" t="str">
        <f>IF((SMdata!$Q$164)=0,"",(SMdata!$Q$164))</f>
        <v/>
      </c>
      <c r="F181" s="97" t="str">
        <f>IF((SMdata!$R$164)=0,"",(SMdata!$R$164))</f>
        <v/>
      </c>
      <c r="G181" s="83" t="str">
        <f>IF((SMdata!$S$164)=0,"",(SMdata!$S$164))</f>
        <v/>
      </c>
      <c r="H181" s="97" t="str">
        <f>IF((SMdata!$U$164)=0,"",(SMdata!$U$164))</f>
        <v/>
      </c>
      <c r="I181" s="83" t="str">
        <f>IF((SMdata!$V$164)=0,"",(SMdata!$V$164))</f>
        <v/>
      </c>
      <c r="J181" s="97" t="str">
        <f>IF((SMdata!$W$164)=0,"",(SMdata!$W$164))</f>
        <v/>
      </c>
      <c r="K181" s="97" t="str">
        <f>IF((SMdata!$Y$164)=0,"",(SMdata!$Y$164))</f>
        <v/>
      </c>
      <c r="L181" s="97" t="str">
        <f>IF((SMdata!$Z$164)=0,"",(SMdata!$Z$164))</f>
        <v/>
      </c>
      <c r="M181" s="83" t="str">
        <f>IF((SMdata!$AA$164)=0,"",(SMdata!$AA$164))</f>
        <v/>
      </c>
      <c r="N181" s="97" t="str">
        <f>IF((SMdata!$AC$164)=0,"",(SMdata!$AC$164))</f>
        <v/>
      </c>
      <c r="O181" s="83" t="str">
        <f>IF((SMdata!$AD$164)=0,"",(SMdata!$AD$164))</f>
        <v/>
      </c>
      <c r="P181" s="97" t="str">
        <f>IF((SMdata!$AE$164)=0,"",(SMdata!$AE$164))</f>
        <v/>
      </c>
      <c r="Q181" s="97" t="str">
        <f>IF((SMdata!$AG$164)=0,"",(SMdata!$AG$164))</f>
        <v/>
      </c>
      <c r="R181" s="97" t="str">
        <f>IF((SMdata!$AH$164)=0,"",(SMdata!$AH$164))</f>
        <v/>
      </c>
      <c r="S181" s="83" t="str">
        <f>IF((SMdata!$AI$164)=0,"",(SMdata!$AI$164))</f>
        <v/>
      </c>
      <c r="T181" s="97" t="str">
        <f>IF((SMdata!$AK$164)=0,"",(SMdata!$AK$164))</f>
        <v/>
      </c>
      <c r="U181" s="83" t="str">
        <f>IF((SMdata!$AL$164)=0,"",(SMdata!$AL$164))</f>
        <v/>
      </c>
      <c r="V181" s="83" t="str">
        <f>IF((SMdata!$AM$164)=0,"",(SMdata!$AM$164))</f>
        <v/>
      </c>
      <c r="W181" s="97" t="str">
        <f>IF((SMdata!$AO$164)=0,"",(SMdata!$AO$164))</f>
        <v/>
      </c>
      <c r="X181" s="189" t="str">
        <f>IF((SMdata!$AP$164)=0,"",(SMdata!$AP$164))</f>
        <v/>
      </c>
    </row>
    <row r="182" spans="2:24">
      <c r="B182" s="115" t="str">
        <f>IF((SMdata!$A$165)=0,"",(SMdata!$A$165))</f>
        <v/>
      </c>
      <c r="C182" s="113" t="str">
        <f>IF((SMdata!$N$165)=0,"",(SMdata!$N$165))</f>
        <v/>
      </c>
      <c r="D182" s="97" t="str">
        <f>IF((SMdata!$O$165)=0,"",(SMdata!$O$165))</f>
        <v/>
      </c>
      <c r="E182" s="97" t="str">
        <f>IF((SMdata!$Q$165)=0,"",(SMdata!$Q$165))</f>
        <v/>
      </c>
      <c r="F182" s="97" t="str">
        <f>IF((SMdata!$R$165)=0,"",(SMdata!$R$165))</f>
        <v/>
      </c>
      <c r="G182" s="83" t="str">
        <f>IF((SMdata!$S$165)=0,"",(SMdata!$S$165))</f>
        <v/>
      </c>
      <c r="H182" s="97" t="str">
        <f>IF((SMdata!$U$165)=0,"",(SMdata!$U$165))</f>
        <v/>
      </c>
      <c r="I182" s="83" t="str">
        <f>IF((SMdata!$V$165)=0,"",(SMdata!$V$165))</f>
        <v/>
      </c>
      <c r="J182" s="97" t="str">
        <f>IF((SMdata!$W$165)=0,"",(SMdata!$W$165))</f>
        <v/>
      </c>
      <c r="K182" s="97" t="str">
        <f>IF((SMdata!$Y$165)=0,"",(SMdata!$Y$165))</f>
        <v/>
      </c>
      <c r="L182" s="97" t="str">
        <f>IF((SMdata!$Z$165)=0,"",(SMdata!$Z$165))</f>
        <v/>
      </c>
      <c r="M182" s="83" t="str">
        <f>IF((SMdata!$AA$165)=0,"",(SMdata!$AA$165))</f>
        <v/>
      </c>
      <c r="N182" s="97" t="str">
        <f>IF((SMdata!$AC$165)=0,"",(SMdata!$AC$165))</f>
        <v/>
      </c>
      <c r="O182" s="83" t="str">
        <f>IF((SMdata!$AD$165)=0,"",(SMdata!$AD$165))</f>
        <v/>
      </c>
      <c r="P182" s="97" t="str">
        <f>IF((SMdata!$AE$165)=0,"",(SMdata!$AE$165))</f>
        <v/>
      </c>
      <c r="Q182" s="97" t="str">
        <f>IF((SMdata!$AG$165)=0,"",(SMdata!$AG$165))</f>
        <v/>
      </c>
      <c r="R182" s="97" t="str">
        <f>IF((SMdata!$AH$165)=0,"",(SMdata!$AH$165))</f>
        <v/>
      </c>
      <c r="S182" s="83" t="str">
        <f>IF((SMdata!$AI$165)=0,"",(SMdata!$AI$165))</f>
        <v/>
      </c>
      <c r="T182" s="97" t="str">
        <f>IF((SMdata!$AK$165)=0,"",(SMdata!$AK$165))</f>
        <v/>
      </c>
      <c r="U182" s="83" t="str">
        <f>IF((SMdata!$AL$165)=0,"",(SMdata!$AL$165))</f>
        <v/>
      </c>
      <c r="V182" s="83" t="str">
        <f>IF((SMdata!$AM$165)=0,"",(SMdata!$AM$165))</f>
        <v/>
      </c>
      <c r="W182" s="97" t="str">
        <f>IF((SMdata!$AO$165)=0,"",(SMdata!$AO$165))</f>
        <v/>
      </c>
      <c r="X182" s="189" t="str">
        <f>IF((SMdata!$AP$165)=0,"",(SMdata!$AP$165))</f>
        <v/>
      </c>
    </row>
    <row r="183" spans="2:24">
      <c r="B183" s="115" t="str">
        <f>IF((SMdata!$A$166)=0,"",(SMdata!$A$166))</f>
        <v/>
      </c>
      <c r="C183" s="113" t="str">
        <f>IF((SMdata!$N$166)=0,"",(SMdata!$N$166))</f>
        <v/>
      </c>
      <c r="D183" s="97" t="str">
        <f>IF((SMdata!$O$166)=0,"",(SMdata!$O$166))</f>
        <v/>
      </c>
      <c r="E183" s="97" t="str">
        <f>IF((SMdata!$Q$166)=0,"",(SMdata!$Q$166))</f>
        <v/>
      </c>
      <c r="F183" s="97" t="str">
        <f>IF((SMdata!$R$166)=0,"",(SMdata!$R$166))</f>
        <v/>
      </c>
      <c r="G183" s="83" t="str">
        <f>IF((SMdata!$S$166)=0,"",(SMdata!$S$166))</f>
        <v/>
      </c>
      <c r="H183" s="97" t="str">
        <f>IF((SMdata!$U$166)=0,"",(SMdata!$U$166))</f>
        <v/>
      </c>
      <c r="I183" s="83" t="str">
        <f>IF((SMdata!$V$166)=0,"",(SMdata!$V$166))</f>
        <v/>
      </c>
      <c r="J183" s="97" t="str">
        <f>IF((SMdata!$W$166)=0,"",(SMdata!$W$166))</f>
        <v/>
      </c>
      <c r="K183" s="97" t="str">
        <f>IF((SMdata!$Y$166)=0,"",(SMdata!$Y$166))</f>
        <v/>
      </c>
      <c r="L183" s="97" t="str">
        <f>IF((SMdata!$Z$166)=0,"",(SMdata!$Z$166))</f>
        <v/>
      </c>
      <c r="M183" s="83" t="str">
        <f>IF((SMdata!$AA$166)=0,"",(SMdata!$AA$166))</f>
        <v/>
      </c>
      <c r="N183" s="97" t="str">
        <f>IF((SMdata!$AC$166)=0,"",(SMdata!$AC$166))</f>
        <v/>
      </c>
      <c r="O183" s="83" t="str">
        <f>IF((SMdata!$AD$166)=0,"",(SMdata!$AD$166))</f>
        <v/>
      </c>
      <c r="P183" s="97" t="str">
        <f>IF((SMdata!$AE$166)=0,"",(SMdata!$AE$166))</f>
        <v/>
      </c>
      <c r="Q183" s="97" t="str">
        <f>IF((SMdata!$AG$166)=0,"",(SMdata!$AG$166))</f>
        <v/>
      </c>
      <c r="R183" s="97" t="str">
        <f>IF((SMdata!$AH$166)=0,"",(SMdata!$AH$166))</f>
        <v/>
      </c>
      <c r="S183" s="83" t="str">
        <f>IF((SMdata!$AI$166)=0,"",(SMdata!$AI$166))</f>
        <v/>
      </c>
      <c r="T183" s="97" t="str">
        <f>IF((SMdata!$AK$166)=0,"",(SMdata!$AK$166))</f>
        <v/>
      </c>
      <c r="U183" s="83" t="str">
        <f>IF((SMdata!$AL$166)=0,"",(SMdata!$AL$166))</f>
        <v/>
      </c>
      <c r="V183" s="83" t="str">
        <f>IF((SMdata!$AM$166)=0,"",(SMdata!$AM$166))</f>
        <v/>
      </c>
      <c r="W183" s="97" t="str">
        <f>IF((SMdata!$AO$166)=0,"",(SMdata!$AO$166))</f>
        <v/>
      </c>
      <c r="X183" s="189" t="str">
        <f>IF((SMdata!$AP$166)=0,"",(SMdata!$AP$166))</f>
        <v/>
      </c>
    </row>
    <row r="184" spans="2:24">
      <c r="B184" s="115" t="str">
        <f>IF((SMdata!$A$167)=0,"",(SMdata!$A$167))</f>
        <v/>
      </c>
      <c r="C184" s="113" t="str">
        <f>IF((SMdata!$N$167)=0,"",(SMdata!$N$167))</f>
        <v/>
      </c>
      <c r="D184" s="97" t="str">
        <f>IF((SMdata!$O$167)=0,"",(SMdata!$O$167))</f>
        <v/>
      </c>
      <c r="E184" s="97" t="str">
        <f>IF((SMdata!$Q$167)=0,"",(SMdata!$Q$167))</f>
        <v/>
      </c>
      <c r="F184" s="97" t="str">
        <f>IF((SMdata!$R$167)=0,"",(SMdata!$R$167))</f>
        <v/>
      </c>
      <c r="G184" s="83" t="str">
        <f>IF((SMdata!$S$167)=0,"",(SMdata!$S$167))</f>
        <v/>
      </c>
      <c r="H184" s="97" t="str">
        <f>IF((SMdata!$U$167)=0,"",(SMdata!$U$167))</f>
        <v/>
      </c>
      <c r="I184" s="83" t="str">
        <f>IF((SMdata!$V$167)=0,"",(SMdata!$V$167))</f>
        <v/>
      </c>
      <c r="J184" s="97" t="str">
        <f>IF((SMdata!$W$167)=0,"",(SMdata!$W$167))</f>
        <v/>
      </c>
      <c r="K184" s="97" t="str">
        <f>IF((SMdata!$Y$167)=0,"",(SMdata!$Y$167))</f>
        <v/>
      </c>
      <c r="L184" s="97" t="str">
        <f>IF((SMdata!$Z$167)=0,"",(SMdata!$Z$167))</f>
        <v/>
      </c>
      <c r="M184" s="83" t="str">
        <f>IF((SMdata!$AA$167)=0,"",(SMdata!$AA$167))</f>
        <v/>
      </c>
      <c r="N184" s="97" t="str">
        <f>IF((SMdata!$AC$167)=0,"",(SMdata!$AC$167))</f>
        <v/>
      </c>
      <c r="O184" s="83" t="str">
        <f>IF((SMdata!$AD$167)=0,"",(SMdata!$AD$167))</f>
        <v/>
      </c>
      <c r="P184" s="97" t="str">
        <f>IF((SMdata!$AE$167)=0,"",(SMdata!$AE$167))</f>
        <v/>
      </c>
      <c r="Q184" s="97" t="str">
        <f>IF((SMdata!$AG$167)=0,"",(SMdata!$AG$167))</f>
        <v/>
      </c>
      <c r="R184" s="97" t="str">
        <f>IF((SMdata!$AH$167)=0,"",(SMdata!$AH$167))</f>
        <v/>
      </c>
      <c r="S184" s="83" t="str">
        <f>IF((SMdata!$AI$167)=0,"",(SMdata!$AI$167))</f>
        <v/>
      </c>
      <c r="T184" s="97" t="str">
        <f>IF((SMdata!$AK$167)=0,"",(SMdata!$AK$167))</f>
        <v/>
      </c>
      <c r="U184" s="83" t="str">
        <f>IF((SMdata!$AL$167)=0,"",(SMdata!$AL$167))</f>
        <v/>
      </c>
      <c r="V184" s="83" t="str">
        <f>IF((SMdata!$AM$167)=0,"",(SMdata!$AM$167))</f>
        <v/>
      </c>
      <c r="W184" s="97" t="str">
        <f>IF((SMdata!$AO$167)=0,"",(SMdata!$AO$167))</f>
        <v/>
      </c>
      <c r="X184" s="189" t="str">
        <f>IF((SMdata!$AP$167)=0,"",(SMdata!$AP$167))</f>
        <v/>
      </c>
    </row>
    <row r="185" spans="2:24">
      <c r="B185" s="115" t="str">
        <f>IF((SMdata!$A$168)=0,"",(SMdata!$A$168))</f>
        <v/>
      </c>
      <c r="C185" s="113" t="str">
        <f>IF((SMdata!$N$168)=0,"",(SMdata!$N$168))</f>
        <v/>
      </c>
      <c r="D185" s="97" t="str">
        <f>IF((SMdata!$O$168)=0,"",(SMdata!$O$168))</f>
        <v/>
      </c>
      <c r="E185" s="97" t="str">
        <f>IF((SMdata!$Q$168)=0,"",(SMdata!$Q$168))</f>
        <v/>
      </c>
      <c r="F185" s="97" t="str">
        <f>IF((SMdata!$R$168)=0,"",(SMdata!$R$168))</f>
        <v/>
      </c>
      <c r="G185" s="83" t="str">
        <f>IF((SMdata!$S$168)=0,"",(SMdata!$S$168))</f>
        <v/>
      </c>
      <c r="H185" s="97" t="str">
        <f>IF((SMdata!$U$168)=0,"",(SMdata!$U$168))</f>
        <v/>
      </c>
      <c r="I185" s="83" t="str">
        <f>IF((SMdata!$V$168)=0,"",(SMdata!$V$168))</f>
        <v/>
      </c>
      <c r="J185" s="97" t="str">
        <f>IF((SMdata!$W$168)=0,"",(SMdata!$W$168))</f>
        <v/>
      </c>
      <c r="K185" s="97" t="str">
        <f>IF((SMdata!$Y$168)=0,"",(SMdata!$Y$168))</f>
        <v/>
      </c>
      <c r="L185" s="97" t="str">
        <f>IF((SMdata!$Z$168)=0,"",(SMdata!$Z$168))</f>
        <v/>
      </c>
      <c r="M185" s="83" t="str">
        <f>IF((SMdata!$AA$168)=0,"",(SMdata!$AA$168))</f>
        <v/>
      </c>
      <c r="N185" s="97" t="str">
        <f>IF((SMdata!$AC$168)=0,"",(SMdata!$AC$168))</f>
        <v/>
      </c>
      <c r="O185" s="83" t="str">
        <f>IF((SMdata!$AD$168)=0,"",(SMdata!$AD$168))</f>
        <v/>
      </c>
      <c r="P185" s="97" t="str">
        <f>IF((SMdata!$AE$168)=0,"",(SMdata!$AE$168))</f>
        <v/>
      </c>
      <c r="Q185" s="97" t="str">
        <f>IF((SMdata!$AG$168)=0,"",(SMdata!$AG$168))</f>
        <v/>
      </c>
      <c r="R185" s="97" t="str">
        <f>IF((SMdata!$AH$168)=0,"",(SMdata!$AH$168))</f>
        <v/>
      </c>
      <c r="S185" s="83" t="str">
        <f>IF((SMdata!$AI$168)=0,"",(SMdata!$AI$168))</f>
        <v/>
      </c>
      <c r="T185" s="97" t="str">
        <f>IF((SMdata!$AK$168)=0,"",(SMdata!$AK$168))</f>
        <v/>
      </c>
      <c r="U185" s="83" t="str">
        <f>IF((SMdata!$AL$168)=0,"",(SMdata!$AL$168))</f>
        <v/>
      </c>
      <c r="V185" s="83" t="str">
        <f>IF((SMdata!$AM$168)=0,"",(SMdata!$AM$168))</f>
        <v/>
      </c>
      <c r="W185" s="97" t="str">
        <f>IF((SMdata!$AO$168)=0,"",(SMdata!$AO$168))</f>
        <v/>
      </c>
      <c r="X185" s="189" t="str">
        <f>IF((SMdata!$AP$168)=0,"",(SMdata!$AP$168))</f>
        <v/>
      </c>
    </row>
    <row r="186" spans="2:24">
      <c r="B186" s="115" t="str">
        <f>IF((SMdata!$A$169)=0,"",(SMdata!$A$169))</f>
        <v/>
      </c>
      <c r="C186" s="113" t="str">
        <f>IF((SMdata!$N$169)=0,"",(SMdata!$N$169))</f>
        <v/>
      </c>
      <c r="D186" s="97" t="str">
        <f>IF((SMdata!$O$169)=0,"",(SMdata!$O$169))</f>
        <v/>
      </c>
      <c r="E186" s="97" t="str">
        <f>IF((SMdata!$Q$169)=0,"",(SMdata!$Q$169))</f>
        <v/>
      </c>
      <c r="F186" s="97" t="str">
        <f>IF((SMdata!$R$169)=0,"",(SMdata!$R$169))</f>
        <v/>
      </c>
      <c r="G186" s="83" t="str">
        <f>IF((SMdata!$S$169)=0,"",(SMdata!$S$169))</f>
        <v/>
      </c>
      <c r="H186" s="97" t="str">
        <f>IF((SMdata!$U$169)=0,"",(SMdata!$U$169))</f>
        <v/>
      </c>
      <c r="I186" s="83" t="str">
        <f>IF((SMdata!$V$169)=0,"",(SMdata!$V$169))</f>
        <v/>
      </c>
      <c r="J186" s="97" t="str">
        <f>IF((SMdata!$W$169)=0,"",(SMdata!$W$169))</f>
        <v/>
      </c>
      <c r="K186" s="97" t="str">
        <f>IF((SMdata!$Y$169)=0,"",(SMdata!$Y$169))</f>
        <v/>
      </c>
      <c r="L186" s="97" t="str">
        <f>IF((SMdata!$Z$169)=0,"",(SMdata!$Z$169))</f>
        <v/>
      </c>
      <c r="M186" s="83" t="str">
        <f>IF((SMdata!$AA$169)=0,"",(SMdata!$AA$169))</f>
        <v/>
      </c>
      <c r="N186" s="97" t="str">
        <f>IF((SMdata!$AC$169)=0,"",(SMdata!$AC$169))</f>
        <v/>
      </c>
      <c r="O186" s="83" t="str">
        <f>IF((SMdata!$AD$169)=0,"",(SMdata!$AD$169))</f>
        <v/>
      </c>
      <c r="P186" s="97" t="str">
        <f>IF((SMdata!$AE$169)=0,"",(SMdata!$AE$169))</f>
        <v/>
      </c>
      <c r="Q186" s="97" t="str">
        <f>IF((SMdata!$AG$169)=0,"",(SMdata!$AG$169))</f>
        <v/>
      </c>
      <c r="R186" s="97" t="str">
        <f>IF((SMdata!$AH$169)=0,"",(SMdata!$AH$169))</f>
        <v/>
      </c>
      <c r="S186" s="83" t="str">
        <f>IF((SMdata!$AI$169)=0,"",(SMdata!$AI$169))</f>
        <v/>
      </c>
      <c r="T186" s="97" t="str">
        <f>IF((SMdata!$AK$169)=0,"",(SMdata!$AK$169))</f>
        <v/>
      </c>
      <c r="U186" s="83" t="str">
        <f>IF((SMdata!$AL$169)=0,"",(SMdata!$AL$169))</f>
        <v/>
      </c>
      <c r="V186" s="83" t="str">
        <f>IF((SMdata!$AM$169)=0,"",(SMdata!$AM$169))</f>
        <v/>
      </c>
      <c r="W186" s="97" t="str">
        <f>IF((SMdata!$AO$169)=0,"",(SMdata!$AO$169))</f>
        <v/>
      </c>
      <c r="X186" s="189" t="str">
        <f>IF((SMdata!$AP$169)=0,"",(SMdata!$AP$169))</f>
        <v/>
      </c>
    </row>
    <row r="187" spans="2:24">
      <c r="B187" s="115" t="str">
        <f>IF((SMdata!$A$170)=0,"",(SMdata!$A$170))</f>
        <v/>
      </c>
      <c r="C187" s="113" t="str">
        <f>IF((SMdata!$N$170)=0,"",(SMdata!$N$170))</f>
        <v/>
      </c>
      <c r="D187" s="97" t="str">
        <f>IF((SMdata!$O$170)=0,"",(SMdata!$O$170))</f>
        <v/>
      </c>
      <c r="E187" s="97" t="str">
        <f>IF((SMdata!$Q$170)=0,"",(SMdata!$Q$170))</f>
        <v/>
      </c>
      <c r="F187" s="97" t="str">
        <f>IF((SMdata!$R$170)=0,"",(SMdata!$R$170))</f>
        <v/>
      </c>
      <c r="G187" s="83" t="str">
        <f>IF((SMdata!$S$170)=0,"",(SMdata!$S$170))</f>
        <v/>
      </c>
      <c r="H187" s="97" t="str">
        <f>IF((SMdata!$U$170)=0,"",(SMdata!$U$170))</f>
        <v/>
      </c>
      <c r="I187" s="83" t="str">
        <f>IF((SMdata!$V$170)=0,"",(SMdata!$V$170))</f>
        <v/>
      </c>
      <c r="J187" s="97" t="str">
        <f>IF((SMdata!$W$170)=0,"",(SMdata!$W$170))</f>
        <v/>
      </c>
      <c r="K187" s="97" t="str">
        <f>IF((SMdata!$Y$170)=0,"",(SMdata!$Y$170))</f>
        <v/>
      </c>
      <c r="L187" s="97" t="str">
        <f>IF((SMdata!$Z$170)=0,"",(SMdata!$Z$170))</f>
        <v/>
      </c>
      <c r="M187" s="83" t="str">
        <f>IF((SMdata!$AA$170)=0,"",(SMdata!$AA$170))</f>
        <v/>
      </c>
      <c r="N187" s="97" t="str">
        <f>IF((SMdata!$AC$170)=0,"",(SMdata!$AC$170))</f>
        <v/>
      </c>
      <c r="O187" s="83" t="str">
        <f>IF((SMdata!$AD$170)=0,"",(SMdata!$AD$170))</f>
        <v/>
      </c>
      <c r="P187" s="97" t="str">
        <f>IF((SMdata!$AE$170)=0,"",(SMdata!$AE$170))</f>
        <v/>
      </c>
      <c r="Q187" s="97" t="str">
        <f>IF((SMdata!$AG$170)=0,"",(SMdata!$AG$170))</f>
        <v/>
      </c>
      <c r="R187" s="97" t="str">
        <f>IF((SMdata!$AH$170)=0,"",(SMdata!$AH$170))</f>
        <v/>
      </c>
      <c r="S187" s="83" t="str">
        <f>IF((SMdata!$AI$170)=0,"",(SMdata!$AI$170))</f>
        <v/>
      </c>
      <c r="T187" s="97" t="str">
        <f>IF((SMdata!$AK$170)=0,"",(SMdata!$AK$170))</f>
        <v/>
      </c>
      <c r="U187" s="83" t="str">
        <f>IF((SMdata!$AL$170)=0,"",(SMdata!$AL$170))</f>
        <v/>
      </c>
      <c r="V187" s="83" t="str">
        <f>IF((SMdata!$AM$170)=0,"",(SMdata!$AM$170))</f>
        <v/>
      </c>
      <c r="W187" s="97" t="str">
        <f>IF((SMdata!$AO$170)=0,"",(SMdata!$AO$170))</f>
        <v/>
      </c>
      <c r="X187" s="189" t="str">
        <f>IF((SMdata!$AP$170)=0,"",(SMdata!$AP$170))</f>
        <v/>
      </c>
    </row>
    <row r="188" spans="2:24">
      <c r="B188" s="115" t="str">
        <f>IF((SMdata!$A$171)=0,"",(SMdata!$A$171))</f>
        <v/>
      </c>
      <c r="C188" s="113" t="str">
        <f>IF((SMdata!$N$171)=0,"",(SMdata!$N$171))</f>
        <v/>
      </c>
      <c r="D188" s="97" t="str">
        <f>IF((SMdata!$O$171)=0,"",(SMdata!$O$171))</f>
        <v/>
      </c>
      <c r="E188" s="97" t="str">
        <f>IF((SMdata!$Q$171)=0,"",(SMdata!$Q$171))</f>
        <v/>
      </c>
      <c r="F188" s="97" t="str">
        <f>IF((SMdata!$R$171)=0,"",(SMdata!$R$171))</f>
        <v/>
      </c>
      <c r="G188" s="83" t="str">
        <f>IF((SMdata!$S$171)=0,"",(SMdata!$S$171))</f>
        <v/>
      </c>
      <c r="H188" s="97" t="str">
        <f>IF((SMdata!$U$171)=0,"",(SMdata!$U$171))</f>
        <v/>
      </c>
      <c r="I188" s="83" t="str">
        <f>IF((SMdata!$V$171)=0,"",(SMdata!$V$171))</f>
        <v/>
      </c>
      <c r="J188" s="97" t="str">
        <f>IF((SMdata!$W$171)=0,"",(SMdata!$W$171))</f>
        <v/>
      </c>
      <c r="K188" s="97" t="str">
        <f>IF((SMdata!$Y$171)=0,"",(SMdata!$Y$171))</f>
        <v/>
      </c>
      <c r="L188" s="97" t="str">
        <f>IF((SMdata!$Z$171)=0,"",(SMdata!$Z$171))</f>
        <v/>
      </c>
      <c r="M188" s="83" t="str">
        <f>IF((SMdata!$AA$171)=0,"",(SMdata!$AA$171))</f>
        <v/>
      </c>
      <c r="N188" s="97" t="str">
        <f>IF((SMdata!$AC$171)=0,"",(SMdata!$AC$171))</f>
        <v/>
      </c>
      <c r="O188" s="83" t="str">
        <f>IF((SMdata!$AD$171)=0,"",(SMdata!$AD$171))</f>
        <v/>
      </c>
      <c r="P188" s="97" t="str">
        <f>IF((SMdata!$AE$171)=0,"",(SMdata!$AE$171))</f>
        <v/>
      </c>
      <c r="Q188" s="97" t="str">
        <f>IF((SMdata!$AG$171)=0,"",(SMdata!$AG$171))</f>
        <v/>
      </c>
      <c r="R188" s="97" t="str">
        <f>IF((SMdata!$AH$171)=0,"",(SMdata!$AH$171))</f>
        <v/>
      </c>
      <c r="S188" s="83" t="str">
        <f>IF((SMdata!$AI$171)=0,"",(SMdata!$AI$171))</f>
        <v/>
      </c>
      <c r="T188" s="97" t="str">
        <f>IF((SMdata!$AK$171)=0,"",(SMdata!$AK$171))</f>
        <v/>
      </c>
      <c r="U188" s="83" t="str">
        <f>IF((SMdata!$AL$171)=0,"",(SMdata!$AL$171))</f>
        <v/>
      </c>
      <c r="V188" s="83" t="str">
        <f>IF((SMdata!$AM$171)=0,"",(SMdata!$AM$171))</f>
        <v/>
      </c>
      <c r="W188" s="97" t="str">
        <f>IF((SMdata!$AO$171)=0,"",(SMdata!$AO$171))</f>
        <v/>
      </c>
      <c r="X188" s="189" t="str">
        <f>IF((SMdata!$AP$171)=0,"",(SMdata!$AP$171))</f>
        <v/>
      </c>
    </row>
    <row r="189" spans="2:24">
      <c r="B189" s="115" t="str">
        <f>IF((SMdata!$A$172)=0,"",(SMdata!$A$172))</f>
        <v/>
      </c>
      <c r="C189" s="113" t="str">
        <f>IF((SMdata!$N$172)=0,"",(SMdata!$N$172))</f>
        <v/>
      </c>
      <c r="D189" s="97" t="str">
        <f>IF((SMdata!$O$172)=0,"",(SMdata!$O$172))</f>
        <v/>
      </c>
      <c r="E189" s="97" t="str">
        <f>IF((SMdata!$Q$172)=0,"",(SMdata!$Q$172))</f>
        <v/>
      </c>
      <c r="F189" s="97" t="str">
        <f>IF((SMdata!$R$172)=0,"",(SMdata!$R$172))</f>
        <v/>
      </c>
      <c r="G189" s="83" t="str">
        <f>IF((SMdata!$S$172)=0,"",(SMdata!$S$172))</f>
        <v/>
      </c>
      <c r="H189" s="97" t="str">
        <f>IF((SMdata!$U$172)=0,"",(SMdata!$U$172))</f>
        <v/>
      </c>
      <c r="I189" s="83" t="str">
        <f>IF((SMdata!$V$172)=0,"",(SMdata!$V$172))</f>
        <v/>
      </c>
      <c r="J189" s="97" t="str">
        <f>IF((SMdata!$W$172)=0,"",(SMdata!$W$172))</f>
        <v/>
      </c>
      <c r="K189" s="97" t="str">
        <f>IF((SMdata!$Y$172)=0,"",(SMdata!$Y$172))</f>
        <v/>
      </c>
      <c r="L189" s="97" t="str">
        <f>IF((SMdata!$Z$172)=0,"",(SMdata!$Z$172))</f>
        <v/>
      </c>
      <c r="M189" s="83" t="str">
        <f>IF((SMdata!$AA$172)=0,"",(SMdata!$AA$172))</f>
        <v/>
      </c>
      <c r="N189" s="97" t="str">
        <f>IF((SMdata!$AC$172)=0,"",(SMdata!$AC$172))</f>
        <v/>
      </c>
      <c r="O189" s="83" t="str">
        <f>IF((SMdata!$AD$172)=0,"",(SMdata!$AD$172))</f>
        <v/>
      </c>
      <c r="P189" s="97" t="str">
        <f>IF((SMdata!$AE$172)=0,"",(SMdata!$AE$172))</f>
        <v/>
      </c>
      <c r="Q189" s="97" t="str">
        <f>IF((SMdata!$AG$172)=0,"",(SMdata!$AG$172))</f>
        <v/>
      </c>
      <c r="R189" s="97" t="str">
        <f>IF((SMdata!$AH$172)=0,"",(SMdata!$AH$172))</f>
        <v/>
      </c>
      <c r="S189" s="83" t="str">
        <f>IF((SMdata!$AI$172)=0,"",(SMdata!$AI$172))</f>
        <v/>
      </c>
      <c r="T189" s="97" t="str">
        <f>IF((SMdata!$AK$172)=0,"",(SMdata!$AK$172))</f>
        <v/>
      </c>
      <c r="U189" s="83" t="str">
        <f>IF((SMdata!$AL$172)=0,"",(SMdata!$AL$172))</f>
        <v/>
      </c>
      <c r="V189" s="83" t="str">
        <f>IF((SMdata!$AM$172)=0,"",(SMdata!$AM$172))</f>
        <v/>
      </c>
      <c r="W189" s="97" t="str">
        <f>IF((SMdata!$AO$172)=0,"",(SMdata!$AO$172))</f>
        <v/>
      </c>
      <c r="X189" s="189" t="str">
        <f>IF((SMdata!$AP$172)=0,"",(SMdata!$AP$172))</f>
        <v/>
      </c>
    </row>
    <row r="190" spans="2:24">
      <c r="B190" s="115" t="str">
        <f>IF((SMdata!$A$173)=0,"",(SMdata!$A$173))</f>
        <v/>
      </c>
      <c r="C190" s="113" t="str">
        <f>IF((SMdata!$N$173)=0,"",(SMdata!$N$173))</f>
        <v/>
      </c>
      <c r="D190" s="97" t="str">
        <f>IF((SMdata!$O$173)=0,"",(SMdata!$O$173))</f>
        <v/>
      </c>
      <c r="E190" s="97" t="str">
        <f>IF((SMdata!$Q$173)=0,"",(SMdata!$Q$173))</f>
        <v/>
      </c>
      <c r="F190" s="97" t="str">
        <f>IF((SMdata!$R$173)=0,"",(SMdata!$R$173))</f>
        <v/>
      </c>
      <c r="G190" s="83" t="str">
        <f>IF((SMdata!$S$173)=0,"",(SMdata!$S$173))</f>
        <v/>
      </c>
      <c r="H190" s="97" t="str">
        <f>IF((SMdata!$U$173)=0,"",(SMdata!$U$173))</f>
        <v/>
      </c>
      <c r="I190" s="83" t="str">
        <f>IF((SMdata!$V$173)=0,"",(SMdata!$V$173))</f>
        <v/>
      </c>
      <c r="J190" s="97" t="str">
        <f>IF((SMdata!$W$173)=0,"",(SMdata!$W$173))</f>
        <v/>
      </c>
      <c r="K190" s="97" t="str">
        <f>IF((SMdata!$Y$173)=0,"",(SMdata!$Y$173))</f>
        <v/>
      </c>
      <c r="L190" s="97" t="str">
        <f>IF((SMdata!$Z$173)=0,"",(SMdata!$Z$173))</f>
        <v/>
      </c>
      <c r="M190" s="83" t="str">
        <f>IF((SMdata!$AA$173)=0,"",(SMdata!$AA$173))</f>
        <v/>
      </c>
      <c r="N190" s="97" t="str">
        <f>IF((SMdata!$AC$173)=0,"",(SMdata!$AC$173))</f>
        <v/>
      </c>
      <c r="O190" s="83" t="str">
        <f>IF((SMdata!$AD$173)=0,"",(SMdata!$AD$173))</f>
        <v/>
      </c>
      <c r="P190" s="97" t="str">
        <f>IF((SMdata!$AE$173)=0,"",(SMdata!$AE$173))</f>
        <v/>
      </c>
      <c r="Q190" s="97" t="str">
        <f>IF((SMdata!$AG$173)=0,"",(SMdata!$AG$173))</f>
        <v/>
      </c>
      <c r="R190" s="97" t="str">
        <f>IF((SMdata!$AH$173)=0,"",(SMdata!$AH$173))</f>
        <v/>
      </c>
      <c r="S190" s="83" t="str">
        <f>IF((SMdata!$AI$173)=0,"",(SMdata!$AI$173))</f>
        <v/>
      </c>
      <c r="T190" s="97" t="str">
        <f>IF((SMdata!$AK$173)=0,"",(SMdata!$AK$173))</f>
        <v/>
      </c>
      <c r="U190" s="83" t="str">
        <f>IF((SMdata!$AL$173)=0,"",(SMdata!$AL$173))</f>
        <v/>
      </c>
      <c r="V190" s="83" t="str">
        <f>IF((SMdata!$AM$173)=0,"",(SMdata!$AM$173))</f>
        <v/>
      </c>
      <c r="W190" s="97" t="str">
        <f>IF((SMdata!$AO$173)=0,"",(SMdata!$AO$173))</f>
        <v/>
      </c>
      <c r="X190" s="189" t="str">
        <f>IF((SMdata!$AP$173)=0,"",(SMdata!$AP$173))</f>
        <v/>
      </c>
    </row>
    <row r="191" spans="2:24">
      <c r="B191" s="115" t="str">
        <f>IF((SMdata!$A$174)=0,"",(SMdata!$A$174))</f>
        <v/>
      </c>
      <c r="C191" s="113" t="str">
        <f>IF((SMdata!$N$174)=0,"",(SMdata!$N$174))</f>
        <v/>
      </c>
      <c r="D191" s="97" t="str">
        <f>IF((SMdata!$O$174)=0,"",(SMdata!$O$174))</f>
        <v/>
      </c>
      <c r="E191" s="97" t="str">
        <f>IF((SMdata!$Q$174)=0,"",(SMdata!$Q$174))</f>
        <v/>
      </c>
      <c r="F191" s="97" t="str">
        <f>IF((SMdata!$R$174)=0,"",(SMdata!$R$174))</f>
        <v/>
      </c>
      <c r="G191" s="83" t="str">
        <f>IF((SMdata!$S$174)=0,"",(SMdata!$S$174))</f>
        <v/>
      </c>
      <c r="H191" s="97" t="str">
        <f>IF((SMdata!$U$174)=0,"",(SMdata!$U$174))</f>
        <v/>
      </c>
      <c r="I191" s="83" t="str">
        <f>IF((SMdata!$V$174)=0,"",(SMdata!$V$174))</f>
        <v/>
      </c>
      <c r="J191" s="97" t="str">
        <f>IF((SMdata!$W$174)=0,"",(SMdata!$W$174))</f>
        <v/>
      </c>
      <c r="K191" s="97" t="str">
        <f>IF((SMdata!$Y$174)=0,"",(SMdata!$Y$174))</f>
        <v/>
      </c>
      <c r="L191" s="97" t="str">
        <f>IF((SMdata!$Z$174)=0,"",(SMdata!$Z$174))</f>
        <v/>
      </c>
      <c r="M191" s="83" t="str">
        <f>IF((SMdata!$AA$174)=0,"",(SMdata!$AA$174))</f>
        <v/>
      </c>
      <c r="N191" s="97" t="str">
        <f>IF((SMdata!$AC$174)=0,"",(SMdata!$AC$174))</f>
        <v/>
      </c>
      <c r="O191" s="83" t="str">
        <f>IF((SMdata!$AD$174)=0,"",(SMdata!$AD$174))</f>
        <v/>
      </c>
      <c r="P191" s="97" t="str">
        <f>IF((SMdata!$AE$174)=0,"",(SMdata!$AE$174))</f>
        <v/>
      </c>
      <c r="Q191" s="97" t="str">
        <f>IF((SMdata!$AG$174)=0,"",(SMdata!$AG$174))</f>
        <v/>
      </c>
      <c r="R191" s="97" t="str">
        <f>IF((SMdata!$AH$174)=0,"",(SMdata!$AH$174))</f>
        <v/>
      </c>
      <c r="S191" s="83" t="str">
        <f>IF((SMdata!$AI$174)=0,"",(SMdata!$AI$174))</f>
        <v/>
      </c>
      <c r="T191" s="97" t="str">
        <f>IF((SMdata!$AK$174)=0,"",(SMdata!$AK$174))</f>
        <v/>
      </c>
      <c r="U191" s="83" t="str">
        <f>IF((SMdata!$AL$174)=0,"",(SMdata!$AL$174))</f>
        <v/>
      </c>
      <c r="V191" s="83" t="str">
        <f>IF((SMdata!$AM$174)=0,"",(SMdata!$AM$174))</f>
        <v/>
      </c>
      <c r="W191" s="97" t="str">
        <f>IF((SMdata!$AO$174)=0,"",(SMdata!$AO$174))</f>
        <v/>
      </c>
      <c r="X191" s="189" t="str">
        <f>IF((SMdata!$AP$174)=0,"",(SMdata!$AP$174))</f>
        <v/>
      </c>
    </row>
    <row r="192" spans="2:24">
      <c r="B192" s="115" t="str">
        <f>IF((SMdata!$A$175)=0,"",(SMdata!$A$175))</f>
        <v/>
      </c>
      <c r="C192" s="113" t="str">
        <f>IF((SMdata!$N$175)=0,"",(SMdata!$N$175))</f>
        <v/>
      </c>
      <c r="D192" s="97" t="str">
        <f>IF((SMdata!$O$175)=0,"",(SMdata!$O$175))</f>
        <v/>
      </c>
      <c r="E192" s="97" t="str">
        <f>IF((SMdata!$Q$175)=0,"",(SMdata!$Q$175))</f>
        <v/>
      </c>
      <c r="F192" s="97" t="str">
        <f>IF((SMdata!$R$175)=0,"",(SMdata!$R$175))</f>
        <v/>
      </c>
      <c r="G192" s="83" t="str">
        <f>IF((SMdata!$S$175)=0,"",(SMdata!$S$175))</f>
        <v/>
      </c>
      <c r="H192" s="97" t="str">
        <f>IF((SMdata!$U$175)=0,"",(SMdata!$U$175))</f>
        <v/>
      </c>
      <c r="I192" s="83" t="str">
        <f>IF((SMdata!$V$175)=0,"",(SMdata!$V$175))</f>
        <v/>
      </c>
      <c r="J192" s="97" t="str">
        <f>IF((SMdata!$W$175)=0,"",(SMdata!$W$175))</f>
        <v/>
      </c>
      <c r="K192" s="97" t="str">
        <f>IF((SMdata!$Y$175)=0,"",(SMdata!$Y$175))</f>
        <v/>
      </c>
      <c r="L192" s="97" t="str">
        <f>IF((SMdata!$Z$175)=0,"",(SMdata!$Z$175))</f>
        <v/>
      </c>
      <c r="M192" s="83" t="str">
        <f>IF((SMdata!$AA$175)=0,"",(SMdata!$AA$175))</f>
        <v/>
      </c>
      <c r="N192" s="97" t="str">
        <f>IF((SMdata!$AC$175)=0,"",(SMdata!$AC$175))</f>
        <v/>
      </c>
      <c r="O192" s="83" t="str">
        <f>IF((SMdata!$AD$175)=0,"",(SMdata!$AD$175))</f>
        <v/>
      </c>
      <c r="P192" s="97" t="str">
        <f>IF((SMdata!$AE$175)=0,"",(SMdata!$AE$175))</f>
        <v/>
      </c>
      <c r="Q192" s="97" t="str">
        <f>IF((SMdata!$AG$175)=0,"",(SMdata!$AG$175))</f>
        <v/>
      </c>
      <c r="R192" s="97" t="str">
        <f>IF((SMdata!$AH$175)=0,"",(SMdata!$AH$175))</f>
        <v/>
      </c>
      <c r="S192" s="83" t="str">
        <f>IF((SMdata!$AI$175)=0,"",(SMdata!$AI$175))</f>
        <v/>
      </c>
      <c r="T192" s="97" t="str">
        <f>IF((SMdata!$AK$175)=0,"",(SMdata!$AK$175))</f>
        <v/>
      </c>
      <c r="U192" s="83" t="str">
        <f>IF((SMdata!$AL$175)=0,"",(SMdata!$AL$175))</f>
        <v/>
      </c>
      <c r="V192" s="83" t="str">
        <f>IF((SMdata!$AM$175)=0,"",(SMdata!$AM$175))</f>
        <v/>
      </c>
      <c r="W192" s="97" t="str">
        <f>IF((SMdata!$AO$175)=0,"",(SMdata!$AO$175))</f>
        <v/>
      </c>
      <c r="X192" s="189" t="str">
        <f>IF((SMdata!$AP$175)=0,"",(SMdata!$AP$175))</f>
        <v/>
      </c>
    </row>
    <row r="193" spans="2:24">
      <c r="B193" s="115" t="str">
        <f>IF((SMdata!$A$176)=0,"",(SMdata!$A$176))</f>
        <v/>
      </c>
      <c r="C193" s="113" t="str">
        <f>IF((SMdata!$N$176)=0,"",(SMdata!$N$176))</f>
        <v/>
      </c>
      <c r="D193" s="97" t="str">
        <f>IF((SMdata!$O$176)=0,"",(SMdata!$O$176))</f>
        <v/>
      </c>
      <c r="E193" s="97" t="str">
        <f>IF((SMdata!$Q$176)=0,"",(SMdata!$Q$176))</f>
        <v/>
      </c>
      <c r="F193" s="97" t="str">
        <f>IF((SMdata!$R$176)=0,"",(SMdata!$R$176))</f>
        <v/>
      </c>
      <c r="G193" s="83" t="str">
        <f>IF((SMdata!$S$176)=0,"",(SMdata!$S$176))</f>
        <v/>
      </c>
      <c r="H193" s="97" t="str">
        <f>IF((SMdata!$U$176)=0,"",(SMdata!$U$176))</f>
        <v/>
      </c>
      <c r="I193" s="83" t="str">
        <f>IF((SMdata!$V$176)=0,"",(SMdata!$V$176))</f>
        <v/>
      </c>
      <c r="J193" s="97" t="str">
        <f>IF((SMdata!$W$176)=0,"",(SMdata!$W$176))</f>
        <v/>
      </c>
      <c r="K193" s="97" t="str">
        <f>IF((SMdata!$Y$176)=0,"",(SMdata!$Y$176))</f>
        <v/>
      </c>
      <c r="L193" s="97" t="str">
        <f>IF((SMdata!$Z$176)=0,"",(SMdata!$Z$176))</f>
        <v/>
      </c>
      <c r="M193" s="83" t="str">
        <f>IF((SMdata!$AA$176)=0,"",(SMdata!$AA$176))</f>
        <v/>
      </c>
      <c r="N193" s="97" t="str">
        <f>IF((SMdata!$AC$176)=0,"",(SMdata!$AC$176))</f>
        <v/>
      </c>
      <c r="O193" s="83" t="str">
        <f>IF((SMdata!$AD$176)=0,"",(SMdata!$AD$176))</f>
        <v/>
      </c>
      <c r="P193" s="97" t="str">
        <f>IF((SMdata!$AE$176)=0,"",(SMdata!$AE$176))</f>
        <v/>
      </c>
      <c r="Q193" s="97" t="str">
        <f>IF((SMdata!$AG$176)=0,"",(SMdata!$AG$176))</f>
        <v/>
      </c>
      <c r="R193" s="97" t="str">
        <f>IF((SMdata!$AH$176)=0,"",(SMdata!$AH$176))</f>
        <v/>
      </c>
      <c r="S193" s="83" t="str">
        <f>IF((SMdata!$AI$176)=0,"",(SMdata!$AI$176))</f>
        <v/>
      </c>
      <c r="T193" s="97" t="str">
        <f>IF((SMdata!$AK$176)=0,"",(SMdata!$AK$176))</f>
        <v/>
      </c>
      <c r="U193" s="83" t="str">
        <f>IF((SMdata!$AL$176)=0,"",(SMdata!$AL$176))</f>
        <v/>
      </c>
      <c r="V193" s="83" t="str">
        <f>IF((SMdata!$AM$176)=0,"",(SMdata!$AM$176))</f>
        <v/>
      </c>
      <c r="W193" s="97" t="str">
        <f>IF((SMdata!$AO$176)=0,"",(SMdata!$AO$176))</f>
        <v/>
      </c>
      <c r="X193" s="189" t="str">
        <f>IF((SMdata!$AP$176)=0,"",(SMdata!$AP$176))</f>
        <v/>
      </c>
    </row>
    <row r="194" spans="2:24">
      <c r="B194" s="115" t="str">
        <f>IF((SMdata!$A$177)=0,"",(SMdata!$A$177))</f>
        <v/>
      </c>
      <c r="C194" s="113" t="str">
        <f>IF((SMdata!$N$177)=0,"",(SMdata!$N$177))</f>
        <v/>
      </c>
      <c r="D194" s="97" t="str">
        <f>IF((SMdata!$O$177)=0,"",(SMdata!$O$177))</f>
        <v/>
      </c>
      <c r="E194" s="97" t="str">
        <f>IF((SMdata!$Q$177)=0,"",(SMdata!$Q$177))</f>
        <v/>
      </c>
      <c r="F194" s="97" t="str">
        <f>IF((SMdata!$R$177)=0,"",(SMdata!$R$177))</f>
        <v/>
      </c>
      <c r="G194" s="83" t="str">
        <f>IF((SMdata!$S$177)=0,"",(SMdata!$S$177))</f>
        <v/>
      </c>
      <c r="H194" s="97" t="str">
        <f>IF((SMdata!$U$177)=0,"",(SMdata!$U$177))</f>
        <v/>
      </c>
      <c r="I194" s="83" t="str">
        <f>IF((SMdata!$V$177)=0,"",(SMdata!$V$177))</f>
        <v/>
      </c>
      <c r="J194" s="97" t="str">
        <f>IF((SMdata!$W$177)=0,"",(SMdata!$W$177))</f>
        <v/>
      </c>
      <c r="K194" s="97" t="str">
        <f>IF((SMdata!$Y$177)=0,"",(SMdata!$Y$177))</f>
        <v/>
      </c>
      <c r="L194" s="97" t="str">
        <f>IF((SMdata!$Z$177)=0,"",(SMdata!$Z$177))</f>
        <v/>
      </c>
      <c r="M194" s="83" t="str">
        <f>IF((SMdata!$AA$177)=0,"",(SMdata!$AA$177))</f>
        <v/>
      </c>
      <c r="N194" s="97" t="str">
        <f>IF((SMdata!$AC$177)=0,"",(SMdata!$AC$177))</f>
        <v/>
      </c>
      <c r="O194" s="83" t="str">
        <f>IF((SMdata!$AD$177)=0,"",(SMdata!$AD$177))</f>
        <v/>
      </c>
      <c r="P194" s="97" t="str">
        <f>IF((SMdata!$AE$177)=0,"",(SMdata!$AE$177))</f>
        <v/>
      </c>
      <c r="Q194" s="97" t="str">
        <f>IF((SMdata!$AG$177)=0,"",(SMdata!$AG$177))</f>
        <v/>
      </c>
      <c r="R194" s="97" t="str">
        <f>IF((SMdata!$AH$177)=0,"",(SMdata!$AH$177))</f>
        <v/>
      </c>
      <c r="S194" s="83" t="str">
        <f>IF((SMdata!$AI$177)=0,"",(SMdata!$AI$177))</f>
        <v/>
      </c>
      <c r="T194" s="97" t="str">
        <f>IF((SMdata!$AK$177)=0,"",(SMdata!$AK$177))</f>
        <v/>
      </c>
      <c r="U194" s="83" t="str">
        <f>IF((SMdata!$AL$177)=0,"",(SMdata!$AL$177))</f>
        <v/>
      </c>
      <c r="V194" s="83" t="str">
        <f>IF((SMdata!$AM$177)=0,"",(SMdata!$AM$177))</f>
        <v/>
      </c>
      <c r="W194" s="97" t="str">
        <f>IF((SMdata!$AO$177)=0,"",(SMdata!$AO$177))</f>
        <v/>
      </c>
      <c r="X194" s="189" t="str">
        <f>IF((SMdata!$AP$177)=0,"",(SMdata!$AP$177))</f>
        <v/>
      </c>
    </row>
    <row r="195" spans="2:24">
      <c r="B195" s="115" t="str">
        <f>IF((SMdata!$A$178)=0,"",(SMdata!$A$178))</f>
        <v/>
      </c>
      <c r="C195" s="113" t="str">
        <f>IF((SMdata!$N$178)=0,"",(SMdata!$N$178))</f>
        <v/>
      </c>
      <c r="D195" s="97" t="str">
        <f>IF((SMdata!$O$178)=0,"",(SMdata!$O$178))</f>
        <v/>
      </c>
      <c r="E195" s="97" t="str">
        <f>IF((SMdata!$Q$178)=0,"",(SMdata!$Q$178))</f>
        <v/>
      </c>
      <c r="F195" s="97" t="str">
        <f>IF((SMdata!$R$178)=0,"",(SMdata!$R$178))</f>
        <v/>
      </c>
      <c r="G195" s="83" t="str">
        <f>IF((SMdata!$S$178)=0,"",(SMdata!$S$178))</f>
        <v/>
      </c>
      <c r="H195" s="97" t="str">
        <f>IF((SMdata!$U$178)=0,"",(SMdata!$U$178))</f>
        <v/>
      </c>
      <c r="I195" s="83" t="str">
        <f>IF((SMdata!$V$178)=0,"",(SMdata!$V$178))</f>
        <v/>
      </c>
      <c r="J195" s="97" t="str">
        <f>IF((SMdata!$W$178)=0,"",(SMdata!$W$178))</f>
        <v/>
      </c>
      <c r="K195" s="97" t="str">
        <f>IF((SMdata!$Y$178)=0,"",(SMdata!$Y$178))</f>
        <v/>
      </c>
      <c r="L195" s="97" t="str">
        <f>IF((SMdata!$Z$178)=0,"",(SMdata!$Z$178))</f>
        <v/>
      </c>
      <c r="M195" s="83" t="str">
        <f>IF((SMdata!$AA$178)=0,"",(SMdata!$AA$178))</f>
        <v/>
      </c>
      <c r="N195" s="97" t="str">
        <f>IF((SMdata!$AC$178)=0,"",(SMdata!$AC$178))</f>
        <v/>
      </c>
      <c r="O195" s="83" t="str">
        <f>IF((SMdata!$AD$178)=0,"",(SMdata!$AD$178))</f>
        <v/>
      </c>
      <c r="P195" s="97" t="str">
        <f>IF((SMdata!$AE$178)=0,"",(SMdata!$AE$178))</f>
        <v/>
      </c>
      <c r="Q195" s="97" t="str">
        <f>IF((SMdata!$AG$178)=0,"",(SMdata!$AG$178))</f>
        <v/>
      </c>
      <c r="R195" s="97" t="str">
        <f>IF((SMdata!$AH$178)=0,"",(SMdata!$AH$178))</f>
        <v/>
      </c>
      <c r="S195" s="83" t="str">
        <f>IF((SMdata!$AI$178)=0,"",(SMdata!$AI$178))</f>
        <v/>
      </c>
      <c r="T195" s="97" t="str">
        <f>IF((SMdata!$AK$178)=0,"",(SMdata!$AK$178))</f>
        <v/>
      </c>
      <c r="U195" s="83" t="str">
        <f>IF((SMdata!$AL$178)=0,"",(SMdata!$AL$178))</f>
        <v/>
      </c>
      <c r="V195" s="83" t="str">
        <f>IF((SMdata!$AM$178)=0,"",(SMdata!$AM$178))</f>
        <v/>
      </c>
      <c r="W195" s="97" t="str">
        <f>IF((SMdata!$AO$178)=0,"",(SMdata!$AO$178))</f>
        <v/>
      </c>
      <c r="X195" s="189" t="str">
        <f>IF((SMdata!$AP$178)=0,"",(SMdata!$AP$178))</f>
        <v/>
      </c>
    </row>
    <row r="196" spans="2:24">
      <c r="B196" s="115" t="str">
        <f>IF((SMdata!$A$179)=0,"",(SMdata!$A$179))</f>
        <v/>
      </c>
      <c r="C196" s="113" t="str">
        <f>IF((SMdata!$N$179)=0,"",(SMdata!$N$179))</f>
        <v/>
      </c>
      <c r="D196" s="97" t="str">
        <f>IF((SMdata!$O$179)=0,"",(SMdata!$O$179))</f>
        <v/>
      </c>
      <c r="E196" s="97" t="str">
        <f>IF((SMdata!$Q$179)=0,"",(SMdata!$Q$179))</f>
        <v/>
      </c>
      <c r="F196" s="97" t="str">
        <f>IF((SMdata!$R$179)=0,"",(SMdata!$R$179))</f>
        <v/>
      </c>
      <c r="G196" s="83" t="str">
        <f>IF((SMdata!$S$179)=0,"",(SMdata!$S$179))</f>
        <v/>
      </c>
      <c r="H196" s="97" t="str">
        <f>IF((SMdata!$U$179)=0,"",(SMdata!$U$179))</f>
        <v/>
      </c>
      <c r="I196" s="83" t="str">
        <f>IF((SMdata!$V$179)=0,"",(SMdata!$V$179))</f>
        <v/>
      </c>
      <c r="J196" s="97" t="str">
        <f>IF((SMdata!$W$179)=0,"",(SMdata!$W$179))</f>
        <v/>
      </c>
      <c r="K196" s="97" t="str">
        <f>IF((SMdata!$Y$179)=0,"",(SMdata!$Y$179))</f>
        <v/>
      </c>
      <c r="L196" s="97" t="str">
        <f>IF((SMdata!$Z$179)=0,"",(SMdata!$Z$179))</f>
        <v/>
      </c>
      <c r="M196" s="83" t="str">
        <f>IF((SMdata!$AA$179)=0,"",(SMdata!$AA$179))</f>
        <v/>
      </c>
      <c r="N196" s="97" t="str">
        <f>IF((SMdata!$AC$179)=0,"",(SMdata!$AC$179))</f>
        <v/>
      </c>
      <c r="O196" s="83" t="str">
        <f>IF((SMdata!$AD$179)=0,"",(SMdata!$AD$179))</f>
        <v/>
      </c>
      <c r="P196" s="97" t="str">
        <f>IF((SMdata!$AE$179)=0,"",(SMdata!$AE$179))</f>
        <v/>
      </c>
      <c r="Q196" s="97" t="str">
        <f>IF((SMdata!$AG$179)=0,"",(SMdata!$AG$179))</f>
        <v/>
      </c>
      <c r="R196" s="97" t="str">
        <f>IF((SMdata!$AH$179)=0,"",(SMdata!$AH$179))</f>
        <v/>
      </c>
      <c r="S196" s="83" t="str">
        <f>IF((SMdata!$AI$179)=0,"",(SMdata!$AI$179))</f>
        <v/>
      </c>
      <c r="T196" s="97" t="str">
        <f>IF((SMdata!$AK$179)=0,"",(SMdata!$AK$179))</f>
        <v/>
      </c>
      <c r="U196" s="83" t="str">
        <f>IF((SMdata!$AL$179)=0,"",(SMdata!$AL$179))</f>
        <v/>
      </c>
      <c r="V196" s="83" t="str">
        <f>IF((SMdata!$AM$179)=0,"",(SMdata!$AM$179))</f>
        <v/>
      </c>
      <c r="W196" s="97" t="str">
        <f>IF((SMdata!$AO$179)=0,"",(SMdata!$AO$179))</f>
        <v/>
      </c>
      <c r="X196" s="189" t="str">
        <f>IF((SMdata!$AP$179)=0,"",(SMdata!$AP$179))</f>
        <v/>
      </c>
    </row>
    <row r="197" spans="2:24">
      <c r="B197" s="115" t="str">
        <f>IF((SMdata!$A$180)=0,"",(SMdata!$A$180))</f>
        <v/>
      </c>
      <c r="C197" s="113" t="str">
        <f>IF((SMdata!$N$180)=0,"",(SMdata!$N$180))</f>
        <v/>
      </c>
      <c r="D197" s="97" t="str">
        <f>IF((SMdata!$O$180)=0,"",(SMdata!$O$180))</f>
        <v/>
      </c>
      <c r="E197" s="97" t="str">
        <f>IF((SMdata!$Q$180)=0,"",(SMdata!$Q$180))</f>
        <v/>
      </c>
      <c r="F197" s="97" t="str">
        <f>IF((SMdata!$R$180)=0,"",(SMdata!$R$180))</f>
        <v/>
      </c>
      <c r="G197" s="83" t="str">
        <f>IF((SMdata!$S$180)=0,"",(SMdata!$S$180))</f>
        <v/>
      </c>
      <c r="H197" s="97" t="str">
        <f>IF((SMdata!$U$180)=0,"",(SMdata!$U$180))</f>
        <v/>
      </c>
      <c r="I197" s="83" t="str">
        <f>IF((SMdata!$V$180)=0,"",(SMdata!$V$180))</f>
        <v/>
      </c>
      <c r="J197" s="97" t="str">
        <f>IF((SMdata!$W$180)=0,"",(SMdata!$W$180))</f>
        <v/>
      </c>
      <c r="K197" s="97" t="str">
        <f>IF((SMdata!$Y$180)=0,"",(SMdata!$Y$180))</f>
        <v/>
      </c>
      <c r="L197" s="97" t="str">
        <f>IF((SMdata!$Z$180)=0,"",(SMdata!$Z$180))</f>
        <v/>
      </c>
      <c r="M197" s="83" t="str">
        <f>IF((SMdata!$AA$180)=0,"",(SMdata!$AA$180))</f>
        <v/>
      </c>
      <c r="N197" s="97" t="str">
        <f>IF((SMdata!$AC$180)=0,"",(SMdata!$AC$180))</f>
        <v/>
      </c>
      <c r="O197" s="83" t="str">
        <f>IF((SMdata!$AD$180)=0,"",(SMdata!$AD$180))</f>
        <v/>
      </c>
      <c r="P197" s="97" t="str">
        <f>IF((SMdata!$AE$180)=0,"",(SMdata!$AE$180))</f>
        <v/>
      </c>
      <c r="Q197" s="97" t="str">
        <f>IF((SMdata!$AG$180)=0,"",(SMdata!$AG$180))</f>
        <v/>
      </c>
      <c r="R197" s="97" t="str">
        <f>IF((SMdata!$AH$180)=0,"",(SMdata!$AH$180))</f>
        <v/>
      </c>
      <c r="S197" s="83" t="str">
        <f>IF((SMdata!$AI$180)=0,"",(SMdata!$AI$180))</f>
        <v/>
      </c>
      <c r="T197" s="97" t="str">
        <f>IF((SMdata!$AK$180)=0,"",(SMdata!$AK$180))</f>
        <v/>
      </c>
      <c r="U197" s="83" t="str">
        <f>IF((SMdata!$AL$180)=0,"",(SMdata!$AL$180))</f>
        <v/>
      </c>
      <c r="V197" s="83" t="str">
        <f>IF((SMdata!$AM$180)=0,"",(SMdata!$AM$180))</f>
        <v/>
      </c>
      <c r="W197" s="97" t="str">
        <f>IF((SMdata!$AO$180)=0,"",(SMdata!$AO$180))</f>
        <v/>
      </c>
      <c r="X197" s="189" t="str">
        <f>IF((SMdata!$AP$180)=0,"",(SMdata!$AP$180))</f>
        <v/>
      </c>
    </row>
    <row r="198" spans="2:24">
      <c r="B198" s="115" t="str">
        <f>IF((SMdata!$A$181)=0,"",(SMdata!$A$181))</f>
        <v/>
      </c>
      <c r="C198" s="113" t="str">
        <f>IF((SMdata!$N$181)=0,"",(SMdata!$N$181))</f>
        <v/>
      </c>
      <c r="D198" s="97" t="str">
        <f>IF((SMdata!$O$181)=0,"",(SMdata!$O$181))</f>
        <v/>
      </c>
      <c r="E198" s="97" t="str">
        <f>IF((SMdata!$Q$181)=0,"",(SMdata!$Q$181))</f>
        <v/>
      </c>
      <c r="F198" s="97" t="str">
        <f>IF((SMdata!$R$181)=0,"",(SMdata!$R$181))</f>
        <v/>
      </c>
      <c r="G198" s="83" t="str">
        <f>IF((SMdata!$S$181)=0,"",(SMdata!$S$181))</f>
        <v/>
      </c>
      <c r="H198" s="97" t="str">
        <f>IF((SMdata!$U$181)=0,"",(SMdata!$U$181))</f>
        <v/>
      </c>
      <c r="I198" s="83" t="str">
        <f>IF((SMdata!$V$181)=0,"",(SMdata!$V$181))</f>
        <v/>
      </c>
      <c r="J198" s="97" t="str">
        <f>IF((SMdata!$W$181)=0,"",(SMdata!$W$181))</f>
        <v/>
      </c>
      <c r="K198" s="97" t="str">
        <f>IF((SMdata!$Y$181)=0,"",(SMdata!$Y$181))</f>
        <v/>
      </c>
      <c r="L198" s="97" t="str">
        <f>IF((SMdata!$Z$181)=0,"",(SMdata!$Z$181))</f>
        <v/>
      </c>
      <c r="M198" s="83" t="str">
        <f>IF((SMdata!$AA$181)=0,"",(SMdata!$AA$181))</f>
        <v/>
      </c>
      <c r="N198" s="97" t="str">
        <f>IF((SMdata!$AC$181)=0,"",(SMdata!$AC$181))</f>
        <v/>
      </c>
      <c r="O198" s="83" t="str">
        <f>IF((SMdata!$AD$181)=0,"",(SMdata!$AD$181))</f>
        <v/>
      </c>
      <c r="P198" s="97" t="str">
        <f>IF((SMdata!$AE$181)=0,"",(SMdata!$AE$181))</f>
        <v/>
      </c>
      <c r="Q198" s="97" t="str">
        <f>IF((SMdata!$AG$181)=0,"",(SMdata!$AG$181))</f>
        <v/>
      </c>
      <c r="R198" s="97" t="str">
        <f>IF((SMdata!$AH$181)=0,"",(SMdata!$AH$181))</f>
        <v/>
      </c>
      <c r="S198" s="83" t="str">
        <f>IF((SMdata!$AI$181)=0,"",(SMdata!$AI$181))</f>
        <v/>
      </c>
      <c r="T198" s="97" t="str">
        <f>IF((SMdata!$AK$181)=0,"",(SMdata!$AK$181))</f>
        <v/>
      </c>
      <c r="U198" s="83" t="str">
        <f>IF((SMdata!$AL$181)=0,"",(SMdata!$AL$181))</f>
        <v/>
      </c>
      <c r="V198" s="83" t="str">
        <f>IF((SMdata!$AM$181)=0,"",(SMdata!$AM$181))</f>
        <v/>
      </c>
      <c r="W198" s="97" t="str">
        <f>IF((SMdata!$AO$181)=0,"",(SMdata!$AO$181))</f>
        <v/>
      </c>
      <c r="X198" s="189" t="str">
        <f>IF((SMdata!$AP$181)=0,"",(SMdata!$AP$181))</f>
        <v/>
      </c>
    </row>
    <row r="199" spans="2:24">
      <c r="B199" s="115" t="str">
        <f>IF((SMdata!$A$182)=0,"",(SMdata!$A$182))</f>
        <v/>
      </c>
      <c r="C199" s="113" t="str">
        <f>IF((SMdata!$N$182)=0,"",(SMdata!$N$182))</f>
        <v/>
      </c>
      <c r="D199" s="97" t="str">
        <f>IF((SMdata!$O$182)=0,"",(SMdata!$O$182))</f>
        <v/>
      </c>
      <c r="E199" s="97" t="str">
        <f>IF((SMdata!$Q$182)=0,"",(SMdata!$Q$182))</f>
        <v/>
      </c>
      <c r="F199" s="97" t="str">
        <f>IF((SMdata!$R$182)=0,"",(SMdata!$R$182))</f>
        <v/>
      </c>
      <c r="G199" s="83" t="str">
        <f>IF((SMdata!$S$182)=0,"",(SMdata!$S$182))</f>
        <v/>
      </c>
      <c r="H199" s="97" t="str">
        <f>IF((SMdata!$U$182)=0,"",(SMdata!$U$182))</f>
        <v/>
      </c>
      <c r="I199" s="83" t="str">
        <f>IF((SMdata!$V$182)=0,"",(SMdata!$V$182))</f>
        <v/>
      </c>
      <c r="J199" s="97" t="str">
        <f>IF((SMdata!$W$182)=0,"",(SMdata!$W$182))</f>
        <v/>
      </c>
      <c r="K199" s="97" t="str">
        <f>IF((SMdata!$Y$182)=0,"",(SMdata!$Y$182))</f>
        <v/>
      </c>
      <c r="L199" s="97" t="str">
        <f>IF((SMdata!$Z$182)=0,"",(SMdata!$Z$182))</f>
        <v/>
      </c>
      <c r="M199" s="83" t="str">
        <f>IF((SMdata!$AA$182)=0,"",(SMdata!$AA$182))</f>
        <v/>
      </c>
      <c r="N199" s="97" t="str">
        <f>IF((SMdata!$AC$182)=0,"",(SMdata!$AC$182))</f>
        <v/>
      </c>
      <c r="O199" s="83" t="str">
        <f>IF((SMdata!$AD$182)=0,"",(SMdata!$AD$182))</f>
        <v/>
      </c>
      <c r="P199" s="97" t="str">
        <f>IF((SMdata!$AE$182)=0,"",(SMdata!$AE$182))</f>
        <v/>
      </c>
      <c r="Q199" s="97" t="str">
        <f>IF((SMdata!$AG$182)=0,"",(SMdata!$AG$182))</f>
        <v/>
      </c>
      <c r="R199" s="97" t="str">
        <f>IF((SMdata!$AH$182)=0,"",(SMdata!$AH$182))</f>
        <v/>
      </c>
      <c r="S199" s="83" t="str">
        <f>IF((SMdata!$AI$182)=0,"",(SMdata!$AI$182))</f>
        <v/>
      </c>
      <c r="T199" s="97" t="str">
        <f>IF((SMdata!$AK$182)=0,"",(SMdata!$AK$182))</f>
        <v/>
      </c>
      <c r="U199" s="83" t="str">
        <f>IF((SMdata!$AL$182)=0,"",(SMdata!$AL$182))</f>
        <v/>
      </c>
      <c r="V199" s="83" t="str">
        <f>IF((SMdata!$AM$182)=0,"",(SMdata!$AM$182))</f>
        <v/>
      </c>
      <c r="W199" s="97" t="str">
        <f>IF((SMdata!$AO$182)=0,"",(SMdata!$AO$182))</f>
        <v/>
      </c>
      <c r="X199" s="189" t="str">
        <f>IF((SMdata!$AP$182)=0,"",(SMdata!$AP$182))</f>
        <v/>
      </c>
    </row>
    <row r="200" spans="2:24">
      <c r="B200" s="115" t="str">
        <f>IF((SMdata!$A$183)=0,"",(SMdata!$A$183))</f>
        <v/>
      </c>
      <c r="C200" s="113" t="str">
        <f>IF((SMdata!$N$183)=0,"",(SMdata!$N$183))</f>
        <v/>
      </c>
      <c r="D200" s="97" t="str">
        <f>IF((SMdata!$O$183)=0,"",(SMdata!$O$183))</f>
        <v/>
      </c>
      <c r="E200" s="97" t="str">
        <f>IF((SMdata!$Q$183)=0,"",(SMdata!$Q$183))</f>
        <v/>
      </c>
      <c r="F200" s="97" t="str">
        <f>IF((SMdata!$R$183)=0,"",(SMdata!$R$183))</f>
        <v/>
      </c>
      <c r="G200" s="83" t="str">
        <f>IF((SMdata!$S$183)=0,"",(SMdata!$S$183))</f>
        <v/>
      </c>
      <c r="H200" s="97" t="str">
        <f>IF((SMdata!$U$183)=0,"",(SMdata!$U$183))</f>
        <v/>
      </c>
      <c r="I200" s="83" t="str">
        <f>IF((SMdata!$V$183)=0,"",(SMdata!$V$183))</f>
        <v/>
      </c>
      <c r="J200" s="97" t="str">
        <f>IF((SMdata!$W$183)=0,"",(SMdata!$W$183))</f>
        <v/>
      </c>
      <c r="K200" s="97" t="str">
        <f>IF((SMdata!$Y$183)=0,"",(SMdata!$Y$183))</f>
        <v/>
      </c>
      <c r="L200" s="97" t="str">
        <f>IF((SMdata!$Z$183)=0,"",(SMdata!$Z$183))</f>
        <v/>
      </c>
      <c r="M200" s="83" t="str">
        <f>IF((SMdata!$AA$183)=0,"",(SMdata!$AA$183))</f>
        <v/>
      </c>
      <c r="N200" s="97" t="str">
        <f>IF((SMdata!$AC$183)=0,"",(SMdata!$AC$183))</f>
        <v/>
      </c>
      <c r="O200" s="83" t="str">
        <f>IF((SMdata!$AD$183)=0,"",(SMdata!$AD$183))</f>
        <v/>
      </c>
      <c r="P200" s="97" t="str">
        <f>IF((SMdata!$AE$183)=0,"",(SMdata!$AE$183))</f>
        <v/>
      </c>
      <c r="Q200" s="97" t="str">
        <f>IF((SMdata!$AG$183)=0,"",(SMdata!$AG$183))</f>
        <v/>
      </c>
      <c r="R200" s="97" t="str">
        <f>IF((SMdata!$AH$183)=0,"",(SMdata!$AH$183))</f>
        <v/>
      </c>
      <c r="S200" s="83" t="str">
        <f>IF((SMdata!$AI$183)=0,"",(SMdata!$AI$183))</f>
        <v/>
      </c>
      <c r="T200" s="97" t="str">
        <f>IF((SMdata!$AK$183)=0,"",(SMdata!$AK$183))</f>
        <v/>
      </c>
      <c r="U200" s="83" t="str">
        <f>IF((SMdata!$AL$183)=0,"",(SMdata!$AL$183))</f>
        <v/>
      </c>
      <c r="V200" s="83" t="str">
        <f>IF((SMdata!$AM$183)=0,"",(SMdata!$AM$183))</f>
        <v/>
      </c>
      <c r="W200" s="97" t="str">
        <f>IF((SMdata!$AO$183)=0,"",(SMdata!$AO$183))</f>
        <v/>
      </c>
      <c r="X200" s="189" t="str">
        <f>IF((SMdata!$AP$183)=0,"",(SMdata!$AP$183))</f>
        <v/>
      </c>
    </row>
    <row r="201" spans="2:24">
      <c r="B201" s="115" t="str">
        <f>IF((SMdata!$A$184)=0,"",(SMdata!$A$184))</f>
        <v/>
      </c>
      <c r="C201" s="113" t="str">
        <f>IF((SMdata!$N$184)=0,"",(SMdata!$N$184))</f>
        <v/>
      </c>
      <c r="D201" s="97" t="str">
        <f>IF((SMdata!$O$184)=0,"",(SMdata!$O$184))</f>
        <v/>
      </c>
      <c r="E201" s="97" t="str">
        <f>IF((SMdata!$Q$184)=0,"",(SMdata!$Q$184))</f>
        <v/>
      </c>
      <c r="F201" s="97" t="str">
        <f>IF((SMdata!$R$184)=0,"",(SMdata!$R$184))</f>
        <v/>
      </c>
      <c r="G201" s="83" t="str">
        <f>IF((SMdata!$S$184)=0,"",(SMdata!$S$184))</f>
        <v/>
      </c>
      <c r="H201" s="97" t="str">
        <f>IF((SMdata!$U$184)=0,"",(SMdata!$U$184))</f>
        <v/>
      </c>
      <c r="I201" s="83" t="str">
        <f>IF((SMdata!$V$184)=0,"",(SMdata!$V$184))</f>
        <v/>
      </c>
      <c r="J201" s="97" t="str">
        <f>IF((SMdata!$W$184)=0,"",(SMdata!$W$184))</f>
        <v/>
      </c>
      <c r="K201" s="97" t="str">
        <f>IF((SMdata!$Y$184)=0,"",(SMdata!$Y$184))</f>
        <v/>
      </c>
      <c r="L201" s="97" t="str">
        <f>IF((SMdata!$Z$184)=0,"",(SMdata!$Z$184))</f>
        <v/>
      </c>
      <c r="M201" s="83" t="str">
        <f>IF((SMdata!$AA$184)=0,"",(SMdata!$AA$184))</f>
        <v/>
      </c>
      <c r="N201" s="97" t="str">
        <f>IF((SMdata!$AC$184)=0,"",(SMdata!$AC$184))</f>
        <v/>
      </c>
      <c r="O201" s="83" t="str">
        <f>IF((SMdata!$AD$184)=0,"",(SMdata!$AD$184))</f>
        <v/>
      </c>
      <c r="P201" s="97" t="str">
        <f>IF((SMdata!$AE$184)=0,"",(SMdata!$AE$184))</f>
        <v/>
      </c>
      <c r="Q201" s="97" t="str">
        <f>IF((SMdata!$AG$184)=0,"",(SMdata!$AG$184))</f>
        <v/>
      </c>
      <c r="R201" s="97" t="str">
        <f>IF((SMdata!$AH$184)=0,"",(SMdata!$AH$184))</f>
        <v/>
      </c>
      <c r="S201" s="83" t="str">
        <f>IF((SMdata!$AI$184)=0,"",(SMdata!$AI$184))</f>
        <v/>
      </c>
      <c r="T201" s="97" t="str">
        <f>IF((SMdata!$AK$184)=0,"",(SMdata!$AK$184))</f>
        <v/>
      </c>
      <c r="U201" s="83" t="str">
        <f>IF((SMdata!$AL$184)=0,"",(SMdata!$AL$184))</f>
        <v/>
      </c>
      <c r="V201" s="83" t="str">
        <f>IF((SMdata!$AM$184)=0,"",(SMdata!$AM$184))</f>
        <v/>
      </c>
      <c r="W201" s="97" t="str">
        <f>IF((SMdata!$AO$184)=0,"",(SMdata!$AO$184))</f>
        <v/>
      </c>
      <c r="X201" s="189" t="str">
        <f>IF((SMdata!$AP$184)=0,"",(SMdata!$AP$184))</f>
        <v/>
      </c>
    </row>
    <row r="202" spans="2:24">
      <c r="B202" s="115" t="str">
        <f>IF((SMdata!$A$185)=0,"",(SMdata!$A$185))</f>
        <v/>
      </c>
      <c r="C202" s="113" t="str">
        <f>IF((SMdata!$N$185)=0,"",(SMdata!$N$185))</f>
        <v/>
      </c>
      <c r="D202" s="97" t="str">
        <f>IF((SMdata!$O$185)=0,"",(SMdata!$O$185))</f>
        <v/>
      </c>
      <c r="E202" s="97" t="str">
        <f>IF((SMdata!$Q$185)=0,"",(SMdata!$Q$185))</f>
        <v/>
      </c>
      <c r="F202" s="97" t="str">
        <f>IF((SMdata!$R$185)=0,"",(SMdata!$R$185))</f>
        <v/>
      </c>
      <c r="G202" s="83" t="str">
        <f>IF((SMdata!$S$185)=0,"",(SMdata!$S$185))</f>
        <v/>
      </c>
      <c r="H202" s="97" t="str">
        <f>IF((SMdata!$U$185)=0,"",(SMdata!$U$185))</f>
        <v/>
      </c>
      <c r="I202" s="83" t="str">
        <f>IF((SMdata!$V$185)=0,"",(SMdata!$V$185))</f>
        <v/>
      </c>
      <c r="J202" s="97" t="str">
        <f>IF((SMdata!$W$185)=0,"",(SMdata!$W$185))</f>
        <v/>
      </c>
      <c r="K202" s="97" t="str">
        <f>IF((SMdata!$Y$185)=0,"",(SMdata!$Y$185))</f>
        <v/>
      </c>
      <c r="L202" s="97" t="str">
        <f>IF((SMdata!$Z$185)=0,"",(SMdata!$Z$185))</f>
        <v/>
      </c>
      <c r="M202" s="83" t="str">
        <f>IF((SMdata!$AA$185)=0,"",(SMdata!$AA$185))</f>
        <v/>
      </c>
      <c r="N202" s="97" t="str">
        <f>IF((SMdata!$AC$185)=0,"",(SMdata!$AC$185))</f>
        <v/>
      </c>
      <c r="O202" s="83" t="str">
        <f>IF((SMdata!$AD$185)=0,"",(SMdata!$AD$185))</f>
        <v/>
      </c>
      <c r="P202" s="97" t="str">
        <f>IF((SMdata!$AE$185)=0,"",(SMdata!$AE$185))</f>
        <v/>
      </c>
      <c r="Q202" s="97" t="str">
        <f>IF((SMdata!$AG$185)=0,"",(SMdata!$AG$185))</f>
        <v/>
      </c>
      <c r="R202" s="97" t="str">
        <f>IF((SMdata!$AH$185)=0,"",(SMdata!$AH$185))</f>
        <v/>
      </c>
      <c r="S202" s="83" t="str">
        <f>IF((SMdata!$AI$185)=0,"",(SMdata!$AI$185))</f>
        <v/>
      </c>
      <c r="T202" s="97" t="str">
        <f>IF((SMdata!$AK$185)=0,"",(SMdata!$AK$185))</f>
        <v/>
      </c>
      <c r="U202" s="83" t="str">
        <f>IF((SMdata!$AL$185)=0,"",(SMdata!$AL$185))</f>
        <v/>
      </c>
      <c r="V202" s="83" t="str">
        <f>IF((SMdata!$AM$185)=0,"",(SMdata!$AM$185))</f>
        <v/>
      </c>
      <c r="W202" s="97" t="str">
        <f>IF((SMdata!$AO$185)=0,"",(SMdata!$AO$185))</f>
        <v/>
      </c>
      <c r="X202" s="189" t="str">
        <f>IF((SMdata!$AP$185)=0,"",(SMdata!$AP$185))</f>
        <v/>
      </c>
    </row>
    <row r="203" spans="2:24">
      <c r="B203" s="115" t="str">
        <f>IF((SMdata!$A$186)=0,"",(SMdata!$A$186))</f>
        <v/>
      </c>
      <c r="C203" s="113" t="str">
        <f>IF((SMdata!$N$186)=0,"",(SMdata!$N$186))</f>
        <v/>
      </c>
      <c r="D203" s="97" t="str">
        <f>IF((SMdata!$O$186)=0,"",(SMdata!$O$186))</f>
        <v/>
      </c>
      <c r="E203" s="97" t="str">
        <f>IF((SMdata!$Q$186)=0,"",(SMdata!$Q$186))</f>
        <v/>
      </c>
      <c r="F203" s="97" t="str">
        <f>IF((SMdata!$R$186)=0,"",(SMdata!$R$186))</f>
        <v/>
      </c>
      <c r="G203" s="83" t="str">
        <f>IF((SMdata!$S$186)=0,"",(SMdata!$S$186))</f>
        <v/>
      </c>
      <c r="H203" s="97" t="str">
        <f>IF((SMdata!$U$186)=0,"",(SMdata!$U$186))</f>
        <v/>
      </c>
      <c r="I203" s="83" t="str">
        <f>IF((SMdata!$V$186)=0,"",(SMdata!$V$186))</f>
        <v/>
      </c>
      <c r="J203" s="97" t="str">
        <f>IF((SMdata!$W$186)=0,"",(SMdata!$W$186))</f>
        <v/>
      </c>
      <c r="K203" s="97" t="str">
        <f>IF((SMdata!$Y$186)=0,"",(SMdata!$Y$186))</f>
        <v/>
      </c>
      <c r="L203" s="97" t="str">
        <f>IF((SMdata!$Z$186)=0,"",(SMdata!$Z$186))</f>
        <v/>
      </c>
      <c r="M203" s="83" t="str">
        <f>IF((SMdata!$AA$186)=0,"",(SMdata!$AA$186))</f>
        <v/>
      </c>
      <c r="N203" s="97" t="str">
        <f>IF((SMdata!$AC$186)=0,"",(SMdata!$AC$186))</f>
        <v/>
      </c>
      <c r="O203" s="83" t="str">
        <f>IF((SMdata!$AD$186)=0,"",(SMdata!$AD$186))</f>
        <v/>
      </c>
      <c r="P203" s="97" t="str">
        <f>IF((SMdata!$AE$186)=0,"",(SMdata!$AE$186))</f>
        <v/>
      </c>
      <c r="Q203" s="97" t="str">
        <f>IF((SMdata!$AG$186)=0,"",(SMdata!$AG$186))</f>
        <v/>
      </c>
      <c r="R203" s="97" t="str">
        <f>IF((SMdata!$AH$186)=0,"",(SMdata!$AH$186))</f>
        <v/>
      </c>
      <c r="S203" s="83" t="str">
        <f>IF((SMdata!$AI$186)=0,"",(SMdata!$AI$186))</f>
        <v/>
      </c>
      <c r="T203" s="97" t="str">
        <f>IF((SMdata!$AK$186)=0,"",(SMdata!$AK$186))</f>
        <v/>
      </c>
      <c r="U203" s="83" t="str">
        <f>IF((SMdata!$AL$186)=0,"",(SMdata!$AL$186))</f>
        <v/>
      </c>
      <c r="V203" s="83" t="str">
        <f>IF((SMdata!$AM$186)=0,"",(SMdata!$AM$186))</f>
        <v/>
      </c>
      <c r="W203" s="97" t="str">
        <f>IF((SMdata!$AO$186)=0,"",(SMdata!$AO$186))</f>
        <v/>
      </c>
      <c r="X203" s="189" t="str">
        <f>IF((SMdata!$AP$186)=0,"",(SMdata!$AP$186))</f>
        <v/>
      </c>
    </row>
    <row r="204" spans="2:24">
      <c r="B204" s="115" t="str">
        <f>IF((SMdata!$A$187)=0,"",(SMdata!$A$187))</f>
        <v/>
      </c>
      <c r="C204" s="113" t="str">
        <f>IF((SMdata!$N$187)=0,"",(SMdata!$N$187))</f>
        <v/>
      </c>
      <c r="D204" s="97" t="str">
        <f>IF((SMdata!$O$187)=0,"",(SMdata!$O$187))</f>
        <v/>
      </c>
      <c r="E204" s="97" t="str">
        <f>IF((SMdata!$Q$187)=0,"",(SMdata!$Q$187))</f>
        <v/>
      </c>
      <c r="F204" s="97" t="str">
        <f>IF((SMdata!$R$187)=0,"",(SMdata!$R$187))</f>
        <v/>
      </c>
      <c r="G204" s="83" t="str">
        <f>IF((SMdata!$S$187)=0,"",(SMdata!$S$187))</f>
        <v/>
      </c>
      <c r="H204" s="97" t="str">
        <f>IF((SMdata!$U$187)=0,"",(SMdata!$U$187))</f>
        <v/>
      </c>
      <c r="I204" s="83" t="str">
        <f>IF((SMdata!$V$187)=0,"",(SMdata!$V$187))</f>
        <v/>
      </c>
      <c r="J204" s="97" t="str">
        <f>IF((SMdata!$W$187)=0,"",(SMdata!$W$187))</f>
        <v/>
      </c>
      <c r="K204" s="97" t="str">
        <f>IF((SMdata!$Y$187)=0,"",(SMdata!$Y$187))</f>
        <v/>
      </c>
      <c r="L204" s="97" t="str">
        <f>IF((SMdata!$Z$187)=0,"",(SMdata!$Z$187))</f>
        <v/>
      </c>
      <c r="M204" s="83" t="str">
        <f>IF((SMdata!$AA$187)=0,"",(SMdata!$AA$187))</f>
        <v/>
      </c>
      <c r="N204" s="97" t="str">
        <f>IF((SMdata!$AC$187)=0,"",(SMdata!$AC$187))</f>
        <v/>
      </c>
      <c r="O204" s="83" t="str">
        <f>IF((SMdata!$AD$187)=0,"",(SMdata!$AD$187))</f>
        <v/>
      </c>
      <c r="P204" s="97" t="str">
        <f>IF((SMdata!$AE$187)=0,"",(SMdata!$AE$187))</f>
        <v/>
      </c>
      <c r="Q204" s="97" t="str">
        <f>IF((SMdata!$AG$187)=0,"",(SMdata!$AG$187))</f>
        <v/>
      </c>
      <c r="R204" s="97" t="str">
        <f>IF((SMdata!$AH$187)=0,"",(SMdata!$AH$187))</f>
        <v/>
      </c>
      <c r="S204" s="83" t="str">
        <f>IF((SMdata!$AI$187)=0,"",(SMdata!$AI$187))</f>
        <v/>
      </c>
      <c r="T204" s="97" t="str">
        <f>IF((SMdata!$AK$187)=0,"",(SMdata!$AK$187))</f>
        <v/>
      </c>
      <c r="U204" s="83" t="str">
        <f>IF((SMdata!$AL$187)=0,"",(SMdata!$AL$187))</f>
        <v/>
      </c>
      <c r="V204" s="83" t="str">
        <f>IF((SMdata!$AM$187)=0,"",(SMdata!$AM$187))</f>
        <v/>
      </c>
      <c r="W204" s="97" t="str">
        <f>IF((SMdata!$AO$187)=0,"",(SMdata!$AO$187))</f>
        <v/>
      </c>
      <c r="X204" s="189" t="str">
        <f>IF((SMdata!$AP$187)=0,"",(SMdata!$AP$187))</f>
        <v/>
      </c>
    </row>
    <row r="205" spans="2:24">
      <c r="B205" s="115" t="str">
        <f>IF((SMdata!$A$188)=0,"",(SMdata!$A$188))</f>
        <v/>
      </c>
      <c r="C205" s="113" t="str">
        <f>IF((SMdata!$N$188)=0,"",(SMdata!$N$188))</f>
        <v/>
      </c>
      <c r="D205" s="97" t="str">
        <f>IF((SMdata!$O$188)=0,"",(SMdata!$O$188))</f>
        <v/>
      </c>
      <c r="E205" s="97" t="str">
        <f>IF((SMdata!$Q$188)=0,"",(SMdata!$Q$188))</f>
        <v/>
      </c>
      <c r="F205" s="97" t="str">
        <f>IF((SMdata!$R$188)=0,"",(SMdata!$R$188))</f>
        <v/>
      </c>
      <c r="G205" s="83" t="str">
        <f>IF((SMdata!$S$188)=0,"",(SMdata!$S$188))</f>
        <v/>
      </c>
      <c r="H205" s="97" t="str">
        <f>IF((SMdata!$U$188)=0,"",(SMdata!$U$188))</f>
        <v/>
      </c>
      <c r="I205" s="83" t="str">
        <f>IF((SMdata!$V$188)=0,"",(SMdata!$V$188))</f>
        <v/>
      </c>
      <c r="J205" s="97" t="str">
        <f>IF((SMdata!$W$188)=0,"",(SMdata!$W$188))</f>
        <v/>
      </c>
      <c r="K205" s="97" t="str">
        <f>IF((SMdata!$Y$188)=0,"",(SMdata!$Y$188))</f>
        <v/>
      </c>
      <c r="L205" s="97" t="str">
        <f>IF((SMdata!$Z$188)=0,"",(SMdata!$Z$188))</f>
        <v/>
      </c>
      <c r="M205" s="83" t="str">
        <f>IF((SMdata!$AA$188)=0,"",(SMdata!$AA$188))</f>
        <v/>
      </c>
      <c r="N205" s="97" t="str">
        <f>IF((SMdata!$AC$188)=0,"",(SMdata!$AC$188))</f>
        <v/>
      </c>
      <c r="O205" s="83" t="str">
        <f>IF((SMdata!$AD$188)=0,"",(SMdata!$AD$188))</f>
        <v/>
      </c>
      <c r="P205" s="97" t="str">
        <f>IF((SMdata!$AE$188)=0,"",(SMdata!$AE$188))</f>
        <v/>
      </c>
      <c r="Q205" s="97" t="str">
        <f>IF((SMdata!$AG$188)=0,"",(SMdata!$AG$188))</f>
        <v/>
      </c>
      <c r="R205" s="97" t="str">
        <f>IF((SMdata!$AH$188)=0,"",(SMdata!$AH$188))</f>
        <v/>
      </c>
      <c r="S205" s="83" t="str">
        <f>IF((SMdata!$AI$188)=0,"",(SMdata!$AI$188))</f>
        <v/>
      </c>
      <c r="T205" s="97" t="str">
        <f>IF((SMdata!$AK$188)=0,"",(SMdata!$AK$188))</f>
        <v/>
      </c>
      <c r="U205" s="83" t="str">
        <f>IF((SMdata!$AL$188)=0,"",(SMdata!$AL$188))</f>
        <v/>
      </c>
      <c r="V205" s="83" t="str">
        <f>IF((SMdata!$AM$188)=0,"",(SMdata!$AM$188))</f>
        <v/>
      </c>
      <c r="W205" s="97" t="str">
        <f>IF((SMdata!$AO$188)=0,"",(SMdata!$AO$188))</f>
        <v/>
      </c>
      <c r="X205" s="189" t="str">
        <f>IF((SMdata!$AP$188)=0,"",(SMdata!$AP$188))</f>
        <v/>
      </c>
    </row>
    <row r="206" spans="2:24">
      <c r="B206" s="115" t="str">
        <f>IF((SMdata!$A$189)=0,"",(SMdata!$A$189))</f>
        <v/>
      </c>
      <c r="C206" s="113" t="str">
        <f>IF((SMdata!$N$189)=0,"",(SMdata!$N$189))</f>
        <v/>
      </c>
      <c r="D206" s="97" t="str">
        <f>IF((SMdata!$O$189)=0,"",(SMdata!$O$189))</f>
        <v/>
      </c>
      <c r="E206" s="97" t="str">
        <f>IF((SMdata!$Q$189)=0,"",(SMdata!$Q$189))</f>
        <v/>
      </c>
      <c r="F206" s="97" t="str">
        <f>IF((SMdata!$R$189)=0,"",(SMdata!$R$189))</f>
        <v/>
      </c>
      <c r="G206" s="83" t="str">
        <f>IF((SMdata!$S$189)=0,"",(SMdata!$S$189))</f>
        <v/>
      </c>
      <c r="H206" s="97" t="str">
        <f>IF((SMdata!$U$189)=0,"",(SMdata!$U$189))</f>
        <v/>
      </c>
      <c r="I206" s="83" t="str">
        <f>IF((SMdata!$V$189)=0,"",(SMdata!$V$189))</f>
        <v/>
      </c>
      <c r="J206" s="97" t="str">
        <f>IF((SMdata!$W$189)=0,"",(SMdata!$W$189))</f>
        <v/>
      </c>
      <c r="K206" s="97" t="str">
        <f>IF((SMdata!$Y$189)=0,"",(SMdata!$Y$189))</f>
        <v/>
      </c>
      <c r="L206" s="97" t="str">
        <f>IF((SMdata!$Z$189)=0,"",(SMdata!$Z$189))</f>
        <v/>
      </c>
      <c r="M206" s="83" t="str">
        <f>IF((SMdata!$AA$189)=0,"",(SMdata!$AA$189))</f>
        <v/>
      </c>
      <c r="N206" s="97" t="str">
        <f>IF((SMdata!$AC$189)=0,"",(SMdata!$AC$189))</f>
        <v/>
      </c>
      <c r="O206" s="83" t="str">
        <f>IF((SMdata!$AD$189)=0,"",(SMdata!$AD$189))</f>
        <v/>
      </c>
      <c r="P206" s="97" t="str">
        <f>IF((SMdata!$AE$189)=0,"",(SMdata!$AE$189))</f>
        <v/>
      </c>
      <c r="Q206" s="97" t="str">
        <f>IF((SMdata!$AG$189)=0,"",(SMdata!$AG$189))</f>
        <v/>
      </c>
      <c r="R206" s="97" t="str">
        <f>IF((SMdata!$AH$189)=0,"",(SMdata!$AH$189))</f>
        <v/>
      </c>
      <c r="S206" s="83" t="str">
        <f>IF((SMdata!$AI$189)=0,"",(SMdata!$AI$189))</f>
        <v/>
      </c>
      <c r="T206" s="97" t="str">
        <f>IF((SMdata!$AK$189)=0,"",(SMdata!$AK$189))</f>
        <v/>
      </c>
      <c r="U206" s="83" t="str">
        <f>IF((SMdata!$AL$189)=0,"",(SMdata!$AL$189))</f>
        <v/>
      </c>
      <c r="V206" s="83" t="str">
        <f>IF((SMdata!$AM$189)=0,"",(SMdata!$AM$189))</f>
        <v/>
      </c>
      <c r="W206" s="97" t="str">
        <f>IF((SMdata!$AO$189)=0,"",(SMdata!$AO$189))</f>
        <v/>
      </c>
      <c r="X206" s="189" t="str">
        <f>IF((SMdata!$AP$189)=0,"",(SMdata!$AP$189))</f>
        <v/>
      </c>
    </row>
    <row r="207" spans="2:24">
      <c r="B207" s="115" t="str">
        <f>IF((SMdata!$A$190)=0,"",(SMdata!$A$190))</f>
        <v/>
      </c>
      <c r="C207" s="113" t="str">
        <f>IF((SMdata!$N$190)=0,"",(SMdata!$N$190))</f>
        <v/>
      </c>
      <c r="D207" s="97" t="str">
        <f>IF((SMdata!$O$190)=0,"",(SMdata!$O$190))</f>
        <v/>
      </c>
      <c r="E207" s="97" t="str">
        <f>IF((SMdata!$Q$190)=0,"",(SMdata!$Q$190))</f>
        <v/>
      </c>
      <c r="F207" s="97" t="str">
        <f>IF((SMdata!$R$190)=0,"",(SMdata!$R$190))</f>
        <v/>
      </c>
      <c r="G207" s="83" t="str">
        <f>IF((SMdata!$S$190)=0,"",(SMdata!$S$190))</f>
        <v/>
      </c>
      <c r="H207" s="97" t="str">
        <f>IF((SMdata!$U$190)=0,"",(SMdata!$U$190))</f>
        <v/>
      </c>
      <c r="I207" s="83" t="str">
        <f>IF((SMdata!$V$190)=0,"",(SMdata!$V$190))</f>
        <v/>
      </c>
      <c r="J207" s="97" t="str">
        <f>IF((SMdata!$W$190)=0,"",(SMdata!$W$190))</f>
        <v/>
      </c>
      <c r="K207" s="97" t="str">
        <f>IF((SMdata!$Y$190)=0,"",(SMdata!$Y$190))</f>
        <v/>
      </c>
      <c r="L207" s="97" t="str">
        <f>IF((SMdata!$Z$190)=0,"",(SMdata!$Z$190))</f>
        <v/>
      </c>
      <c r="M207" s="83" t="str">
        <f>IF((SMdata!$AA$190)=0,"",(SMdata!$AA$190))</f>
        <v/>
      </c>
      <c r="N207" s="97" t="str">
        <f>IF((SMdata!$AC$190)=0,"",(SMdata!$AC$190))</f>
        <v/>
      </c>
      <c r="O207" s="83" t="str">
        <f>IF((SMdata!$AD$190)=0,"",(SMdata!$AD$190))</f>
        <v/>
      </c>
      <c r="P207" s="97" t="str">
        <f>IF((SMdata!$AE$190)=0,"",(SMdata!$AE$190))</f>
        <v/>
      </c>
      <c r="Q207" s="97" t="str">
        <f>IF((SMdata!$AG$190)=0,"",(SMdata!$AG$190))</f>
        <v/>
      </c>
      <c r="R207" s="97" t="str">
        <f>IF((SMdata!$AH$190)=0,"",(SMdata!$AH$190))</f>
        <v/>
      </c>
      <c r="S207" s="83" t="str">
        <f>IF((SMdata!$AI$190)=0,"",(SMdata!$AI$190))</f>
        <v/>
      </c>
      <c r="T207" s="97" t="str">
        <f>IF((SMdata!$AK$190)=0,"",(SMdata!$AK$190))</f>
        <v/>
      </c>
      <c r="U207" s="83" t="str">
        <f>IF((SMdata!$AL$190)=0,"",(SMdata!$AL$190))</f>
        <v/>
      </c>
      <c r="V207" s="83" t="str">
        <f>IF((SMdata!$AM$190)=0,"",(SMdata!$AM$190))</f>
        <v/>
      </c>
      <c r="W207" s="97" t="str">
        <f>IF((SMdata!$AO$190)=0,"",(SMdata!$AO$190))</f>
        <v/>
      </c>
      <c r="X207" s="189" t="str">
        <f>IF((SMdata!$AP$190)=0,"",(SMdata!$AP$190))</f>
        <v/>
      </c>
    </row>
    <row r="208" spans="2:24">
      <c r="B208" s="115" t="str">
        <f>IF((SMdata!$A$191)=0,"",(SMdata!$A$191))</f>
        <v/>
      </c>
      <c r="C208" s="113" t="str">
        <f>IF((SMdata!$N$191)=0,"",(SMdata!$N$191))</f>
        <v/>
      </c>
      <c r="D208" s="97" t="str">
        <f>IF((SMdata!$O$191)=0,"",(SMdata!$O$191))</f>
        <v/>
      </c>
      <c r="E208" s="97" t="str">
        <f>IF((SMdata!$Q$191)=0,"",(SMdata!$Q$191))</f>
        <v/>
      </c>
      <c r="F208" s="97" t="str">
        <f>IF((SMdata!$R$191)=0,"",(SMdata!$R$191))</f>
        <v/>
      </c>
      <c r="G208" s="83" t="str">
        <f>IF((SMdata!$S$191)=0,"",(SMdata!$S$191))</f>
        <v/>
      </c>
      <c r="H208" s="97" t="str">
        <f>IF((SMdata!$U$191)=0,"",(SMdata!$U$191))</f>
        <v/>
      </c>
      <c r="I208" s="83" t="str">
        <f>IF((SMdata!$V$191)=0,"",(SMdata!$V$191))</f>
        <v/>
      </c>
      <c r="J208" s="97" t="str">
        <f>IF((SMdata!$W$191)=0,"",(SMdata!$W$191))</f>
        <v/>
      </c>
      <c r="K208" s="97" t="str">
        <f>IF((SMdata!$Y$191)=0,"",(SMdata!$Y$191))</f>
        <v/>
      </c>
      <c r="L208" s="97" t="str">
        <f>IF((SMdata!$Z$191)=0,"",(SMdata!$Z$191))</f>
        <v/>
      </c>
      <c r="M208" s="83" t="str">
        <f>IF((SMdata!$AA$191)=0,"",(SMdata!$AA$191))</f>
        <v/>
      </c>
      <c r="N208" s="97" t="str">
        <f>IF((SMdata!$AC$191)=0,"",(SMdata!$AC$191))</f>
        <v/>
      </c>
      <c r="O208" s="83" t="str">
        <f>IF((SMdata!$AD$191)=0,"",(SMdata!$AD$191))</f>
        <v/>
      </c>
      <c r="P208" s="97" t="str">
        <f>IF((SMdata!$AE$191)=0,"",(SMdata!$AE$191))</f>
        <v/>
      </c>
      <c r="Q208" s="97" t="str">
        <f>IF((SMdata!$AG$191)=0,"",(SMdata!$AG$191))</f>
        <v/>
      </c>
      <c r="R208" s="97" t="str">
        <f>IF((SMdata!$AH$191)=0,"",(SMdata!$AH$191))</f>
        <v/>
      </c>
      <c r="S208" s="83" t="str">
        <f>IF((SMdata!$AI$191)=0,"",(SMdata!$AI$191))</f>
        <v/>
      </c>
      <c r="T208" s="97" t="str">
        <f>IF((SMdata!$AK$191)=0,"",(SMdata!$AK$191))</f>
        <v/>
      </c>
      <c r="U208" s="83" t="str">
        <f>IF((SMdata!$AL$191)=0,"",(SMdata!$AL$191))</f>
        <v/>
      </c>
      <c r="V208" s="83" t="str">
        <f>IF((SMdata!$AM$191)=0,"",(SMdata!$AM$191))</f>
        <v/>
      </c>
      <c r="W208" s="97" t="str">
        <f>IF((SMdata!$AO$191)=0,"",(SMdata!$AO$191))</f>
        <v/>
      </c>
      <c r="X208" s="189" t="str">
        <f>IF((SMdata!$AP$191)=0,"",(SMdata!$AP$191))</f>
        <v/>
      </c>
    </row>
    <row r="209" spans="2:24">
      <c r="B209" s="115" t="str">
        <f>IF((SMdata!$A$192)=0,"",(SMdata!$A$192))</f>
        <v/>
      </c>
      <c r="C209" s="113" t="str">
        <f>IF((SMdata!$N$192)=0,"",(SMdata!$N$192))</f>
        <v/>
      </c>
      <c r="D209" s="97" t="str">
        <f>IF((SMdata!$O$192)=0,"",(SMdata!$O$192))</f>
        <v/>
      </c>
      <c r="E209" s="97" t="str">
        <f>IF((SMdata!$Q$192)=0,"",(SMdata!$Q$192))</f>
        <v/>
      </c>
      <c r="F209" s="97" t="str">
        <f>IF((SMdata!$R$192)=0,"",(SMdata!$R$192))</f>
        <v/>
      </c>
      <c r="G209" s="83" t="str">
        <f>IF((SMdata!$S$192)=0,"",(SMdata!$S$192))</f>
        <v/>
      </c>
      <c r="H209" s="97" t="str">
        <f>IF((SMdata!$U$192)=0,"",(SMdata!$U$192))</f>
        <v/>
      </c>
      <c r="I209" s="83" t="str">
        <f>IF((SMdata!$V$192)=0,"",(SMdata!$V$192))</f>
        <v/>
      </c>
      <c r="J209" s="97" t="str">
        <f>IF((SMdata!$W$192)=0,"",(SMdata!$W$192))</f>
        <v/>
      </c>
      <c r="K209" s="97" t="str">
        <f>IF((SMdata!$Y$192)=0,"",(SMdata!$Y$192))</f>
        <v/>
      </c>
      <c r="L209" s="97" t="str">
        <f>IF((SMdata!$Z$192)=0,"",(SMdata!$Z$192))</f>
        <v/>
      </c>
      <c r="M209" s="83" t="str">
        <f>IF((SMdata!$AA$192)=0,"",(SMdata!$AA$192))</f>
        <v/>
      </c>
      <c r="N209" s="97" t="str">
        <f>IF((SMdata!$AC$192)=0,"",(SMdata!$AC$192))</f>
        <v/>
      </c>
      <c r="O209" s="83" t="str">
        <f>IF((SMdata!$AD$192)=0,"",(SMdata!$AD$192))</f>
        <v/>
      </c>
      <c r="P209" s="97" t="str">
        <f>IF((SMdata!$AE$192)=0,"",(SMdata!$AE$192))</f>
        <v/>
      </c>
      <c r="Q209" s="97" t="str">
        <f>IF((SMdata!$AG$192)=0,"",(SMdata!$AG$192))</f>
        <v/>
      </c>
      <c r="R209" s="97" t="str">
        <f>IF((SMdata!$AH$192)=0,"",(SMdata!$AH$192))</f>
        <v/>
      </c>
      <c r="S209" s="83" t="str">
        <f>IF((SMdata!$AI$192)=0,"",(SMdata!$AI$192))</f>
        <v/>
      </c>
      <c r="T209" s="97" t="str">
        <f>IF((SMdata!$AK$192)=0,"",(SMdata!$AK$192))</f>
        <v/>
      </c>
      <c r="U209" s="83" t="str">
        <f>IF((SMdata!$AL$192)=0,"",(SMdata!$AL$192))</f>
        <v/>
      </c>
      <c r="V209" s="83" t="str">
        <f>IF((SMdata!$AM$192)=0,"",(SMdata!$AM$192))</f>
        <v/>
      </c>
      <c r="W209" s="97" t="str">
        <f>IF((SMdata!$AO$192)=0,"",(SMdata!$AO$192))</f>
        <v/>
      </c>
      <c r="X209" s="189" t="str">
        <f>IF((SMdata!$AP$192)=0,"",(SMdata!$AP$192))</f>
        <v/>
      </c>
    </row>
    <row r="210" spans="2:24">
      <c r="B210" s="115" t="str">
        <f>IF((SMdata!$A$193)=0,"",(SMdata!$A$193))</f>
        <v/>
      </c>
      <c r="C210" s="113" t="str">
        <f>IF((SMdata!$N$193)=0,"",(SMdata!$N$193))</f>
        <v/>
      </c>
      <c r="D210" s="97" t="str">
        <f>IF((SMdata!$O$193)=0,"",(SMdata!$O$193))</f>
        <v/>
      </c>
      <c r="E210" s="97" t="str">
        <f>IF((SMdata!$Q$193)=0,"",(SMdata!$Q$193))</f>
        <v/>
      </c>
      <c r="F210" s="97" t="str">
        <f>IF((SMdata!$R$193)=0,"",(SMdata!$R$193))</f>
        <v/>
      </c>
      <c r="G210" s="83" t="str">
        <f>IF((SMdata!$S$193)=0,"",(SMdata!$S$193))</f>
        <v/>
      </c>
      <c r="H210" s="97" t="str">
        <f>IF((SMdata!$U$193)=0,"",(SMdata!$U$193))</f>
        <v/>
      </c>
      <c r="I210" s="83" t="str">
        <f>IF((SMdata!$V$193)=0,"",(SMdata!$V$193))</f>
        <v/>
      </c>
      <c r="J210" s="97" t="str">
        <f>IF((SMdata!$W$193)=0,"",(SMdata!$W$193))</f>
        <v/>
      </c>
      <c r="K210" s="97" t="str">
        <f>IF((SMdata!$Y$193)=0,"",(SMdata!$Y$193))</f>
        <v/>
      </c>
      <c r="L210" s="97" t="str">
        <f>IF((SMdata!$Z$193)=0,"",(SMdata!$Z$193))</f>
        <v/>
      </c>
      <c r="M210" s="83" t="str">
        <f>IF((SMdata!$AA$193)=0,"",(SMdata!$AA$193))</f>
        <v/>
      </c>
      <c r="N210" s="97" t="str">
        <f>IF((SMdata!$AC$193)=0,"",(SMdata!$AC$193))</f>
        <v/>
      </c>
      <c r="O210" s="83" t="str">
        <f>IF((SMdata!$AD$193)=0,"",(SMdata!$AD$193))</f>
        <v/>
      </c>
      <c r="P210" s="97" t="str">
        <f>IF((SMdata!$AE$193)=0,"",(SMdata!$AE$193))</f>
        <v/>
      </c>
      <c r="Q210" s="97" t="str">
        <f>IF((SMdata!$AG$193)=0,"",(SMdata!$AG$193))</f>
        <v/>
      </c>
      <c r="R210" s="97" t="str">
        <f>IF((SMdata!$AH$193)=0,"",(SMdata!$AH$193))</f>
        <v/>
      </c>
      <c r="S210" s="83" t="str">
        <f>IF((SMdata!$AI$193)=0,"",(SMdata!$AI$193))</f>
        <v/>
      </c>
      <c r="T210" s="97" t="str">
        <f>IF((SMdata!$AK$193)=0,"",(SMdata!$AK$193))</f>
        <v/>
      </c>
      <c r="U210" s="83" t="str">
        <f>IF((SMdata!$AL$193)=0,"",(SMdata!$AL$193))</f>
        <v/>
      </c>
      <c r="V210" s="83" t="str">
        <f>IF((SMdata!$AM$193)=0,"",(SMdata!$AM$193))</f>
        <v/>
      </c>
      <c r="W210" s="97" t="str">
        <f>IF((SMdata!$AO$193)=0,"",(SMdata!$AO$193))</f>
        <v/>
      </c>
      <c r="X210" s="189" t="str">
        <f>IF((SMdata!$AP$193)=0,"",(SMdata!$AP$193))</f>
        <v/>
      </c>
    </row>
    <row r="211" spans="2:24">
      <c r="B211" s="115" t="str">
        <f>IF((SMdata!$A$194)=0,"",(SMdata!$A$194))</f>
        <v/>
      </c>
      <c r="C211" s="113" t="str">
        <f>IF((SMdata!$N$194)=0,"",(SMdata!$N$194))</f>
        <v/>
      </c>
      <c r="D211" s="97" t="str">
        <f>IF((SMdata!$O$194)=0,"",(SMdata!$O$194))</f>
        <v/>
      </c>
      <c r="E211" s="97" t="str">
        <f>IF((SMdata!$Q$194)=0,"",(SMdata!$Q$194))</f>
        <v/>
      </c>
      <c r="F211" s="97" t="str">
        <f>IF((SMdata!$R$194)=0,"",(SMdata!$R$194))</f>
        <v/>
      </c>
      <c r="G211" s="83" t="str">
        <f>IF((SMdata!$S$194)=0,"",(SMdata!$S$194))</f>
        <v/>
      </c>
      <c r="H211" s="97" t="str">
        <f>IF((SMdata!$U$194)=0,"",(SMdata!$U$194))</f>
        <v/>
      </c>
      <c r="I211" s="83" t="str">
        <f>IF((SMdata!$V$194)=0,"",(SMdata!$V$194))</f>
        <v/>
      </c>
      <c r="J211" s="97" t="str">
        <f>IF((SMdata!$W$194)=0,"",(SMdata!$W$194))</f>
        <v/>
      </c>
      <c r="K211" s="97" t="str">
        <f>IF((SMdata!$Y$194)=0,"",(SMdata!$Y$194))</f>
        <v/>
      </c>
      <c r="L211" s="97" t="str">
        <f>IF((SMdata!$Z$194)=0,"",(SMdata!$Z$194))</f>
        <v/>
      </c>
      <c r="M211" s="83" t="str">
        <f>IF((SMdata!$AA$194)=0,"",(SMdata!$AA$194))</f>
        <v/>
      </c>
      <c r="N211" s="97" t="str">
        <f>IF((SMdata!$AC$194)=0,"",(SMdata!$AC$194))</f>
        <v/>
      </c>
      <c r="O211" s="83" t="str">
        <f>IF((SMdata!$AD$194)=0,"",(SMdata!$AD$194))</f>
        <v/>
      </c>
      <c r="P211" s="97" t="str">
        <f>IF((SMdata!$AE$194)=0,"",(SMdata!$AE$194))</f>
        <v/>
      </c>
      <c r="Q211" s="97" t="str">
        <f>IF((SMdata!$AG$194)=0,"",(SMdata!$AG$194))</f>
        <v/>
      </c>
      <c r="R211" s="97" t="str">
        <f>IF((SMdata!$AH$194)=0,"",(SMdata!$AH$194))</f>
        <v/>
      </c>
      <c r="S211" s="83" t="str">
        <f>IF((SMdata!$AI$194)=0,"",(SMdata!$AI$194))</f>
        <v/>
      </c>
      <c r="T211" s="97" t="str">
        <f>IF((SMdata!$AK$194)=0,"",(SMdata!$AK$194))</f>
        <v/>
      </c>
      <c r="U211" s="83" t="str">
        <f>IF((SMdata!$AL$194)=0,"",(SMdata!$AL$194))</f>
        <v/>
      </c>
      <c r="V211" s="83" t="str">
        <f>IF((SMdata!$AM$194)=0,"",(SMdata!$AM$194))</f>
        <v/>
      </c>
      <c r="W211" s="97" t="str">
        <f>IF((SMdata!$AO$194)=0,"",(SMdata!$AO$194))</f>
        <v/>
      </c>
      <c r="X211" s="189" t="str">
        <f>IF((SMdata!$AP$194)=0,"",(SMdata!$AP$194))</f>
        <v/>
      </c>
    </row>
    <row r="212" spans="2:24">
      <c r="B212" s="115" t="str">
        <f>IF((SMdata!$A$195)=0,"",(SMdata!$A$195))</f>
        <v/>
      </c>
      <c r="C212" s="113" t="str">
        <f>IF((SMdata!$N$195)=0,"",(SMdata!$N$195))</f>
        <v/>
      </c>
      <c r="D212" s="97" t="str">
        <f>IF((SMdata!$O$195)=0,"",(SMdata!$O$195))</f>
        <v/>
      </c>
      <c r="E212" s="97" t="str">
        <f>IF((SMdata!$Q$195)=0,"",(SMdata!$Q$195))</f>
        <v/>
      </c>
      <c r="F212" s="97" t="str">
        <f>IF((SMdata!$R$195)=0,"",(SMdata!$R$195))</f>
        <v/>
      </c>
      <c r="G212" s="83" t="str">
        <f>IF((SMdata!$S$195)=0,"",(SMdata!$S$195))</f>
        <v/>
      </c>
      <c r="H212" s="97" t="str">
        <f>IF((SMdata!$U$195)=0,"",(SMdata!$U$195))</f>
        <v/>
      </c>
      <c r="I212" s="83" t="str">
        <f>IF((SMdata!$V$195)=0,"",(SMdata!$V$195))</f>
        <v/>
      </c>
      <c r="J212" s="97" t="str">
        <f>IF((SMdata!$W$195)=0,"",(SMdata!$W$195))</f>
        <v/>
      </c>
      <c r="K212" s="97" t="str">
        <f>IF((SMdata!$Y$195)=0,"",(SMdata!$Y$195))</f>
        <v/>
      </c>
      <c r="L212" s="97" t="str">
        <f>IF((SMdata!$Z$195)=0,"",(SMdata!$Z$195))</f>
        <v/>
      </c>
      <c r="M212" s="83" t="str">
        <f>IF((SMdata!$AA$195)=0,"",(SMdata!$AA$195))</f>
        <v/>
      </c>
      <c r="N212" s="97" t="str">
        <f>IF((SMdata!$AC$195)=0,"",(SMdata!$AC$195))</f>
        <v/>
      </c>
      <c r="O212" s="83" t="str">
        <f>IF((SMdata!$AD$195)=0,"",(SMdata!$AD$195))</f>
        <v/>
      </c>
      <c r="P212" s="97" t="str">
        <f>IF((SMdata!$AE$195)=0,"",(SMdata!$AE$195))</f>
        <v/>
      </c>
      <c r="Q212" s="97" t="str">
        <f>IF((SMdata!$AG$195)=0,"",(SMdata!$AG$195))</f>
        <v/>
      </c>
      <c r="R212" s="97" t="str">
        <f>IF((SMdata!$AH$195)=0,"",(SMdata!$AH$195))</f>
        <v/>
      </c>
      <c r="S212" s="83" t="str">
        <f>IF((SMdata!$AI$195)=0,"",(SMdata!$AI$195))</f>
        <v/>
      </c>
      <c r="T212" s="97" t="str">
        <f>IF((SMdata!$AK$195)=0,"",(SMdata!$AK$195))</f>
        <v/>
      </c>
      <c r="U212" s="83" t="str">
        <f>IF((SMdata!$AL$195)=0,"",(SMdata!$AL$195))</f>
        <v/>
      </c>
      <c r="V212" s="83" t="str">
        <f>IF((SMdata!$AM$195)=0,"",(SMdata!$AM$195))</f>
        <v/>
      </c>
      <c r="W212" s="97" t="str">
        <f>IF((SMdata!$AO$195)=0,"",(SMdata!$AO$195))</f>
        <v/>
      </c>
      <c r="X212" s="189" t="str">
        <f>IF((SMdata!$AP$195)=0,"",(SMdata!$AP$195))</f>
        <v/>
      </c>
    </row>
    <row r="213" spans="2:24">
      <c r="B213" s="115" t="str">
        <f>IF((SMdata!$A$196)=0,"",(SMdata!$A$196))</f>
        <v/>
      </c>
      <c r="C213" s="113" t="str">
        <f>IF((SMdata!$N$196)=0,"",(SMdata!$N$196))</f>
        <v/>
      </c>
      <c r="D213" s="97" t="str">
        <f>IF((SMdata!$O$196)=0,"",(SMdata!$O$196))</f>
        <v/>
      </c>
      <c r="E213" s="97" t="str">
        <f>IF((SMdata!$Q$196)=0,"",(SMdata!$Q$196))</f>
        <v/>
      </c>
      <c r="F213" s="97" t="str">
        <f>IF((SMdata!$R$196)=0,"",(SMdata!$R$196))</f>
        <v/>
      </c>
      <c r="G213" s="83" t="str">
        <f>IF((SMdata!$S$196)=0,"",(SMdata!$S$196))</f>
        <v/>
      </c>
      <c r="H213" s="97" t="str">
        <f>IF((SMdata!$U$196)=0,"",(SMdata!$U$196))</f>
        <v/>
      </c>
      <c r="I213" s="83" t="str">
        <f>IF((SMdata!$V$196)=0,"",(SMdata!$V$196))</f>
        <v/>
      </c>
      <c r="J213" s="97" t="str">
        <f>IF((SMdata!$W$196)=0,"",(SMdata!$W$196))</f>
        <v/>
      </c>
      <c r="K213" s="97" t="str">
        <f>IF((SMdata!$Y$196)=0,"",(SMdata!$Y$196))</f>
        <v/>
      </c>
      <c r="L213" s="97" t="str">
        <f>IF((SMdata!$Z$196)=0,"",(SMdata!$Z$196))</f>
        <v/>
      </c>
      <c r="M213" s="83" t="str">
        <f>IF((SMdata!$AA$196)=0,"",(SMdata!$AA$196))</f>
        <v/>
      </c>
      <c r="N213" s="97" t="str">
        <f>IF((SMdata!$AC$196)=0,"",(SMdata!$AC$196))</f>
        <v/>
      </c>
      <c r="O213" s="83" t="str">
        <f>IF((SMdata!$AD$196)=0,"",(SMdata!$AD$196))</f>
        <v/>
      </c>
      <c r="P213" s="97" t="str">
        <f>IF((SMdata!$AE$196)=0,"",(SMdata!$AE$196))</f>
        <v/>
      </c>
      <c r="Q213" s="97" t="str">
        <f>IF((SMdata!$AG$196)=0,"",(SMdata!$AG$196))</f>
        <v/>
      </c>
      <c r="R213" s="97" t="str">
        <f>IF((SMdata!$AH$196)=0,"",(SMdata!$AH$196))</f>
        <v/>
      </c>
      <c r="S213" s="83" t="str">
        <f>IF((SMdata!$AI$196)=0,"",(SMdata!$AI$196))</f>
        <v/>
      </c>
      <c r="T213" s="97" t="str">
        <f>IF((SMdata!$AK$196)=0,"",(SMdata!$AK$196))</f>
        <v/>
      </c>
      <c r="U213" s="83" t="str">
        <f>IF((SMdata!$AL$196)=0,"",(SMdata!$AL$196))</f>
        <v/>
      </c>
      <c r="V213" s="83" t="str">
        <f>IF((SMdata!$AM$196)=0,"",(SMdata!$AM$196))</f>
        <v/>
      </c>
      <c r="W213" s="97" t="str">
        <f>IF((SMdata!$AO$196)=0,"",(SMdata!$AO$196))</f>
        <v/>
      </c>
      <c r="X213" s="189" t="str">
        <f>IF((SMdata!$AP$196)=0,"",(SMdata!$AP$196))</f>
        <v/>
      </c>
    </row>
    <row r="214" spans="2:24">
      <c r="B214" s="115" t="str">
        <f>IF((SMdata!$A$197)=0,"",(SMdata!$A$197))</f>
        <v/>
      </c>
      <c r="C214" s="113" t="str">
        <f>IF((SMdata!$N$197)=0,"",(SMdata!$N$197))</f>
        <v/>
      </c>
      <c r="D214" s="97" t="str">
        <f>IF((SMdata!$O$197)=0,"",(SMdata!$O$197))</f>
        <v/>
      </c>
      <c r="E214" s="97" t="str">
        <f>IF((SMdata!$Q$197)=0,"",(SMdata!$Q$197))</f>
        <v/>
      </c>
      <c r="F214" s="97" t="str">
        <f>IF((SMdata!$R$197)=0,"",(SMdata!$R$197))</f>
        <v/>
      </c>
      <c r="G214" s="83" t="str">
        <f>IF((SMdata!$S$197)=0,"",(SMdata!$S$197))</f>
        <v/>
      </c>
      <c r="H214" s="97" t="str">
        <f>IF((SMdata!$U$197)=0,"",(SMdata!$U$197))</f>
        <v/>
      </c>
      <c r="I214" s="83" t="str">
        <f>IF((SMdata!$V$197)=0,"",(SMdata!$V$197))</f>
        <v/>
      </c>
      <c r="J214" s="97" t="str">
        <f>IF((SMdata!$W$197)=0,"",(SMdata!$W$197))</f>
        <v/>
      </c>
      <c r="K214" s="97" t="str">
        <f>IF((SMdata!$Y$197)=0,"",(SMdata!$Y$197))</f>
        <v/>
      </c>
      <c r="L214" s="97" t="str">
        <f>IF((SMdata!$Z$197)=0,"",(SMdata!$Z$197))</f>
        <v/>
      </c>
      <c r="M214" s="83" t="str">
        <f>IF((SMdata!$AA$197)=0,"",(SMdata!$AA$197))</f>
        <v/>
      </c>
      <c r="N214" s="97" t="str">
        <f>IF((SMdata!$AC$197)=0,"",(SMdata!$AC$197))</f>
        <v/>
      </c>
      <c r="O214" s="83" t="str">
        <f>IF((SMdata!$AD$197)=0,"",(SMdata!$AD$197))</f>
        <v/>
      </c>
      <c r="P214" s="97" t="str">
        <f>IF((SMdata!$AE$197)=0,"",(SMdata!$AE$197))</f>
        <v/>
      </c>
      <c r="Q214" s="97" t="str">
        <f>IF((SMdata!$AG$197)=0,"",(SMdata!$AG$197))</f>
        <v/>
      </c>
      <c r="R214" s="97" t="str">
        <f>IF((SMdata!$AH$197)=0,"",(SMdata!$AH$197))</f>
        <v/>
      </c>
      <c r="S214" s="83" t="str">
        <f>IF((SMdata!$AI$197)=0,"",(SMdata!$AI$197))</f>
        <v/>
      </c>
      <c r="T214" s="97" t="str">
        <f>IF((SMdata!$AK$197)=0,"",(SMdata!$AK$197))</f>
        <v/>
      </c>
      <c r="U214" s="83" t="str">
        <f>IF((SMdata!$AL$197)=0,"",(SMdata!$AL$197))</f>
        <v/>
      </c>
      <c r="V214" s="83" t="str">
        <f>IF((SMdata!$AM$197)=0,"",(SMdata!$AM$197))</f>
        <v/>
      </c>
      <c r="W214" s="97" t="str">
        <f>IF((SMdata!$AO$197)=0,"",(SMdata!$AO$197))</f>
        <v/>
      </c>
      <c r="X214" s="189" t="str">
        <f>IF((SMdata!$AP$197)=0,"",(SMdata!$AP$197))</f>
        <v/>
      </c>
    </row>
    <row r="215" spans="2:24">
      <c r="B215" s="115" t="str">
        <f>IF((SMdata!$A$198)=0,"",(SMdata!$A$198))</f>
        <v/>
      </c>
      <c r="C215" s="113" t="str">
        <f>IF((SMdata!$N$198)=0,"",(SMdata!$N$198))</f>
        <v/>
      </c>
      <c r="D215" s="97" t="str">
        <f>IF((SMdata!$O$198)=0,"",(SMdata!$O$198))</f>
        <v/>
      </c>
      <c r="E215" s="97" t="str">
        <f>IF((SMdata!$Q$198)=0,"",(SMdata!$Q$198))</f>
        <v/>
      </c>
      <c r="F215" s="97" t="str">
        <f>IF((SMdata!$R$198)=0,"",(SMdata!$R$198))</f>
        <v/>
      </c>
      <c r="G215" s="83" t="str">
        <f>IF((SMdata!$S$198)=0,"",(SMdata!$S$198))</f>
        <v/>
      </c>
      <c r="H215" s="97" t="str">
        <f>IF((SMdata!$U$198)=0,"",(SMdata!$U$198))</f>
        <v/>
      </c>
      <c r="I215" s="83" t="str">
        <f>IF((SMdata!$V$198)=0,"",(SMdata!$V$198))</f>
        <v/>
      </c>
      <c r="J215" s="97" t="str">
        <f>IF((SMdata!$W$198)=0,"",(SMdata!$W$198))</f>
        <v/>
      </c>
      <c r="K215" s="97" t="str">
        <f>IF((SMdata!$Y$198)=0,"",(SMdata!$Y$198))</f>
        <v/>
      </c>
      <c r="L215" s="97" t="str">
        <f>IF((SMdata!$Z$198)=0,"",(SMdata!$Z$198))</f>
        <v/>
      </c>
      <c r="M215" s="83" t="str">
        <f>IF((SMdata!$AA$198)=0,"",(SMdata!$AA$198))</f>
        <v/>
      </c>
      <c r="N215" s="97" t="str">
        <f>IF((SMdata!$AC$198)=0,"",(SMdata!$AC$198))</f>
        <v/>
      </c>
      <c r="O215" s="83" t="str">
        <f>IF((SMdata!$AD$198)=0,"",(SMdata!$AD$198))</f>
        <v/>
      </c>
      <c r="P215" s="97" t="str">
        <f>IF((SMdata!$AE$198)=0,"",(SMdata!$AE$198))</f>
        <v/>
      </c>
      <c r="Q215" s="97" t="str">
        <f>IF((SMdata!$AG$198)=0,"",(SMdata!$AG$198))</f>
        <v/>
      </c>
      <c r="R215" s="97" t="str">
        <f>IF((SMdata!$AH$198)=0,"",(SMdata!$AH$198))</f>
        <v/>
      </c>
      <c r="S215" s="83" t="str">
        <f>IF((SMdata!$AI$198)=0,"",(SMdata!$AI$198))</f>
        <v/>
      </c>
      <c r="T215" s="97" t="str">
        <f>IF((SMdata!$AK$198)=0,"",(SMdata!$AK$198))</f>
        <v/>
      </c>
      <c r="U215" s="83" t="str">
        <f>IF((SMdata!$AL$198)=0,"",(SMdata!$AL$198))</f>
        <v/>
      </c>
      <c r="V215" s="83" t="str">
        <f>IF((SMdata!$AM$198)=0,"",(SMdata!$AM$198))</f>
        <v/>
      </c>
      <c r="W215" s="97" t="str">
        <f>IF((SMdata!$AO$198)=0,"",(SMdata!$AO$198))</f>
        <v/>
      </c>
      <c r="X215" s="189" t="str">
        <f>IF((SMdata!$AP$198)=0,"",(SMdata!$AP$198))</f>
        <v/>
      </c>
    </row>
    <row r="216" spans="2:24">
      <c r="B216" s="115" t="str">
        <f>IF((SMdata!$A$199)=0,"",(SMdata!$A$199))</f>
        <v/>
      </c>
      <c r="C216" s="113" t="str">
        <f>IF((SMdata!$N$199)=0,"",(SMdata!$N$199))</f>
        <v/>
      </c>
      <c r="D216" s="97" t="str">
        <f>IF((SMdata!$O$199)=0,"",(SMdata!$O$199))</f>
        <v/>
      </c>
      <c r="E216" s="97" t="str">
        <f>IF((SMdata!$Q$199)=0,"",(SMdata!$Q$199))</f>
        <v/>
      </c>
      <c r="F216" s="97" t="str">
        <f>IF((SMdata!$R$199)=0,"",(SMdata!$R$199))</f>
        <v/>
      </c>
      <c r="G216" s="83" t="str">
        <f>IF((SMdata!$S$199)=0,"",(SMdata!$S$199))</f>
        <v/>
      </c>
      <c r="H216" s="97" t="str">
        <f>IF((SMdata!$U$199)=0,"",(SMdata!$U$199))</f>
        <v/>
      </c>
      <c r="I216" s="83" t="str">
        <f>IF((SMdata!$V$199)=0,"",(SMdata!$V$199))</f>
        <v/>
      </c>
      <c r="J216" s="97" t="str">
        <f>IF((SMdata!$W$199)=0,"",(SMdata!$W$199))</f>
        <v/>
      </c>
      <c r="K216" s="97" t="str">
        <f>IF((SMdata!$Y$199)=0,"",(SMdata!$Y$199))</f>
        <v/>
      </c>
      <c r="L216" s="97" t="str">
        <f>IF((SMdata!$Z$199)=0,"",(SMdata!$Z$199))</f>
        <v/>
      </c>
      <c r="M216" s="83" t="str">
        <f>IF((SMdata!$AA$199)=0,"",(SMdata!$AA$199))</f>
        <v/>
      </c>
      <c r="N216" s="97" t="str">
        <f>IF((SMdata!$AC$199)=0,"",(SMdata!$AC$199))</f>
        <v/>
      </c>
      <c r="O216" s="83" t="str">
        <f>IF((SMdata!$AD$199)=0,"",(SMdata!$AD$199))</f>
        <v/>
      </c>
      <c r="P216" s="97" t="str">
        <f>IF((SMdata!$AE$199)=0,"",(SMdata!$AE$199))</f>
        <v/>
      </c>
      <c r="Q216" s="97" t="str">
        <f>IF((SMdata!$AG$199)=0,"",(SMdata!$AG$199))</f>
        <v/>
      </c>
      <c r="R216" s="97" t="str">
        <f>IF((SMdata!$AH$199)=0,"",(SMdata!$AH$199))</f>
        <v/>
      </c>
      <c r="S216" s="83" t="str">
        <f>IF((SMdata!$AI$199)=0,"",(SMdata!$AI$199))</f>
        <v/>
      </c>
      <c r="T216" s="97" t="str">
        <f>IF((SMdata!$AK$199)=0,"",(SMdata!$AK$199))</f>
        <v/>
      </c>
      <c r="U216" s="83" t="str">
        <f>IF((SMdata!$AL$199)=0,"",(SMdata!$AL$199))</f>
        <v/>
      </c>
      <c r="V216" s="83" t="str">
        <f>IF((SMdata!$AM$199)=0,"",(SMdata!$AM$199))</f>
        <v/>
      </c>
      <c r="W216" s="97" t="str">
        <f>IF((SMdata!$AO$199)=0,"",(SMdata!$AO$199))</f>
        <v/>
      </c>
      <c r="X216" s="189" t="str">
        <f>IF((SMdata!$AP$199)=0,"",(SMdata!$AP$199))</f>
        <v/>
      </c>
    </row>
    <row r="217" spans="2:24">
      <c r="B217" s="115" t="str">
        <f>IF((SMdata!$A$200)=0,"",(SMdata!$A$200))</f>
        <v/>
      </c>
      <c r="C217" s="113" t="str">
        <f>IF((SMdata!$N$200)=0,"",(SMdata!$N$200))</f>
        <v/>
      </c>
      <c r="D217" s="97" t="str">
        <f>IF((SMdata!$O$200)=0,"",(SMdata!$O$200))</f>
        <v/>
      </c>
      <c r="E217" s="97" t="str">
        <f>IF((SMdata!$Q$200)=0,"",(SMdata!$Q$200))</f>
        <v/>
      </c>
      <c r="F217" s="97" t="str">
        <f>IF((SMdata!$R$200)=0,"",(SMdata!$R$200))</f>
        <v/>
      </c>
      <c r="G217" s="83" t="str">
        <f>IF((SMdata!$S$200)=0,"",(SMdata!$S$200))</f>
        <v/>
      </c>
      <c r="H217" s="97" t="str">
        <f>IF((SMdata!$U$200)=0,"",(SMdata!$U$200))</f>
        <v/>
      </c>
      <c r="I217" s="83" t="str">
        <f>IF((SMdata!$V$200)=0,"",(SMdata!$V$200))</f>
        <v/>
      </c>
      <c r="J217" s="97" t="str">
        <f>IF((SMdata!$W$200)=0,"",(SMdata!$W$200))</f>
        <v/>
      </c>
      <c r="K217" s="97" t="str">
        <f>IF((SMdata!$Y$200)=0,"",(SMdata!$Y$200))</f>
        <v/>
      </c>
      <c r="L217" s="97" t="str">
        <f>IF((SMdata!$Z$200)=0,"",(SMdata!$Z$200))</f>
        <v/>
      </c>
      <c r="M217" s="83" t="str">
        <f>IF((SMdata!$AA$200)=0,"",(SMdata!$AA$200))</f>
        <v/>
      </c>
      <c r="N217" s="97" t="str">
        <f>IF((SMdata!$AC$200)=0,"",(SMdata!$AC$200))</f>
        <v/>
      </c>
      <c r="O217" s="83" t="str">
        <f>IF((SMdata!$AD$200)=0,"",(SMdata!$AD$200))</f>
        <v/>
      </c>
      <c r="P217" s="97" t="str">
        <f>IF((SMdata!$AE$200)=0,"",(SMdata!$AE$200))</f>
        <v/>
      </c>
      <c r="Q217" s="97" t="str">
        <f>IF((SMdata!$AG$200)=0,"",(SMdata!$AG$200))</f>
        <v/>
      </c>
      <c r="R217" s="97" t="str">
        <f>IF((SMdata!$AH$200)=0,"",(SMdata!$AH$200))</f>
        <v/>
      </c>
      <c r="S217" s="83" t="str">
        <f>IF((SMdata!$AI$200)=0,"",(SMdata!$AI$200))</f>
        <v/>
      </c>
      <c r="T217" s="97" t="str">
        <f>IF((SMdata!$AK$200)=0,"",(SMdata!$AK$200))</f>
        <v/>
      </c>
      <c r="U217" s="83" t="str">
        <f>IF((SMdata!$AL$200)=0,"",(SMdata!$AL$200))</f>
        <v/>
      </c>
      <c r="V217" s="83" t="str">
        <f>IF((SMdata!$AM$200)=0,"",(SMdata!$AM$200))</f>
        <v/>
      </c>
      <c r="W217" s="97" t="str">
        <f>IF((SMdata!$AO$200)=0,"",(SMdata!$AO$200))</f>
        <v/>
      </c>
      <c r="X217" s="189" t="str">
        <f>IF((SMdata!$AP$200)=0,"",(SMdata!$AP$200))</f>
        <v/>
      </c>
    </row>
    <row r="218" spans="2:24">
      <c r="B218" s="115" t="str">
        <f>IF((SMdata!$A$201)=0,"",(SMdata!$A$201))</f>
        <v/>
      </c>
      <c r="C218" s="113" t="str">
        <f>IF((SMdata!$N$201)=0,"",(SMdata!$N$201))</f>
        <v/>
      </c>
      <c r="D218" s="97" t="str">
        <f>IF((SMdata!$O$201)=0,"",(SMdata!$O$201))</f>
        <v/>
      </c>
      <c r="E218" s="97" t="str">
        <f>IF((SMdata!$Q$201)=0,"",(SMdata!$Q$201))</f>
        <v/>
      </c>
      <c r="F218" s="97" t="str">
        <f>IF((SMdata!$R$201)=0,"",(SMdata!$R$201))</f>
        <v/>
      </c>
      <c r="G218" s="83" t="str">
        <f>IF((SMdata!$S$201)=0,"",(SMdata!$S$201))</f>
        <v/>
      </c>
      <c r="H218" s="97" t="str">
        <f>IF((SMdata!$U$201)=0,"",(SMdata!$U$201))</f>
        <v/>
      </c>
      <c r="I218" s="83" t="str">
        <f>IF((SMdata!$V$201)=0,"",(SMdata!$V$201))</f>
        <v/>
      </c>
      <c r="J218" s="97" t="str">
        <f>IF((SMdata!$W$201)=0,"",(SMdata!$W$201))</f>
        <v/>
      </c>
      <c r="K218" s="97" t="str">
        <f>IF((SMdata!$Y$201)=0,"",(SMdata!$Y$201))</f>
        <v/>
      </c>
      <c r="L218" s="97" t="str">
        <f>IF((SMdata!$Z$201)=0,"",(SMdata!$Z$201))</f>
        <v/>
      </c>
      <c r="M218" s="83" t="str">
        <f>IF((SMdata!$AA$201)=0,"",(SMdata!$AA$201))</f>
        <v/>
      </c>
      <c r="N218" s="97" t="str">
        <f>IF((SMdata!$AC$201)=0,"",(SMdata!$AC$201))</f>
        <v/>
      </c>
      <c r="O218" s="83" t="str">
        <f>IF((SMdata!$AD$201)=0,"",(SMdata!$AD$201))</f>
        <v/>
      </c>
      <c r="P218" s="97" t="str">
        <f>IF((SMdata!$AE$201)=0,"",(SMdata!$AE$201))</f>
        <v/>
      </c>
      <c r="Q218" s="97" t="str">
        <f>IF((SMdata!$AG$201)=0,"",(SMdata!$AG$201))</f>
        <v/>
      </c>
      <c r="R218" s="97" t="str">
        <f>IF((SMdata!$AH$201)=0,"",(SMdata!$AH$201))</f>
        <v/>
      </c>
      <c r="S218" s="83" t="str">
        <f>IF((SMdata!$AI$201)=0,"",(SMdata!$AI$201))</f>
        <v/>
      </c>
      <c r="T218" s="97" t="str">
        <f>IF((SMdata!$AK$201)=0,"",(SMdata!$AK$201))</f>
        <v/>
      </c>
      <c r="U218" s="83" t="str">
        <f>IF((SMdata!$AL$201)=0,"",(SMdata!$AL$201))</f>
        <v/>
      </c>
      <c r="V218" s="83" t="str">
        <f>IF((SMdata!$AM$201)=0,"",(SMdata!$AM$201))</f>
        <v/>
      </c>
      <c r="W218" s="97" t="str">
        <f>IF((SMdata!$AO$201)=0,"",(SMdata!$AO$201))</f>
        <v/>
      </c>
      <c r="X218" s="189" t="str">
        <f>IF((SMdata!$AP$201)=0,"",(SMdata!$AP$201))</f>
        <v/>
      </c>
    </row>
    <row r="219" spans="2:24">
      <c r="B219" s="115" t="str">
        <f>IF((SMdata!$A$202)=0,"",(SMdata!$A$202))</f>
        <v/>
      </c>
      <c r="C219" s="113" t="str">
        <f>IF((SMdata!$N$202)=0,"",(SMdata!$N$202))</f>
        <v/>
      </c>
      <c r="D219" s="97" t="str">
        <f>IF((SMdata!$O$202)=0,"",(SMdata!$O$202))</f>
        <v/>
      </c>
      <c r="E219" s="97" t="str">
        <f>IF((SMdata!$Q$202)=0,"",(SMdata!$Q$202))</f>
        <v/>
      </c>
      <c r="F219" s="97" t="str">
        <f>IF((SMdata!$R$202)=0,"",(SMdata!$R$202))</f>
        <v/>
      </c>
      <c r="G219" s="83" t="str">
        <f>IF((SMdata!$S$202)=0,"",(SMdata!$S$202))</f>
        <v/>
      </c>
      <c r="H219" s="97" t="str">
        <f>IF((SMdata!$U$202)=0,"",(SMdata!$U$202))</f>
        <v/>
      </c>
      <c r="I219" s="83" t="str">
        <f>IF((SMdata!$V$202)=0,"",(SMdata!$V$202))</f>
        <v/>
      </c>
      <c r="J219" s="97" t="str">
        <f>IF((SMdata!$W$202)=0,"",(SMdata!$W$202))</f>
        <v/>
      </c>
      <c r="K219" s="97" t="str">
        <f>IF((SMdata!$Y$202)=0,"",(SMdata!$Y$202))</f>
        <v/>
      </c>
      <c r="L219" s="97" t="str">
        <f>IF((SMdata!$Z$202)=0,"",(SMdata!$Z$202))</f>
        <v/>
      </c>
      <c r="M219" s="83" t="str">
        <f>IF((SMdata!$AA$202)=0,"",(SMdata!$AA$202))</f>
        <v/>
      </c>
      <c r="N219" s="97" t="str">
        <f>IF((SMdata!$AC$202)=0,"",(SMdata!$AC$202))</f>
        <v/>
      </c>
      <c r="O219" s="83" t="str">
        <f>IF((SMdata!$AD$202)=0,"",(SMdata!$AD$202))</f>
        <v/>
      </c>
      <c r="P219" s="97" t="str">
        <f>IF((SMdata!$AE$202)=0,"",(SMdata!$AE$202))</f>
        <v/>
      </c>
      <c r="Q219" s="97" t="str">
        <f>IF((SMdata!$AG$202)=0,"",(SMdata!$AG$202))</f>
        <v/>
      </c>
      <c r="R219" s="97" t="str">
        <f>IF((SMdata!$AH$202)=0,"",(SMdata!$AH$202))</f>
        <v/>
      </c>
      <c r="S219" s="83" t="str">
        <f>IF((SMdata!$AI$202)=0,"",(SMdata!$AI$202))</f>
        <v/>
      </c>
      <c r="T219" s="97" t="str">
        <f>IF((SMdata!$AK$202)=0,"",(SMdata!$AK$202))</f>
        <v/>
      </c>
      <c r="U219" s="83" t="str">
        <f>IF((SMdata!$AL$202)=0,"",(SMdata!$AL$202))</f>
        <v/>
      </c>
      <c r="V219" s="83" t="str">
        <f>IF((SMdata!$AM$202)=0,"",(SMdata!$AM$202))</f>
        <v/>
      </c>
      <c r="W219" s="97" t="str">
        <f>IF((SMdata!$AO$202)=0,"",(SMdata!$AO$202))</f>
        <v/>
      </c>
      <c r="X219" s="189" t="str">
        <f>IF((SMdata!$AP$202)=0,"",(SMdata!$AP$202))</f>
        <v/>
      </c>
    </row>
    <row r="220" spans="2:24">
      <c r="B220" s="115" t="str">
        <f>IF((SMdata!$A$203)=0,"",(SMdata!$A$203))</f>
        <v/>
      </c>
      <c r="C220" s="113" t="str">
        <f>IF((SMdata!$N$203)=0,"",(SMdata!$N$203))</f>
        <v/>
      </c>
      <c r="D220" s="97" t="str">
        <f>IF((SMdata!$O$203)=0,"",(SMdata!$O$203))</f>
        <v/>
      </c>
      <c r="E220" s="97" t="str">
        <f>IF((SMdata!$Q$203)=0,"",(SMdata!$Q$203))</f>
        <v/>
      </c>
      <c r="F220" s="97" t="str">
        <f>IF((SMdata!$R$203)=0,"",(SMdata!$R$203))</f>
        <v/>
      </c>
      <c r="G220" s="83" t="str">
        <f>IF((SMdata!$S$203)=0,"",(SMdata!$S$203))</f>
        <v/>
      </c>
      <c r="H220" s="97" t="str">
        <f>IF((SMdata!$U$203)=0,"",(SMdata!$U$203))</f>
        <v/>
      </c>
      <c r="I220" s="83" t="str">
        <f>IF((SMdata!$V$203)=0,"",(SMdata!$V$203))</f>
        <v/>
      </c>
      <c r="J220" s="97" t="str">
        <f>IF((SMdata!$W$203)=0,"",(SMdata!$W$203))</f>
        <v/>
      </c>
      <c r="K220" s="97" t="str">
        <f>IF((SMdata!$Y$203)=0,"",(SMdata!$Y$203))</f>
        <v/>
      </c>
      <c r="L220" s="97" t="str">
        <f>IF((SMdata!$Z$203)=0,"",(SMdata!$Z$203))</f>
        <v/>
      </c>
      <c r="M220" s="83" t="str">
        <f>IF((SMdata!$AA$203)=0,"",(SMdata!$AA$203))</f>
        <v/>
      </c>
      <c r="N220" s="97" t="str">
        <f>IF((SMdata!$AC$203)=0,"",(SMdata!$AC$203))</f>
        <v/>
      </c>
      <c r="O220" s="83" t="str">
        <f>IF((SMdata!$AD$203)=0,"",(SMdata!$AD$203))</f>
        <v/>
      </c>
      <c r="P220" s="97" t="str">
        <f>IF((SMdata!$AE$203)=0,"",(SMdata!$AE$203))</f>
        <v/>
      </c>
      <c r="Q220" s="97" t="str">
        <f>IF((SMdata!$AG$203)=0,"",(SMdata!$AG$203))</f>
        <v/>
      </c>
      <c r="R220" s="97" t="str">
        <f>IF((SMdata!$AH$203)=0,"",(SMdata!$AH$203))</f>
        <v/>
      </c>
      <c r="S220" s="83" t="str">
        <f>IF((SMdata!$AI$203)=0,"",(SMdata!$AI$203))</f>
        <v/>
      </c>
      <c r="T220" s="97" t="str">
        <f>IF((SMdata!$AK$203)=0,"",(SMdata!$AK$203))</f>
        <v/>
      </c>
      <c r="U220" s="83" t="str">
        <f>IF((SMdata!$AL$203)=0,"",(SMdata!$AL$203))</f>
        <v/>
      </c>
      <c r="V220" s="83" t="str">
        <f>IF((SMdata!$AM$203)=0,"",(SMdata!$AM$203))</f>
        <v/>
      </c>
      <c r="W220" s="97" t="str">
        <f>IF((SMdata!$AO$203)=0,"",(SMdata!$AO$203))</f>
        <v/>
      </c>
      <c r="X220" s="189" t="str">
        <f>IF((SMdata!$AP$203)=0,"",(SMdata!$AP$203))</f>
        <v/>
      </c>
    </row>
    <row r="221" spans="2:24">
      <c r="B221" s="115" t="str">
        <f>IF((SMdata!$A$204)=0,"",(SMdata!$A$204))</f>
        <v/>
      </c>
      <c r="C221" s="113" t="str">
        <f>IF((SMdata!$N$204)=0,"",(SMdata!$N$204))</f>
        <v/>
      </c>
      <c r="D221" s="97" t="str">
        <f>IF((SMdata!$O$204)=0,"",(SMdata!$O$204))</f>
        <v/>
      </c>
      <c r="E221" s="97" t="str">
        <f>IF((SMdata!$Q$204)=0,"",(SMdata!$Q$204))</f>
        <v/>
      </c>
      <c r="F221" s="97" t="str">
        <f>IF((SMdata!$R$204)=0,"",(SMdata!$R$204))</f>
        <v/>
      </c>
      <c r="G221" s="83" t="str">
        <f>IF((SMdata!$S$204)=0,"",(SMdata!$S$204))</f>
        <v/>
      </c>
      <c r="H221" s="97" t="str">
        <f>IF((SMdata!$U$204)=0,"",(SMdata!$U$204))</f>
        <v/>
      </c>
      <c r="I221" s="83" t="str">
        <f>IF((SMdata!$V$204)=0,"",(SMdata!$V$204))</f>
        <v/>
      </c>
      <c r="J221" s="97" t="str">
        <f>IF((SMdata!$W$204)=0,"",(SMdata!$W$204))</f>
        <v/>
      </c>
      <c r="K221" s="97" t="str">
        <f>IF((SMdata!$Y$204)=0,"",(SMdata!$Y$204))</f>
        <v/>
      </c>
      <c r="L221" s="97" t="str">
        <f>IF((SMdata!$Z$204)=0,"",(SMdata!$Z$204))</f>
        <v/>
      </c>
      <c r="M221" s="83" t="str">
        <f>IF((SMdata!$AA$204)=0,"",(SMdata!$AA$204))</f>
        <v/>
      </c>
      <c r="N221" s="97" t="str">
        <f>IF((SMdata!$AC$204)=0,"",(SMdata!$AC$204))</f>
        <v/>
      </c>
      <c r="O221" s="83" t="str">
        <f>IF((SMdata!$AD$204)=0,"",(SMdata!$AD$204))</f>
        <v/>
      </c>
      <c r="P221" s="97" t="str">
        <f>IF((SMdata!$AE$204)=0,"",(SMdata!$AE$204))</f>
        <v/>
      </c>
      <c r="Q221" s="97" t="str">
        <f>IF((SMdata!$AG$204)=0,"",(SMdata!$AG$204))</f>
        <v/>
      </c>
      <c r="R221" s="97" t="str">
        <f>IF((SMdata!$AH$204)=0,"",(SMdata!$AH$204))</f>
        <v/>
      </c>
      <c r="S221" s="83" t="str">
        <f>IF((SMdata!$AI$204)=0,"",(SMdata!$AI$204))</f>
        <v/>
      </c>
      <c r="T221" s="97" t="str">
        <f>IF((SMdata!$AK$204)=0,"",(SMdata!$AK$204))</f>
        <v/>
      </c>
      <c r="U221" s="83" t="str">
        <f>IF((SMdata!$AL$204)=0,"",(SMdata!$AL$204))</f>
        <v/>
      </c>
      <c r="V221" s="83" t="str">
        <f>IF((SMdata!$AM$204)=0,"",(SMdata!$AM$204))</f>
        <v/>
      </c>
      <c r="W221" s="97" t="str">
        <f>IF((SMdata!$AO$204)=0,"",(SMdata!$AO$204))</f>
        <v/>
      </c>
      <c r="X221" s="189" t="str">
        <f>IF((SMdata!$AP$204)=0,"",(SMdata!$AP$204))</f>
        <v/>
      </c>
    </row>
    <row r="222" spans="2:24">
      <c r="B222" s="115" t="str">
        <f>IF((SMdata!$A$205)=0,"",(SMdata!$A$205))</f>
        <v/>
      </c>
      <c r="C222" s="113" t="str">
        <f>IF((SMdata!$N$205)=0,"",(SMdata!$N$205))</f>
        <v/>
      </c>
      <c r="D222" s="97" t="str">
        <f>IF((SMdata!$O$205)=0,"",(SMdata!$O$205))</f>
        <v/>
      </c>
      <c r="E222" s="97" t="str">
        <f>IF((SMdata!$Q$205)=0,"",(SMdata!$Q$205))</f>
        <v/>
      </c>
      <c r="F222" s="97" t="str">
        <f>IF((SMdata!$R$205)=0,"",(SMdata!$R$205))</f>
        <v/>
      </c>
      <c r="G222" s="83" t="str">
        <f>IF((SMdata!$S$205)=0,"",(SMdata!$S$205))</f>
        <v/>
      </c>
      <c r="H222" s="97" t="str">
        <f>IF((SMdata!$U$205)=0,"",(SMdata!$U$205))</f>
        <v/>
      </c>
      <c r="I222" s="83" t="str">
        <f>IF((SMdata!$V$205)=0,"",(SMdata!$V$205))</f>
        <v/>
      </c>
      <c r="J222" s="97" t="str">
        <f>IF((SMdata!$W$205)=0,"",(SMdata!$W$205))</f>
        <v/>
      </c>
      <c r="K222" s="97" t="str">
        <f>IF((SMdata!$Y$205)=0,"",(SMdata!$Y$205))</f>
        <v/>
      </c>
      <c r="L222" s="97" t="str">
        <f>IF((SMdata!$Z$205)=0,"",(SMdata!$Z$205))</f>
        <v/>
      </c>
      <c r="M222" s="83" t="str">
        <f>IF((SMdata!$AA$205)=0,"",(SMdata!$AA$205))</f>
        <v/>
      </c>
      <c r="N222" s="97" t="str">
        <f>IF((SMdata!$AC$205)=0,"",(SMdata!$AC$205))</f>
        <v/>
      </c>
      <c r="O222" s="83" t="str">
        <f>IF((SMdata!$AD$205)=0,"",(SMdata!$AD$205))</f>
        <v/>
      </c>
      <c r="P222" s="97" t="str">
        <f>IF((SMdata!$AE$205)=0,"",(SMdata!$AE$205))</f>
        <v/>
      </c>
      <c r="Q222" s="97" t="str">
        <f>IF((SMdata!$AG$205)=0,"",(SMdata!$AG$205))</f>
        <v/>
      </c>
      <c r="R222" s="97" t="str">
        <f>IF((SMdata!$AH$205)=0,"",(SMdata!$AH$205))</f>
        <v/>
      </c>
      <c r="S222" s="83" t="str">
        <f>IF((SMdata!$AI$205)=0,"",(SMdata!$AI$205))</f>
        <v/>
      </c>
      <c r="T222" s="97" t="str">
        <f>IF((SMdata!$AK$205)=0,"",(SMdata!$AK$205))</f>
        <v/>
      </c>
      <c r="U222" s="83" t="str">
        <f>IF((SMdata!$AL$205)=0,"",(SMdata!$AL$205))</f>
        <v/>
      </c>
      <c r="V222" s="83" t="str">
        <f>IF((SMdata!$AM$205)=0,"",(SMdata!$AM$205))</f>
        <v/>
      </c>
      <c r="W222" s="97" t="str">
        <f>IF((SMdata!$AO$205)=0,"",(SMdata!$AO$205))</f>
        <v/>
      </c>
      <c r="X222" s="189" t="str">
        <f>IF((SMdata!$AP$205)=0,"",(SMdata!$AP$205))</f>
        <v/>
      </c>
    </row>
    <row r="223" spans="2:24">
      <c r="B223" s="115" t="str">
        <f>IF((SMdata!$A$206)=0,"",(SMdata!$A$206))</f>
        <v/>
      </c>
      <c r="C223" s="113" t="str">
        <f>IF((SMdata!$N$206)=0,"",(SMdata!$N$206))</f>
        <v/>
      </c>
      <c r="D223" s="97" t="str">
        <f>IF((SMdata!$O$206)=0,"",(SMdata!$O$206))</f>
        <v/>
      </c>
      <c r="E223" s="97" t="str">
        <f>IF((SMdata!$Q$206)=0,"",(SMdata!$Q$206))</f>
        <v/>
      </c>
      <c r="F223" s="97" t="str">
        <f>IF((SMdata!$R$206)=0,"",(SMdata!$R$206))</f>
        <v/>
      </c>
      <c r="G223" s="83" t="str">
        <f>IF((SMdata!$S$206)=0,"",(SMdata!$S$206))</f>
        <v/>
      </c>
      <c r="H223" s="97" t="str">
        <f>IF((SMdata!$U$206)=0,"",(SMdata!$U$206))</f>
        <v/>
      </c>
      <c r="I223" s="83" t="str">
        <f>IF((SMdata!$V$206)=0,"",(SMdata!$V$206))</f>
        <v/>
      </c>
      <c r="J223" s="97" t="str">
        <f>IF((SMdata!$W$206)=0,"",(SMdata!$W$206))</f>
        <v/>
      </c>
      <c r="K223" s="97" t="str">
        <f>IF((SMdata!$Y$206)=0,"",(SMdata!$Y$206))</f>
        <v/>
      </c>
      <c r="L223" s="97" t="str">
        <f>IF((SMdata!$Z$206)=0,"",(SMdata!$Z$206))</f>
        <v/>
      </c>
      <c r="M223" s="83" t="str">
        <f>IF((SMdata!$AA$206)=0,"",(SMdata!$AA$206))</f>
        <v/>
      </c>
      <c r="N223" s="97" t="str">
        <f>IF((SMdata!$AC$206)=0,"",(SMdata!$AC$206))</f>
        <v/>
      </c>
      <c r="O223" s="83" t="str">
        <f>IF((SMdata!$AD$206)=0,"",(SMdata!$AD$206))</f>
        <v/>
      </c>
      <c r="P223" s="97" t="str">
        <f>IF((SMdata!$AE$206)=0,"",(SMdata!$AE$206))</f>
        <v/>
      </c>
      <c r="Q223" s="97" t="str">
        <f>IF((SMdata!$AG$206)=0,"",(SMdata!$AG$206))</f>
        <v/>
      </c>
      <c r="R223" s="97" t="str">
        <f>IF((SMdata!$AH$206)=0,"",(SMdata!$AH$206))</f>
        <v/>
      </c>
      <c r="S223" s="83" t="str">
        <f>IF((SMdata!$AI$206)=0,"",(SMdata!$AI$206))</f>
        <v/>
      </c>
      <c r="T223" s="97" t="str">
        <f>IF((SMdata!$AK$206)=0,"",(SMdata!$AK$206))</f>
        <v/>
      </c>
      <c r="U223" s="83" t="str">
        <f>IF((SMdata!$AL$206)=0,"",(SMdata!$AL$206))</f>
        <v/>
      </c>
      <c r="V223" s="83" t="str">
        <f>IF((SMdata!$AM$206)=0,"",(SMdata!$AM$206))</f>
        <v/>
      </c>
      <c r="W223" s="97" t="str">
        <f>IF((SMdata!$AO$206)=0,"",(SMdata!$AO$206))</f>
        <v/>
      </c>
      <c r="X223" s="189" t="str">
        <f>IF((SMdata!$AP$206)=0,"",(SMdata!$AP$206))</f>
        <v/>
      </c>
    </row>
    <row r="224" spans="2:24">
      <c r="B224" s="115" t="str">
        <f>IF((SMdata!$A$207)=0,"",(SMdata!$A$207))</f>
        <v/>
      </c>
      <c r="C224" s="113" t="str">
        <f>IF((SMdata!$N$207)=0,"",(SMdata!$N$207))</f>
        <v/>
      </c>
      <c r="D224" s="97" t="str">
        <f>IF((SMdata!$O$207)=0,"",(SMdata!$O$207))</f>
        <v/>
      </c>
      <c r="E224" s="97" t="str">
        <f>IF((SMdata!$Q$207)=0,"",(SMdata!$Q$207))</f>
        <v/>
      </c>
      <c r="F224" s="97" t="str">
        <f>IF((SMdata!$R$207)=0,"",(SMdata!$R$207))</f>
        <v/>
      </c>
      <c r="G224" s="83" t="str">
        <f>IF((SMdata!$S$207)=0,"",(SMdata!$S$207))</f>
        <v/>
      </c>
      <c r="H224" s="97" t="str">
        <f>IF((SMdata!$U$207)=0,"",(SMdata!$U$207))</f>
        <v/>
      </c>
      <c r="I224" s="83" t="str">
        <f>IF((SMdata!$V$207)=0,"",(SMdata!$V$207))</f>
        <v/>
      </c>
      <c r="J224" s="97" t="str">
        <f>IF((SMdata!$W$207)=0,"",(SMdata!$W$207))</f>
        <v/>
      </c>
      <c r="K224" s="97" t="str">
        <f>IF((SMdata!$Y$207)=0,"",(SMdata!$Y$207))</f>
        <v/>
      </c>
      <c r="L224" s="97" t="str">
        <f>IF((SMdata!$Z$207)=0,"",(SMdata!$Z$207))</f>
        <v/>
      </c>
      <c r="M224" s="83" t="str">
        <f>IF((SMdata!$AA$207)=0,"",(SMdata!$AA$207))</f>
        <v/>
      </c>
      <c r="N224" s="97" t="str">
        <f>IF((SMdata!$AC$207)=0,"",(SMdata!$AC$207))</f>
        <v/>
      </c>
      <c r="O224" s="83" t="str">
        <f>IF((SMdata!$AD$207)=0,"",(SMdata!$AD$207))</f>
        <v/>
      </c>
      <c r="P224" s="97" t="str">
        <f>IF((SMdata!$AE$207)=0,"",(SMdata!$AE$207))</f>
        <v/>
      </c>
      <c r="Q224" s="97" t="str">
        <f>IF((SMdata!$AG$207)=0,"",(SMdata!$AG$207))</f>
        <v/>
      </c>
      <c r="R224" s="97" t="str">
        <f>IF((SMdata!$AH$207)=0,"",(SMdata!$AH$207))</f>
        <v/>
      </c>
      <c r="S224" s="83" t="str">
        <f>IF((SMdata!$AI$207)=0,"",(SMdata!$AI$207))</f>
        <v/>
      </c>
      <c r="T224" s="97" t="str">
        <f>IF((SMdata!$AK$207)=0,"",(SMdata!$AK$207))</f>
        <v/>
      </c>
      <c r="U224" s="83" t="str">
        <f>IF((SMdata!$AL$207)=0,"",(SMdata!$AL$207))</f>
        <v/>
      </c>
      <c r="V224" s="83" t="str">
        <f>IF((SMdata!$AM$207)=0,"",(SMdata!$AM$207))</f>
        <v/>
      </c>
      <c r="W224" s="97" t="str">
        <f>IF((SMdata!$AO$207)=0,"",(SMdata!$AO$207))</f>
        <v/>
      </c>
      <c r="X224" s="189" t="str">
        <f>IF((SMdata!$AP$207)=0,"",(SMdata!$AP$207))</f>
        <v/>
      </c>
    </row>
    <row r="225" spans="2:24">
      <c r="B225" s="115" t="str">
        <f>IF((SMdata!$A$208)=0,"",(SMdata!$A$208))</f>
        <v/>
      </c>
      <c r="C225" s="113" t="str">
        <f>IF((SMdata!$N$208)=0,"",(SMdata!$N$208))</f>
        <v/>
      </c>
      <c r="D225" s="97" t="str">
        <f>IF((SMdata!$O$208)=0,"",(SMdata!$O$208))</f>
        <v/>
      </c>
      <c r="E225" s="97" t="str">
        <f>IF((SMdata!$Q$208)=0,"",(SMdata!$Q$208))</f>
        <v/>
      </c>
      <c r="F225" s="97" t="str">
        <f>IF((SMdata!$R$208)=0,"",(SMdata!$R$208))</f>
        <v/>
      </c>
      <c r="G225" s="83" t="str">
        <f>IF((SMdata!$S$208)=0,"",(SMdata!$S$208))</f>
        <v/>
      </c>
      <c r="H225" s="97" t="str">
        <f>IF((SMdata!$U$208)=0,"",(SMdata!$U$208))</f>
        <v/>
      </c>
      <c r="I225" s="83" t="str">
        <f>IF((SMdata!$V$208)=0,"",(SMdata!$V$208))</f>
        <v/>
      </c>
      <c r="J225" s="97" t="str">
        <f>IF((SMdata!$W$208)=0,"",(SMdata!$W$208))</f>
        <v/>
      </c>
      <c r="K225" s="97" t="str">
        <f>IF((SMdata!$Y$208)=0,"",(SMdata!$Y$208))</f>
        <v/>
      </c>
      <c r="L225" s="97" t="str">
        <f>IF((SMdata!$Z$208)=0,"",(SMdata!$Z$208))</f>
        <v/>
      </c>
      <c r="M225" s="83" t="str">
        <f>IF((SMdata!$AA$208)=0,"",(SMdata!$AA$208))</f>
        <v/>
      </c>
      <c r="N225" s="97" t="str">
        <f>IF((SMdata!$AC$208)=0,"",(SMdata!$AC$208))</f>
        <v/>
      </c>
      <c r="O225" s="83" t="str">
        <f>IF((SMdata!$AD$208)=0,"",(SMdata!$AD$208))</f>
        <v/>
      </c>
      <c r="P225" s="97" t="str">
        <f>IF((SMdata!$AE$208)=0,"",(SMdata!$AE$208))</f>
        <v/>
      </c>
      <c r="Q225" s="97" t="str">
        <f>IF((SMdata!$AG$208)=0,"",(SMdata!$AG$208))</f>
        <v/>
      </c>
      <c r="R225" s="97" t="str">
        <f>IF((SMdata!$AH$208)=0,"",(SMdata!$AH$208))</f>
        <v/>
      </c>
      <c r="S225" s="83" t="str">
        <f>IF((SMdata!$AI$208)=0,"",(SMdata!$AI$208))</f>
        <v/>
      </c>
      <c r="T225" s="97" t="str">
        <f>IF((SMdata!$AK$208)=0,"",(SMdata!$AK$208))</f>
        <v/>
      </c>
      <c r="U225" s="83" t="str">
        <f>IF((SMdata!$AL$208)=0,"",(SMdata!$AL$208))</f>
        <v/>
      </c>
      <c r="V225" s="83" t="str">
        <f>IF((SMdata!$AM$208)=0,"",(SMdata!$AM$208))</f>
        <v/>
      </c>
      <c r="W225" s="97" t="str">
        <f>IF((SMdata!$AO$208)=0,"",(SMdata!$AO$208))</f>
        <v/>
      </c>
      <c r="X225" s="189" t="str">
        <f>IF((SMdata!$AP$208)=0,"",(SMdata!$AP$208))</f>
        <v/>
      </c>
    </row>
    <row r="226" spans="2:24">
      <c r="B226" s="115" t="str">
        <f>IF((SMdata!$A$209)=0,"",(SMdata!$A$209))</f>
        <v/>
      </c>
      <c r="C226" s="113" t="str">
        <f>IF((SMdata!$N$209)=0,"",(SMdata!$N$209))</f>
        <v/>
      </c>
      <c r="D226" s="97" t="str">
        <f>IF((SMdata!$O$209)=0,"",(SMdata!$O$209))</f>
        <v/>
      </c>
      <c r="E226" s="97" t="str">
        <f>IF((SMdata!$Q$209)=0,"",(SMdata!$Q$209))</f>
        <v/>
      </c>
      <c r="F226" s="97" t="str">
        <f>IF((SMdata!$R$209)=0,"",(SMdata!$R$209))</f>
        <v/>
      </c>
      <c r="G226" s="83" t="str">
        <f>IF((SMdata!$S$209)=0,"",(SMdata!$S$209))</f>
        <v/>
      </c>
      <c r="H226" s="97" t="str">
        <f>IF((SMdata!$U$209)=0,"",(SMdata!$U$209))</f>
        <v/>
      </c>
      <c r="I226" s="83" t="str">
        <f>IF((SMdata!$V$209)=0,"",(SMdata!$V$209))</f>
        <v/>
      </c>
      <c r="J226" s="97" t="str">
        <f>IF((SMdata!$W$209)=0,"",(SMdata!$W$209))</f>
        <v/>
      </c>
      <c r="K226" s="97" t="str">
        <f>IF((SMdata!$Y$209)=0,"",(SMdata!$Y$209))</f>
        <v/>
      </c>
      <c r="L226" s="97" t="str">
        <f>IF((SMdata!$Z$209)=0,"",(SMdata!$Z$209))</f>
        <v/>
      </c>
      <c r="M226" s="83" t="str">
        <f>IF((SMdata!$AA$209)=0,"",(SMdata!$AA$209))</f>
        <v/>
      </c>
      <c r="N226" s="97" t="str">
        <f>IF((SMdata!$AC$209)=0,"",(SMdata!$AC$209))</f>
        <v/>
      </c>
      <c r="O226" s="83" t="str">
        <f>IF((SMdata!$AD$209)=0,"",(SMdata!$AD$209))</f>
        <v/>
      </c>
      <c r="P226" s="97" t="str">
        <f>IF((SMdata!$AE$209)=0,"",(SMdata!$AE$209))</f>
        <v/>
      </c>
      <c r="Q226" s="97" t="str">
        <f>IF((SMdata!$AG$209)=0,"",(SMdata!$AG$209))</f>
        <v/>
      </c>
      <c r="R226" s="97" t="str">
        <f>IF((SMdata!$AH$209)=0,"",(SMdata!$AH$209))</f>
        <v/>
      </c>
      <c r="S226" s="83" t="str">
        <f>IF((SMdata!$AI$209)=0,"",(SMdata!$AI$209))</f>
        <v/>
      </c>
      <c r="T226" s="97" t="str">
        <f>IF((SMdata!$AK$209)=0,"",(SMdata!$AK$209))</f>
        <v/>
      </c>
      <c r="U226" s="83" t="str">
        <f>IF((SMdata!$AL$209)=0,"",(SMdata!$AL$209))</f>
        <v/>
      </c>
      <c r="V226" s="83" t="str">
        <f>IF((SMdata!$AM$209)=0,"",(SMdata!$AM$209))</f>
        <v/>
      </c>
      <c r="W226" s="97" t="str">
        <f>IF((SMdata!$AO$209)=0,"",(SMdata!$AO$209))</f>
        <v/>
      </c>
      <c r="X226" s="189" t="str">
        <f>IF((SMdata!$AP$209)=0,"",(SMdata!$AP$209))</f>
        <v/>
      </c>
    </row>
    <row r="227" spans="2:24">
      <c r="B227" s="115" t="str">
        <f>IF((SMdata!$A$210)=0,"",(SMdata!$A$210))</f>
        <v/>
      </c>
      <c r="C227" s="113" t="str">
        <f>IF((SMdata!$N$210)=0,"",(SMdata!$N$210))</f>
        <v/>
      </c>
      <c r="D227" s="97" t="str">
        <f>IF((SMdata!$O$210)=0,"",(SMdata!$O$210))</f>
        <v/>
      </c>
      <c r="E227" s="97" t="str">
        <f>IF((SMdata!$Q$210)=0,"",(SMdata!$Q$210))</f>
        <v/>
      </c>
      <c r="F227" s="97" t="str">
        <f>IF((SMdata!$R$210)=0,"",(SMdata!$R$210))</f>
        <v/>
      </c>
      <c r="G227" s="83" t="str">
        <f>IF((SMdata!$S$210)=0,"",(SMdata!$S$210))</f>
        <v/>
      </c>
      <c r="H227" s="97" t="str">
        <f>IF((SMdata!$U$210)=0,"",(SMdata!$U$210))</f>
        <v/>
      </c>
      <c r="I227" s="83" t="str">
        <f>IF((SMdata!$V$210)=0,"",(SMdata!$V$210))</f>
        <v/>
      </c>
      <c r="J227" s="97" t="str">
        <f>IF((SMdata!$W$210)=0,"",(SMdata!$W$210))</f>
        <v/>
      </c>
      <c r="K227" s="97" t="str">
        <f>IF((SMdata!$Y$210)=0,"",(SMdata!$Y$210))</f>
        <v/>
      </c>
      <c r="L227" s="97" t="str">
        <f>IF((SMdata!$Z$210)=0,"",(SMdata!$Z$210))</f>
        <v/>
      </c>
      <c r="M227" s="83" t="str">
        <f>IF((SMdata!$AA$210)=0,"",(SMdata!$AA$210))</f>
        <v/>
      </c>
      <c r="N227" s="97" t="str">
        <f>IF((SMdata!$AC$210)=0,"",(SMdata!$AC$210))</f>
        <v/>
      </c>
      <c r="O227" s="83" t="str">
        <f>IF((SMdata!$AD$210)=0,"",(SMdata!$AD$210))</f>
        <v/>
      </c>
      <c r="P227" s="97" t="str">
        <f>IF((SMdata!$AE$210)=0,"",(SMdata!$AE$210))</f>
        <v/>
      </c>
      <c r="Q227" s="97" t="str">
        <f>IF((SMdata!$AG$210)=0,"",(SMdata!$AG$210))</f>
        <v/>
      </c>
      <c r="R227" s="97" t="str">
        <f>IF((SMdata!$AH$210)=0,"",(SMdata!$AH$210))</f>
        <v/>
      </c>
      <c r="S227" s="83" t="str">
        <f>IF((SMdata!$AI$210)=0,"",(SMdata!$AI$210))</f>
        <v/>
      </c>
      <c r="T227" s="97" t="str">
        <f>IF((SMdata!$AK$210)=0,"",(SMdata!$AK$210))</f>
        <v/>
      </c>
      <c r="U227" s="83" t="str">
        <f>IF((SMdata!$AL$210)=0,"",(SMdata!$AL$210))</f>
        <v/>
      </c>
      <c r="V227" s="83" t="str">
        <f>IF((SMdata!$AM$210)=0,"",(SMdata!$AM$210))</f>
        <v/>
      </c>
      <c r="W227" s="97" t="str">
        <f>IF((SMdata!$AO$210)=0,"",(SMdata!$AO$210))</f>
        <v/>
      </c>
      <c r="X227" s="189" t="str">
        <f>IF((SMdata!$AP$210)=0,"",(SMdata!$AP$210))</f>
        <v/>
      </c>
    </row>
    <row r="228" spans="2:24">
      <c r="B228" s="115" t="str">
        <f>IF((SMdata!$A$211)=0,"",(SMdata!$A$211))</f>
        <v/>
      </c>
      <c r="C228" s="113" t="str">
        <f>IF((SMdata!$N$211)=0,"",(SMdata!$N$211))</f>
        <v/>
      </c>
      <c r="D228" s="97" t="str">
        <f>IF((SMdata!$O$211)=0,"",(SMdata!$O$211))</f>
        <v/>
      </c>
      <c r="E228" s="97" t="str">
        <f>IF((SMdata!$Q$211)=0,"",(SMdata!$Q$211))</f>
        <v/>
      </c>
      <c r="F228" s="97" t="str">
        <f>IF((SMdata!$R$211)=0,"",(SMdata!$R$211))</f>
        <v/>
      </c>
      <c r="G228" s="83" t="str">
        <f>IF((SMdata!$S$211)=0,"",(SMdata!$S$211))</f>
        <v/>
      </c>
      <c r="H228" s="97" t="str">
        <f>IF((SMdata!$U$211)=0,"",(SMdata!$U$211))</f>
        <v/>
      </c>
      <c r="I228" s="83" t="str">
        <f>IF((SMdata!$V$211)=0,"",(SMdata!$V$211))</f>
        <v/>
      </c>
      <c r="J228" s="97" t="str">
        <f>IF((SMdata!$W$211)=0,"",(SMdata!$W$211))</f>
        <v/>
      </c>
      <c r="K228" s="97" t="str">
        <f>IF((SMdata!$Y$211)=0,"",(SMdata!$Y$211))</f>
        <v/>
      </c>
      <c r="L228" s="97" t="str">
        <f>IF((SMdata!$Z$211)=0,"",(SMdata!$Z$211))</f>
        <v/>
      </c>
      <c r="M228" s="83" t="str">
        <f>IF((SMdata!$AA$211)=0,"",(SMdata!$AA$211))</f>
        <v/>
      </c>
      <c r="N228" s="97" t="str">
        <f>IF((SMdata!$AC$211)=0,"",(SMdata!$AC$211))</f>
        <v/>
      </c>
      <c r="O228" s="83" t="str">
        <f>IF((SMdata!$AD$211)=0,"",(SMdata!$AD$211))</f>
        <v/>
      </c>
      <c r="P228" s="97" t="str">
        <f>IF((SMdata!$AE$211)=0,"",(SMdata!$AE$211))</f>
        <v/>
      </c>
      <c r="Q228" s="97" t="str">
        <f>IF((SMdata!$AG$211)=0,"",(SMdata!$AG$211))</f>
        <v/>
      </c>
      <c r="R228" s="97" t="str">
        <f>IF((SMdata!$AH$211)=0,"",(SMdata!$AH$211))</f>
        <v/>
      </c>
      <c r="S228" s="83" t="str">
        <f>IF((SMdata!$AI$211)=0,"",(SMdata!$AI$211))</f>
        <v/>
      </c>
      <c r="T228" s="97" t="str">
        <f>IF((SMdata!$AK$211)=0,"",(SMdata!$AK$211))</f>
        <v/>
      </c>
      <c r="U228" s="83" t="str">
        <f>IF((SMdata!$AL$211)=0,"",(SMdata!$AL$211))</f>
        <v/>
      </c>
      <c r="V228" s="83" t="str">
        <f>IF((SMdata!$AM$211)=0,"",(SMdata!$AM$211))</f>
        <v/>
      </c>
      <c r="W228" s="97" t="str">
        <f>IF((SMdata!$AO$211)=0,"",(SMdata!$AO$211))</f>
        <v/>
      </c>
      <c r="X228" s="189" t="str">
        <f>IF((SMdata!$AP$211)=0,"",(SMdata!$AP$211))</f>
        <v/>
      </c>
    </row>
    <row r="229" spans="2:24">
      <c r="B229" s="115" t="str">
        <f>IF((SMdata!$A$212)=0,"",(SMdata!$A$212))</f>
        <v/>
      </c>
      <c r="C229" s="113" t="str">
        <f>IF((SMdata!$N$212)=0,"",(SMdata!$N$212))</f>
        <v/>
      </c>
      <c r="D229" s="97" t="str">
        <f>IF((SMdata!$O$212)=0,"",(SMdata!$O$212))</f>
        <v/>
      </c>
      <c r="E229" s="97" t="str">
        <f>IF((SMdata!$Q$212)=0,"",(SMdata!$Q$212))</f>
        <v/>
      </c>
      <c r="F229" s="97" t="str">
        <f>IF((SMdata!$R$212)=0,"",(SMdata!$R$212))</f>
        <v/>
      </c>
      <c r="G229" s="83" t="str">
        <f>IF((SMdata!$S$212)=0,"",(SMdata!$S$212))</f>
        <v/>
      </c>
      <c r="H229" s="97" t="str">
        <f>IF((SMdata!$U$212)=0,"",(SMdata!$U$212))</f>
        <v/>
      </c>
      <c r="I229" s="83" t="str">
        <f>IF((SMdata!$V$212)=0,"",(SMdata!$V$212))</f>
        <v/>
      </c>
      <c r="J229" s="97" t="str">
        <f>IF((SMdata!$W$212)=0,"",(SMdata!$W$212))</f>
        <v/>
      </c>
      <c r="K229" s="97" t="str">
        <f>IF((SMdata!$Y$212)=0,"",(SMdata!$Y$212))</f>
        <v/>
      </c>
      <c r="L229" s="97" t="str">
        <f>IF((SMdata!$Z$212)=0,"",(SMdata!$Z$212))</f>
        <v/>
      </c>
      <c r="M229" s="83" t="str">
        <f>IF((SMdata!$AA$212)=0,"",(SMdata!$AA$212))</f>
        <v/>
      </c>
      <c r="N229" s="97" t="str">
        <f>IF((SMdata!$AC$212)=0,"",(SMdata!$AC$212))</f>
        <v/>
      </c>
      <c r="O229" s="83" t="str">
        <f>IF((SMdata!$AD$212)=0,"",(SMdata!$AD$212))</f>
        <v/>
      </c>
      <c r="P229" s="97" t="str">
        <f>IF((SMdata!$AE$212)=0,"",(SMdata!$AE$212))</f>
        <v/>
      </c>
      <c r="Q229" s="97" t="str">
        <f>IF((SMdata!$AG$212)=0,"",(SMdata!$AG$212))</f>
        <v/>
      </c>
      <c r="R229" s="97" t="str">
        <f>IF((SMdata!$AH$212)=0,"",(SMdata!$AH$212))</f>
        <v/>
      </c>
      <c r="S229" s="83" t="str">
        <f>IF((SMdata!$AI$212)=0,"",(SMdata!$AI$212))</f>
        <v/>
      </c>
      <c r="T229" s="97" t="str">
        <f>IF((SMdata!$AK$212)=0,"",(SMdata!$AK$212))</f>
        <v/>
      </c>
      <c r="U229" s="83" t="str">
        <f>IF((SMdata!$AL$212)=0,"",(SMdata!$AL$212))</f>
        <v/>
      </c>
      <c r="V229" s="83" t="str">
        <f>IF((SMdata!$AM$212)=0,"",(SMdata!$AM$212))</f>
        <v/>
      </c>
      <c r="W229" s="97" t="str">
        <f>IF((SMdata!$AO$212)=0,"",(SMdata!$AO$212))</f>
        <v/>
      </c>
      <c r="X229" s="189" t="str">
        <f>IF((SMdata!$AP$212)=0,"",(SMdata!$AP$212))</f>
        <v/>
      </c>
    </row>
    <row r="230" spans="2:24">
      <c r="B230" s="115" t="str">
        <f>IF((SMdata!$A$213)=0,"",(SMdata!$A$213))</f>
        <v/>
      </c>
      <c r="C230" s="113" t="str">
        <f>IF((SMdata!$N$213)=0,"",(SMdata!$N$213))</f>
        <v/>
      </c>
      <c r="D230" s="97" t="str">
        <f>IF((SMdata!$O$213)=0,"",(SMdata!$O$213))</f>
        <v/>
      </c>
      <c r="E230" s="97" t="str">
        <f>IF((SMdata!$Q$213)=0,"",(SMdata!$Q$213))</f>
        <v/>
      </c>
      <c r="F230" s="97" t="str">
        <f>IF((SMdata!$R$213)=0,"",(SMdata!$R$213))</f>
        <v/>
      </c>
      <c r="G230" s="83" t="str">
        <f>IF((SMdata!$S$213)=0,"",(SMdata!$S$213))</f>
        <v/>
      </c>
      <c r="H230" s="97" t="str">
        <f>IF((SMdata!$U$213)=0,"",(SMdata!$U$213))</f>
        <v/>
      </c>
      <c r="I230" s="83" t="str">
        <f>IF((SMdata!$V$213)=0,"",(SMdata!$V$213))</f>
        <v/>
      </c>
      <c r="J230" s="97" t="str">
        <f>IF((SMdata!$W$213)=0,"",(SMdata!$W$213))</f>
        <v/>
      </c>
      <c r="K230" s="97" t="str">
        <f>IF((SMdata!$Y$213)=0,"",(SMdata!$Y$213))</f>
        <v/>
      </c>
      <c r="L230" s="97" t="str">
        <f>IF((SMdata!$Z$213)=0,"",(SMdata!$Z$213))</f>
        <v/>
      </c>
      <c r="M230" s="83" t="str">
        <f>IF((SMdata!$AA$213)=0,"",(SMdata!$AA$213))</f>
        <v/>
      </c>
      <c r="N230" s="97" t="str">
        <f>IF((SMdata!$AC$213)=0,"",(SMdata!$AC$213))</f>
        <v/>
      </c>
      <c r="O230" s="83" t="str">
        <f>IF((SMdata!$AD$213)=0,"",(SMdata!$AD$213))</f>
        <v/>
      </c>
      <c r="P230" s="97" t="str">
        <f>IF((SMdata!$AE$213)=0,"",(SMdata!$AE$213))</f>
        <v/>
      </c>
      <c r="Q230" s="97" t="str">
        <f>IF((SMdata!$AG$213)=0,"",(SMdata!$AG$213))</f>
        <v/>
      </c>
      <c r="R230" s="97" t="str">
        <f>IF((SMdata!$AH$213)=0,"",(SMdata!$AH$213))</f>
        <v/>
      </c>
      <c r="S230" s="83" t="str">
        <f>IF((SMdata!$AI$213)=0,"",(SMdata!$AI$213))</f>
        <v/>
      </c>
      <c r="T230" s="97" t="str">
        <f>IF((SMdata!$AK$213)=0,"",(SMdata!$AK$213))</f>
        <v/>
      </c>
      <c r="U230" s="83" t="str">
        <f>IF((SMdata!$AL$213)=0,"",(SMdata!$AL$213))</f>
        <v/>
      </c>
      <c r="V230" s="83" t="str">
        <f>IF((SMdata!$AM$213)=0,"",(SMdata!$AM$213))</f>
        <v/>
      </c>
      <c r="W230" s="97" t="str">
        <f>IF((SMdata!$AO$213)=0,"",(SMdata!$AO$213))</f>
        <v/>
      </c>
      <c r="X230" s="189" t="str">
        <f>IF((SMdata!$AP$213)=0,"",(SMdata!$AP$213))</f>
        <v/>
      </c>
    </row>
    <row r="231" spans="2:24">
      <c r="B231" s="115" t="str">
        <f>IF((SMdata!$A$214)=0,"",(SMdata!$A$214))</f>
        <v/>
      </c>
      <c r="C231" s="113" t="str">
        <f>IF((SMdata!$N$214)=0,"",(SMdata!$N$214))</f>
        <v/>
      </c>
      <c r="D231" s="97" t="str">
        <f>IF((SMdata!$O$214)=0,"",(SMdata!$O$214))</f>
        <v/>
      </c>
      <c r="E231" s="97" t="str">
        <f>IF((SMdata!$Q$214)=0,"",(SMdata!$Q$214))</f>
        <v/>
      </c>
      <c r="F231" s="97" t="str">
        <f>IF((SMdata!$R$214)=0,"",(SMdata!$R$214))</f>
        <v/>
      </c>
      <c r="G231" s="83" t="str">
        <f>IF((SMdata!$S$214)=0,"",(SMdata!$S$214))</f>
        <v/>
      </c>
      <c r="H231" s="97" t="str">
        <f>IF((SMdata!$U$214)=0,"",(SMdata!$U$214))</f>
        <v/>
      </c>
      <c r="I231" s="83" t="str">
        <f>IF((SMdata!$V$214)=0,"",(SMdata!$V$214))</f>
        <v/>
      </c>
      <c r="J231" s="97" t="str">
        <f>IF((SMdata!$W$214)=0,"",(SMdata!$W$214))</f>
        <v/>
      </c>
      <c r="K231" s="97" t="str">
        <f>IF((SMdata!$Y$214)=0,"",(SMdata!$Y$214))</f>
        <v/>
      </c>
      <c r="L231" s="97" t="str">
        <f>IF((SMdata!$Z$214)=0,"",(SMdata!$Z$214))</f>
        <v/>
      </c>
      <c r="M231" s="83" t="str">
        <f>IF((SMdata!$AA$214)=0,"",(SMdata!$AA$214))</f>
        <v/>
      </c>
      <c r="N231" s="97" t="str">
        <f>IF((SMdata!$AC$214)=0,"",(SMdata!$AC$214))</f>
        <v/>
      </c>
      <c r="O231" s="83" t="str">
        <f>IF((SMdata!$AD$214)=0,"",(SMdata!$AD$214))</f>
        <v/>
      </c>
      <c r="P231" s="97" t="str">
        <f>IF((SMdata!$AE$214)=0,"",(SMdata!$AE$214))</f>
        <v/>
      </c>
      <c r="Q231" s="97" t="str">
        <f>IF((SMdata!$AG$214)=0,"",(SMdata!$AG$214))</f>
        <v/>
      </c>
      <c r="R231" s="97" t="str">
        <f>IF((SMdata!$AH$214)=0,"",(SMdata!$AH$214))</f>
        <v/>
      </c>
      <c r="S231" s="83" t="str">
        <f>IF((SMdata!$AI$214)=0,"",(SMdata!$AI$214))</f>
        <v/>
      </c>
      <c r="T231" s="97" t="str">
        <f>IF((SMdata!$AK$214)=0,"",(SMdata!$AK$214))</f>
        <v/>
      </c>
      <c r="U231" s="83" t="str">
        <f>IF((SMdata!$AL$214)=0,"",(SMdata!$AL$214))</f>
        <v/>
      </c>
      <c r="V231" s="83" t="str">
        <f>IF((SMdata!$AM$214)=0,"",(SMdata!$AM$214))</f>
        <v/>
      </c>
      <c r="W231" s="97" t="str">
        <f>IF((SMdata!$AO$214)=0,"",(SMdata!$AO$214))</f>
        <v/>
      </c>
      <c r="X231" s="189" t="str">
        <f>IF((SMdata!$AP$214)=0,"",(SMdata!$AP$214))</f>
        <v/>
      </c>
    </row>
    <row r="232" spans="2:24">
      <c r="B232" s="115" t="str">
        <f>IF((SMdata!$A$215)=0,"",(SMdata!$A$215))</f>
        <v/>
      </c>
      <c r="C232" s="113" t="str">
        <f>IF((SMdata!$N$215)=0,"",(SMdata!$N$215))</f>
        <v/>
      </c>
      <c r="D232" s="97" t="str">
        <f>IF((SMdata!$O$215)=0,"",(SMdata!$O$215))</f>
        <v/>
      </c>
      <c r="E232" s="97" t="str">
        <f>IF((SMdata!$Q$215)=0,"",(SMdata!$Q$215))</f>
        <v/>
      </c>
      <c r="F232" s="97" t="str">
        <f>IF((SMdata!$R$215)=0,"",(SMdata!$R$215))</f>
        <v/>
      </c>
      <c r="G232" s="83" t="str">
        <f>IF((SMdata!$S$215)=0,"",(SMdata!$S$215))</f>
        <v/>
      </c>
      <c r="H232" s="97" t="str">
        <f>IF((SMdata!$U$215)=0,"",(SMdata!$U$215))</f>
        <v/>
      </c>
      <c r="I232" s="83" t="str">
        <f>IF((SMdata!$V$215)=0,"",(SMdata!$V$215))</f>
        <v/>
      </c>
      <c r="J232" s="97" t="str">
        <f>IF((SMdata!$W$215)=0,"",(SMdata!$W$215))</f>
        <v/>
      </c>
      <c r="K232" s="97" t="str">
        <f>IF((SMdata!$Y$215)=0,"",(SMdata!$Y$215))</f>
        <v/>
      </c>
      <c r="L232" s="97" t="str">
        <f>IF((SMdata!$Z$215)=0,"",(SMdata!$Z$215))</f>
        <v/>
      </c>
      <c r="M232" s="83" t="str">
        <f>IF((SMdata!$AA$215)=0,"",(SMdata!$AA$215))</f>
        <v/>
      </c>
      <c r="N232" s="97" t="str">
        <f>IF((SMdata!$AC$215)=0,"",(SMdata!$AC$215))</f>
        <v/>
      </c>
      <c r="O232" s="83" t="str">
        <f>IF((SMdata!$AD$215)=0,"",(SMdata!$AD$215))</f>
        <v/>
      </c>
      <c r="P232" s="97" t="str">
        <f>IF((SMdata!$AE$215)=0,"",(SMdata!$AE$215))</f>
        <v/>
      </c>
      <c r="Q232" s="97" t="str">
        <f>IF((SMdata!$AG$215)=0,"",(SMdata!$AG$215))</f>
        <v/>
      </c>
      <c r="R232" s="97" t="str">
        <f>IF((SMdata!$AH$215)=0,"",(SMdata!$AH$215))</f>
        <v/>
      </c>
      <c r="S232" s="83" t="str">
        <f>IF((SMdata!$AI$215)=0,"",(SMdata!$AI$215))</f>
        <v/>
      </c>
      <c r="T232" s="97" t="str">
        <f>IF((SMdata!$AK$215)=0,"",(SMdata!$AK$215))</f>
        <v/>
      </c>
      <c r="U232" s="83" t="str">
        <f>IF((SMdata!$AL$215)=0,"",(SMdata!$AL$215))</f>
        <v/>
      </c>
      <c r="V232" s="83" t="str">
        <f>IF((SMdata!$AM$215)=0,"",(SMdata!$AM$215))</f>
        <v/>
      </c>
      <c r="W232" s="97" t="str">
        <f>IF((SMdata!$AO$215)=0,"",(SMdata!$AO$215))</f>
        <v/>
      </c>
      <c r="X232" s="189" t="str">
        <f>IF((SMdata!$AP$215)=0,"",(SMdata!$AP$215))</f>
        <v/>
      </c>
    </row>
    <row r="233" spans="2:24">
      <c r="B233" s="115" t="str">
        <f>IF((SMdata!$A$216)=0,"",(SMdata!$A$216))</f>
        <v/>
      </c>
      <c r="C233" s="113" t="str">
        <f>IF((SMdata!$N$216)=0,"",(SMdata!$N$216))</f>
        <v/>
      </c>
      <c r="D233" s="97" t="str">
        <f>IF((SMdata!$O$216)=0,"",(SMdata!$O$216))</f>
        <v/>
      </c>
      <c r="E233" s="97" t="str">
        <f>IF((SMdata!$Q$216)=0,"",(SMdata!$Q$216))</f>
        <v/>
      </c>
      <c r="F233" s="97" t="str">
        <f>IF((SMdata!$R$216)=0,"",(SMdata!$R$216))</f>
        <v/>
      </c>
      <c r="G233" s="83" t="str">
        <f>IF((SMdata!$S$216)=0,"",(SMdata!$S$216))</f>
        <v/>
      </c>
      <c r="H233" s="97" t="str">
        <f>IF((SMdata!$U$216)=0,"",(SMdata!$U$216))</f>
        <v/>
      </c>
      <c r="I233" s="83" t="str">
        <f>IF((SMdata!$V$216)=0,"",(SMdata!$V$216))</f>
        <v/>
      </c>
      <c r="J233" s="97" t="str">
        <f>IF((SMdata!$W$216)=0,"",(SMdata!$W$216))</f>
        <v/>
      </c>
      <c r="K233" s="97" t="str">
        <f>IF((SMdata!$Y$216)=0,"",(SMdata!$Y$216))</f>
        <v/>
      </c>
      <c r="L233" s="97" t="str">
        <f>IF((SMdata!$Z$216)=0,"",(SMdata!$Z$216))</f>
        <v/>
      </c>
      <c r="M233" s="83" t="str">
        <f>IF((SMdata!$AA$216)=0,"",(SMdata!$AA$216))</f>
        <v/>
      </c>
      <c r="N233" s="97" t="str">
        <f>IF((SMdata!$AC$216)=0,"",(SMdata!$AC$216))</f>
        <v/>
      </c>
      <c r="O233" s="83" t="str">
        <f>IF((SMdata!$AD$216)=0,"",(SMdata!$AD$216))</f>
        <v/>
      </c>
      <c r="P233" s="97" t="str">
        <f>IF((SMdata!$AE$216)=0,"",(SMdata!$AE$216))</f>
        <v/>
      </c>
      <c r="Q233" s="97" t="str">
        <f>IF((SMdata!$AG$216)=0,"",(SMdata!$AG$216))</f>
        <v/>
      </c>
      <c r="R233" s="97" t="str">
        <f>IF((SMdata!$AH$216)=0,"",(SMdata!$AH$216))</f>
        <v/>
      </c>
      <c r="S233" s="83" t="str">
        <f>IF((SMdata!$AI$216)=0,"",(SMdata!$AI$216))</f>
        <v/>
      </c>
      <c r="T233" s="97" t="str">
        <f>IF((SMdata!$AK$216)=0,"",(SMdata!$AK$216))</f>
        <v/>
      </c>
      <c r="U233" s="83" t="str">
        <f>IF((SMdata!$AL$216)=0,"",(SMdata!$AL$216))</f>
        <v/>
      </c>
      <c r="V233" s="83" t="str">
        <f>IF((SMdata!$AM$216)=0,"",(SMdata!$AM$216))</f>
        <v/>
      </c>
      <c r="W233" s="97" t="str">
        <f>IF((SMdata!$AO$216)=0,"",(SMdata!$AO$216))</f>
        <v/>
      </c>
      <c r="X233" s="189" t="str">
        <f>IF((SMdata!$AP$216)=0,"",(SMdata!$AP$216))</f>
        <v/>
      </c>
    </row>
    <row r="234" spans="2:24">
      <c r="B234" s="115" t="str">
        <f>IF((SMdata!$A$217)=0,"",(SMdata!$A$217))</f>
        <v/>
      </c>
      <c r="C234" s="113" t="str">
        <f>IF((SMdata!$N$217)=0,"",(SMdata!$N$217))</f>
        <v/>
      </c>
      <c r="D234" s="97" t="str">
        <f>IF((SMdata!$O$217)=0,"",(SMdata!$O$217))</f>
        <v/>
      </c>
      <c r="E234" s="97" t="str">
        <f>IF((SMdata!$Q$217)=0,"",(SMdata!$Q$217))</f>
        <v/>
      </c>
      <c r="F234" s="97" t="str">
        <f>IF((SMdata!$R$217)=0,"",(SMdata!$R$217))</f>
        <v/>
      </c>
      <c r="G234" s="83" t="str">
        <f>IF((SMdata!$S$217)=0,"",(SMdata!$S$217))</f>
        <v/>
      </c>
      <c r="H234" s="97" t="str">
        <f>IF((SMdata!$U$217)=0,"",(SMdata!$U$217))</f>
        <v/>
      </c>
      <c r="I234" s="83" t="str">
        <f>IF((SMdata!$V$217)=0,"",(SMdata!$V$217))</f>
        <v/>
      </c>
      <c r="J234" s="97" t="str">
        <f>IF((SMdata!$W$217)=0,"",(SMdata!$W$217))</f>
        <v/>
      </c>
      <c r="K234" s="97" t="str">
        <f>IF((SMdata!$Y$217)=0,"",(SMdata!$Y$217))</f>
        <v/>
      </c>
      <c r="L234" s="97" t="str">
        <f>IF((SMdata!$Z$217)=0,"",(SMdata!$Z$217))</f>
        <v/>
      </c>
      <c r="M234" s="83" t="str">
        <f>IF((SMdata!$AA$217)=0,"",(SMdata!$AA$217))</f>
        <v/>
      </c>
      <c r="N234" s="97" t="str">
        <f>IF((SMdata!$AC$217)=0,"",(SMdata!$AC$217))</f>
        <v/>
      </c>
      <c r="O234" s="83" t="str">
        <f>IF((SMdata!$AD$217)=0,"",(SMdata!$AD$217))</f>
        <v/>
      </c>
      <c r="P234" s="97" t="str">
        <f>IF((SMdata!$AE$217)=0,"",(SMdata!$AE$217))</f>
        <v/>
      </c>
      <c r="Q234" s="97" t="str">
        <f>IF((SMdata!$AG$217)=0,"",(SMdata!$AG$217))</f>
        <v/>
      </c>
      <c r="R234" s="97" t="str">
        <f>IF((SMdata!$AH$217)=0,"",(SMdata!$AH$217))</f>
        <v/>
      </c>
      <c r="S234" s="83" t="str">
        <f>IF((SMdata!$AI$217)=0,"",(SMdata!$AI$217))</f>
        <v/>
      </c>
      <c r="T234" s="97" t="str">
        <f>IF((SMdata!$AK$217)=0,"",(SMdata!$AK$217))</f>
        <v/>
      </c>
      <c r="U234" s="83" t="str">
        <f>IF((SMdata!$AL$217)=0,"",(SMdata!$AL$217))</f>
        <v/>
      </c>
      <c r="V234" s="83" t="str">
        <f>IF((SMdata!$AM$217)=0,"",(SMdata!$AM$217))</f>
        <v/>
      </c>
      <c r="W234" s="97" t="str">
        <f>IF((SMdata!$AO$217)=0,"",(SMdata!$AO$217))</f>
        <v/>
      </c>
      <c r="X234" s="189" t="str">
        <f>IF((SMdata!$AP$217)=0,"",(SMdata!$AP$217))</f>
        <v/>
      </c>
    </row>
    <row r="235" spans="2:24">
      <c r="B235" s="115" t="str">
        <f>IF((SMdata!$A$218)=0,"",(SMdata!$A$218))</f>
        <v/>
      </c>
      <c r="C235" s="113" t="str">
        <f>IF((SMdata!$N$218)=0,"",(SMdata!$N$218))</f>
        <v/>
      </c>
      <c r="D235" s="97" t="str">
        <f>IF((SMdata!$O$218)=0,"",(SMdata!$O$218))</f>
        <v/>
      </c>
      <c r="E235" s="97" t="str">
        <f>IF((SMdata!$Q$218)=0,"",(SMdata!$Q$218))</f>
        <v/>
      </c>
      <c r="F235" s="97" t="str">
        <f>IF((SMdata!$R$218)=0,"",(SMdata!$R$218))</f>
        <v/>
      </c>
      <c r="G235" s="83" t="str">
        <f>IF((SMdata!$S$218)=0,"",(SMdata!$S$218))</f>
        <v/>
      </c>
      <c r="H235" s="97" t="str">
        <f>IF((SMdata!$U$218)=0,"",(SMdata!$U$218))</f>
        <v/>
      </c>
      <c r="I235" s="83" t="str">
        <f>IF((SMdata!$V$218)=0,"",(SMdata!$V$218))</f>
        <v/>
      </c>
      <c r="J235" s="97" t="str">
        <f>IF((SMdata!$W$218)=0,"",(SMdata!$W$218))</f>
        <v/>
      </c>
      <c r="K235" s="97" t="str">
        <f>IF((SMdata!$Y$218)=0,"",(SMdata!$Y$218))</f>
        <v/>
      </c>
      <c r="L235" s="97" t="str">
        <f>IF((SMdata!$Z$218)=0,"",(SMdata!$Z$218))</f>
        <v/>
      </c>
      <c r="M235" s="83" t="str">
        <f>IF((SMdata!$AA$218)=0,"",(SMdata!$AA$218))</f>
        <v/>
      </c>
      <c r="N235" s="97" t="str">
        <f>IF((SMdata!$AC$218)=0,"",(SMdata!$AC$218))</f>
        <v/>
      </c>
      <c r="O235" s="83" t="str">
        <f>IF((SMdata!$AD$218)=0,"",(SMdata!$AD$218))</f>
        <v/>
      </c>
      <c r="P235" s="97" t="str">
        <f>IF((SMdata!$AE$218)=0,"",(SMdata!$AE$218))</f>
        <v/>
      </c>
      <c r="Q235" s="97" t="str">
        <f>IF((SMdata!$AG$218)=0,"",(SMdata!$AG$218))</f>
        <v/>
      </c>
      <c r="R235" s="97" t="str">
        <f>IF((SMdata!$AH$218)=0,"",(SMdata!$AH$218))</f>
        <v/>
      </c>
      <c r="S235" s="83" t="str">
        <f>IF((SMdata!$AI$218)=0,"",(SMdata!$AI$218))</f>
        <v/>
      </c>
      <c r="T235" s="97" t="str">
        <f>IF((SMdata!$AK$218)=0,"",(SMdata!$AK$218))</f>
        <v/>
      </c>
      <c r="U235" s="83" t="str">
        <f>IF((SMdata!$AL$218)=0,"",(SMdata!$AL$218))</f>
        <v/>
      </c>
      <c r="V235" s="83" t="str">
        <f>IF((SMdata!$AM$218)=0,"",(SMdata!$AM$218))</f>
        <v/>
      </c>
      <c r="W235" s="97" t="str">
        <f>IF((SMdata!$AO$218)=0,"",(SMdata!$AO$218))</f>
        <v/>
      </c>
      <c r="X235" s="189" t="str">
        <f>IF((SMdata!$AP$218)=0,"",(SMdata!$AP$218))</f>
        <v/>
      </c>
    </row>
    <row r="236" spans="2:24">
      <c r="B236" s="115" t="str">
        <f>IF((SMdata!$A$219)=0,"",(SMdata!$A$219))</f>
        <v/>
      </c>
      <c r="C236" s="113" t="str">
        <f>IF((SMdata!$N$219)=0,"",(SMdata!$N$219))</f>
        <v/>
      </c>
      <c r="D236" s="97" t="str">
        <f>IF((SMdata!$O$219)=0,"",(SMdata!$O$219))</f>
        <v/>
      </c>
      <c r="E236" s="97" t="str">
        <f>IF((SMdata!$Q$219)=0,"",(SMdata!$Q$219))</f>
        <v/>
      </c>
      <c r="F236" s="97" t="str">
        <f>IF((SMdata!$R$219)=0,"",(SMdata!$R$219))</f>
        <v/>
      </c>
      <c r="G236" s="83" t="str">
        <f>IF((SMdata!$S$219)=0,"",(SMdata!$S$219))</f>
        <v/>
      </c>
      <c r="H236" s="97" t="str">
        <f>IF((SMdata!$U$219)=0,"",(SMdata!$U$219))</f>
        <v/>
      </c>
      <c r="I236" s="83" t="str">
        <f>IF((SMdata!$V$219)=0,"",(SMdata!$V$219))</f>
        <v/>
      </c>
      <c r="J236" s="97" t="str">
        <f>IF((SMdata!$W$219)=0,"",(SMdata!$W$219))</f>
        <v/>
      </c>
      <c r="K236" s="97" t="str">
        <f>IF((SMdata!$Y$219)=0,"",(SMdata!$Y$219))</f>
        <v/>
      </c>
      <c r="L236" s="97" t="str">
        <f>IF((SMdata!$Z$219)=0,"",(SMdata!$Z$219))</f>
        <v/>
      </c>
      <c r="M236" s="83" t="str">
        <f>IF((SMdata!$AA$219)=0,"",(SMdata!$AA$219))</f>
        <v/>
      </c>
      <c r="N236" s="97" t="str">
        <f>IF((SMdata!$AC$219)=0,"",(SMdata!$AC$219))</f>
        <v/>
      </c>
      <c r="O236" s="83" t="str">
        <f>IF((SMdata!$AD$219)=0,"",(SMdata!$AD$219))</f>
        <v/>
      </c>
      <c r="P236" s="97" t="str">
        <f>IF((SMdata!$AE$219)=0,"",(SMdata!$AE$219))</f>
        <v/>
      </c>
      <c r="Q236" s="97" t="str">
        <f>IF((SMdata!$AG$219)=0,"",(SMdata!$AG$219))</f>
        <v/>
      </c>
      <c r="R236" s="97" t="str">
        <f>IF((SMdata!$AH$219)=0,"",(SMdata!$AH$219))</f>
        <v/>
      </c>
      <c r="S236" s="83" t="str">
        <f>IF((SMdata!$AI$219)=0,"",(SMdata!$AI$219))</f>
        <v/>
      </c>
      <c r="T236" s="97" t="str">
        <f>IF((SMdata!$AK$219)=0,"",(SMdata!$AK$219))</f>
        <v/>
      </c>
      <c r="U236" s="83" t="str">
        <f>IF((SMdata!$AL$219)=0,"",(SMdata!$AL$219))</f>
        <v/>
      </c>
      <c r="V236" s="83" t="str">
        <f>IF((SMdata!$AM$219)=0,"",(SMdata!$AM$219))</f>
        <v/>
      </c>
      <c r="W236" s="97" t="str">
        <f>IF((SMdata!$AO$219)=0,"",(SMdata!$AO$219))</f>
        <v/>
      </c>
      <c r="X236" s="189" t="str">
        <f>IF((SMdata!$AP$219)=0,"",(SMdata!$AP$219))</f>
        <v/>
      </c>
    </row>
    <row r="237" spans="2:24">
      <c r="B237" s="115" t="str">
        <f>IF((SMdata!$A$220)=0,"",(SMdata!$A$220))</f>
        <v/>
      </c>
      <c r="C237" s="113" t="str">
        <f>IF((SMdata!$N$220)=0,"",(SMdata!$N$220))</f>
        <v/>
      </c>
      <c r="D237" s="97" t="str">
        <f>IF((SMdata!$O$220)=0,"",(SMdata!$O$220))</f>
        <v/>
      </c>
      <c r="E237" s="97" t="str">
        <f>IF((SMdata!$Q$220)=0,"",(SMdata!$Q$220))</f>
        <v/>
      </c>
      <c r="F237" s="97" t="str">
        <f>IF((SMdata!$R$220)=0,"",(SMdata!$R$220))</f>
        <v/>
      </c>
      <c r="G237" s="83" t="str">
        <f>IF((SMdata!$S$220)=0,"",(SMdata!$S$220))</f>
        <v/>
      </c>
      <c r="H237" s="97" t="str">
        <f>IF((SMdata!$U$220)=0,"",(SMdata!$U$220))</f>
        <v/>
      </c>
      <c r="I237" s="83" t="str">
        <f>IF((SMdata!$V$220)=0,"",(SMdata!$V$220))</f>
        <v/>
      </c>
      <c r="J237" s="97" t="str">
        <f>IF((SMdata!$W$220)=0,"",(SMdata!$W$220))</f>
        <v/>
      </c>
      <c r="K237" s="97" t="str">
        <f>IF((SMdata!$Y$220)=0,"",(SMdata!$Y$220))</f>
        <v/>
      </c>
      <c r="L237" s="97" t="str">
        <f>IF((SMdata!$Z$220)=0,"",(SMdata!$Z$220))</f>
        <v/>
      </c>
      <c r="M237" s="83" t="str">
        <f>IF((SMdata!$AA$220)=0,"",(SMdata!$AA$220))</f>
        <v/>
      </c>
      <c r="N237" s="97" t="str">
        <f>IF((SMdata!$AC$220)=0,"",(SMdata!$AC$220))</f>
        <v/>
      </c>
      <c r="O237" s="83" t="str">
        <f>IF((SMdata!$AD$220)=0,"",(SMdata!$AD$220))</f>
        <v/>
      </c>
      <c r="P237" s="97" t="str">
        <f>IF((SMdata!$AE$220)=0,"",(SMdata!$AE$220))</f>
        <v/>
      </c>
      <c r="Q237" s="97" t="str">
        <f>IF((SMdata!$AG$220)=0,"",(SMdata!$AG$220))</f>
        <v/>
      </c>
      <c r="R237" s="97" t="str">
        <f>IF((SMdata!$AH$220)=0,"",(SMdata!$AH$220))</f>
        <v/>
      </c>
      <c r="S237" s="83" t="str">
        <f>IF((SMdata!$AI$220)=0,"",(SMdata!$AI$220))</f>
        <v/>
      </c>
      <c r="T237" s="97" t="str">
        <f>IF((SMdata!$AK$220)=0,"",(SMdata!$AK$220))</f>
        <v/>
      </c>
      <c r="U237" s="83" t="str">
        <f>IF((SMdata!$AL$220)=0,"",(SMdata!$AL$220))</f>
        <v/>
      </c>
      <c r="V237" s="83" t="str">
        <f>IF((SMdata!$AM$220)=0,"",(SMdata!$AM$220))</f>
        <v/>
      </c>
      <c r="W237" s="97" t="str">
        <f>IF((SMdata!$AO$220)=0,"",(SMdata!$AO$220))</f>
        <v/>
      </c>
      <c r="X237" s="189" t="str">
        <f>IF((SMdata!$AP$220)=0,"",(SMdata!$AP$220))</f>
        <v/>
      </c>
    </row>
    <row r="238" spans="2:24">
      <c r="B238" s="115" t="str">
        <f>IF((SMdata!$A$221)=0,"",(SMdata!$A$221))</f>
        <v/>
      </c>
      <c r="C238" s="113" t="str">
        <f>IF((SMdata!$N$221)=0,"",(SMdata!$N$221))</f>
        <v/>
      </c>
      <c r="D238" s="97" t="str">
        <f>IF((SMdata!$O$221)=0,"",(SMdata!$O$221))</f>
        <v/>
      </c>
      <c r="E238" s="97" t="str">
        <f>IF((SMdata!$Q$221)=0,"",(SMdata!$Q$221))</f>
        <v/>
      </c>
      <c r="F238" s="97" t="str">
        <f>IF((SMdata!$R$221)=0,"",(SMdata!$R$221))</f>
        <v/>
      </c>
      <c r="G238" s="83" t="str">
        <f>IF((SMdata!$S$221)=0,"",(SMdata!$S$221))</f>
        <v/>
      </c>
      <c r="H238" s="97" t="str">
        <f>IF((SMdata!$U$221)=0,"",(SMdata!$U$221))</f>
        <v/>
      </c>
      <c r="I238" s="83" t="str">
        <f>IF((SMdata!$V$221)=0,"",(SMdata!$V$221))</f>
        <v/>
      </c>
      <c r="J238" s="97" t="str">
        <f>IF((SMdata!$W$221)=0,"",(SMdata!$W$221))</f>
        <v/>
      </c>
      <c r="K238" s="97" t="str">
        <f>IF((SMdata!$Y$221)=0,"",(SMdata!$Y$221))</f>
        <v/>
      </c>
      <c r="L238" s="97" t="str">
        <f>IF((SMdata!$Z$221)=0,"",(SMdata!$Z$221))</f>
        <v/>
      </c>
      <c r="M238" s="83" t="str">
        <f>IF((SMdata!$AA$221)=0,"",(SMdata!$AA$221))</f>
        <v/>
      </c>
      <c r="N238" s="97" t="str">
        <f>IF((SMdata!$AC$221)=0,"",(SMdata!$AC$221))</f>
        <v/>
      </c>
      <c r="O238" s="83" t="str">
        <f>IF((SMdata!$AD$221)=0,"",(SMdata!$AD$221))</f>
        <v/>
      </c>
      <c r="P238" s="97" t="str">
        <f>IF((SMdata!$AE$221)=0,"",(SMdata!$AE$221))</f>
        <v/>
      </c>
      <c r="Q238" s="97" t="str">
        <f>IF((SMdata!$AG$221)=0,"",(SMdata!$AG$221))</f>
        <v/>
      </c>
      <c r="R238" s="97" t="str">
        <f>IF((SMdata!$AH$221)=0,"",(SMdata!$AH$221))</f>
        <v/>
      </c>
      <c r="S238" s="83" t="str">
        <f>IF((SMdata!$AI$221)=0,"",(SMdata!$AI$221))</f>
        <v/>
      </c>
      <c r="T238" s="97" t="str">
        <f>IF((SMdata!$AK$221)=0,"",(SMdata!$AK$221))</f>
        <v/>
      </c>
      <c r="U238" s="83" t="str">
        <f>IF((SMdata!$AL$221)=0,"",(SMdata!$AL$221))</f>
        <v/>
      </c>
      <c r="V238" s="83" t="str">
        <f>IF((SMdata!$AM$221)=0,"",(SMdata!$AM$221))</f>
        <v/>
      </c>
      <c r="W238" s="97" t="str">
        <f>IF((SMdata!$AO$221)=0,"",(SMdata!$AO$221))</f>
        <v/>
      </c>
      <c r="X238" s="189" t="str">
        <f>IF((SMdata!$AP$221)=0,"",(SMdata!$AP$221))</f>
        <v/>
      </c>
    </row>
    <row r="239" spans="2:24">
      <c r="B239" s="115" t="str">
        <f>IF((SMdata!$A$222)=0,"",(SMdata!$A$222))</f>
        <v/>
      </c>
      <c r="C239" s="113" t="str">
        <f>IF((SMdata!$N$222)=0,"",(SMdata!$N$222))</f>
        <v/>
      </c>
      <c r="D239" s="97" t="str">
        <f>IF((SMdata!$O$222)=0,"",(SMdata!$O$222))</f>
        <v/>
      </c>
      <c r="E239" s="97" t="str">
        <f>IF((SMdata!$Q$222)=0,"",(SMdata!$Q$222))</f>
        <v/>
      </c>
      <c r="F239" s="97" t="str">
        <f>IF((SMdata!$R$222)=0,"",(SMdata!$R$222))</f>
        <v/>
      </c>
      <c r="G239" s="83" t="str">
        <f>IF((SMdata!$S$222)=0,"",(SMdata!$S$222))</f>
        <v/>
      </c>
      <c r="H239" s="97" t="str">
        <f>IF((SMdata!$U$222)=0,"",(SMdata!$U$222))</f>
        <v/>
      </c>
      <c r="I239" s="83" t="str">
        <f>IF((SMdata!$V$222)=0,"",(SMdata!$V$222))</f>
        <v/>
      </c>
      <c r="J239" s="97" t="str">
        <f>IF((SMdata!$W$222)=0,"",(SMdata!$W$222))</f>
        <v/>
      </c>
      <c r="K239" s="97" t="str">
        <f>IF((SMdata!$Y$222)=0,"",(SMdata!$Y$222))</f>
        <v/>
      </c>
      <c r="L239" s="97" t="str">
        <f>IF((SMdata!$Z$222)=0,"",(SMdata!$Z$222))</f>
        <v/>
      </c>
      <c r="M239" s="83" t="str">
        <f>IF((SMdata!$AA$222)=0,"",(SMdata!$AA$222))</f>
        <v/>
      </c>
      <c r="N239" s="97" t="str">
        <f>IF((SMdata!$AC$222)=0,"",(SMdata!$AC$222))</f>
        <v/>
      </c>
      <c r="O239" s="83" t="str">
        <f>IF((SMdata!$AD$222)=0,"",(SMdata!$AD$222))</f>
        <v/>
      </c>
      <c r="P239" s="97" t="str">
        <f>IF((SMdata!$AE$222)=0,"",(SMdata!$AE$222))</f>
        <v/>
      </c>
      <c r="Q239" s="97" t="str">
        <f>IF((SMdata!$AG$222)=0,"",(SMdata!$AG$222))</f>
        <v/>
      </c>
      <c r="R239" s="97" t="str">
        <f>IF((SMdata!$AH$222)=0,"",(SMdata!$AH$222))</f>
        <v/>
      </c>
      <c r="S239" s="83" t="str">
        <f>IF((SMdata!$AI$222)=0,"",(SMdata!$AI$222))</f>
        <v/>
      </c>
      <c r="T239" s="97" t="str">
        <f>IF((SMdata!$AK$222)=0,"",(SMdata!$AK$222))</f>
        <v/>
      </c>
      <c r="U239" s="83" t="str">
        <f>IF((SMdata!$AL$222)=0,"",(SMdata!$AL$222))</f>
        <v/>
      </c>
      <c r="V239" s="83" t="str">
        <f>IF((SMdata!$AM$222)=0,"",(SMdata!$AM$222))</f>
        <v/>
      </c>
      <c r="W239" s="97" t="str">
        <f>IF((SMdata!$AO$222)=0,"",(SMdata!$AO$222))</f>
        <v/>
      </c>
      <c r="X239" s="189" t="str">
        <f>IF((SMdata!$AP$222)=0,"",(SMdata!$AP$222))</f>
        <v/>
      </c>
    </row>
    <row r="240" spans="2:24">
      <c r="B240" s="115" t="str">
        <f>IF((SMdata!$A$223)=0,"",(SMdata!$A$223))</f>
        <v/>
      </c>
      <c r="C240" s="113" t="str">
        <f>IF((SMdata!$N$223)=0,"",(SMdata!$N$223))</f>
        <v/>
      </c>
      <c r="D240" s="97" t="str">
        <f>IF((SMdata!$O$223)=0,"",(SMdata!$O$223))</f>
        <v/>
      </c>
      <c r="E240" s="97" t="str">
        <f>IF((SMdata!$Q$223)=0,"",(SMdata!$Q$223))</f>
        <v/>
      </c>
      <c r="F240" s="97" t="str">
        <f>IF((SMdata!$R$223)=0,"",(SMdata!$R$223))</f>
        <v/>
      </c>
      <c r="G240" s="83" t="str">
        <f>IF((SMdata!$S$223)=0,"",(SMdata!$S$223))</f>
        <v/>
      </c>
      <c r="H240" s="97" t="str">
        <f>IF((SMdata!$U$223)=0,"",(SMdata!$U$223))</f>
        <v/>
      </c>
      <c r="I240" s="83" t="str">
        <f>IF((SMdata!$V$223)=0,"",(SMdata!$V$223))</f>
        <v/>
      </c>
      <c r="J240" s="97" t="str">
        <f>IF((SMdata!$W$223)=0,"",(SMdata!$W$223))</f>
        <v/>
      </c>
      <c r="K240" s="97" t="str">
        <f>IF((SMdata!$Y$223)=0,"",(SMdata!$Y$223))</f>
        <v/>
      </c>
      <c r="L240" s="97" t="str">
        <f>IF((SMdata!$Z$223)=0,"",(SMdata!$Z$223))</f>
        <v/>
      </c>
      <c r="M240" s="83" t="str">
        <f>IF((SMdata!$AA$223)=0,"",(SMdata!$AA$223))</f>
        <v/>
      </c>
      <c r="N240" s="97" t="str">
        <f>IF((SMdata!$AC$223)=0,"",(SMdata!$AC$223))</f>
        <v/>
      </c>
      <c r="O240" s="83" t="str">
        <f>IF((SMdata!$AD$223)=0,"",(SMdata!$AD$223))</f>
        <v/>
      </c>
      <c r="P240" s="97" t="str">
        <f>IF((SMdata!$AE$223)=0,"",(SMdata!$AE$223))</f>
        <v/>
      </c>
      <c r="Q240" s="97" t="str">
        <f>IF((SMdata!$AG$223)=0,"",(SMdata!$AG$223))</f>
        <v/>
      </c>
      <c r="R240" s="97" t="str">
        <f>IF((SMdata!$AH$223)=0,"",(SMdata!$AH$223))</f>
        <v/>
      </c>
      <c r="S240" s="83" t="str">
        <f>IF((SMdata!$AI$223)=0,"",(SMdata!$AI$223))</f>
        <v/>
      </c>
      <c r="T240" s="97" t="str">
        <f>IF((SMdata!$AK$223)=0,"",(SMdata!$AK$223))</f>
        <v/>
      </c>
      <c r="U240" s="83" t="str">
        <f>IF((SMdata!$AL$223)=0,"",(SMdata!$AL$223))</f>
        <v/>
      </c>
      <c r="V240" s="83" t="str">
        <f>IF((SMdata!$AM$223)=0,"",(SMdata!$AM$223))</f>
        <v/>
      </c>
      <c r="W240" s="97" t="str">
        <f>IF((SMdata!$AO$223)=0,"",(SMdata!$AO$223))</f>
        <v/>
      </c>
      <c r="X240" s="189" t="str">
        <f>IF((SMdata!$AP$223)=0,"",(SMdata!$AP$223))</f>
        <v/>
      </c>
    </row>
    <row r="241" spans="2:24">
      <c r="B241" s="115" t="str">
        <f>IF((SMdata!$A$224)=0,"",(SMdata!$A$224))</f>
        <v/>
      </c>
      <c r="C241" s="113" t="str">
        <f>IF((SMdata!$N$224)=0,"",(SMdata!$N$224))</f>
        <v/>
      </c>
      <c r="D241" s="97" t="str">
        <f>IF((SMdata!$O$224)=0,"",(SMdata!$O$224))</f>
        <v/>
      </c>
      <c r="E241" s="97" t="str">
        <f>IF((SMdata!$Q$224)=0,"",(SMdata!$Q$224))</f>
        <v/>
      </c>
      <c r="F241" s="97" t="str">
        <f>IF((SMdata!$R$224)=0,"",(SMdata!$R$224))</f>
        <v/>
      </c>
      <c r="G241" s="83" t="str">
        <f>IF((SMdata!$S$224)=0,"",(SMdata!$S$224))</f>
        <v/>
      </c>
      <c r="H241" s="97" t="str">
        <f>IF((SMdata!$U$224)=0,"",(SMdata!$U$224))</f>
        <v/>
      </c>
      <c r="I241" s="83" t="str">
        <f>IF((SMdata!$V$224)=0,"",(SMdata!$V$224))</f>
        <v/>
      </c>
      <c r="J241" s="97" t="str">
        <f>IF((SMdata!$W$224)=0,"",(SMdata!$W$224))</f>
        <v/>
      </c>
      <c r="K241" s="97" t="str">
        <f>IF((SMdata!$Y$224)=0,"",(SMdata!$Y$224))</f>
        <v/>
      </c>
      <c r="L241" s="97" t="str">
        <f>IF((SMdata!$Z$224)=0,"",(SMdata!$Z$224))</f>
        <v/>
      </c>
      <c r="M241" s="83" t="str">
        <f>IF((SMdata!$AA$224)=0,"",(SMdata!$AA$224))</f>
        <v/>
      </c>
      <c r="N241" s="97" t="str">
        <f>IF((SMdata!$AC$224)=0,"",(SMdata!$AC$224))</f>
        <v/>
      </c>
      <c r="O241" s="83" t="str">
        <f>IF((SMdata!$AD$224)=0,"",(SMdata!$AD$224))</f>
        <v/>
      </c>
      <c r="P241" s="97" t="str">
        <f>IF((SMdata!$AE$224)=0,"",(SMdata!$AE$224))</f>
        <v/>
      </c>
      <c r="Q241" s="97" t="str">
        <f>IF((SMdata!$AG$224)=0,"",(SMdata!$AG$224))</f>
        <v/>
      </c>
      <c r="R241" s="97" t="str">
        <f>IF((SMdata!$AH$224)=0,"",(SMdata!$AH$224))</f>
        <v/>
      </c>
      <c r="S241" s="83" t="str">
        <f>IF((SMdata!$AI$224)=0,"",(SMdata!$AI$224))</f>
        <v/>
      </c>
      <c r="T241" s="97" t="str">
        <f>IF((SMdata!$AK$224)=0,"",(SMdata!$AK$224))</f>
        <v/>
      </c>
      <c r="U241" s="83" t="str">
        <f>IF((SMdata!$AL$224)=0,"",(SMdata!$AL$224))</f>
        <v/>
      </c>
      <c r="V241" s="83" t="str">
        <f>IF((SMdata!$AM$224)=0,"",(SMdata!$AM$224))</f>
        <v/>
      </c>
      <c r="W241" s="97" t="str">
        <f>IF((SMdata!$AO$224)=0,"",(SMdata!$AO$224))</f>
        <v/>
      </c>
      <c r="X241" s="189" t="str">
        <f>IF((SMdata!$AP$224)=0,"",(SMdata!$AP$224))</f>
        <v/>
      </c>
    </row>
    <row r="242" spans="2:24">
      <c r="B242" s="115" t="str">
        <f>IF((SMdata!$A$225)=0,"",(SMdata!$A$225))</f>
        <v/>
      </c>
      <c r="C242" s="113" t="str">
        <f>IF((SMdata!$N$225)=0,"",(SMdata!$N$225))</f>
        <v/>
      </c>
      <c r="D242" s="97" t="str">
        <f>IF((SMdata!$O$225)=0,"",(SMdata!$O$225))</f>
        <v/>
      </c>
      <c r="E242" s="97" t="str">
        <f>IF((SMdata!$Q$225)=0,"",(SMdata!$Q$225))</f>
        <v/>
      </c>
      <c r="F242" s="97" t="str">
        <f>IF((SMdata!$R$225)=0,"",(SMdata!$R$225))</f>
        <v/>
      </c>
      <c r="G242" s="83" t="str">
        <f>IF((SMdata!$S$225)=0,"",(SMdata!$S$225))</f>
        <v/>
      </c>
      <c r="H242" s="97" t="str">
        <f>IF((SMdata!$U$225)=0,"",(SMdata!$U$225))</f>
        <v/>
      </c>
      <c r="I242" s="83" t="str">
        <f>IF((SMdata!$V$225)=0,"",(SMdata!$V$225))</f>
        <v/>
      </c>
      <c r="J242" s="97" t="str">
        <f>IF((SMdata!$W$225)=0,"",(SMdata!$W$225))</f>
        <v/>
      </c>
      <c r="K242" s="97" t="str">
        <f>IF((SMdata!$Y$225)=0,"",(SMdata!$Y$225))</f>
        <v/>
      </c>
      <c r="L242" s="97" t="str">
        <f>IF((SMdata!$Z$225)=0,"",(SMdata!$Z$225))</f>
        <v/>
      </c>
      <c r="M242" s="83" t="str">
        <f>IF((SMdata!$AA$225)=0,"",(SMdata!$AA$225))</f>
        <v/>
      </c>
      <c r="N242" s="97" t="str">
        <f>IF((SMdata!$AC$225)=0,"",(SMdata!$AC$225))</f>
        <v/>
      </c>
      <c r="O242" s="83" t="str">
        <f>IF((SMdata!$AD$225)=0,"",(SMdata!$AD$225))</f>
        <v/>
      </c>
      <c r="P242" s="97" t="str">
        <f>IF((SMdata!$AE$225)=0,"",(SMdata!$AE$225))</f>
        <v/>
      </c>
      <c r="Q242" s="97" t="str">
        <f>IF((SMdata!$AG$225)=0,"",(SMdata!$AG$225))</f>
        <v/>
      </c>
      <c r="R242" s="97" t="str">
        <f>IF((SMdata!$AH$225)=0,"",(SMdata!$AH$225))</f>
        <v/>
      </c>
      <c r="S242" s="83" t="str">
        <f>IF((SMdata!$AI$225)=0,"",(SMdata!$AI$225))</f>
        <v/>
      </c>
      <c r="T242" s="97" t="str">
        <f>IF((SMdata!$AK$225)=0,"",(SMdata!$AK$225))</f>
        <v/>
      </c>
      <c r="U242" s="83" t="str">
        <f>IF((SMdata!$AL$225)=0,"",(SMdata!$AL$225))</f>
        <v/>
      </c>
      <c r="V242" s="83" t="str">
        <f>IF((SMdata!$AM$225)=0,"",(SMdata!$AM$225))</f>
        <v/>
      </c>
      <c r="W242" s="97" t="str">
        <f>IF((SMdata!$AO$225)=0,"",(SMdata!$AO$225))</f>
        <v/>
      </c>
      <c r="X242" s="189" t="str">
        <f>IF((SMdata!$AP$225)=0,"",(SMdata!$AP$225))</f>
        <v/>
      </c>
    </row>
    <row r="243" spans="2:24">
      <c r="B243" s="115" t="str">
        <f>IF((SMdata!$A$226)=0,"",(SMdata!$A$226))</f>
        <v/>
      </c>
      <c r="C243" s="113" t="str">
        <f>IF((SMdata!$N$226)=0,"",(SMdata!$N$226))</f>
        <v/>
      </c>
      <c r="D243" s="97" t="str">
        <f>IF((SMdata!$O$226)=0,"",(SMdata!$O$226))</f>
        <v/>
      </c>
      <c r="E243" s="97" t="str">
        <f>IF((SMdata!$Q$226)=0,"",(SMdata!$Q$226))</f>
        <v/>
      </c>
      <c r="F243" s="97" t="str">
        <f>IF((SMdata!$R$226)=0,"",(SMdata!$R$226))</f>
        <v/>
      </c>
      <c r="G243" s="83" t="str">
        <f>IF((SMdata!$S$226)=0,"",(SMdata!$S$226))</f>
        <v/>
      </c>
      <c r="H243" s="97" t="str">
        <f>IF((SMdata!$U$226)=0,"",(SMdata!$U$226))</f>
        <v/>
      </c>
      <c r="I243" s="83" t="str">
        <f>IF((SMdata!$V$226)=0,"",(SMdata!$V$226))</f>
        <v/>
      </c>
      <c r="J243" s="97" t="str">
        <f>IF((SMdata!$W$226)=0,"",(SMdata!$W$226))</f>
        <v/>
      </c>
      <c r="K243" s="97" t="str">
        <f>IF((SMdata!$Y$226)=0,"",(SMdata!$Y$226))</f>
        <v/>
      </c>
      <c r="L243" s="97" t="str">
        <f>IF((SMdata!$Z$226)=0,"",(SMdata!$Z$226))</f>
        <v/>
      </c>
      <c r="M243" s="83" t="str">
        <f>IF((SMdata!$AA$226)=0,"",(SMdata!$AA$226))</f>
        <v/>
      </c>
      <c r="N243" s="97" t="str">
        <f>IF((SMdata!$AC$226)=0,"",(SMdata!$AC$226))</f>
        <v/>
      </c>
      <c r="O243" s="83" t="str">
        <f>IF((SMdata!$AD$226)=0,"",(SMdata!$AD$226))</f>
        <v/>
      </c>
      <c r="P243" s="97" t="str">
        <f>IF((SMdata!$AE$226)=0,"",(SMdata!$AE$226))</f>
        <v/>
      </c>
      <c r="Q243" s="97" t="str">
        <f>IF((SMdata!$AG$226)=0,"",(SMdata!$AG$226))</f>
        <v/>
      </c>
      <c r="R243" s="97" t="str">
        <f>IF((SMdata!$AH$226)=0,"",(SMdata!$AH$226))</f>
        <v/>
      </c>
      <c r="S243" s="83" t="str">
        <f>IF((SMdata!$AI$226)=0,"",(SMdata!$AI$226))</f>
        <v/>
      </c>
      <c r="T243" s="97" t="str">
        <f>IF((SMdata!$AK$226)=0,"",(SMdata!$AK$226))</f>
        <v/>
      </c>
      <c r="U243" s="83" t="str">
        <f>IF((SMdata!$AL$226)=0,"",(SMdata!$AL$226))</f>
        <v/>
      </c>
      <c r="V243" s="83" t="str">
        <f>IF((SMdata!$AM$226)=0,"",(SMdata!$AM$226))</f>
        <v/>
      </c>
      <c r="W243" s="97" t="str">
        <f>IF((SMdata!$AO$226)=0,"",(SMdata!$AO$226))</f>
        <v/>
      </c>
      <c r="X243" s="189" t="str">
        <f>IF((SMdata!$AP$226)=0,"",(SMdata!$AP$226))</f>
        <v/>
      </c>
    </row>
    <row r="244" spans="2:24">
      <c r="B244" s="115" t="str">
        <f>IF((SMdata!$A$227)=0,"",(SMdata!$A$227))</f>
        <v/>
      </c>
      <c r="C244" s="113" t="str">
        <f>IF((SMdata!$N$227)=0,"",(SMdata!$N$227))</f>
        <v/>
      </c>
      <c r="D244" s="97" t="str">
        <f>IF((SMdata!$O$227)=0,"",(SMdata!$O$227))</f>
        <v/>
      </c>
      <c r="E244" s="97" t="str">
        <f>IF((SMdata!$Q$227)=0,"",(SMdata!$Q$227))</f>
        <v/>
      </c>
      <c r="F244" s="97" t="str">
        <f>IF((SMdata!$R$227)=0,"",(SMdata!$R$227))</f>
        <v/>
      </c>
      <c r="G244" s="83" t="str">
        <f>IF((SMdata!$S$227)=0,"",(SMdata!$S$227))</f>
        <v/>
      </c>
      <c r="H244" s="97" t="str">
        <f>IF((SMdata!$U$227)=0,"",(SMdata!$U$227))</f>
        <v/>
      </c>
      <c r="I244" s="83" t="str">
        <f>IF((SMdata!$V$227)=0,"",(SMdata!$V$227))</f>
        <v/>
      </c>
      <c r="J244" s="97" t="str">
        <f>IF((SMdata!$W$227)=0,"",(SMdata!$W$227))</f>
        <v/>
      </c>
      <c r="K244" s="97" t="str">
        <f>IF((SMdata!$Y$227)=0,"",(SMdata!$Y$227))</f>
        <v/>
      </c>
      <c r="L244" s="97" t="str">
        <f>IF((SMdata!$Z$227)=0,"",(SMdata!$Z$227))</f>
        <v/>
      </c>
      <c r="M244" s="83" t="str">
        <f>IF((SMdata!$AA$227)=0,"",(SMdata!$AA$227))</f>
        <v/>
      </c>
      <c r="N244" s="97" t="str">
        <f>IF((SMdata!$AC$227)=0,"",(SMdata!$AC$227))</f>
        <v/>
      </c>
      <c r="O244" s="83" t="str">
        <f>IF((SMdata!$AD$227)=0,"",(SMdata!$AD$227))</f>
        <v/>
      </c>
      <c r="P244" s="97" t="str">
        <f>IF((SMdata!$AE$227)=0,"",(SMdata!$AE$227))</f>
        <v/>
      </c>
      <c r="Q244" s="97" t="str">
        <f>IF((SMdata!$AG$227)=0,"",(SMdata!$AG$227))</f>
        <v/>
      </c>
      <c r="R244" s="97" t="str">
        <f>IF((SMdata!$AH$227)=0,"",(SMdata!$AH$227))</f>
        <v/>
      </c>
      <c r="S244" s="83" t="str">
        <f>IF((SMdata!$AI$227)=0,"",(SMdata!$AI$227))</f>
        <v/>
      </c>
      <c r="T244" s="97" t="str">
        <f>IF((SMdata!$AK$227)=0,"",(SMdata!$AK$227))</f>
        <v/>
      </c>
      <c r="U244" s="83" t="str">
        <f>IF((SMdata!$AL$227)=0,"",(SMdata!$AL$227))</f>
        <v/>
      </c>
      <c r="V244" s="83" t="str">
        <f>IF((SMdata!$AM$227)=0,"",(SMdata!$AM$227))</f>
        <v/>
      </c>
      <c r="W244" s="97" t="str">
        <f>IF((SMdata!$AO$227)=0,"",(SMdata!$AO$227))</f>
        <v/>
      </c>
      <c r="X244" s="189" t="str">
        <f>IF((SMdata!$AP$227)=0,"",(SMdata!$AP$227))</f>
        <v/>
      </c>
    </row>
    <row r="245" spans="2:24">
      <c r="B245" s="115" t="str">
        <f>IF((SMdata!$A$228)=0,"",(SMdata!$A$228))</f>
        <v/>
      </c>
      <c r="C245" s="113" t="str">
        <f>IF((SMdata!$N$228)=0,"",(SMdata!$N$228))</f>
        <v/>
      </c>
      <c r="D245" s="97" t="str">
        <f>IF((SMdata!$O$228)=0,"",(SMdata!$O$228))</f>
        <v/>
      </c>
      <c r="E245" s="97" t="str">
        <f>IF((SMdata!$Q$228)=0,"",(SMdata!$Q$228))</f>
        <v/>
      </c>
      <c r="F245" s="97" t="str">
        <f>IF((SMdata!$R$228)=0,"",(SMdata!$R$228))</f>
        <v/>
      </c>
      <c r="G245" s="83" t="str">
        <f>IF((SMdata!$S$228)=0,"",(SMdata!$S$228))</f>
        <v/>
      </c>
      <c r="H245" s="97" t="str">
        <f>IF((SMdata!$U$228)=0,"",(SMdata!$U$228))</f>
        <v/>
      </c>
      <c r="I245" s="83" t="str">
        <f>IF((SMdata!$V$228)=0,"",(SMdata!$V$228))</f>
        <v/>
      </c>
      <c r="J245" s="97" t="str">
        <f>IF((SMdata!$W$228)=0,"",(SMdata!$W$228))</f>
        <v/>
      </c>
      <c r="K245" s="97" t="str">
        <f>IF((SMdata!$Y$228)=0,"",(SMdata!$Y$228))</f>
        <v/>
      </c>
      <c r="L245" s="97" t="str">
        <f>IF((SMdata!$Z$228)=0,"",(SMdata!$Z$228))</f>
        <v/>
      </c>
      <c r="M245" s="83" t="str">
        <f>IF((SMdata!$AA$228)=0,"",(SMdata!$AA$228))</f>
        <v/>
      </c>
      <c r="N245" s="97" t="str">
        <f>IF((SMdata!$AC$228)=0,"",(SMdata!$AC$228))</f>
        <v/>
      </c>
      <c r="O245" s="83" t="str">
        <f>IF((SMdata!$AD$228)=0,"",(SMdata!$AD$228))</f>
        <v/>
      </c>
      <c r="P245" s="97" t="str">
        <f>IF((SMdata!$AE$228)=0,"",(SMdata!$AE$228))</f>
        <v/>
      </c>
      <c r="Q245" s="97" t="str">
        <f>IF((SMdata!$AG$228)=0,"",(SMdata!$AG$228))</f>
        <v/>
      </c>
      <c r="R245" s="97" t="str">
        <f>IF((SMdata!$AH$228)=0,"",(SMdata!$AH$228))</f>
        <v/>
      </c>
      <c r="S245" s="83" t="str">
        <f>IF((SMdata!$AI$228)=0,"",(SMdata!$AI$228))</f>
        <v/>
      </c>
      <c r="T245" s="97" t="str">
        <f>IF((SMdata!$AK$228)=0,"",(SMdata!$AK$228))</f>
        <v/>
      </c>
      <c r="U245" s="83" t="str">
        <f>IF((SMdata!$AL$228)=0,"",(SMdata!$AL$228))</f>
        <v/>
      </c>
      <c r="V245" s="83" t="str">
        <f>IF((SMdata!$AM$228)=0,"",(SMdata!$AM$228))</f>
        <v/>
      </c>
      <c r="W245" s="97" t="str">
        <f>IF((SMdata!$AO$228)=0,"",(SMdata!$AO$228))</f>
        <v/>
      </c>
      <c r="X245" s="189" t="str">
        <f>IF((SMdata!$AP$228)=0,"",(SMdata!$AP$228))</f>
        <v/>
      </c>
    </row>
    <row r="246" spans="2:24">
      <c r="B246" s="115" t="str">
        <f>IF((SMdata!$A$229)=0,"",(SMdata!$A$229))</f>
        <v/>
      </c>
      <c r="C246" s="113" t="str">
        <f>IF((SMdata!$N$229)=0,"",(SMdata!$N$229))</f>
        <v/>
      </c>
      <c r="D246" s="97" t="str">
        <f>IF((SMdata!$O$229)=0,"",(SMdata!$O$229))</f>
        <v/>
      </c>
      <c r="E246" s="97" t="str">
        <f>IF((SMdata!$Q$229)=0,"",(SMdata!$Q$229))</f>
        <v/>
      </c>
      <c r="F246" s="97" t="str">
        <f>IF((SMdata!$R$229)=0,"",(SMdata!$R$229))</f>
        <v/>
      </c>
      <c r="G246" s="83" t="str">
        <f>IF((SMdata!$S$229)=0,"",(SMdata!$S$229))</f>
        <v/>
      </c>
      <c r="H246" s="97" t="str">
        <f>IF((SMdata!$U$229)=0,"",(SMdata!$U$229))</f>
        <v/>
      </c>
      <c r="I246" s="83" t="str">
        <f>IF((SMdata!$V$229)=0,"",(SMdata!$V$229))</f>
        <v/>
      </c>
      <c r="J246" s="97" t="str">
        <f>IF((SMdata!$W$229)=0,"",(SMdata!$W$229))</f>
        <v/>
      </c>
      <c r="K246" s="97" t="str">
        <f>IF((SMdata!$Y$229)=0,"",(SMdata!$Y$229))</f>
        <v/>
      </c>
      <c r="L246" s="97" t="str">
        <f>IF((SMdata!$Z$229)=0,"",(SMdata!$Z$229))</f>
        <v/>
      </c>
      <c r="M246" s="83" t="str">
        <f>IF((SMdata!$AA$229)=0,"",(SMdata!$AA$229))</f>
        <v/>
      </c>
      <c r="N246" s="97" t="str">
        <f>IF((SMdata!$AC$229)=0,"",(SMdata!$AC$229))</f>
        <v/>
      </c>
      <c r="O246" s="83" t="str">
        <f>IF((SMdata!$AD$229)=0,"",(SMdata!$AD$229))</f>
        <v/>
      </c>
      <c r="P246" s="97" t="str">
        <f>IF((SMdata!$AE$229)=0,"",(SMdata!$AE$229))</f>
        <v/>
      </c>
      <c r="Q246" s="97" t="str">
        <f>IF((SMdata!$AG$229)=0,"",(SMdata!$AG$229))</f>
        <v/>
      </c>
      <c r="R246" s="97" t="str">
        <f>IF((SMdata!$AH$229)=0,"",(SMdata!$AH$229))</f>
        <v/>
      </c>
      <c r="S246" s="83" t="str">
        <f>IF((SMdata!$AI$229)=0,"",(SMdata!$AI$229))</f>
        <v/>
      </c>
      <c r="T246" s="97" t="str">
        <f>IF((SMdata!$AK$229)=0,"",(SMdata!$AK$229))</f>
        <v/>
      </c>
      <c r="U246" s="83" t="str">
        <f>IF((SMdata!$AL$229)=0,"",(SMdata!$AL$229))</f>
        <v/>
      </c>
      <c r="V246" s="83" t="str">
        <f>IF((SMdata!$AM$229)=0,"",(SMdata!$AM$229))</f>
        <v/>
      </c>
      <c r="W246" s="97" t="str">
        <f>IF((SMdata!$AO$229)=0,"",(SMdata!$AO$229))</f>
        <v/>
      </c>
      <c r="X246" s="189" t="str">
        <f>IF((SMdata!$AP$229)=0,"",(SMdata!$AP$229))</f>
        <v/>
      </c>
    </row>
    <row r="247" spans="2:24">
      <c r="B247" s="115" t="str">
        <f>IF((SMdata!$A$230)=0,"",(SMdata!$A$230))</f>
        <v/>
      </c>
      <c r="C247" s="113" t="str">
        <f>IF((SMdata!$N$230)=0,"",(SMdata!$N$230))</f>
        <v/>
      </c>
      <c r="D247" s="97" t="str">
        <f>IF((SMdata!$O$230)=0,"",(SMdata!$O$230))</f>
        <v/>
      </c>
      <c r="E247" s="97" t="str">
        <f>IF((SMdata!$Q$230)=0,"",(SMdata!$Q$230))</f>
        <v/>
      </c>
      <c r="F247" s="97" t="str">
        <f>IF((SMdata!$R$230)=0,"",(SMdata!$R$230))</f>
        <v/>
      </c>
      <c r="G247" s="83" t="str">
        <f>IF((SMdata!$S$230)=0,"",(SMdata!$S$230))</f>
        <v/>
      </c>
      <c r="H247" s="97" t="str">
        <f>IF((SMdata!$U$230)=0,"",(SMdata!$U$230))</f>
        <v/>
      </c>
      <c r="I247" s="83" t="str">
        <f>IF((SMdata!$V$230)=0,"",(SMdata!$V$230))</f>
        <v/>
      </c>
      <c r="J247" s="97" t="str">
        <f>IF((SMdata!$W$230)=0,"",(SMdata!$W$230))</f>
        <v/>
      </c>
      <c r="K247" s="97" t="str">
        <f>IF((SMdata!$Y$230)=0,"",(SMdata!$Y$230))</f>
        <v/>
      </c>
      <c r="L247" s="97" t="str">
        <f>IF((SMdata!$Z$230)=0,"",(SMdata!$Z$230))</f>
        <v/>
      </c>
      <c r="M247" s="83" t="str">
        <f>IF((SMdata!$AA$230)=0,"",(SMdata!$AA$230))</f>
        <v/>
      </c>
      <c r="N247" s="97" t="str">
        <f>IF((SMdata!$AC$230)=0,"",(SMdata!$AC$230))</f>
        <v/>
      </c>
      <c r="O247" s="83" t="str">
        <f>IF((SMdata!$AD$230)=0,"",(SMdata!$AD$230))</f>
        <v/>
      </c>
      <c r="P247" s="97" t="str">
        <f>IF((SMdata!$AE$230)=0,"",(SMdata!$AE$230))</f>
        <v/>
      </c>
      <c r="Q247" s="97" t="str">
        <f>IF((SMdata!$AG$230)=0,"",(SMdata!$AG$230))</f>
        <v/>
      </c>
      <c r="R247" s="97" t="str">
        <f>IF((SMdata!$AH$230)=0,"",(SMdata!$AH$230))</f>
        <v/>
      </c>
      <c r="S247" s="83" t="str">
        <f>IF((SMdata!$AI$230)=0,"",(SMdata!$AI$230))</f>
        <v/>
      </c>
      <c r="T247" s="97" t="str">
        <f>IF((SMdata!$AK$230)=0,"",(SMdata!$AK$230))</f>
        <v/>
      </c>
      <c r="U247" s="83" t="str">
        <f>IF((SMdata!$AL$230)=0,"",(SMdata!$AL$230))</f>
        <v/>
      </c>
      <c r="V247" s="83" t="str">
        <f>IF((SMdata!$AM$230)=0,"",(SMdata!$AM$230))</f>
        <v/>
      </c>
      <c r="W247" s="97" t="str">
        <f>IF((SMdata!$AO$230)=0,"",(SMdata!$AO$230))</f>
        <v/>
      </c>
      <c r="X247" s="189" t="str">
        <f>IF((SMdata!$AP$230)=0,"",(SMdata!$AP$230))</f>
        <v/>
      </c>
    </row>
    <row r="248" spans="2:24">
      <c r="B248" s="115" t="str">
        <f>IF((SMdata!$A$231)=0,"",(SMdata!$A$231))</f>
        <v/>
      </c>
      <c r="C248" s="113" t="str">
        <f>IF((SMdata!$N$231)=0,"",(SMdata!$N$231))</f>
        <v/>
      </c>
      <c r="D248" s="97" t="str">
        <f>IF((SMdata!$O$231)=0,"",(SMdata!$O$231))</f>
        <v/>
      </c>
      <c r="E248" s="97" t="str">
        <f>IF((SMdata!$Q$231)=0,"",(SMdata!$Q$231))</f>
        <v/>
      </c>
      <c r="F248" s="97" t="str">
        <f>IF((SMdata!$R$231)=0,"",(SMdata!$R$231))</f>
        <v/>
      </c>
      <c r="G248" s="83" t="str">
        <f>IF((SMdata!$S$231)=0,"",(SMdata!$S$231))</f>
        <v/>
      </c>
      <c r="H248" s="97" t="str">
        <f>IF((SMdata!$U$231)=0,"",(SMdata!$U$231))</f>
        <v/>
      </c>
      <c r="I248" s="83" t="str">
        <f>IF((SMdata!$V$231)=0,"",(SMdata!$V$231))</f>
        <v/>
      </c>
      <c r="J248" s="97" t="str">
        <f>IF((SMdata!$W$231)=0,"",(SMdata!$W$231))</f>
        <v/>
      </c>
      <c r="K248" s="97" t="str">
        <f>IF((SMdata!$Y$231)=0,"",(SMdata!$Y$231))</f>
        <v/>
      </c>
      <c r="L248" s="97" t="str">
        <f>IF((SMdata!$Z$231)=0,"",(SMdata!$Z$231))</f>
        <v/>
      </c>
      <c r="M248" s="83" t="str">
        <f>IF((SMdata!$AA$231)=0,"",(SMdata!$AA$231))</f>
        <v/>
      </c>
      <c r="N248" s="97" t="str">
        <f>IF((SMdata!$AC$231)=0,"",(SMdata!$AC$231))</f>
        <v/>
      </c>
      <c r="O248" s="83" t="str">
        <f>IF((SMdata!$AD$231)=0,"",(SMdata!$AD$231))</f>
        <v/>
      </c>
      <c r="P248" s="97" t="str">
        <f>IF((SMdata!$AE$231)=0,"",(SMdata!$AE$231))</f>
        <v/>
      </c>
      <c r="Q248" s="97" t="str">
        <f>IF((SMdata!$AG$231)=0,"",(SMdata!$AG$231))</f>
        <v/>
      </c>
      <c r="R248" s="97" t="str">
        <f>IF((SMdata!$AH$231)=0,"",(SMdata!$AH$231))</f>
        <v/>
      </c>
      <c r="S248" s="83" t="str">
        <f>IF((SMdata!$AI$231)=0,"",(SMdata!$AI$231))</f>
        <v/>
      </c>
      <c r="T248" s="97" t="str">
        <f>IF((SMdata!$AK$231)=0,"",(SMdata!$AK$231))</f>
        <v/>
      </c>
      <c r="U248" s="83" t="str">
        <f>IF((SMdata!$AL$231)=0,"",(SMdata!$AL$231))</f>
        <v/>
      </c>
      <c r="V248" s="83" t="str">
        <f>IF((SMdata!$AM$231)=0,"",(SMdata!$AM$231))</f>
        <v/>
      </c>
      <c r="W248" s="97" t="str">
        <f>IF((SMdata!$AO$231)=0,"",(SMdata!$AO$231))</f>
        <v/>
      </c>
      <c r="X248" s="189" t="str">
        <f>IF((SMdata!$AP$231)=0,"",(SMdata!$AP$231))</f>
        <v/>
      </c>
    </row>
    <row r="249" spans="2:24">
      <c r="B249" s="115" t="str">
        <f>IF((SMdata!$A$232)=0,"",(SMdata!$A$232))</f>
        <v/>
      </c>
      <c r="C249" s="113" t="str">
        <f>IF((SMdata!$N$232)=0,"",(SMdata!$N$232))</f>
        <v/>
      </c>
      <c r="D249" s="97" t="str">
        <f>IF((SMdata!$O$232)=0,"",(SMdata!$O$232))</f>
        <v/>
      </c>
      <c r="E249" s="97" t="str">
        <f>IF((SMdata!$Q$232)=0,"",(SMdata!$Q$232))</f>
        <v/>
      </c>
      <c r="F249" s="97" t="str">
        <f>IF((SMdata!$R$232)=0,"",(SMdata!$R$232))</f>
        <v/>
      </c>
      <c r="G249" s="83" t="str">
        <f>IF((SMdata!$S$232)=0,"",(SMdata!$S$232))</f>
        <v/>
      </c>
      <c r="H249" s="97" t="str">
        <f>IF((SMdata!$U$232)=0,"",(SMdata!$U$232))</f>
        <v/>
      </c>
      <c r="I249" s="83" t="str">
        <f>IF((SMdata!$V$232)=0,"",(SMdata!$V$232))</f>
        <v/>
      </c>
      <c r="J249" s="97" t="str">
        <f>IF((SMdata!$W$232)=0,"",(SMdata!$W$232))</f>
        <v/>
      </c>
      <c r="K249" s="97" t="str">
        <f>IF((SMdata!$Y$232)=0,"",(SMdata!$Y$232))</f>
        <v/>
      </c>
      <c r="L249" s="97" t="str">
        <f>IF((SMdata!$Z$232)=0,"",(SMdata!$Z$232))</f>
        <v/>
      </c>
      <c r="M249" s="83" t="str">
        <f>IF((SMdata!$AA$232)=0,"",(SMdata!$AA$232))</f>
        <v/>
      </c>
      <c r="N249" s="97" t="str">
        <f>IF((SMdata!$AC$232)=0,"",(SMdata!$AC$232))</f>
        <v/>
      </c>
      <c r="O249" s="83" t="str">
        <f>IF((SMdata!$AD$232)=0,"",(SMdata!$AD$232))</f>
        <v/>
      </c>
      <c r="P249" s="97" t="str">
        <f>IF((SMdata!$AE$232)=0,"",(SMdata!$AE$232))</f>
        <v/>
      </c>
      <c r="Q249" s="97" t="str">
        <f>IF((SMdata!$AG$232)=0,"",(SMdata!$AG$232))</f>
        <v/>
      </c>
      <c r="R249" s="97" t="str">
        <f>IF((SMdata!$AH$232)=0,"",(SMdata!$AH$232))</f>
        <v/>
      </c>
      <c r="S249" s="83" t="str">
        <f>IF((SMdata!$AI$232)=0,"",(SMdata!$AI$232))</f>
        <v/>
      </c>
      <c r="T249" s="97" t="str">
        <f>IF((SMdata!$AK$232)=0,"",(SMdata!$AK$232))</f>
        <v/>
      </c>
      <c r="U249" s="83" t="str">
        <f>IF((SMdata!$AL$232)=0,"",(SMdata!$AL$232))</f>
        <v/>
      </c>
      <c r="V249" s="83" t="str">
        <f>IF((SMdata!$AM$232)=0,"",(SMdata!$AM$232))</f>
        <v/>
      </c>
      <c r="W249" s="97" t="str">
        <f>IF((SMdata!$AO$232)=0,"",(SMdata!$AO$232))</f>
        <v/>
      </c>
      <c r="X249" s="189" t="str">
        <f>IF((SMdata!$AP$232)=0,"",(SMdata!$AP$232))</f>
        <v/>
      </c>
    </row>
    <row r="250" spans="2:24">
      <c r="B250" s="115" t="str">
        <f>IF((SMdata!$A$233)=0,"",(SMdata!$A$233))</f>
        <v/>
      </c>
      <c r="C250" s="113" t="str">
        <f>IF((SMdata!$N$233)=0,"",(SMdata!$N$233))</f>
        <v/>
      </c>
      <c r="D250" s="97" t="str">
        <f>IF((SMdata!$O$233)=0,"",(SMdata!$O$233))</f>
        <v/>
      </c>
      <c r="E250" s="97" t="str">
        <f>IF((SMdata!$Q$233)=0,"",(SMdata!$Q$233))</f>
        <v/>
      </c>
      <c r="F250" s="97" t="str">
        <f>IF((SMdata!$R$233)=0,"",(SMdata!$R$233))</f>
        <v/>
      </c>
      <c r="G250" s="83" t="str">
        <f>IF((SMdata!$S$233)=0,"",(SMdata!$S$233))</f>
        <v/>
      </c>
      <c r="H250" s="97" t="str">
        <f>IF((SMdata!$U$233)=0,"",(SMdata!$U$233))</f>
        <v/>
      </c>
      <c r="I250" s="83" t="str">
        <f>IF((SMdata!$V$233)=0,"",(SMdata!$V$233))</f>
        <v/>
      </c>
      <c r="J250" s="97" t="str">
        <f>IF((SMdata!$W$233)=0,"",(SMdata!$W$233))</f>
        <v/>
      </c>
      <c r="K250" s="97" t="str">
        <f>IF((SMdata!$Y$233)=0,"",(SMdata!$Y$233))</f>
        <v/>
      </c>
      <c r="L250" s="97" t="str">
        <f>IF((SMdata!$Z$233)=0,"",(SMdata!$Z$233))</f>
        <v/>
      </c>
      <c r="M250" s="83" t="str">
        <f>IF((SMdata!$AA$233)=0,"",(SMdata!$AA$233))</f>
        <v/>
      </c>
      <c r="N250" s="97" t="str">
        <f>IF((SMdata!$AC$233)=0,"",(SMdata!$AC$233))</f>
        <v/>
      </c>
      <c r="O250" s="83" t="str">
        <f>IF((SMdata!$AD$233)=0,"",(SMdata!$AD$233))</f>
        <v/>
      </c>
      <c r="P250" s="97" t="str">
        <f>IF((SMdata!$AE$233)=0,"",(SMdata!$AE$233))</f>
        <v/>
      </c>
      <c r="Q250" s="97" t="str">
        <f>IF((SMdata!$AG$233)=0,"",(SMdata!$AG$233))</f>
        <v/>
      </c>
      <c r="R250" s="97" t="str">
        <f>IF((SMdata!$AH$233)=0,"",(SMdata!$AH$233))</f>
        <v/>
      </c>
      <c r="S250" s="83" t="str">
        <f>IF((SMdata!$AI$233)=0,"",(SMdata!$AI$233))</f>
        <v/>
      </c>
      <c r="T250" s="97" t="str">
        <f>IF((SMdata!$AK$233)=0,"",(SMdata!$AK$233))</f>
        <v/>
      </c>
      <c r="U250" s="83" t="str">
        <f>IF((SMdata!$AL$233)=0,"",(SMdata!$AL$233))</f>
        <v/>
      </c>
      <c r="V250" s="83" t="str">
        <f>IF((SMdata!$AM$233)=0,"",(SMdata!$AM$233))</f>
        <v/>
      </c>
      <c r="W250" s="97" t="str">
        <f>IF((SMdata!$AO$233)=0,"",(SMdata!$AO$233))</f>
        <v/>
      </c>
      <c r="X250" s="189" t="str">
        <f>IF((SMdata!$AP$233)=0,"",(SMdata!$AP$233))</f>
        <v/>
      </c>
    </row>
    <row r="251" spans="2:24">
      <c r="B251" s="115" t="str">
        <f>IF((SMdata!$A$234)=0,"",(SMdata!$A$234))</f>
        <v/>
      </c>
      <c r="C251" s="113" t="str">
        <f>IF((SMdata!$N$234)=0,"",(SMdata!$N$234))</f>
        <v/>
      </c>
      <c r="D251" s="97" t="str">
        <f>IF((SMdata!$O$234)=0,"",(SMdata!$O$234))</f>
        <v/>
      </c>
      <c r="E251" s="97" t="str">
        <f>IF((SMdata!$Q$234)=0,"",(SMdata!$Q$234))</f>
        <v/>
      </c>
      <c r="F251" s="97" t="str">
        <f>IF((SMdata!$R$234)=0,"",(SMdata!$R$234))</f>
        <v/>
      </c>
      <c r="G251" s="83" t="str">
        <f>IF((SMdata!$S$234)=0,"",(SMdata!$S$234))</f>
        <v/>
      </c>
      <c r="H251" s="97" t="str">
        <f>IF((SMdata!$U$234)=0,"",(SMdata!$U$234))</f>
        <v/>
      </c>
      <c r="I251" s="83" t="str">
        <f>IF((SMdata!$V$234)=0,"",(SMdata!$V$234))</f>
        <v/>
      </c>
      <c r="J251" s="97" t="str">
        <f>IF((SMdata!$W$234)=0,"",(SMdata!$W$234))</f>
        <v/>
      </c>
      <c r="K251" s="97" t="str">
        <f>IF((SMdata!$Y$234)=0,"",(SMdata!$Y$234))</f>
        <v/>
      </c>
      <c r="L251" s="97" t="str">
        <f>IF((SMdata!$Z$234)=0,"",(SMdata!$Z$234))</f>
        <v/>
      </c>
      <c r="M251" s="83" t="str">
        <f>IF((SMdata!$AA$234)=0,"",(SMdata!$AA$234))</f>
        <v/>
      </c>
      <c r="N251" s="97" t="str">
        <f>IF((SMdata!$AC$234)=0,"",(SMdata!$AC$234))</f>
        <v/>
      </c>
      <c r="O251" s="83" t="str">
        <f>IF((SMdata!$AD$234)=0,"",(SMdata!$AD$234))</f>
        <v/>
      </c>
      <c r="P251" s="97" t="str">
        <f>IF((SMdata!$AE$234)=0,"",(SMdata!$AE$234))</f>
        <v/>
      </c>
      <c r="Q251" s="97" t="str">
        <f>IF((SMdata!$AG$234)=0,"",(SMdata!$AG$234))</f>
        <v/>
      </c>
      <c r="R251" s="97" t="str">
        <f>IF((SMdata!$AH$234)=0,"",(SMdata!$AH$234))</f>
        <v/>
      </c>
      <c r="S251" s="83" t="str">
        <f>IF((SMdata!$AI$234)=0,"",(SMdata!$AI$234))</f>
        <v/>
      </c>
      <c r="T251" s="97" t="str">
        <f>IF((SMdata!$AK$234)=0,"",(SMdata!$AK$234))</f>
        <v/>
      </c>
      <c r="U251" s="83" t="str">
        <f>IF((SMdata!$AL$234)=0,"",(SMdata!$AL$234))</f>
        <v/>
      </c>
      <c r="V251" s="83" t="str">
        <f>IF((SMdata!$AM$234)=0,"",(SMdata!$AM$234))</f>
        <v/>
      </c>
      <c r="W251" s="97" t="str">
        <f>IF((SMdata!$AO$234)=0,"",(SMdata!$AO$234))</f>
        <v/>
      </c>
      <c r="X251" s="189" t="str">
        <f>IF((SMdata!$AP$234)=0,"",(SMdata!$AP$234))</f>
        <v/>
      </c>
    </row>
    <row r="252" spans="2:24">
      <c r="B252" s="115" t="str">
        <f>IF((SMdata!$A$235)=0,"",(SMdata!$A$235))</f>
        <v/>
      </c>
      <c r="C252" s="113" t="str">
        <f>IF((SMdata!$N$235)=0,"",(SMdata!$N$235))</f>
        <v/>
      </c>
      <c r="D252" s="97" t="str">
        <f>IF((SMdata!$O$235)=0,"",(SMdata!$O$235))</f>
        <v/>
      </c>
      <c r="E252" s="97" t="str">
        <f>IF((SMdata!$Q$235)=0,"",(SMdata!$Q$235))</f>
        <v/>
      </c>
      <c r="F252" s="97" t="str">
        <f>IF((SMdata!$R$235)=0,"",(SMdata!$R$235))</f>
        <v/>
      </c>
      <c r="G252" s="83" t="str">
        <f>IF((SMdata!$S$235)=0,"",(SMdata!$S$235))</f>
        <v/>
      </c>
      <c r="H252" s="97" t="str">
        <f>IF((SMdata!$U$235)=0,"",(SMdata!$U$235))</f>
        <v/>
      </c>
      <c r="I252" s="83" t="str">
        <f>IF((SMdata!$V$235)=0,"",(SMdata!$V$235))</f>
        <v/>
      </c>
      <c r="J252" s="97" t="str">
        <f>IF((SMdata!$W$235)=0,"",(SMdata!$W$235))</f>
        <v/>
      </c>
      <c r="K252" s="97" t="str">
        <f>IF((SMdata!$Y$235)=0,"",(SMdata!$Y$235))</f>
        <v/>
      </c>
      <c r="L252" s="97" t="str">
        <f>IF((SMdata!$Z$235)=0,"",(SMdata!$Z$235))</f>
        <v/>
      </c>
      <c r="M252" s="83" t="str">
        <f>IF((SMdata!$AA$235)=0,"",(SMdata!$AA$235))</f>
        <v/>
      </c>
      <c r="N252" s="97" t="str">
        <f>IF((SMdata!$AC$235)=0,"",(SMdata!$AC$235))</f>
        <v/>
      </c>
      <c r="O252" s="83" t="str">
        <f>IF((SMdata!$AD$235)=0,"",(SMdata!$AD$235))</f>
        <v/>
      </c>
      <c r="P252" s="97" t="str">
        <f>IF((SMdata!$AE$235)=0,"",(SMdata!$AE$235))</f>
        <v/>
      </c>
      <c r="Q252" s="97" t="str">
        <f>IF((SMdata!$AG$235)=0,"",(SMdata!$AG$235))</f>
        <v/>
      </c>
      <c r="R252" s="97" t="str">
        <f>IF((SMdata!$AH$235)=0,"",(SMdata!$AH$235))</f>
        <v/>
      </c>
      <c r="S252" s="83" t="str">
        <f>IF((SMdata!$AI$235)=0,"",(SMdata!$AI$235))</f>
        <v/>
      </c>
      <c r="T252" s="97" t="str">
        <f>IF((SMdata!$AK$235)=0,"",(SMdata!$AK$235))</f>
        <v/>
      </c>
      <c r="U252" s="83" t="str">
        <f>IF((SMdata!$AL$235)=0,"",(SMdata!$AL$235))</f>
        <v/>
      </c>
      <c r="V252" s="83" t="str">
        <f>IF((SMdata!$AM$235)=0,"",(SMdata!$AM$235))</f>
        <v/>
      </c>
      <c r="W252" s="97" t="str">
        <f>IF((SMdata!$AO$235)=0,"",(SMdata!$AO$235))</f>
        <v/>
      </c>
      <c r="X252" s="189" t="str">
        <f>IF((SMdata!$AP$235)=0,"",(SMdata!$AP$235))</f>
        <v/>
      </c>
    </row>
    <row r="253" spans="2:24">
      <c r="B253" s="115" t="str">
        <f>IF((SMdata!$A$236)=0,"",(SMdata!$A$236))</f>
        <v/>
      </c>
      <c r="C253" s="113" t="str">
        <f>IF((SMdata!$N$236)=0,"",(SMdata!$N$236))</f>
        <v/>
      </c>
      <c r="D253" s="97" t="str">
        <f>IF((SMdata!$O$236)=0,"",(SMdata!$O$236))</f>
        <v/>
      </c>
      <c r="E253" s="97" t="str">
        <f>IF((SMdata!$Q$236)=0,"",(SMdata!$Q$236))</f>
        <v/>
      </c>
      <c r="F253" s="97" t="str">
        <f>IF((SMdata!$R$236)=0,"",(SMdata!$R$236))</f>
        <v/>
      </c>
      <c r="G253" s="83" t="str">
        <f>IF((SMdata!$S$236)=0,"",(SMdata!$S$236))</f>
        <v/>
      </c>
      <c r="H253" s="97" t="str">
        <f>IF((SMdata!$U$236)=0,"",(SMdata!$U$236))</f>
        <v/>
      </c>
      <c r="I253" s="83" t="str">
        <f>IF((SMdata!$V$236)=0,"",(SMdata!$V$236))</f>
        <v/>
      </c>
      <c r="J253" s="97" t="str">
        <f>IF((SMdata!$W$236)=0,"",(SMdata!$W$236))</f>
        <v/>
      </c>
      <c r="K253" s="97" t="str">
        <f>IF((SMdata!$Y$236)=0,"",(SMdata!$Y$236))</f>
        <v/>
      </c>
      <c r="L253" s="97" t="str">
        <f>IF((SMdata!$Z$236)=0,"",(SMdata!$Z$236))</f>
        <v/>
      </c>
      <c r="M253" s="83" t="str">
        <f>IF((SMdata!$AA$236)=0,"",(SMdata!$AA$236))</f>
        <v/>
      </c>
      <c r="N253" s="97" t="str">
        <f>IF((SMdata!$AC$236)=0,"",(SMdata!$AC$236))</f>
        <v/>
      </c>
      <c r="O253" s="83" t="str">
        <f>IF((SMdata!$AD$236)=0,"",(SMdata!$AD$236))</f>
        <v/>
      </c>
      <c r="P253" s="97" t="str">
        <f>IF((SMdata!$AE$236)=0,"",(SMdata!$AE$236))</f>
        <v/>
      </c>
      <c r="Q253" s="97" t="str">
        <f>IF((SMdata!$AG$236)=0,"",(SMdata!$AG$236))</f>
        <v/>
      </c>
      <c r="R253" s="97" t="str">
        <f>IF((SMdata!$AH$236)=0,"",(SMdata!$AH$236))</f>
        <v/>
      </c>
      <c r="S253" s="83" t="str">
        <f>IF((SMdata!$AI$236)=0,"",(SMdata!$AI$236))</f>
        <v/>
      </c>
      <c r="T253" s="97" t="str">
        <f>IF((SMdata!$AK$236)=0,"",(SMdata!$AK$236))</f>
        <v/>
      </c>
      <c r="U253" s="83" t="str">
        <f>IF((SMdata!$AL$236)=0,"",(SMdata!$AL$236))</f>
        <v/>
      </c>
      <c r="V253" s="83" t="str">
        <f>IF((SMdata!$AM$236)=0,"",(SMdata!$AM$236))</f>
        <v/>
      </c>
      <c r="W253" s="97" t="str">
        <f>IF((SMdata!$AO$236)=0,"",(SMdata!$AO$236))</f>
        <v/>
      </c>
      <c r="X253" s="189" t="str">
        <f>IF((SMdata!$AP$236)=0,"",(SMdata!$AP$236))</f>
        <v/>
      </c>
    </row>
    <row r="254" spans="2:24">
      <c r="B254" s="115" t="str">
        <f>IF((SMdata!$A$237)=0,"",(SMdata!$A$237))</f>
        <v/>
      </c>
      <c r="C254" s="113" t="str">
        <f>IF((SMdata!$N$237)=0,"",(SMdata!$N$237))</f>
        <v/>
      </c>
      <c r="D254" s="97" t="str">
        <f>IF((SMdata!$O$237)=0,"",(SMdata!$O$237))</f>
        <v/>
      </c>
      <c r="E254" s="97" t="str">
        <f>IF((SMdata!$Q$237)=0,"",(SMdata!$Q$237))</f>
        <v/>
      </c>
      <c r="F254" s="97" t="str">
        <f>IF((SMdata!$R$237)=0,"",(SMdata!$R$237))</f>
        <v/>
      </c>
      <c r="G254" s="83" t="str">
        <f>IF((SMdata!$S$237)=0,"",(SMdata!$S$237))</f>
        <v/>
      </c>
      <c r="H254" s="97" t="str">
        <f>IF((SMdata!$U$237)=0,"",(SMdata!$U$237))</f>
        <v/>
      </c>
      <c r="I254" s="83" t="str">
        <f>IF((SMdata!$V$237)=0,"",(SMdata!$V$237))</f>
        <v/>
      </c>
      <c r="J254" s="97" t="str">
        <f>IF((SMdata!$W$237)=0,"",(SMdata!$W$237))</f>
        <v/>
      </c>
      <c r="K254" s="97" t="str">
        <f>IF((SMdata!$Y$237)=0,"",(SMdata!$Y$237))</f>
        <v/>
      </c>
      <c r="L254" s="97" t="str">
        <f>IF((SMdata!$Z$237)=0,"",(SMdata!$Z$237))</f>
        <v/>
      </c>
      <c r="M254" s="83" t="str">
        <f>IF((SMdata!$AA$237)=0,"",(SMdata!$AA$237))</f>
        <v/>
      </c>
      <c r="N254" s="97" t="str">
        <f>IF((SMdata!$AC$237)=0,"",(SMdata!$AC$237))</f>
        <v/>
      </c>
      <c r="O254" s="83" t="str">
        <f>IF((SMdata!$AD$237)=0,"",(SMdata!$AD$237))</f>
        <v/>
      </c>
      <c r="P254" s="97" t="str">
        <f>IF((SMdata!$AE$237)=0,"",(SMdata!$AE$237))</f>
        <v/>
      </c>
      <c r="Q254" s="97" t="str">
        <f>IF((SMdata!$AG$237)=0,"",(SMdata!$AG$237))</f>
        <v/>
      </c>
      <c r="R254" s="97" t="str">
        <f>IF((SMdata!$AH$237)=0,"",(SMdata!$AH$237))</f>
        <v/>
      </c>
      <c r="S254" s="83" t="str">
        <f>IF((SMdata!$AI$237)=0,"",(SMdata!$AI$237))</f>
        <v/>
      </c>
      <c r="T254" s="97" t="str">
        <f>IF((SMdata!$AK$237)=0,"",(SMdata!$AK$237))</f>
        <v/>
      </c>
      <c r="U254" s="83" t="str">
        <f>IF((SMdata!$AL$237)=0,"",(SMdata!$AL$237))</f>
        <v/>
      </c>
      <c r="V254" s="83" t="str">
        <f>IF((SMdata!$AM$237)=0,"",(SMdata!$AM$237))</f>
        <v/>
      </c>
      <c r="W254" s="97" t="str">
        <f>IF((SMdata!$AO$237)=0,"",(SMdata!$AO$237))</f>
        <v/>
      </c>
      <c r="X254" s="189" t="str">
        <f>IF((SMdata!$AP$237)=0,"",(SMdata!$AP$237))</f>
        <v/>
      </c>
    </row>
    <row r="255" spans="2:24">
      <c r="B255" s="115" t="str">
        <f>IF((SMdata!$A$238)=0,"",(SMdata!$A$238))</f>
        <v/>
      </c>
      <c r="C255" s="113" t="str">
        <f>IF((SMdata!$N$238)=0,"",(SMdata!$N$238))</f>
        <v/>
      </c>
      <c r="D255" s="97" t="str">
        <f>IF((SMdata!$O$238)=0,"",(SMdata!$O$238))</f>
        <v/>
      </c>
      <c r="E255" s="97" t="str">
        <f>IF((SMdata!$Q$238)=0,"",(SMdata!$Q$238))</f>
        <v/>
      </c>
      <c r="F255" s="97" t="str">
        <f>IF((SMdata!$R$238)=0,"",(SMdata!$R$238))</f>
        <v/>
      </c>
      <c r="G255" s="83" t="str">
        <f>IF((SMdata!$S$238)=0,"",(SMdata!$S$238))</f>
        <v/>
      </c>
      <c r="H255" s="97" t="str">
        <f>IF((SMdata!$U$238)=0,"",(SMdata!$U$238))</f>
        <v/>
      </c>
      <c r="I255" s="83" t="str">
        <f>IF((SMdata!$V$238)=0,"",(SMdata!$V$238))</f>
        <v/>
      </c>
      <c r="J255" s="97" t="str">
        <f>IF((SMdata!$W$238)=0,"",(SMdata!$W$238))</f>
        <v/>
      </c>
      <c r="K255" s="97" t="str">
        <f>IF((SMdata!$Y$238)=0,"",(SMdata!$Y$238))</f>
        <v/>
      </c>
      <c r="L255" s="97" t="str">
        <f>IF((SMdata!$Z$238)=0,"",(SMdata!$Z$238))</f>
        <v/>
      </c>
      <c r="M255" s="83" t="str">
        <f>IF((SMdata!$AA$238)=0,"",(SMdata!$AA$238))</f>
        <v/>
      </c>
      <c r="N255" s="97" t="str">
        <f>IF((SMdata!$AC$238)=0,"",(SMdata!$AC$238))</f>
        <v/>
      </c>
      <c r="O255" s="83" t="str">
        <f>IF((SMdata!$AD$238)=0,"",(SMdata!$AD$238))</f>
        <v/>
      </c>
      <c r="P255" s="97" t="str">
        <f>IF((SMdata!$AE$238)=0,"",(SMdata!$AE$238))</f>
        <v/>
      </c>
      <c r="Q255" s="97" t="str">
        <f>IF((SMdata!$AG$238)=0,"",(SMdata!$AG$238))</f>
        <v/>
      </c>
      <c r="R255" s="97" t="str">
        <f>IF((SMdata!$AH$238)=0,"",(SMdata!$AH$238))</f>
        <v/>
      </c>
      <c r="S255" s="83" t="str">
        <f>IF((SMdata!$AI$238)=0,"",(SMdata!$AI$238))</f>
        <v/>
      </c>
      <c r="T255" s="97" t="str">
        <f>IF((SMdata!$AK$238)=0,"",(SMdata!$AK$238))</f>
        <v/>
      </c>
      <c r="U255" s="83" t="str">
        <f>IF((SMdata!$AL$238)=0,"",(SMdata!$AL$238))</f>
        <v/>
      </c>
      <c r="V255" s="83" t="str">
        <f>IF((SMdata!$AM$238)=0,"",(SMdata!$AM$238))</f>
        <v/>
      </c>
      <c r="W255" s="97" t="str">
        <f>IF((SMdata!$AO$238)=0,"",(SMdata!$AO$238))</f>
        <v/>
      </c>
      <c r="X255" s="189" t="str">
        <f>IF((SMdata!$AP$238)=0,"",(SMdata!$AP$238))</f>
        <v/>
      </c>
    </row>
    <row r="256" spans="2:24">
      <c r="B256" s="115" t="str">
        <f>IF((SMdata!$A$239)=0,"",(SMdata!$A$239))</f>
        <v/>
      </c>
      <c r="C256" s="113" t="str">
        <f>IF((SMdata!$N$239)=0,"",(SMdata!$N$239))</f>
        <v/>
      </c>
      <c r="D256" s="97" t="str">
        <f>IF((SMdata!$O$239)=0,"",(SMdata!$O$239))</f>
        <v/>
      </c>
      <c r="E256" s="97" t="str">
        <f>IF((SMdata!$Q$239)=0,"",(SMdata!$Q$239))</f>
        <v/>
      </c>
      <c r="F256" s="97" t="str">
        <f>IF((SMdata!$R$239)=0,"",(SMdata!$R$239))</f>
        <v/>
      </c>
      <c r="G256" s="83" t="str">
        <f>IF((SMdata!$S$239)=0,"",(SMdata!$S$239))</f>
        <v/>
      </c>
      <c r="H256" s="97" t="str">
        <f>IF((SMdata!$U$239)=0,"",(SMdata!$U$239))</f>
        <v/>
      </c>
      <c r="I256" s="83" t="str">
        <f>IF((SMdata!$V$239)=0,"",(SMdata!$V$239))</f>
        <v/>
      </c>
      <c r="J256" s="97" t="str">
        <f>IF((SMdata!$W$239)=0,"",(SMdata!$W$239))</f>
        <v/>
      </c>
      <c r="K256" s="97" t="str">
        <f>IF((SMdata!$Y$239)=0,"",(SMdata!$Y$239))</f>
        <v/>
      </c>
      <c r="L256" s="97" t="str">
        <f>IF((SMdata!$Z$239)=0,"",(SMdata!$Z$239))</f>
        <v/>
      </c>
      <c r="M256" s="83" t="str">
        <f>IF((SMdata!$AA$239)=0,"",(SMdata!$AA$239))</f>
        <v/>
      </c>
      <c r="N256" s="97" t="str">
        <f>IF((SMdata!$AC$239)=0,"",(SMdata!$AC$239))</f>
        <v/>
      </c>
      <c r="O256" s="83" t="str">
        <f>IF((SMdata!$AD$239)=0,"",(SMdata!$AD$239))</f>
        <v/>
      </c>
      <c r="P256" s="97" t="str">
        <f>IF((SMdata!$AE$239)=0,"",(SMdata!$AE$239))</f>
        <v/>
      </c>
      <c r="Q256" s="97" t="str">
        <f>IF((SMdata!$AG$239)=0,"",(SMdata!$AG$239))</f>
        <v/>
      </c>
      <c r="R256" s="97" t="str">
        <f>IF((SMdata!$AH$239)=0,"",(SMdata!$AH$239))</f>
        <v/>
      </c>
      <c r="S256" s="83" t="str">
        <f>IF((SMdata!$AI$239)=0,"",(SMdata!$AI$239))</f>
        <v/>
      </c>
      <c r="T256" s="97" t="str">
        <f>IF((SMdata!$AK$239)=0,"",(SMdata!$AK$239))</f>
        <v/>
      </c>
      <c r="U256" s="83" t="str">
        <f>IF((SMdata!$AL$239)=0,"",(SMdata!$AL$239))</f>
        <v/>
      </c>
      <c r="V256" s="83" t="str">
        <f>IF((SMdata!$AM$239)=0,"",(SMdata!$AM$239))</f>
        <v/>
      </c>
      <c r="W256" s="97" t="str">
        <f>IF((SMdata!$AO$239)=0,"",(SMdata!$AO$239))</f>
        <v/>
      </c>
      <c r="X256" s="189" t="str">
        <f>IF((SMdata!$AP$239)=0,"",(SMdata!$AP$239))</f>
        <v/>
      </c>
    </row>
    <row r="257" spans="2:24">
      <c r="B257" s="115" t="str">
        <f>IF((SMdata!$A$240)=0,"",(SMdata!$A$240))</f>
        <v/>
      </c>
      <c r="C257" s="113" t="str">
        <f>IF((SMdata!$N$240)=0,"",(SMdata!$N$240))</f>
        <v/>
      </c>
      <c r="D257" s="97" t="str">
        <f>IF((SMdata!$O$240)=0,"",(SMdata!$O$240))</f>
        <v/>
      </c>
      <c r="E257" s="97" t="str">
        <f>IF((SMdata!$Q$240)=0,"",(SMdata!$Q$240))</f>
        <v/>
      </c>
      <c r="F257" s="97" t="str">
        <f>IF((SMdata!$R$240)=0,"",(SMdata!$R$240))</f>
        <v/>
      </c>
      <c r="G257" s="83" t="str">
        <f>IF((SMdata!$S$240)=0,"",(SMdata!$S$240))</f>
        <v/>
      </c>
      <c r="H257" s="97" t="str">
        <f>IF((SMdata!$U$240)=0,"",(SMdata!$U$240))</f>
        <v/>
      </c>
      <c r="I257" s="83" t="str">
        <f>IF((SMdata!$V$240)=0,"",(SMdata!$V$240))</f>
        <v/>
      </c>
      <c r="J257" s="97" t="str">
        <f>IF((SMdata!$W$240)=0,"",(SMdata!$W$240))</f>
        <v/>
      </c>
      <c r="K257" s="97" t="str">
        <f>IF((SMdata!$Y$240)=0,"",(SMdata!$Y$240))</f>
        <v/>
      </c>
      <c r="L257" s="97" t="str">
        <f>IF((SMdata!$Z$240)=0,"",(SMdata!$Z$240))</f>
        <v/>
      </c>
      <c r="M257" s="83" t="str">
        <f>IF((SMdata!$AA$240)=0,"",(SMdata!$AA$240))</f>
        <v/>
      </c>
      <c r="N257" s="97" t="str">
        <f>IF((SMdata!$AC$240)=0,"",(SMdata!$AC$240))</f>
        <v/>
      </c>
      <c r="O257" s="83" t="str">
        <f>IF((SMdata!$AD$240)=0,"",(SMdata!$AD$240))</f>
        <v/>
      </c>
      <c r="P257" s="97" t="str">
        <f>IF((SMdata!$AE$240)=0,"",(SMdata!$AE$240))</f>
        <v/>
      </c>
      <c r="Q257" s="97" t="str">
        <f>IF((SMdata!$AG$240)=0,"",(SMdata!$AG$240))</f>
        <v/>
      </c>
      <c r="R257" s="97" t="str">
        <f>IF((SMdata!$AH$240)=0,"",(SMdata!$AH$240))</f>
        <v/>
      </c>
      <c r="S257" s="83" t="str">
        <f>IF((SMdata!$AI$240)=0,"",(SMdata!$AI$240))</f>
        <v/>
      </c>
      <c r="T257" s="97" t="str">
        <f>IF((SMdata!$AK$240)=0,"",(SMdata!$AK$240))</f>
        <v/>
      </c>
      <c r="U257" s="83" t="str">
        <f>IF((SMdata!$AL$240)=0,"",(SMdata!$AL$240))</f>
        <v/>
      </c>
      <c r="V257" s="83" t="str">
        <f>IF((SMdata!$AM$240)=0,"",(SMdata!$AM$240))</f>
        <v/>
      </c>
      <c r="W257" s="97" t="str">
        <f>IF((SMdata!$AO$240)=0,"",(SMdata!$AO$240))</f>
        <v/>
      </c>
      <c r="X257" s="189" t="str">
        <f>IF((SMdata!$AP$240)=0,"",(SMdata!$AP$240))</f>
        <v/>
      </c>
    </row>
    <row r="258" spans="2:24">
      <c r="B258" s="115" t="str">
        <f>IF((SMdata!$A$241)=0,"",(SMdata!$A$241))</f>
        <v/>
      </c>
      <c r="C258" s="113" t="str">
        <f>IF((SMdata!$N$241)=0,"",(SMdata!$N$241))</f>
        <v/>
      </c>
      <c r="D258" s="97" t="str">
        <f>IF((SMdata!$O$241)=0,"",(SMdata!$O$241))</f>
        <v/>
      </c>
      <c r="E258" s="97" t="str">
        <f>IF((SMdata!$Q$241)=0,"",(SMdata!$Q$241))</f>
        <v/>
      </c>
      <c r="F258" s="97" t="str">
        <f>IF((SMdata!$R$241)=0,"",(SMdata!$R$241))</f>
        <v/>
      </c>
      <c r="G258" s="83" t="str">
        <f>IF((SMdata!$S$241)=0,"",(SMdata!$S$241))</f>
        <v/>
      </c>
      <c r="H258" s="97" t="str">
        <f>IF((SMdata!$U$241)=0,"",(SMdata!$U$241))</f>
        <v/>
      </c>
      <c r="I258" s="83" t="str">
        <f>IF((SMdata!$V$241)=0,"",(SMdata!$V$241))</f>
        <v/>
      </c>
      <c r="J258" s="97" t="str">
        <f>IF((SMdata!$W$241)=0,"",(SMdata!$W$241))</f>
        <v/>
      </c>
      <c r="K258" s="97" t="str">
        <f>IF((SMdata!$Y$241)=0,"",(SMdata!$Y$241))</f>
        <v/>
      </c>
      <c r="L258" s="97" t="str">
        <f>IF((SMdata!$Z$241)=0,"",(SMdata!$Z$241))</f>
        <v/>
      </c>
      <c r="M258" s="83" t="str">
        <f>IF((SMdata!$AA$241)=0,"",(SMdata!$AA$241))</f>
        <v/>
      </c>
      <c r="N258" s="97" t="str">
        <f>IF((SMdata!$AC$241)=0,"",(SMdata!$AC$241))</f>
        <v/>
      </c>
      <c r="O258" s="83" t="str">
        <f>IF((SMdata!$AD$241)=0,"",(SMdata!$AD$241))</f>
        <v/>
      </c>
      <c r="P258" s="97" t="str">
        <f>IF((SMdata!$AE$241)=0,"",(SMdata!$AE$241))</f>
        <v/>
      </c>
      <c r="Q258" s="97" t="str">
        <f>IF((SMdata!$AG$241)=0,"",(SMdata!$AG$241))</f>
        <v/>
      </c>
      <c r="R258" s="97" t="str">
        <f>IF((SMdata!$AH$241)=0,"",(SMdata!$AH$241))</f>
        <v/>
      </c>
      <c r="S258" s="83" t="str">
        <f>IF((SMdata!$AI$241)=0,"",(SMdata!$AI$241))</f>
        <v/>
      </c>
      <c r="T258" s="97" t="str">
        <f>IF((SMdata!$AK$241)=0,"",(SMdata!$AK$241))</f>
        <v/>
      </c>
      <c r="U258" s="83" t="str">
        <f>IF((SMdata!$AL$241)=0,"",(SMdata!$AL$241))</f>
        <v/>
      </c>
      <c r="V258" s="83" t="str">
        <f>IF((SMdata!$AM$241)=0,"",(SMdata!$AM$241))</f>
        <v/>
      </c>
      <c r="W258" s="97" t="str">
        <f>IF((SMdata!$AO$241)=0,"",(SMdata!$AO$241))</f>
        <v/>
      </c>
      <c r="X258" s="189" t="str">
        <f>IF((SMdata!$AP$241)=0,"",(SMdata!$AP$241))</f>
        <v/>
      </c>
    </row>
    <row r="259" spans="2:24">
      <c r="B259" s="115" t="str">
        <f>IF((SMdata!$A$242)=0,"",(SMdata!$A$242))</f>
        <v/>
      </c>
      <c r="C259" s="113" t="str">
        <f>IF((SMdata!$N$242)=0,"",(SMdata!$N$242))</f>
        <v/>
      </c>
      <c r="D259" s="97" t="str">
        <f>IF((SMdata!$O$242)=0,"",(SMdata!$O$242))</f>
        <v/>
      </c>
      <c r="E259" s="97" t="str">
        <f>IF((SMdata!$Q$242)=0,"",(SMdata!$Q$242))</f>
        <v/>
      </c>
      <c r="F259" s="97" t="str">
        <f>IF((SMdata!$R$242)=0,"",(SMdata!$R$242))</f>
        <v/>
      </c>
      <c r="G259" s="83" t="str">
        <f>IF((SMdata!$S$242)=0,"",(SMdata!$S$242))</f>
        <v/>
      </c>
      <c r="H259" s="97" t="str">
        <f>IF((SMdata!$U$242)=0,"",(SMdata!$U$242))</f>
        <v/>
      </c>
      <c r="I259" s="83" t="str">
        <f>IF((SMdata!$V$242)=0,"",(SMdata!$V$242))</f>
        <v/>
      </c>
      <c r="J259" s="97" t="str">
        <f>IF((SMdata!$W$242)=0,"",(SMdata!$W$242))</f>
        <v/>
      </c>
      <c r="K259" s="97" t="str">
        <f>IF((SMdata!$Y$242)=0,"",(SMdata!$Y$242))</f>
        <v/>
      </c>
      <c r="L259" s="97" t="str">
        <f>IF((SMdata!$Z$242)=0,"",(SMdata!$Z$242))</f>
        <v/>
      </c>
      <c r="M259" s="83" t="str">
        <f>IF((SMdata!$AA$242)=0,"",(SMdata!$AA$242))</f>
        <v/>
      </c>
      <c r="N259" s="97" t="str">
        <f>IF((SMdata!$AC$242)=0,"",(SMdata!$AC$242))</f>
        <v/>
      </c>
      <c r="O259" s="83" t="str">
        <f>IF((SMdata!$AD$242)=0,"",(SMdata!$AD$242))</f>
        <v/>
      </c>
      <c r="P259" s="97" t="str">
        <f>IF((SMdata!$AE$242)=0,"",(SMdata!$AE$242))</f>
        <v/>
      </c>
      <c r="Q259" s="97" t="str">
        <f>IF((SMdata!$AG$242)=0,"",(SMdata!$AG$242))</f>
        <v/>
      </c>
      <c r="R259" s="97" t="str">
        <f>IF((SMdata!$AH$242)=0,"",(SMdata!$AH$242))</f>
        <v/>
      </c>
      <c r="S259" s="83" t="str">
        <f>IF((SMdata!$AI$242)=0,"",(SMdata!$AI$242))</f>
        <v/>
      </c>
      <c r="T259" s="97" t="str">
        <f>IF((SMdata!$AK$242)=0,"",(SMdata!$AK$242))</f>
        <v/>
      </c>
      <c r="U259" s="83" t="str">
        <f>IF((SMdata!$AL$242)=0,"",(SMdata!$AL$242))</f>
        <v/>
      </c>
      <c r="V259" s="83" t="str">
        <f>IF((SMdata!$AM$242)=0,"",(SMdata!$AM$242))</f>
        <v/>
      </c>
      <c r="W259" s="97" t="str">
        <f>IF((SMdata!$AO$242)=0,"",(SMdata!$AO$242))</f>
        <v/>
      </c>
      <c r="X259" s="189" t="str">
        <f>IF((SMdata!$AP$242)=0,"",(SMdata!$AP$242))</f>
        <v/>
      </c>
    </row>
    <row r="260" spans="2:24">
      <c r="B260" s="115" t="str">
        <f>IF((SMdata!$A$243)=0,"",(SMdata!$A$243))</f>
        <v/>
      </c>
      <c r="C260" s="113" t="str">
        <f>IF((SMdata!$N$243)=0,"",(SMdata!$N$243))</f>
        <v/>
      </c>
      <c r="D260" s="97" t="str">
        <f>IF((SMdata!$O$243)=0,"",(SMdata!$O$243))</f>
        <v/>
      </c>
      <c r="E260" s="97" t="str">
        <f>IF((SMdata!$Q$243)=0,"",(SMdata!$Q$243))</f>
        <v/>
      </c>
      <c r="F260" s="97" t="str">
        <f>IF((SMdata!$R$243)=0,"",(SMdata!$R$243))</f>
        <v/>
      </c>
      <c r="G260" s="83" t="str">
        <f>IF((SMdata!$S$243)=0,"",(SMdata!$S$243))</f>
        <v/>
      </c>
      <c r="H260" s="97" t="str">
        <f>IF((SMdata!$U$243)=0,"",(SMdata!$U$243))</f>
        <v/>
      </c>
      <c r="I260" s="83" t="str">
        <f>IF((SMdata!$V$243)=0,"",(SMdata!$V$243))</f>
        <v/>
      </c>
      <c r="J260" s="97" t="str">
        <f>IF((SMdata!$W$243)=0,"",(SMdata!$W$243))</f>
        <v/>
      </c>
      <c r="K260" s="97" t="str">
        <f>IF((SMdata!$Y$243)=0,"",(SMdata!$Y$243))</f>
        <v/>
      </c>
      <c r="L260" s="97" t="str">
        <f>IF((SMdata!$Z$243)=0,"",(SMdata!$Z$243))</f>
        <v/>
      </c>
      <c r="M260" s="83" t="str">
        <f>IF((SMdata!$AA$243)=0,"",(SMdata!$AA$243))</f>
        <v/>
      </c>
      <c r="N260" s="97" t="str">
        <f>IF((SMdata!$AC$243)=0,"",(SMdata!$AC$243))</f>
        <v/>
      </c>
      <c r="O260" s="83" t="str">
        <f>IF((SMdata!$AD$243)=0,"",(SMdata!$AD$243))</f>
        <v/>
      </c>
      <c r="P260" s="97" t="str">
        <f>IF((SMdata!$AE$243)=0,"",(SMdata!$AE$243))</f>
        <v/>
      </c>
      <c r="Q260" s="97" t="str">
        <f>IF((SMdata!$AG$243)=0,"",(SMdata!$AG$243))</f>
        <v/>
      </c>
      <c r="R260" s="97" t="str">
        <f>IF((SMdata!$AH$243)=0,"",(SMdata!$AH$243))</f>
        <v/>
      </c>
      <c r="S260" s="83" t="str">
        <f>IF((SMdata!$AI$243)=0,"",(SMdata!$AI$243))</f>
        <v/>
      </c>
      <c r="T260" s="97" t="str">
        <f>IF((SMdata!$AK$243)=0,"",(SMdata!$AK$243))</f>
        <v/>
      </c>
      <c r="U260" s="83" t="str">
        <f>IF((SMdata!$AL$243)=0,"",(SMdata!$AL$243))</f>
        <v/>
      </c>
      <c r="V260" s="83" t="str">
        <f>IF((SMdata!$AM$243)=0,"",(SMdata!$AM$243))</f>
        <v/>
      </c>
      <c r="W260" s="97" t="str">
        <f>IF((SMdata!$AO$243)=0,"",(SMdata!$AO$243))</f>
        <v/>
      </c>
      <c r="X260" s="189" t="str">
        <f>IF((SMdata!$AP$243)=0,"",(SMdata!$AP$243))</f>
        <v/>
      </c>
    </row>
    <row r="261" spans="2:24">
      <c r="B261" s="115" t="str">
        <f>IF((SMdata!$A$244)=0,"",(SMdata!$A$244))</f>
        <v/>
      </c>
      <c r="C261" s="113" t="str">
        <f>IF((SMdata!$N$244)=0,"",(SMdata!$N$244))</f>
        <v/>
      </c>
      <c r="D261" s="97" t="str">
        <f>IF((SMdata!$O$244)=0,"",(SMdata!$O$244))</f>
        <v/>
      </c>
      <c r="E261" s="97" t="str">
        <f>IF((SMdata!$Q$244)=0,"",(SMdata!$Q$244))</f>
        <v/>
      </c>
      <c r="F261" s="97" t="str">
        <f>IF((SMdata!$R$244)=0,"",(SMdata!$R$244))</f>
        <v/>
      </c>
      <c r="G261" s="83" t="str">
        <f>IF((SMdata!$S$244)=0,"",(SMdata!$S$244))</f>
        <v/>
      </c>
      <c r="H261" s="97" t="str">
        <f>IF((SMdata!$U$244)=0,"",(SMdata!$U$244))</f>
        <v/>
      </c>
      <c r="I261" s="83" t="str">
        <f>IF((SMdata!$V$244)=0,"",(SMdata!$V$244))</f>
        <v/>
      </c>
      <c r="J261" s="97" t="str">
        <f>IF((SMdata!$W$244)=0,"",(SMdata!$W$244))</f>
        <v/>
      </c>
      <c r="K261" s="97" t="str">
        <f>IF((SMdata!$Y$244)=0,"",(SMdata!$Y$244))</f>
        <v/>
      </c>
      <c r="L261" s="97" t="str">
        <f>IF((SMdata!$Z$244)=0,"",(SMdata!$Z$244))</f>
        <v/>
      </c>
      <c r="M261" s="83" t="str">
        <f>IF((SMdata!$AA$244)=0,"",(SMdata!$AA$244))</f>
        <v/>
      </c>
      <c r="N261" s="97" t="str">
        <f>IF((SMdata!$AC$244)=0,"",(SMdata!$AC$244))</f>
        <v/>
      </c>
      <c r="O261" s="83" t="str">
        <f>IF((SMdata!$AD$244)=0,"",(SMdata!$AD$244))</f>
        <v/>
      </c>
      <c r="P261" s="97" t="str">
        <f>IF((SMdata!$AE$244)=0,"",(SMdata!$AE$244))</f>
        <v/>
      </c>
      <c r="Q261" s="97" t="str">
        <f>IF((SMdata!$AG$244)=0,"",(SMdata!$AG$244))</f>
        <v/>
      </c>
      <c r="R261" s="97" t="str">
        <f>IF((SMdata!$AH$244)=0,"",(SMdata!$AH$244))</f>
        <v/>
      </c>
      <c r="S261" s="83" t="str">
        <f>IF((SMdata!$AI$244)=0,"",(SMdata!$AI$244))</f>
        <v/>
      </c>
      <c r="T261" s="97" t="str">
        <f>IF((SMdata!$AK$244)=0,"",(SMdata!$AK$244))</f>
        <v/>
      </c>
      <c r="U261" s="83" t="str">
        <f>IF((SMdata!$AL$244)=0,"",(SMdata!$AL$244))</f>
        <v/>
      </c>
      <c r="V261" s="83" t="str">
        <f>IF((SMdata!$AM$244)=0,"",(SMdata!$AM$244))</f>
        <v/>
      </c>
      <c r="W261" s="97" t="str">
        <f>IF((SMdata!$AO$244)=0,"",(SMdata!$AO$244))</f>
        <v/>
      </c>
      <c r="X261" s="189" t="str">
        <f>IF((SMdata!$AP$244)=0,"",(SMdata!$AP$244))</f>
        <v/>
      </c>
    </row>
    <row r="262" spans="2:24">
      <c r="B262" s="115" t="str">
        <f>IF((SMdata!$A$245)=0,"",(SMdata!$A$245))</f>
        <v/>
      </c>
      <c r="C262" s="113" t="str">
        <f>IF((SMdata!$N$245)=0,"",(SMdata!$N$245))</f>
        <v/>
      </c>
      <c r="D262" s="97" t="str">
        <f>IF((SMdata!$O$245)=0,"",(SMdata!$O$245))</f>
        <v/>
      </c>
      <c r="E262" s="97" t="str">
        <f>IF((SMdata!$Q$245)=0,"",(SMdata!$Q$245))</f>
        <v/>
      </c>
      <c r="F262" s="97" t="str">
        <f>IF((SMdata!$R$245)=0,"",(SMdata!$R$245))</f>
        <v/>
      </c>
      <c r="G262" s="83" t="str">
        <f>IF((SMdata!$S$245)=0,"",(SMdata!$S$245))</f>
        <v/>
      </c>
      <c r="H262" s="97" t="str">
        <f>IF((SMdata!$U$245)=0,"",(SMdata!$U$245))</f>
        <v/>
      </c>
      <c r="I262" s="83" t="str">
        <f>IF((SMdata!$V$245)=0,"",(SMdata!$V$245))</f>
        <v/>
      </c>
      <c r="J262" s="97" t="str">
        <f>IF((SMdata!$W$245)=0,"",(SMdata!$W$245))</f>
        <v/>
      </c>
      <c r="K262" s="97" t="str">
        <f>IF((SMdata!$Y$245)=0,"",(SMdata!$Y$245))</f>
        <v/>
      </c>
      <c r="L262" s="97" t="str">
        <f>IF((SMdata!$Z$245)=0,"",(SMdata!$Z$245))</f>
        <v/>
      </c>
      <c r="M262" s="83" t="str">
        <f>IF((SMdata!$AA$245)=0,"",(SMdata!$AA$245))</f>
        <v/>
      </c>
      <c r="N262" s="97" t="str">
        <f>IF((SMdata!$AC$245)=0,"",(SMdata!$AC$245))</f>
        <v/>
      </c>
      <c r="O262" s="83" t="str">
        <f>IF((SMdata!$AD$245)=0,"",(SMdata!$AD$245))</f>
        <v/>
      </c>
      <c r="P262" s="97" t="str">
        <f>IF((SMdata!$AE$245)=0,"",(SMdata!$AE$245))</f>
        <v/>
      </c>
      <c r="Q262" s="97" t="str">
        <f>IF((SMdata!$AG$245)=0,"",(SMdata!$AG$245))</f>
        <v/>
      </c>
      <c r="R262" s="97" t="str">
        <f>IF((SMdata!$AH$245)=0,"",(SMdata!$AH$245))</f>
        <v/>
      </c>
      <c r="S262" s="83" t="str">
        <f>IF((SMdata!$AI$245)=0,"",(SMdata!$AI$245))</f>
        <v/>
      </c>
      <c r="T262" s="97" t="str">
        <f>IF((SMdata!$AK$245)=0,"",(SMdata!$AK$245))</f>
        <v/>
      </c>
      <c r="U262" s="83" t="str">
        <f>IF((SMdata!$AL$245)=0,"",(SMdata!$AL$245))</f>
        <v/>
      </c>
      <c r="V262" s="83" t="str">
        <f>IF((SMdata!$AM$245)=0,"",(SMdata!$AM$245))</f>
        <v/>
      </c>
      <c r="W262" s="97" t="str">
        <f>IF((SMdata!$AO$245)=0,"",(SMdata!$AO$245))</f>
        <v/>
      </c>
      <c r="X262" s="189" t="str">
        <f>IF((SMdata!$AP$245)=0,"",(SMdata!$AP$245))</f>
        <v/>
      </c>
    </row>
    <row r="263" spans="2:24">
      <c r="B263" s="115" t="str">
        <f>IF((SMdata!$A$246)=0,"",(SMdata!$A$246))</f>
        <v/>
      </c>
      <c r="C263" s="113" t="str">
        <f>IF((SMdata!$N$246)=0,"",(SMdata!$N$246))</f>
        <v/>
      </c>
      <c r="D263" s="97" t="str">
        <f>IF((SMdata!$O$246)=0,"",(SMdata!$O$246))</f>
        <v/>
      </c>
      <c r="E263" s="97" t="str">
        <f>IF((SMdata!$Q$246)=0,"",(SMdata!$Q$246))</f>
        <v/>
      </c>
      <c r="F263" s="97" t="str">
        <f>IF((SMdata!$R$246)=0,"",(SMdata!$R$246))</f>
        <v/>
      </c>
      <c r="G263" s="83" t="str">
        <f>IF((SMdata!$S$246)=0,"",(SMdata!$S$246))</f>
        <v/>
      </c>
      <c r="H263" s="97" t="str">
        <f>IF((SMdata!$U$246)=0,"",(SMdata!$U$246))</f>
        <v/>
      </c>
      <c r="I263" s="83" t="str">
        <f>IF((SMdata!$V$246)=0,"",(SMdata!$V$246))</f>
        <v/>
      </c>
      <c r="J263" s="97" t="str">
        <f>IF((SMdata!$W$246)=0,"",(SMdata!$W$246))</f>
        <v/>
      </c>
      <c r="K263" s="97" t="str">
        <f>IF((SMdata!$Y$246)=0,"",(SMdata!$Y$246))</f>
        <v/>
      </c>
      <c r="L263" s="97" t="str">
        <f>IF((SMdata!$Z$246)=0,"",(SMdata!$Z$246))</f>
        <v/>
      </c>
      <c r="M263" s="83" t="str">
        <f>IF((SMdata!$AA$246)=0,"",(SMdata!$AA$246))</f>
        <v/>
      </c>
      <c r="N263" s="97" t="str">
        <f>IF((SMdata!$AC$246)=0,"",(SMdata!$AC$246))</f>
        <v/>
      </c>
      <c r="O263" s="83" t="str">
        <f>IF((SMdata!$AD$246)=0,"",(SMdata!$AD$246))</f>
        <v/>
      </c>
      <c r="P263" s="97" t="str">
        <f>IF((SMdata!$AE$246)=0,"",(SMdata!$AE$246))</f>
        <v/>
      </c>
      <c r="Q263" s="97" t="str">
        <f>IF((SMdata!$AG$246)=0,"",(SMdata!$AG$246))</f>
        <v/>
      </c>
      <c r="R263" s="97" t="str">
        <f>IF((SMdata!$AH$246)=0,"",(SMdata!$AH$246))</f>
        <v/>
      </c>
      <c r="S263" s="83" t="str">
        <f>IF((SMdata!$AI$246)=0,"",(SMdata!$AI$246))</f>
        <v/>
      </c>
      <c r="T263" s="97" t="str">
        <f>IF((SMdata!$AK$246)=0,"",(SMdata!$AK$246))</f>
        <v/>
      </c>
      <c r="U263" s="83" t="str">
        <f>IF((SMdata!$AL$246)=0,"",(SMdata!$AL$246))</f>
        <v/>
      </c>
      <c r="V263" s="83" t="str">
        <f>IF((SMdata!$AM$246)=0,"",(SMdata!$AM$246))</f>
        <v/>
      </c>
      <c r="W263" s="97" t="str">
        <f>IF((SMdata!$AO$246)=0,"",(SMdata!$AO$246))</f>
        <v/>
      </c>
      <c r="X263" s="189" t="str">
        <f>IF((SMdata!$AP$246)=0,"",(SMdata!$AP$246))</f>
        <v/>
      </c>
    </row>
    <row r="264" spans="2:24">
      <c r="B264" s="115" t="str">
        <f>IF((SMdata!$A$247)=0,"",(SMdata!$A$247))</f>
        <v/>
      </c>
      <c r="C264" s="113" t="str">
        <f>IF((SMdata!$N$247)=0,"",(SMdata!$N$247))</f>
        <v/>
      </c>
      <c r="D264" s="97" t="str">
        <f>IF((SMdata!$O$247)=0,"",(SMdata!$O$247))</f>
        <v/>
      </c>
      <c r="E264" s="97" t="str">
        <f>IF((SMdata!$Q$247)=0,"",(SMdata!$Q$247))</f>
        <v/>
      </c>
      <c r="F264" s="97" t="str">
        <f>IF((SMdata!$R$247)=0,"",(SMdata!$R$247))</f>
        <v/>
      </c>
      <c r="G264" s="83" t="str">
        <f>IF((SMdata!$S$247)=0,"",(SMdata!$S$247))</f>
        <v/>
      </c>
      <c r="H264" s="97" t="str">
        <f>IF((SMdata!$U$247)=0,"",(SMdata!$U$247))</f>
        <v/>
      </c>
      <c r="I264" s="83" t="str">
        <f>IF((SMdata!$V$247)=0,"",(SMdata!$V$247))</f>
        <v/>
      </c>
      <c r="J264" s="97" t="str">
        <f>IF((SMdata!$W$247)=0,"",(SMdata!$W$247))</f>
        <v/>
      </c>
      <c r="K264" s="97" t="str">
        <f>IF((SMdata!$Y$247)=0,"",(SMdata!$Y$247))</f>
        <v/>
      </c>
      <c r="L264" s="97" t="str">
        <f>IF((SMdata!$Z$247)=0,"",(SMdata!$Z$247))</f>
        <v/>
      </c>
      <c r="M264" s="83" t="str">
        <f>IF((SMdata!$AA$247)=0,"",(SMdata!$AA$247))</f>
        <v/>
      </c>
      <c r="N264" s="97" t="str">
        <f>IF((SMdata!$AC$247)=0,"",(SMdata!$AC$247))</f>
        <v/>
      </c>
      <c r="O264" s="83" t="str">
        <f>IF((SMdata!$AD$247)=0,"",(SMdata!$AD$247))</f>
        <v/>
      </c>
      <c r="P264" s="97" t="str">
        <f>IF((SMdata!$AE$247)=0,"",(SMdata!$AE$247))</f>
        <v/>
      </c>
      <c r="Q264" s="97" t="str">
        <f>IF((SMdata!$AG$247)=0,"",(SMdata!$AG$247))</f>
        <v/>
      </c>
      <c r="R264" s="97" t="str">
        <f>IF((SMdata!$AH$247)=0,"",(SMdata!$AH$247))</f>
        <v/>
      </c>
      <c r="S264" s="83" t="str">
        <f>IF((SMdata!$AI$247)=0,"",(SMdata!$AI$247))</f>
        <v/>
      </c>
      <c r="T264" s="97" t="str">
        <f>IF((SMdata!$AK$247)=0,"",(SMdata!$AK$247))</f>
        <v/>
      </c>
      <c r="U264" s="83" t="str">
        <f>IF((SMdata!$AL$247)=0,"",(SMdata!$AL$247))</f>
        <v/>
      </c>
      <c r="V264" s="83" t="str">
        <f>IF((SMdata!$AM$247)=0,"",(SMdata!$AM$247))</f>
        <v/>
      </c>
      <c r="W264" s="97" t="str">
        <f>IF((SMdata!$AO$247)=0,"",(SMdata!$AO$247))</f>
        <v/>
      </c>
      <c r="X264" s="189" t="str">
        <f>IF((SMdata!$AP$247)=0,"",(SMdata!$AP$247))</f>
        <v/>
      </c>
    </row>
    <row r="265" spans="2:24">
      <c r="B265" s="115" t="str">
        <f>IF((SMdata!$A$248)=0,"",(SMdata!$A$248))</f>
        <v/>
      </c>
      <c r="C265" s="113" t="str">
        <f>IF((SMdata!$N$248)=0,"",(SMdata!$N$248))</f>
        <v/>
      </c>
      <c r="D265" s="97" t="str">
        <f>IF((SMdata!$O$248)=0,"",(SMdata!$O$248))</f>
        <v/>
      </c>
      <c r="E265" s="97" t="str">
        <f>IF((SMdata!$Q$248)=0,"",(SMdata!$Q$248))</f>
        <v/>
      </c>
      <c r="F265" s="97" t="str">
        <f>IF((SMdata!$R$248)=0,"",(SMdata!$R$248))</f>
        <v/>
      </c>
      <c r="G265" s="83" t="str">
        <f>IF((SMdata!$S$248)=0,"",(SMdata!$S$248))</f>
        <v/>
      </c>
      <c r="H265" s="97" t="str">
        <f>IF((SMdata!$U$248)=0,"",(SMdata!$U$248))</f>
        <v/>
      </c>
      <c r="I265" s="83" t="str">
        <f>IF((SMdata!$V$248)=0,"",(SMdata!$V$248))</f>
        <v/>
      </c>
      <c r="J265" s="97" t="str">
        <f>IF((SMdata!$W$248)=0,"",(SMdata!$W$248))</f>
        <v/>
      </c>
      <c r="K265" s="97" t="str">
        <f>IF((SMdata!$Y$248)=0,"",(SMdata!$Y$248))</f>
        <v/>
      </c>
      <c r="L265" s="97" t="str">
        <f>IF((SMdata!$Z$248)=0,"",(SMdata!$Z$248))</f>
        <v/>
      </c>
      <c r="M265" s="83" t="str">
        <f>IF((SMdata!$AA$248)=0,"",(SMdata!$AA$248))</f>
        <v/>
      </c>
      <c r="N265" s="97" t="str">
        <f>IF((SMdata!$AC$248)=0,"",(SMdata!$AC$248))</f>
        <v/>
      </c>
      <c r="O265" s="83" t="str">
        <f>IF((SMdata!$AD$248)=0,"",(SMdata!$AD$248))</f>
        <v/>
      </c>
      <c r="P265" s="97" t="str">
        <f>IF((SMdata!$AE$248)=0,"",(SMdata!$AE$248))</f>
        <v/>
      </c>
      <c r="Q265" s="97" t="str">
        <f>IF((SMdata!$AG$248)=0,"",(SMdata!$AG$248))</f>
        <v/>
      </c>
      <c r="R265" s="97" t="str">
        <f>IF((SMdata!$AH$248)=0,"",(SMdata!$AH$248))</f>
        <v/>
      </c>
      <c r="S265" s="83" t="str">
        <f>IF((SMdata!$AI$248)=0,"",(SMdata!$AI$248))</f>
        <v/>
      </c>
      <c r="T265" s="97" t="str">
        <f>IF((SMdata!$AK$248)=0,"",(SMdata!$AK$248))</f>
        <v/>
      </c>
      <c r="U265" s="83" t="str">
        <f>IF((SMdata!$AL$248)=0,"",(SMdata!$AL$248))</f>
        <v/>
      </c>
      <c r="V265" s="83" t="str">
        <f>IF((SMdata!$AM$248)=0,"",(SMdata!$AM$248))</f>
        <v/>
      </c>
      <c r="W265" s="97" t="str">
        <f>IF((SMdata!$AO$248)=0,"",(SMdata!$AO$248))</f>
        <v/>
      </c>
      <c r="X265" s="189" t="str">
        <f>IF((SMdata!$AP$248)=0,"",(SMdata!$AP$248))</f>
        <v/>
      </c>
    </row>
    <row r="266" spans="2:24">
      <c r="B266" s="115" t="str">
        <f>IF((SMdata!$A$249)=0,"",(SMdata!$A$249))</f>
        <v/>
      </c>
      <c r="C266" s="113" t="str">
        <f>IF((SMdata!$N$249)=0,"",(SMdata!$N$249))</f>
        <v/>
      </c>
      <c r="D266" s="97" t="str">
        <f>IF((SMdata!$O$249)=0,"",(SMdata!$O$249))</f>
        <v/>
      </c>
      <c r="E266" s="97" t="str">
        <f>IF((SMdata!$Q$249)=0,"",(SMdata!$Q$249))</f>
        <v/>
      </c>
      <c r="F266" s="97" t="str">
        <f>IF((SMdata!$R$249)=0,"",(SMdata!$R$249))</f>
        <v/>
      </c>
      <c r="G266" s="83" t="str">
        <f>IF((SMdata!$S$249)=0,"",(SMdata!$S$249))</f>
        <v/>
      </c>
      <c r="H266" s="97" t="str">
        <f>IF((SMdata!$U$249)=0,"",(SMdata!$U$249))</f>
        <v/>
      </c>
      <c r="I266" s="83" t="str">
        <f>IF((SMdata!$V$249)=0,"",(SMdata!$V$249))</f>
        <v/>
      </c>
      <c r="J266" s="97" t="str">
        <f>IF((SMdata!$W$249)=0,"",(SMdata!$W$249))</f>
        <v/>
      </c>
      <c r="K266" s="97" t="str">
        <f>IF((SMdata!$Y$249)=0,"",(SMdata!$Y$249))</f>
        <v/>
      </c>
      <c r="L266" s="97" t="str">
        <f>IF((SMdata!$Z$249)=0,"",(SMdata!$Z$249))</f>
        <v/>
      </c>
      <c r="M266" s="83" t="str">
        <f>IF((SMdata!$AA$249)=0,"",(SMdata!$AA$249))</f>
        <v/>
      </c>
      <c r="N266" s="97" t="str">
        <f>IF((SMdata!$AC$249)=0,"",(SMdata!$AC$249))</f>
        <v/>
      </c>
      <c r="O266" s="83" t="str">
        <f>IF((SMdata!$AD$249)=0,"",(SMdata!$AD$249))</f>
        <v/>
      </c>
      <c r="P266" s="97" t="str">
        <f>IF((SMdata!$AE$249)=0,"",(SMdata!$AE$249))</f>
        <v/>
      </c>
      <c r="Q266" s="97" t="str">
        <f>IF((SMdata!$AG$249)=0,"",(SMdata!$AG$249))</f>
        <v/>
      </c>
      <c r="R266" s="97" t="str">
        <f>IF((SMdata!$AH$249)=0,"",(SMdata!$AH$249))</f>
        <v/>
      </c>
      <c r="S266" s="83" t="str">
        <f>IF((SMdata!$AI$249)=0,"",(SMdata!$AI$249))</f>
        <v/>
      </c>
      <c r="T266" s="97" t="str">
        <f>IF((SMdata!$AK$249)=0,"",(SMdata!$AK$249))</f>
        <v/>
      </c>
      <c r="U266" s="83" t="str">
        <f>IF((SMdata!$AL$249)=0,"",(SMdata!$AL$249))</f>
        <v/>
      </c>
      <c r="V266" s="83" t="str">
        <f>IF((SMdata!$AM$249)=0,"",(SMdata!$AM$249))</f>
        <v/>
      </c>
      <c r="W266" s="97" t="str">
        <f>IF((SMdata!$AO$249)=0,"",(SMdata!$AO$249))</f>
        <v/>
      </c>
      <c r="X266" s="189" t="str">
        <f>IF((SMdata!$AP$249)=0,"",(SMdata!$AP$249))</f>
        <v/>
      </c>
    </row>
    <row r="267" spans="2:24">
      <c r="B267" s="115" t="str">
        <f>IF((SMdata!$A$250)=0,"",(SMdata!$A$250))</f>
        <v/>
      </c>
      <c r="C267" s="113" t="str">
        <f>IF((SMdata!$N$250)=0,"",(SMdata!$N$250))</f>
        <v/>
      </c>
      <c r="D267" s="97" t="str">
        <f>IF((SMdata!$O$250)=0,"",(SMdata!$O$250))</f>
        <v/>
      </c>
      <c r="E267" s="97" t="str">
        <f>IF((SMdata!$Q$250)=0,"",(SMdata!$Q$250))</f>
        <v/>
      </c>
      <c r="F267" s="97" t="str">
        <f>IF((SMdata!$R$250)=0,"",(SMdata!$R$250))</f>
        <v/>
      </c>
      <c r="G267" s="83" t="str">
        <f>IF((SMdata!$S$250)=0,"",(SMdata!$S$250))</f>
        <v/>
      </c>
      <c r="H267" s="97" t="str">
        <f>IF((SMdata!$U$250)=0,"",(SMdata!$U$250))</f>
        <v/>
      </c>
      <c r="I267" s="83" t="str">
        <f>IF((SMdata!$V$250)=0,"",(SMdata!$V$250))</f>
        <v/>
      </c>
      <c r="J267" s="97" t="str">
        <f>IF((SMdata!$W$250)=0,"",(SMdata!$W$250))</f>
        <v/>
      </c>
      <c r="K267" s="97" t="str">
        <f>IF((SMdata!$Y$250)=0,"",(SMdata!$Y$250))</f>
        <v/>
      </c>
      <c r="L267" s="97" t="str">
        <f>IF((SMdata!$Z$250)=0,"",(SMdata!$Z$250))</f>
        <v/>
      </c>
      <c r="M267" s="83" t="str">
        <f>IF((SMdata!$AA$250)=0,"",(SMdata!$AA$250))</f>
        <v/>
      </c>
      <c r="N267" s="97" t="str">
        <f>IF((SMdata!$AC$250)=0,"",(SMdata!$AC$250))</f>
        <v/>
      </c>
      <c r="O267" s="83" t="str">
        <f>IF((SMdata!$AD$250)=0,"",(SMdata!$AD$250))</f>
        <v/>
      </c>
      <c r="P267" s="97" t="str">
        <f>IF((SMdata!$AE$250)=0,"",(SMdata!$AE$250))</f>
        <v/>
      </c>
      <c r="Q267" s="97" t="str">
        <f>IF((SMdata!$AG$250)=0,"",(SMdata!$AG$250))</f>
        <v/>
      </c>
      <c r="R267" s="97" t="str">
        <f>IF((SMdata!$AH$250)=0,"",(SMdata!$AH$250))</f>
        <v/>
      </c>
      <c r="S267" s="83" t="str">
        <f>IF((SMdata!$AI$250)=0,"",(SMdata!$AI$250))</f>
        <v/>
      </c>
      <c r="T267" s="97" t="str">
        <f>IF((SMdata!$AK$250)=0,"",(SMdata!$AK$250))</f>
        <v/>
      </c>
      <c r="U267" s="83" t="str">
        <f>IF((SMdata!$AL$250)=0,"",(SMdata!$AL$250))</f>
        <v/>
      </c>
      <c r="V267" s="83" t="str">
        <f>IF((SMdata!$AM$250)=0,"",(SMdata!$AM$250))</f>
        <v/>
      </c>
      <c r="W267" s="97" t="str">
        <f>IF((SMdata!$AO$250)=0,"",(SMdata!$AO$250))</f>
        <v/>
      </c>
      <c r="X267" s="189" t="str">
        <f>IF((SMdata!$AP$250)=0,"",(SMdata!$AP$250))</f>
        <v/>
      </c>
    </row>
    <row r="268" spans="2:24">
      <c r="B268" s="115" t="str">
        <f>IF((SMdata!$A$251)=0,"",(SMdata!$A$251))</f>
        <v/>
      </c>
      <c r="C268" s="113" t="str">
        <f>IF((SMdata!$N$251)=0,"",(SMdata!$N$251))</f>
        <v/>
      </c>
      <c r="D268" s="97" t="str">
        <f>IF((SMdata!$O$251)=0,"",(SMdata!$O$251))</f>
        <v/>
      </c>
      <c r="E268" s="97" t="str">
        <f>IF((SMdata!$Q$251)=0,"",(SMdata!$Q$251))</f>
        <v/>
      </c>
      <c r="F268" s="97" t="str">
        <f>IF((SMdata!$R$251)=0,"",(SMdata!$R$251))</f>
        <v/>
      </c>
      <c r="G268" s="83" t="str">
        <f>IF((SMdata!$S$251)=0,"",(SMdata!$S$251))</f>
        <v/>
      </c>
      <c r="H268" s="97" t="str">
        <f>IF((SMdata!$U$251)=0,"",(SMdata!$U$251))</f>
        <v/>
      </c>
      <c r="I268" s="83" t="str">
        <f>IF((SMdata!$V$251)=0,"",(SMdata!$V$251))</f>
        <v/>
      </c>
      <c r="J268" s="97" t="str">
        <f>IF((SMdata!$W$251)=0,"",(SMdata!$W$251))</f>
        <v/>
      </c>
      <c r="K268" s="97" t="str">
        <f>IF((SMdata!$Y$251)=0,"",(SMdata!$Y$251))</f>
        <v/>
      </c>
      <c r="L268" s="97" t="str">
        <f>IF((SMdata!$Z$251)=0,"",(SMdata!$Z$251))</f>
        <v/>
      </c>
      <c r="M268" s="83" t="str">
        <f>IF((SMdata!$AA$251)=0,"",(SMdata!$AA$251))</f>
        <v/>
      </c>
      <c r="N268" s="97" t="str">
        <f>IF((SMdata!$AC$251)=0,"",(SMdata!$AC$251))</f>
        <v/>
      </c>
      <c r="O268" s="83" t="str">
        <f>IF((SMdata!$AD$251)=0,"",(SMdata!$AD$251))</f>
        <v/>
      </c>
      <c r="P268" s="97" t="str">
        <f>IF((SMdata!$AE$251)=0,"",(SMdata!$AE$251))</f>
        <v/>
      </c>
      <c r="Q268" s="97" t="str">
        <f>IF((SMdata!$AG$251)=0,"",(SMdata!$AG$251))</f>
        <v/>
      </c>
      <c r="R268" s="97" t="str">
        <f>IF((SMdata!$AH$251)=0,"",(SMdata!$AH$251))</f>
        <v/>
      </c>
      <c r="S268" s="83" t="str">
        <f>IF((SMdata!$AI$251)=0,"",(SMdata!$AI$251))</f>
        <v/>
      </c>
      <c r="T268" s="97" t="str">
        <f>IF((SMdata!$AK$251)=0,"",(SMdata!$AK$251))</f>
        <v/>
      </c>
      <c r="U268" s="83" t="str">
        <f>IF((SMdata!$AL$251)=0,"",(SMdata!$AL$251))</f>
        <v/>
      </c>
      <c r="V268" s="83" t="str">
        <f>IF((SMdata!$AM$251)=0,"",(SMdata!$AM$251))</f>
        <v/>
      </c>
      <c r="W268" s="97" t="str">
        <f>IF((SMdata!$AO$251)=0,"",(SMdata!$AO$251))</f>
        <v/>
      </c>
      <c r="X268" s="189" t="str">
        <f>IF((SMdata!$AP$251)=0,"",(SMdata!$AP$251))</f>
        <v/>
      </c>
    </row>
    <row r="269" spans="2:24">
      <c r="B269" s="115" t="str">
        <f>IF((SMdata!$A$252)=0,"",(SMdata!$A$252))</f>
        <v/>
      </c>
      <c r="C269" s="113" t="str">
        <f>IF((SMdata!$N$252)=0,"",(SMdata!$N$252))</f>
        <v/>
      </c>
      <c r="D269" s="97" t="str">
        <f>IF((SMdata!$O$252)=0,"",(SMdata!$O$252))</f>
        <v/>
      </c>
      <c r="E269" s="97" t="str">
        <f>IF((SMdata!$Q$252)=0,"",(SMdata!$Q$252))</f>
        <v/>
      </c>
      <c r="F269" s="97" t="str">
        <f>IF((SMdata!$R$252)=0,"",(SMdata!$R$252))</f>
        <v/>
      </c>
      <c r="G269" s="83" t="str">
        <f>IF((SMdata!$S$252)=0,"",(SMdata!$S$252))</f>
        <v/>
      </c>
      <c r="H269" s="97" t="str">
        <f>IF((SMdata!$U$252)=0,"",(SMdata!$U$252))</f>
        <v/>
      </c>
      <c r="I269" s="83" t="str">
        <f>IF((SMdata!$V$252)=0,"",(SMdata!$V$252))</f>
        <v/>
      </c>
      <c r="J269" s="97" t="str">
        <f>IF((SMdata!$W$252)=0,"",(SMdata!$W$252))</f>
        <v/>
      </c>
      <c r="K269" s="97" t="str">
        <f>IF((SMdata!$Y$252)=0,"",(SMdata!$Y$252))</f>
        <v/>
      </c>
      <c r="L269" s="97" t="str">
        <f>IF((SMdata!$Z$252)=0,"",(SMdata!$Z$252))</f>
        <v/>
      </c>
      <c r="M269" s="83" t="str">
        <f>IF((SMdata!$AA$252)=0,"",(SMdata!$AA$252))</f>
        <v/>
      </c>
      <c r="N269" s="97" t="str">
        <f>IF((SMdata!$AC$252)=0,"",(SMdata!$AC$252))</f>
        <v/>
      </c>
      <c r="O269" s="83" t="str">
        <f>IF((SMdata!$AD$252)=0,"",(SMdata!$AD$252))</f>
        <v/>
      </c>
      <c r="P269" s="97" t="str">
        <f>IF((SMdata!$AE$252)=0,"",(SMdata!$AE$252))</f>
        <v/>
      </c>
      <c r="Q269" s="97" t="str">
        <f>IF((SMdata!$AG$252)=0,"",(SMdata!$AG$252))</f>
        <v/>
      </c>
      <c r="R269" s="97" t="str">
        <f>IF((SMdata!$AH$252)=0,"",(SMdata!$AH$252))</f>
        <v/>
      </c>
      <c r="S269" s="83" t="str">
        <f>IF((SMdata!$AI$252)=0,"",(SMdata!$AI$252))</f>
        <v/>
      </c>
      <c r="T269" s="97" t="str">
        <f>IF((SMdata!$AK$252)=0,"",(SMdata!$AK$252))</f>
        <v/>
      </c>
      <c r="U269" s="83" t="str">
        <f>IF((SMdata!$AL$252)=0,"",(SMdata!$AL$252))</f>
        <v/>
      </c>
      <c r="V269" s="83" t="str">
        <f>IF((SMdata!$AM$252)=0,"",(SMdata!$AM$252))</f>
        <v/>
      </c>
      <c r="W269" s="97" t="str">
        <f>IF((SMdata!$AO$252)=0,"",(SMdata!$AO$252))</f>
        <v/>
      </c>
      <c r="X269" s="189" t="str">
        <f>IF((SMdata!$AP$252)=0,"",(SMdata!$AP$252))</f>
        <v/>
      </c>
    </row>
    <row r="270" spans="2:24">
      <c r="B270" s="115" t="str">
        <f>IF((SMdata!$A$253)=0,"",(SMdata!$A$253))</f>
        <v/>
      </c>
      <c r="C270" s="113" t="str">
        <f>IF((SMdata!$N$253)=0,"",(SMdata!$N$253))</f>
        <v/>
      </c>
      <c r="D270" s="97" t="str">
        <f>IF((SMdata!$O$253)=0,"",(SMdata!$O$253))</f>
        <v/>
      </c>
      <c r="E270" s="97" t="str">
        <f>IF((SMdata!$Q$253)=0,"",(SMdata!$Q$253))</f>
        <v/>
      </c>
      <c r="F270" s="97" t="str">
        <f>IF((SMdata!$R$253)=0,"",(SMdata!$R$253))</f>
        <v/>
      </c>
      <c r="G270" s="83" t="str">
        <f>IF((SMdata!$S$253)=0,"",(SMdata!$S$253))</f>
        <v/>
      </c>
      <c r="H270" s="97" t="str">
        <f>IF((SMdata!$U$253)=0,"",(SMdata!$U$253))</f>
        <v/>
      </c>
      <c r="I270" s="83" t="str">
        <f>IF((SMdata!$V$253)=0,"",(SMdata!$V$253))</f>
        <v/>
      </c>
      <c r="J270" s="97" t="str">
        <f>IF((SMdata!$W$253)=0,"",(SMdata!$W$253))</f>
        <v/>
      </c>
      <c r="K270" s="97" t="str">
        <f>IF((SMdata!$Y$253)=0,"",(SMdata!$Y$253))</f>
        <v/>
      </c>
      <c r="L270" s="97" t="str">
        <f>IF((SMdata!$Z$253)=0,"",(SMdata!$Z$253))</f>
        <v/>
      </c>
      <c r="M270" s="83" t="str">
        <f>IF((SMdata!$AA$253)=0,"",(SMdata!$AA$253))</f>
        <v/>
      </c>
      <c r="N270" s="97" t="str">
        <f>IF((SMdata!$AC$253)=0,"",(SMdata!$AC$253))</f>
        <v/>
      </c>
      <c r="O270" s="83" t="str">
        <f>IF((SMdata!$AD$253)=0,"",(SMdata!$AD$253))</f>
        <v/>
      </c>
      <c r="P270" s="97" t="str">
        <f>IF((SMdata!$AE$253)=0,"",(SMdata!$AE$253))</f>
        <v/>
      </c>
      <c r="Q270" s="97" t="str">
        <f>IF((SMdata!$AG$253)=0,"",(SMdata!$AG$253))</f>
        <v/>
      </c>
      <c r="R270" s="97" t="str">
        <f>IF((SMdata!$AH$253)=0,"",(SMdata!$AH$253))</f>
        <v/>
      </c>
      <c r="S270" s="83" t="str">
        <f>IF((SMdata!$AI$253)=0,"",(SMdata!$AI$253))</f>
        <v/>
      </c>
      <c r="T270" s="97" t="str">
        <f>IF((SMdata!$AK$253)=0,"",(SMdata!$AK$253))</f>
        <v/>
      </c>
      <c r="U270" s="83" t="str">
        <f>IF((SMdata!$AL$253)=0,"",(SMdata!$AL$253))</f>
        <v/>
      </c>
      <c r="V270" s="83" t="str">
        <f>IF((SMdata!$AM$253)=0,"",(SMdata!$AM$253))</f>
        <v/>
      </c>
      <c r="W270" s="97" t="str">
        <f>IF((SMdata!$AO$253)=0,"",(SMdata!$AO$253))</f>
        <v/>
      </c>
      <c r="X270" s="189" t="str">
        <f>IF((SMdata!$AP$253)=0,"",(SMdata!$AP$253))</f>
        <v/>
      </c>
    </row>
    <row r="271" spans="2:24">
      <c r="B271" s="115" t="str">
        <f>IF((SMdata!$A$254)=0,"",(SMdata!$A$254))</f>
        <v/>
      </c>
      <c r="C271" s="113" t="str">
        <f>IF((SMdata!$N$254)=0,"",(SMdata!$N$254))</f>
        <v/>
      </c>
      <c r="D271" s="97" t="str">
        <f>IF((SMdata!$O$254)=0,"",(SMdata!$O$254))</f>
        <v/>
      </c>
      <c r="E271" s="97" t="str">
        <f>IF((SMdata!$Q$254)=0,"",(SMdata!$Q$254))</f>
        <v/>
      </c>
      <c r="F271" s="97" t="str">
        <f>IF((SMdata!$R$254)=0,"",(SMdata!$R$254))</f>
        <v/>
      </c>
      <c r="G271" s="83" t="str">
        <f>IF((SMdata!$S$254)=0,"",(SMdata!$S$254))</f>
        <v/>
      </c>
      <c r="H271" s="97" t="str">
        <f>IF((SMdata!$U$254)=0,"",(SMdata!$U$254))</f>
        <v/>
      </c>
      <c r="I271" s="83" t="str">
        <f>IF((SMdata!$V$254)=0,"",(SMdata!$V$254))</f>
        <v/>
      </c>
      <c r="J271" s="97" t="str">
        <f>IF((SMdata!$W$254)=0,"",(SMdata!$W$254))</f>
        <v/>
      </c>
      <c r="K271" s="97" t="str">
        <f>IF((SMdata!$Y$254)=0,"",(SMdata!$Y$254))</f>
        <v/>
      </c>
      <c r="L271" s="97" t="str">
        <f>IF((SMdata!$Z$254)=0,"",(SMdata!$Z$254))</f>
        <v/>
      </c>
      <c r="M271" s="83" t="str">
        <f>IF((SMdata!$AA$254)=0,"",(SMdata!$AA$254))</f>
        <v/>
      </c>
      <c r="N271" s="97" t="str">
        <f>IF((SMdata!$AC$254)=0,"",(SMdata!$AC$254))</f>
        <v/>
      </c>
      <c r="O271" s="83" t="str">
        <f>IF((SMdata!$AD$254)=0,"",(SMdata!$AD$254))</f>
        <v/>
      </c>
      <c r="P271" s="97" t="str">
        <f>IF((SMdata!$AE$254)=0,"",(SMdata!$AE$254))</f>
        <v/>
      </c>
      <c r="Q271" s="97" t="str">
        <f>IF((SMdata!$AG$254)=0,"",(SMdata!$AG$254))</f>
        <v/>
      </c>
      <c r="R271" s="97" t="str">
        <f>IF((SMdata!$AH$254)=0,"",(SMdata!$AH$254))</f>
        <v/>
      </c>
      <c r="S271" s="83" t="str">
        <f>IF((SMdata!$AI$254)=0,"",(SMdata!$AI$254))</f>
        <v/>
      </c>
      <c r="T271" s="97" t="str">
        <f>IF((SMdata!$AK$254)=0,"",(SMdata!$AK$254))</f>
        <v/>
      </c>
      <c r="U271" s="83" t="str">
        <f>IF((SMdata!$AL$254)=0,"",(SMdata!$AL$254))</f>
        <v/>
      </c>
      <c r="V271" s="83" t="str">
        <f>IF((SMdata!$AM$254)=0,"",(SMdata!$AM$254))</f>
        <v/>
      </c>
      <c r="W271" s="97" t="str">
        <f>IF((SMdata!$AO$254)=0,"",(SMdata!$AO$254))</f>
        <v/>
      </c>
      <c r="X271" s="189" t="str">
        <f>IF((SMdata!$AP$254)=0,"",(SMdata!$AP$254))</f>
        <v/>
      </c>
    </row>
    <row r="272" spans="2:24">
      <c r="B272" s="115" t="str">
        <f>IF((SMdata!$A$255)=0,"",(SMdata!$A$255))</f>
        <v/>
      </c>
      <c r="C272" s="113" t="str">
        <f>IF((SMdata!$N$255)=0,"",(SMdata!$N$255))</f>
        <v/>
      </c>
      <c r="D272" s="97" t="str">
        <f>IF((SMdata!$O$255)=0,"",(SMdata!$O$255))</f>
        <v/>
      </c>
      <c r="E272" s="97" t="str">
        <f>IF((SMdata!$Q$255)=0,"",(SMdata!$Q$255))</f>
        <v/>
      </c>
      <c r="F272" s="97" t="str">
        <f>IF((SMdata!$R$255)=0,"",(SMdata!$R$255))</f>
        <v/>
      </c>
      <c r="G272" s="83" t="str">
        <f>IF((SMdata!$S$255)=0,"",(SMdata!$S$255))</f>
        <v/>
      </c>
      <c r="H272" s="97" t="str">
        <f>IF((SMdata!$U$255)=0,"",(SMdata!$U$255))</f>
        <v/>
      </c>
      <c r="I272" s="83" t="str">
        <f>IF((SMdata!$V$255)=0,"",(SMdata!$V$255))</f>
        <v/>
      </c>
      <c r="J272" s="97" t="str">
        <f>IF((SMdata!$W$255)=0,"",(SMdata!$W$255))</f>
        <v/>
      </c>
      <c r="K272" s="97" t="str">
        <f>IF((SMdata!$Y$255)=0,"",(SMdata!$Y$255))</f>
        <v/>
      </c>
      <c r="L272" s="97" t="str">
        <f>IF((SMdata!$Z$255)=0,"",(SMdata!$Z$255))</f>
        <v/>
      </c>
      <c r="M272" s="83" t="str">
        <f>IF((SMdata!$AA$255)=0,"",(SMdata!$AA$255))</f>
        <v/>
      </c>
      <c r="N272" s="97" t="str">
        <f>IF((SMdata!$AC$255)=0,"",(SMdata!$AC$255))</f>
        <v/>
      </c>
      <c r="O272" s="83" t="str">
        <f>IF((SMdata!$AD$255)=0,"",(SMdata!$AD$255))</f>
        <v/>
      </c>
      <c r="P272" s="97" t="str">
        <f>IF((SMdata!$AE$255)=0,"",(SMdata!$AE$255))</f>
        <v/>
      </c>
      <c r="Q272" s="97" t="str">
        <f>IF((SMdata!$AG$255)=0,"",(SMdata!$AG$255))</f>
        <v/>
      </c>
      <c r="R272" s="97" t="str">
        <f>IF((SMdata!$AH$255)=0,"",(SMdata!$AH$255))</f>
        <v/>
      </c>
      <c r="S272" s="83" t="str">
        <f>IF((SMdata!$AI$255)=0,"",(SMdata!$AI$255))</f>
        <v/>
      </c>
      <c r="T272" s="97" t="str">
        <f>IF((SMdata!$AK$255)=0,"",(SMdata!$AK$255))</f>
        <v/>
      </c>
      <c r="U272" s="83" t="str">
        <f>IF((SMdata!$AL$255)=0,"",(SMdata!$AL$255))</f>
        <v/>
      </c>
      <c r="V272" s="83" t="str">
        <f>IF((SMdata!$AM$255)=0,"",(SMdata!$AM$255))</f>
        <v/>
      </c>
      <c r="W272" s="97" t="str">
        <f>IF((SMdata!$AO$255)=0,"",(SMdata!$AO$255))</f>
        <v/>
      </c>
      <c r="X272" s="189" t="str">
        <f>IF((SMdata!$AP$255)=0,"",(SMdata!$AP$255))</f>
        <v/>
      </c>
    </row>
    <row r="273" spans="2:24">
      <c r="B273" s="115" t="str">
        <f>IF((SMdata!$A$256)=0,"",(SMdata!$A$256))</f>
        <v/>
      </c>
      <c r="C273" s="113" t="str">
        <f>IF((SMdata!$N$256)=0,"",(SMdata!$N$256))</f>
        <v/>
      </c>
      <c r="D273" s="97" t="str">
        <f>IF((SMdata!$O$256)=0,"",(SMdata!$O$256))</f>
        <v/>
      </c>
      <c r="E273" s="97" t="str">
        <f>IF((SMdata!$Q$256)=0,"",(SMdata!$Q$256))</f>
        <v/>
      </c>
      <c r="F273" s="97" t="str">
        <f>IF((SMdata!$R$256)=0,"",(SMdata!$R$256))</f>
        <v/>
      </c>
      <c r="G273" s="83" t="str">
        <f>IF((SMdata!$S$256)=0,"",(SMdata!$S$256))</f>
        <v/>
      </c>
      <c r="H273" s="97" t="str">
        <f>IF((SMdata!$U$256)=0,"",(SMdata!$U$256))</f>
        <v/>
      </c>
      <c r="I273" s="83" t="str">
        <f>IF((SMdata!$V$256)=0,"",(SMdata!$V$256))</f>
        <v/>
      </c>
      <c r="J273" s="97" t="str">
        <f>IF((SMdata!$W$256)=0,"",(SMdata!$W$256))</f>
        <v/>
      </c>
      <c r="K273" s="97" t="str">
        <f>IF((SMdata!$Y$256)=0,"",(SMdata!$Y$256))</f>
        <v/>
      </c>
      <c r="L273" s="97" t="str">
        <f>IF((SMdata!$Z$256)=0,"",(SMdata!$Z$256))</f>
        <v/>
      </c>
      <c r="M273" s="83" t="str">
        <f>IF((SMdata!$AA$256)=0,"",(SMdata!$AA$256))</f>
        <v/>
      </c>
      <c r="N273" s="97" t="str">
        <f>IF((SMdata!$AC$256)=0,"",(SMdata!$AC$256))</f>
        <v/>
      </c>
      <c r="O273" s="83" t="str">
        <f>IF((SMdata!$AD$256)=0,"",(SMdata!$AD$256))</f>
        <v/>
      </c>
      <c r="P273" s="97" t="str">
        <f>IF((SMdata!$AE$256)=0,"",(SMdata!$AE$256))</f>
        <v/>
      </c>
      <c r="Q273" s="97" t="str">
        <f>IF((SMdata!$AG$256)=0,"",(SMdata!$AG$256))</f>
        <v/>
      </c>
      <c r="R273" s="97" t="str">
        <f>IF((SMdata!$AH$256)=0,"",(SMdata!$AH$256))</f>
        <v/>
      </c>
      <c r="S273" s="83" t="str">
        <f>IF((SMdata!$AI$256)=0,"",(SMdata!$AI$256))</f>
        <v/>
      </c>
      <c r="T273" s="97" t="str">
        <f>IF((SMdata!$AK$256)=0,"",(SMdata!$AK$256))</f>
        <v/>
      </c>
      <c r="U273" s="83" t="str">
        <f>IF((SMdata!$AL$256)=0,"",(SMdata!$AL$256))</f>
        <v/>
      </c>
      <c r="V273" s="83" t="str">
        <f>IF((SMdata!$AM$256)=0,"",(SMdata!$AM$256))</f>
        <v/>
      </c>
      <c r="W273" s="97" t="str">
        <f>IF((SMdata!$AO$256)=0,"",(SMdata!$AO$256))</f>
        <v/>
      </c>
      <c r="X273" s="189" t="str">
        <f>IF((SMdata!$AP$256)=0,"",(SMdata!$AP$256))</f>
        <v/>
      </c>
    </row>
    <row r="274" spans="2:24">
      <c r="B274" s="115" t="str">
        <f>IF((SMdata!$A$257)=0,"",(SMdata!$A$257))</f>
        <v/>
      </c>
      <c r="C274" s="113" t="str">
        <f>IF((SMdata!$N$257)=0,"",(SMdata!$N$257))</f>
        <v/>
      </c>
      <c r="D274" s="97" t="str">
        <f>IF((SMdata!$O$257)=0,"",(SMdata!$O$257))</f>
        <v/>
      </c>
      <c r="E274" s="97" t="str">
        <f>IF((SMdata!$Q$257)=0,"",(SMdata!$Q$257))</f>
        <v/>
      </c>
      <c r="F274" s="97" t="str">
        <f>IF((SMdata!$R$257)=0,"",(SMdata!$R$257))</f>
        <v/>
      </c>
      <c r="G274" s="83" t="str">
        <f>IF((SMdata!$S$257)=0,"",(SMdata!$S$257))</f>
        <v/>
      </c>
      <c r="H274" s="97" t="str">
        <f>IF((SMdata!$U$257)=0,"",(SMdata!$U$257))</f>
        <v/>
      </c>
      <c r="I274" s="83" t="str">
        <f>IF((SMdata!$V$257)=0,"",(SMdata!$V$257))</f>
        <v/>
      </c>
      <c r="J274" s="97" t="str">
        <f>IF((SMdata!$W$257)=0,"",(SMdata!$W$257))</f>
        <v/>
      </c>
      <c r="K274" s="97" t="str">
        <f>IF((SMdata!$Y$257)=0,"",(SMdata!$Y$257))</f>
        <v/>
      </c>
      <c r="L274" s="97" t="str">
        <f>IF((SMdata!$Z$257)=0,"",(SMdata!$Z$257))</f>
        <v/>
      </c>
      <c r="M274" s="83" t="str">
        <f>IF((SMdata!$AA$257)=0,"",(SMdata!$AA$257))</f>
        <v/>
      </c>
      <c r="N274" s="97" t="str">
        <f>IF((SMdata!$AC$257)=0,"",(SMdata!$AC$257))</f>
        <v/>
      </c>
      <c r="O274" s="83" t="str">
        <f>IF((SMdata!$AD$257)=0,"",(SMdata!$AD$257))</f>
        <v/>
      </c>
      <c r="P274" s="97" t="str">
        <f>IF((SMdata!$AE$257)=0,"",(SMdata!$AE$257))</f>
        <v/>
      </c>
      <c r="Q274" s="97" t="str">
        <f>IF((SMdata!$AG$257)=0,"",(SMdata!$AG$257))</f>
        <v/>
      </c>
      <c r="R274" s="97" t="str">
        <f>IF((SMdata!$AH$257)=0,"",(SMdata!$AH$257))</f>
        <v/>
      </c>
      <c r="S274" s="83" t="str">
        <f>IF((SMdata!$AI$257)=0,"",(SMdata!$AI$257))</f>
        <v/>
      </c>
      <c r="T274" s="97" t="str">
        <f>IF((SMdata!$AK$257)=0,"",(SMdata!$AK$257))</f>
        <v/>
      </c>
      <c r="U274" s="83" t="str">
        <f>IF((SMdata!$AL$257)=0,"",(SMdata!$AL$257))</f>
        <v/>
      </c>
      <c r="V274" s="83" t="str">
        <f>IF((SMdata!$AM$257)=0,"",(SMdata!$AM$257))</f>
        <v/>
      </c>
      <c r="W274" s="97" t="str">
        <f>IF((SMdata!$AO$257)=0,"",(SMdata!$AO$257))</f>
        <v/>
      </c>
      <c r="X274" s="189" t="str">
        <f>IF((SMdata!$AP$257)=0,"",(SMdata!$AP$257))</f>
        <v/>
      </c>
    </row>
    <row r="275" spans="2:24">
      <c r="B275" s="115" t="str">
        <f>IF((SMdata!$A$258)=0,"",(SMdata!$A$258))</f>
        <v/>
      </c>
      <c r="C275" s="113" t="str">
        <f>IF((SMdata!$N$258)=0,"",(SMdata!$N$258))</f>
        <v/>
      </c>
      <c r="D275" s="97" t="str">
        <f>IF((SMdata!$O$258)=0,"",(SMdata!$O$258))</f>
        <v/>
      </c>
      <c r="E275" s="97" t="str">
        <f>IF((SMdata!$Q$258)=0,"",(SMdata!$Q$258))</f>
        <v/>
      </c>
      <c r="F275" s="97" t="str">
        <f>IF((SMdata!$R$258)=0,"",(SMdata!$R$258))</f>
        <v/>
      </c>
      <c r="G275" s="83" t="str">
        <f>IF((SMdata!$S$258)=0,"",(SMdata!$S$258))</f>
        <v/>
      </c>
      <c r="H275" s="97" t="str">
        <f>IF((SMdata!$U$258)=0,"",(SMdata!$U$258))</f>
        <v/>
      </c>
      <c r="I275" s="83" t="str">
        <f>IF((SMdata!$V$258)=0,"",(SMdata!$V$258))</f>
        <v/>
      </c>
      <c r="J275" s="97" t="str">
        <f>IF((SMdata!$W$258)=0,"",(SMdata!$W$258))</f>
        <v/>
      </c>
      <c r="K275" s="97" t="str">
        <f>IF((SMdata!$Y$258)=0,"",(SMdata!$Y$258))</f>
        <v/>
      </c>
      <c r="L275" s="97" t="str">
        <f>IF((SMdata!$Z$258)=0,"",(SMdata!$Z$258))</f>
        <v/>
      </c>
      <c r="M275" s="83" t="str">
        <f>IF((SMdata!$AA$258)=0,"",(SMdata!$AA$258))</f>
        <v/>
      </c>
      <c r="N275" s="97" t="str">
        <f>IF((SMdata!$AC$258)=0,"",(SMdata!$AC$258))</f>
        <v/>
      </c>
      <c r="O275" s="83" t="str">
        <f>IF((SMdata!$AD$258)=0,"",(SMdata!$AD$258))</f>
        <v/>
      </c>
      <c r="P275" s="97" t="str">
        <f>IF((SMdata!$AE$258)=0,"",(SMdata!$AE$258))</f>
        <v/>
      </c>
      <c r="Q275" s="97" t="str">
        <f>IF((SMdata!$AG$258)=0,"",(SMdata!$AG$258))</f>
        <v/>
      </c>
      <c r="R275" s="97" t="str">
        <f>IF((SMdata!$AH$258)=0,"",(SMdata!$AH$258))</f>
        <v/>
      </c>
      <c r="S275" s="83" t="str">
        <f>IF((SMdata!$AI$258)=0,"",(SMdata!$AI$258))</f>
        <v/>
      </c>
      <c r="T275" s="97" t="str">
        <f>IF((SMdata!$AK$258)=0,"",(SMdata!$AK$258))</f>
        <v/>
      </c>
      <c r="U275" s="83" t="str">
        <f>IF((SMdata!$AL$258)=0,"",(SMdata!$AL$258))</f>
        <v/>
      </c>
      <c r="V275" s="83" t="str">
        <f>IF((SMdata!$AM$258)=0,"",(SMdata!$AM$258))</f>
        <v/>
      </c>
      <c r="W275" s="97" t="str">
        <f>IF((SMdata!$AO$258)=0,"",(SMdata!$AO$258))</f>
        <v/>
      </c>
      <c r="X275" s="189" t="str">
        <f>IF((SMdata!$AP$258)=0,"",(SMdata!$AP$258))</f>
        <v/>
      </c>
    </row>
    <row r="276" spans="2:24">
      <c r="B276" s="115" t="str">
        <f>IF((SMdata!$A$259)=0,"",(SMdata!$A$259))</f>
        <v/>
      </c>
      <c r="C276" s="113" t="str">
        <f>IF((SMdata!$N$259)=0,"",(SMdata!$N$259))</f>
        <v/>
      </c>
      <c r="D276" s="97" t="str">
        <f>IF((SMdata!$O$259)=0,"",(SMdata!$O$259))</f>
        <v/>
      </c>
      <c r="E276" s="97" t="str">
        <f>IF((SMdata!$Q$259)=0,"",(SMdata!$Q$259))</f>
        <v/>
      </c>
      <c r="F276" s="97" t="str">
        <f>IF((SMdata!$R$259)=0,"",(SMdata!$R$259))</f>
        <v/>
      </c>
      <c r="G276" s="83" t="str">
        <f>IF((SMdata!$S$259)=0,"",(SMdata!$S$259))</f>
        <v/>
      </c>
      <c r="H276" s="97" t="str">
        <f>IF((SMdata!$U$259)=0,"",(SMdata!$U$259))</f>
        <v/>
      </c>
      <c r="I276" s="83" t="str">
        <f>IF((SMdata!$V$259)=0,"",(SMdata!$V$259))</f>
        <v/>
      </c>
      <c r="J276" s="97" t="str">
        <f>IF((SMdata!$W$259)=0,"",(SMdata!$W$259))</f>
        <v/>
      </c>
      <c r="K276" s="97" t="str">
        <f>IF((SMdata!$Y$259)=0,"",(SMdata!$Y$259))</f>
        <v/>
      </c>
      <c r="L276" s="97" t="str">
        <f>IF((SMdata!$Z$259)=0,"",(SMdata!$Z$259))</f>
        <v/>
      </c>
      <c r="M276" s="83" t="str">
        <f>IF((SMdata!$AA$259)=0,"",(SMdata!$AA$259))</f>
        <v/>
      </c>
      <c r="N276" s="97" t="str">
        <f>IF((SMdata!$AC$259)=0,"",(SMdata!$AC$259))</f>
        <v/>
      </c>
      <c r="O276" s="83" t="str">
        <f>IF((SMdata!$AD$259)=0,"",(SMdata!$AD$259))</f>
        <v/>
      </c>
      <c r="P276" s="97" t="str">
        <f>IF((SMdata!$AE$259)=0,"",(SMdata!$AE$259))</f>
        <v/>
      </c>
      <c r="Q276" s="97" t="str">
        <f>IF((SMdata!$AG$259)=0,"",(SMdata!$AG$259))</f>
        <v/>
      </c>
      <c r="R276" s="97" t="str">
        <f>IF((SMdata!$AH$259)=0,"",(SMdata!$AH$259))</f>
        <v/>
      </c>
      <c r="S276" s="83" t="str">
        <f>IF((SMdata!$AI$259)=0,"",(SMdata!$AI$259))</f>
        <v/>
      </c>
      <c r="T276" s="97" t="str">
        <f>IF((SMdata!$AK$259)=0,"",(SMdata!$AK$259))</f>
        <v/>
      </c>
      <c r="U276" s="83" t="str">
        <f>IF((SMdata!$AL$259)=0,"",(SMdata!$AL$259))</f>
        <v/>
      </c>
      <c r="V276" s="83" t="str">
        <f>IF((SMdata!$AM$259)=0,"",(SMdata!$AM$259))</f>
        <v/>
      </c>
      <c r="W276" s="97" t="str">
        <f>IF((SMdata!$AO$259)=0,"",(SMdata!$AO$259))</f>
        <v/>
      </c>
      <c r="X276" s="189" t="str">
        <f>IF((SMdata!$AP$259)=0,"",(SMdata!$AP$259))</f>
        <v/>
      </c>
    </row>
    <row r="277" spans="2:24">
      <c r="B277" s="115" t="str">
        <f>IF((SMdata!$A$260)=0,"",(SMdata!$A$260))</f>
        <v/>
      </c>
      <c r="C277" s="113" t="str">
        <f>IF((SMdata!$N$260)=0,"",(SMdata!$N$260))</f>
        <v/>
      </c>
      <c r="D277" s="97" t="str">
        <f>IF((SMdata!$O$260)=0,"",(SMdata!$O$260))</f>
        <v/>
      </c>
      <c r="E277" s="97" t="str">
        <f>IF((SMdata!$Q$260)=0,"",(SMdata!$Q$260))</f>
        <v/>
      </c>
      <c r="F277" s="97" t="str">
        <f>IF((SMdata!$R$260)=0,"",(SMdata!$R$260))</f>
        <v/>
      </c>
      <c r="G277" s="83" t="str">
        <f>IF((SMdata!$S$260)=0,"",(SMdata!$S$260))</f>
        <v/>
      </c>
      <c r="H277" s="97" t="str">
        <f>IF((SMdata!$U$260)=0,"",(SMdata!$U$260))</f>
        <v/>
      </c>
      <c r="I277" s="83" t="str">
        <f>IF((SMdata!$V$260)=0,"",(SMdata!$V$260))</f>
        <v/>
      </c>
      <c r="J277" s="97" t="str">
        <f>IF((SMdata!$W$260)=0,"",(SMdata!$W$260))</f>
        <v/>
      </c>
      <c r="K277" s="97" t="str">
        <f>IF((SMdata!$Y$260)=0,"",(SMdata!$Y$260))</f>
        <v/>
      </c>
      <c r="L277" s="97" t="str">
        <f>IF((SMdata!$Z$260)=0,"",(SMdata!$Z$260))</f>
        <v/>
      </c>
      <c r="M277" s="83" t="str">
        <f>IF((SMdata!$AA$260)=0,"",(SMdata!$AA$260))</f>
        <v/>
      </c>
      <c r="N277" s="97" t="str">
        <f>IF((SMdata!$AC$260)=0,"",(SMdata!$AC$260))</f>
        <v/>
      </c>
      <c r="O277" s="83" t="str">
        <f>IF((SMdata!$AD$260)=0,"",(SMdata!$AD$260))</f>
        <v/>
      </c>
      <c r="P277" s="97" t="str">
        <f>IF((SMdata!$AE$260)=0,"",(SMdata!$AE$260))</f>
        <v/>
      </c>
      <c r="Q277" s="97" t="str">
        <f>IF((SMdata!$AG$260)=0,"",(SMdata!$AG$260))</f>
        <v/>
      </c>
      <c r="R277" s="97" t="str">
        <f>IF((SMdata!$AH$260)=0,"",(SMdata!$AH$260))</f>
        <v/>
      </c>
      <c r="S277" s="83" t="str">
        <f>IF((SMdata!$AI$260)=0,"",(SMdata!$AI$260))</f>
        <v/>
      </c>
      <c r="T277" s="97" t="str">
        <f>IF((SMdata!$AK$260)=0,"",(SMdata!$AK$260))</f>
        <v/>
      </c>
      <c r="U277" s="83" t="str">
        <f>IF((SMdata!$AL$260)=0,"",(SMdata!$AL$260))</f>
        <v/>
      </c>
      <c r="V277" s="83" t="str">
        <f>IF((SMdata!$AM$260)=0,"",(SMdata!$AM$260))</f>
        <v/>
      </c>
      <c r="W277" s="97" t="str">
        <f>IF((SMdata!$AO$260)=0,"",(SMdata!$AO$260))</f>
        <v/>
      </c>
      <c r="X277" s="189" t="str">
        <f>IF((SMdata!$AP$260)=0,"",(SMdata!$AP$260))</f>
        <v/>
      </c>
    </row>
    <row r="278" spans="2:24">
      <c r="B278" s="115" t="str">
        <f>IF((SMdata!$A$261)=0,"",(SMdata!$A$261))</f>
        <v/>
      </c>
      <c r="C278" s="113" t="str">
        <f>IF((SMdata!$N$261)=0,"",(SMdata!$N$261))</f>
        <v/>
      </c>
      <c r="D278" s="97" t="str">
        <f>IF((SMdata!$O$261)=0,"",(SMdata!$O$261))</f>
        <v/>
      </c>
      <c r="E278" s="97" t="str">
        <f>IF((SMdata!$Q$261)=0,"",(SMdata!$Q$261))</f>
        <v/>
      </c>
      <c r="F278" s="97" t="str">
        <f>IF((SMdata!$R$261)=0,"",(SMdata!$R$261))</f>
        <v/>
      </c>
      <c r="G278" s="83" t="str">
        <f>IF((SMdata!$S$261)=0,"",(SMdata!$S$261))</f>
        <v/>
      </c>
      <c r="H278" s="97" t="str">
        <f>IF((SMdata!$U$261)=0,"",(SMdata!$U$261))</f>
        <v/>
      </c>
      <c r="I278" s="83" t="str">
        <f>IF((SMdata!$V$261)=0,"",(SMdata!$V$261))</f>
        <v/>
      </c>
      <c r="J278" s="97" t="str">
        <f>IF((SMdata!$W$261)=0,"",(SMdata!$W$261))</f>
        <v/>
      </c>
      <c r="K278" s="97" t="str">
        <f>IF((SMdata!$Y$261)=0,"",(SMdata!$Y$261))</f>
        <v/>
      </c>
      <c r="L278" s="97" t="str">
        <f>IF((SMdata!$Z$261)=0,"",(SMdata!$Z$261))</f>
        <v/>
      </c>
      <c r="M278" s="83" t="str">
        <f>IF((SMdata!$AA$261)=0,"",(SMdata!$AA$261))</f>
        <v/>
      </c>
      <c r="N278" s="97" t="str">
        <f>IF((SMdata!$AC$261)=0,"",(SMdata!$AC$261))</f>
        <v/>
      </c>
      <c r="O278" s="83" t="str">
        <f>IF((SMdata!$AD$261)=0,"",(SMdata!$AD$261))</f>
        <v/>
      </c>
      <c r="P278" s="97" t="str">
        <f>IF((SMdata!$AE$261)=0,"",(SMdata!$AE$261))</f>
        <v/>
      </c>
      <c r="Q278" s="97" t="str">
        <f>IF((SMdata!$AG$261)=0,"",(SMdata!$AG$261))</f>
        <v/>
      </c>
      <c r="R278" s="97" t="str">
        <f>IF((SMdata!$AH$261)=0,"",(SMdata!$AH$261))</f>
        <v/>
      </c>
      <c r="S278" s="83" t="str">
        <f>IF((SMdata!$AI$261)=0,"",(SMdata!$AI$261))</f>
        <v/>
      </c>
      <c r="T278" s="97" t="str">
        <f>IF((SMdata!$AK$261)=0,"",(SMdata!$AK$261))</f>
        <v/>
      </c>
      <c r="U278" s="83" t="str">
        <f>IF((SMdata!$AL$261)=0,"",(SMdata!$AL$261))</f>
        <v/>
      </c>
      <c r="V278" s="83" t="str">
        <f>IF((SMdata!$AM$261)=0,"",(SMdata!$AM$261))</f>
        <v/>
      </c>
      <c r="W278" s="97" t="str">
        <f>IF((SMdata!$AO$261)=0,"",(SMdata!$AO$261))</f>
        <v/>
      </c>
      <c r="X278" s="189" t="str">
        <f>IF((SMdata!$AP$261)=0,"",(SMdata!$AP$261))</f>
        <v/>
      </c>
    </row>
    <row r="279" spans="2:24">
      <c r="B279" s="115" t="str">
        <f>IF((SMdata!$A$262)=0,"",(SMdata!$A$262))</f>
        <v/>
      </c>
      <c r="C279" s="113" t="str">
        <f>IF((SMdata!$N$262)=0,"",(SMdata!$N$262))</f>
        <v/>
      </c>
      <c r="D279" s="97" t="str">
        <f>IF((SMdata!$O$262)=0,"",(SMdata!$O$262))</f>
        <v/>
      </c>
      <c r="E279" s="97" t="str">
        <f>IF((SMdata!$Q$262)=0,"",(SMdata!$Q$262))</f>
        <v/>
      </c>
      <c r="F279" s="97" t="str">
        <f>IF((SMdata!$R$262)=0,"",(SMdata!$R$262))</f>
        <v/>
      </c>
      <c r="G279" s="83" t="str">
        <f>IF((SMdata!$S$262)=0,"",(SMdata!$S$262))</f>
        <v/>
      </c>
      <c r="H279" s="97" t="str">
        <f>IF((SMdata!$U$262)=0,"",(SMdata!$U$262))</f>
        <v/>
      </c>
      <c r="I279" s="83" t="str">
        <f>IF((SMdata!$V$262)=0,"",(SMdata!$V$262))</f>
        <v/>
      </c>
      <c r="J279" s="97" t="str">
        <f>IF((SMdata!$W$262)=0,"",(SMdata!$W$262))</f>
        <v/>
      </c>
      <c r="K279" s="97" t="str">
        <f>IF((SMdata!$Y$262)=0,"",(SMdata!$Y$262))</f>
        <v/>
      </c>
      <c r="L279" s="97" t="str">
        <f>IF((SMdata!$Z$262)=0,"",(SMdata!$Z$262))</f>
        <v/>
      </c>
      <c r="M279" s="83" t="str">
        <f>IF((SMdata!$AA$262)=0,"",(SMdata!$AA$262))</f>
        <v/>
      </c>
      <c r="N279" s="97" t="str">
        <f>IF((SMdata!$AC$262)=0,"",(SMdata!$AC$262))</f>
        <v/>
      </c>
      <c r="O279" s="83" t="str">
        <f>IF((SMdata!$AD$262)=0,"",(SMdata!$AD$262))</f>
        <v/>
      </c>
      <c r="P279" s="97" t="str">
        <f>IF((SMdata!$AE$262)=0,"",(SMdata!$AE$262))</f>
        <v/>
      </c>
      <c r="Q279" s="97" t="str">
        <f>IF((SMdata!$AG$262)=0,"",(SMdata!$AG$262))</f>
        <v/>
      </c>
      <c r="R279" s="97" t="str">
        <f>IF((SMdata!$AH$262)=0,"",(SMdata!$AH$262))</f>
        <v/>
      </c>
      <c r="S279" s="83" t="str">
        <f>IF((SMdata!$AI$262)=0,"",(SMdata!$AI$262))</f>
        <v/>
      </c>
      <c r="T279" s="97" t="str">
        <f>IF((SMdata!$AK$262)=0,"",(SMdata!$AK$262))</f>
        <v/>
      </c>
      <c r="U279" s="83" t="str">
        <f>IF((SMdata!$AL$262)=0,"",(SMdata!$AL$262))</f>
        <v/>
      </c>
      <c r="V279" s="83" t="str">
        <f>IF((SMdata!$AM$262)=0,"",(SMdata!$AM$262))</f>
        <v/>
      </c>
      <c r="W279" s="97" t="str">
        <f>IF((SMdata!$AO$262)=0,"",(SMdata!$AO$262))</f>
        <v/>
      </c>
      <c r="X279" s="189" t="str">
        <f>IF((SMdata!$AP$262)=0,"",(SMdata!$AP$262))</f>
        <v/>
      </c>
    </row>
    <row r="280" spans="2:24">
      <c r="B280" s="115" t="str">
        <f>IF((SMdata!$A$263)=0,"",(SMdata!$A$263))</f>
        <v/>
      </c>
      <c r="C280" s="113" t="str">
        <f>IF((SMdata!$N$263)=0,"",(SMdata!$N$263))</f>
        <v/>
      </c>
      <c r="D280" s="97" t="str">
        <f>IF((SMdata!$O$263)=0,"",(SMdata!$O$263))</f>
        <v/>
      </c>
      <c r="E280" s="97" t="str">
        <f>IF((SMdata!$Q$263)=0,"",(SMdata!$Q$263))</f>
        <v/>
      </c>
      <c r="F280" s="97" t="str">
        <f>IF((SMdata!$R$263)=0,"",(SMdata!$R$263))</f>
        <v/>
      </c>
      <c r="G280" s="83" t="str">
        <f>IF((SMdata!$S$263)=0,"",(SMdata!$S$263))</f>
        <v/>
      </c>
      <c r="H280" s="97" t="str">
        <f>IF((SMdata!$U$263)=0,"",(SMdata!$U$263))</f>
        <v/>
      </c>
      <c r="I280" s="83" t="str">
        <f>IF((SMdata!$V$263)=0,"",(SMdata!$V$263))</f>
        <v/>
      </c>
      <c r="J280" s="97" t="str">
        <f>IF((SMdata!$W$263)=0,"",(SMdata!$W$263))</f>
        <v/>
      </c>
      <c r="K280" s="97" t="str">
        <f>IF((SMdata!$Y$263)=0,"",(SMdata!$Y$263))</f>
        <v/>
      </c>
      <c r="L280" s="97" t="str">
        <f>IF((SMdata!$Z$263)=0,"",(SMdata!$Z$263))</f>
        <v/>
      </c>
      <c r="M280" s="83" t="str">
        <f>IF((SMdata!$AA$263)=0,"",(SMdata!$AA$263))</f>
        <v/>
      </c>
      <c r="N280" s="97" t="str">
        <f>IF((SMdata!$AC$263)=0,"",(SMdata!$AC$263))</f>
        <v/>
      </c>
      <c r="O280" s="83" t="str">
        <f>IF((SMdata!$AD$263)=0,"",(SMdata!$AD$263))</f>
        <v/>
      </c>
      <c r="P280" s="97" t="str">
        <f>IF((SMdata!$AE$263)=0,"",(SMdata!$AE$263))</f>
        <v/>
      </c>
      <c r="Q280" s="97" t="str">
        <f>IF((SMdata!$AG$263)=0,"",(SMdata!$AG$263))</f>
        <v/>
      </c>
      <c r="R280" s="97" t="str">
        <f>IF((SMdata!$AH$263)=0,"",(SMdata!$AH$263))</f>
        <v/>
      </c>
      <c r="S280" s="83" t="str">
        <f>IF((SMdata!$AI$263)=0,"",(SMdata!$AI$263))</f>
        <v/>
      </c>
      <c r="T280" s="97" t="str">
        <f>IF((SMdata!$AK$263)=0,"",(SMdata!$AK$263))</f>
        <v/>
      </c>
      <c r="U280" s="83" t="str">
        <f>IF((SMdata!$AL$263)=0,"",(SMdata!$AL$263))</f>
        <v/>
      </c>
      <c r="V280" s="83" t="str">
        <f>IF((SMdata!$AM$263)=0,"",(SMdata!$AM$263))</f>
        <v/>
      </c>
      <c r="W280" s="97" t="str">
        <f>IF((SMdata!$AO$263)=0,"",(SMdata!$AO$263))</f>
        <v/>
      </c>
      <c r="X280" s="189" t="str">
        <f>IF((SMdata!$AP$263)=0,"",(SMdata!$AP$263))</f>
        <v/>
      </c>
    </row>
    <row r="281" spans="2:24">
      <c r="B281" s="115" t="str">
        <f>IF((SMdata!$A$264)=0,"",(SMdata!$A$264))</f>
        <v/>
      </c>
      <c r="C281" s="113" t="str">
        <f>IF((SMdata!$N$264)=0,"",(SMdata!$N$264))</f>
        <v/>
      </c>
      <c r="D281" s="97" t="str">
        <f>IF((SMdata!$O$264)=0,"",(SMdata!$O$264))</f>
        <v/>
      </c>
      <c r="E281" s="97" t="str">
        <f>IF((SMdata!$Q$264)=0,"",(SMdata!$Q$264))</f>
        <v/>
      </c>
      <c r="F281" s="97" t="str">
        <f>IF((SMdata!$R$264)=0,"",(SMdata!$R$264))</f>
        <v/>
      </c>
      <c r="G281" s="83" t="str">
        <f>IF((SMdata!$S$264)=0,"",(SMdata!$S$264))</f>
        <v/>
      </c>
      <c r="H281" s="97" t="str">
        <f>IF((SMdata!$U$264)=0,"",(SMdata!$U$264))</f>
        <v/>
      </c>
      <c r="I281" s="83" t="str">
        <f>IF((SMdata!$V$264)=0,"",(SMdata!$V$264))</f>
        <v/>
      </c>
      <c r="J281" s="97" t="str">
        <f>IF((SMdata!$W$264)=0,"",(SMdata!$W$264))</f>
        <v/>
      </c>
      <c r="K281" s="97" t="str">
        <f>IF((SMdata!$Y$264)=0,"",(SMdata!$Y$264))</f>
        <v/>
      </c>
      <c r="L281" s="97" t="str">
        <f>IF((SMdata!$Z$264)=0,"",(SMdata!$Z$264))</f>
        <v/>
      </c>
      <c r="M281" s="83" t="str">
        <f>IF((SMdata!$AA$264)=0,"",(SMdata!$AA$264))</f>
        <v/>
      </c>
      <c r="N281" s="97" t="str">
        <f>IF((SMdata!$AC$264)=0,"",(SMdata!$AC$264))</f>
        <v/>
      </c>
      <c r="O281" s="83" t="str">
        <f>IF((SMdata!$AD$264)=0,"",(SMdata!$AD$264))</f>
        <v/>
      </c>
      <c r="P281" s="97" t="str">
        <f>IF((SMdata!$AE$264)=0,"",(SMdata!$AE$264))</f>
        <v/>
      </c>
      <c r="Q281" s="97" t="str">
        <f>IF((SMdata!$AG$264)=0,"",(SMdata!$AG$264))</f>
        <v/>
      </c>
      <c r="R281" s="97" t="str">
        <f>IF((SMdata!$AH$264)=0,"",(SMdata!$AH$264))</f>
        <v/>
      </c>
      <c r="S281" s="83" t="str">
        <f>IF((SMdata!$AI$264)=0,"",(SMdata!$AI$264))</f>
        <v/>
      </c>
      <c r="T281" s="97" t="str">
        <f>IF((SMdata!$AK$264)=0,"",(SMdata!$AK$264))</f>
        <v/>
      </c>
      <c r="U281" s="83" t="str">
        <f>IF((SMdata!$AL$264)=0,"",(SMdata!$AL$264))</f>
        <v/>
      </c>
      <c r="V281" s="83" t="str">
        <f>IF((SMdata!$AM$264)=0,"",(SMdata!$AM$264))</f>
        <v/>
      </c>
      <c r="W281" s="97" t="str">
        <f>IF((SMdata!$AO$264)=0,"",(SMdata!$AO$264))</f>
        <v/>
      </c>
      <c r="X281" s="189" t="str">
        <f>IF((SMdata!$AP$264)=0,"",(SMdata!$AP$264))</f>
        <v/>
      </c>
    </row>
    <row r="282" spans="2:24">
      <c r="B282" s="115" t="str">
        <f>IF((SMdata!$A$265)=0,"",(SMdata!$A$265))</f>
        <v/>
      </c>
      <c r="C282" s="113" t="str">
        <f>IF((SMdata!$N$265)=0,"",(SMdata!$N$265))</f>
        <v/>
      </c>
      <c r="D282" s="97" t="str">
        <f>IF((SMdata!$O$265)=0,"",(SMdata!$O$265))</f>
        <v/>
      </c>
      <c r="E282" s="97" t="str">
        <f>IF((SMdata!$Q$265)=0,"",(SMdata!$Q$265))</f>
        <v/>
      </c>
      <c r="F282" s="97" t="str">
        <f>IF((SMdata!$R$265)=0,"",(SMdata!$R$265))</f>
        <v/>
      </c>
      <c r="G282" s="83" t="str">
        <f>IF((SMdata!$S$265)=0,"",(SMdata!$S$265))</f>
        <v/>
      </c>
      <c r="H282" s="97" t="str">
        <f>IF((SMdata!$U$265)=0,"",(SMdata!$U$265))</f>
        <v/>
      </c>
      <c r="I282" s="83" t="str">
        <f>IF((SMdata!$V$265)=0,"",(SMdata!$V$265))</f>
        <v/>
      </c>
      <c r="J282" s="97" t="str">
        <f>IF((SMdata!$W$265)=0,"",(SMdata!$W$265))</f>
        <v/>
      </c>
      <c r="K282" s="97" t="str">
        <f>IF((SMdata!$Y$265)=0,"",(SMdata!$Y$265))</f>
        <v/>
      </c>
      <c r="L282" s="97" t="str">
        <f>IF((SMdata!$Z$265)=0,"",(SMdata!$Z$265))</f>
        <v/>
      </c>
      <c r="M282" s="83" t="str">
        <f>IF((SMdata!$AA$265)=0,"",(SMdata!$AA$265))</f>
        <v/>
      </c>
      <c r="N282" s="97" t="str">
        <f>IF((SMdata!$AC$265)=0,"",(SMdata!$AC$265))</f>
        <v/>
      </c>
      <c r="O282" s="83" t="str">
        <f>IF((SMdata!$AD$265)=0,"",(SMdata!$AD$265))</f>
        <v/>
      </c>
      <c r="P282" s="97" t="str">
        <f>IF((SMdata!$AE$265)=0,"",(SMdata!$AE$265))</f>
        <v/>
      </c>
      <c r="Q282" s="97" t="str">
        <f>IF((SMdata!$AG$265)=0,"",(SMdata!$AG$265))</f>
        <v/>
      </c>
      <c r="R282" s="97" t="str">
        <f>IF((SMdata!$AH$265)=0,"",(SMdata!$AH$265))</f>
        <v/>
      </c>
      <c r="S282" s="83" t="str">
        <f>IF((SMdata!$AI$265)=0,"",(SMdata!$AI$265))</f>
        <v/>
      </c>
      <c r="T282" s="97" t="str">
        <f>IF((SMdata!$AK$265)=0,"",(SMdata!$AK$265))</f>
        <v/>
      </c>
      <c r="U282" s="83" t="str">
        <f>IF((SMdata!$AL$265)=0,"",(SMdata!$AL$265))</f>
        <v/>
      </c>
      <c r="V282" s="83" t="str">
        <f>IF((SMdata!$AM$265)=0,"",(SMdata!$AM$265))</f>
        <v/>
      </c>
      <c r="W282" s="97" t="str">
        <f>IF((SMdata!$AO$265)=0,"",(SMdata!$AO$265))</f>
        <v/>
      </c>
      <c r="X282" s="189" t="str">
        <f>IF((SMdata!$AP$265)=0,"",(SMdata!$AP$265))</f>
        <v/>
      </c>
    </row>
    <row r="283" spans="2:24">
      <c r="B283" s="115" t="str">
        <f>IF((SMdata!$A$266)=0,"",(SMdata!$A$266))</f>
        <v/>
      </c>
      <c r="C283" s="113" t="str">
        <f>IF((SMdata!$N$266)=0,"",(SMdata!$N$266))</f>
        <v/>
      </c>
      <c r="D283" s="97" t="str">
        <f>IF((SMdata!$O$266)=0,"",(SMdata!$O$266))</f>
        <v/>
      </c>
      <c r="E283" s="97" t="str">
        <f>IF((SMdata!$Q$266)=0,"",(SMdata!$Q$266))</f>
        <v/>
      </c>
      <c r="F283" s="97" t="str">
        <f>IF((SMdata!$R$266)=0,"",(SMdata!$R$266))</f>
        <v/>
      </c>
      <c r="G283" s="83" t="str">
        <f>IF((SMdata!$S$266)=0,"",(SMdata!$S$266))</f>
        <v/>
      </c>
      <c r="H283" s="97" t="str">
        <f>IF((SMdata!$U$266)=0,"",(SMdata!$U$266))</f>
        <v/>
      </c>
      <c r="I283" s="83" t="str">
        <f>IF((SMdata!$V$266)=0,"",(SMdata!$V$266))</f>
        <v/>
      </c>
      <c r="J283" s="97" t="str">
        <f>IF((SMdata!$W$266)=0,"",(SMdata!$W$266))</f>
        <v/>
      </c>
      <c r="K283" s="97" t="str">
        <f>IF((SMdata!$Y$266)=0,"",(SMdata!$Y$266))</f>
        <v/>
      </c>
      <c r="L283" s="97" t="str">
        <f>IF((SMdata!$Z$266)=0,"",(SMdata!$Z$266))</f>
        <v/>
      </c>
      <c r="M283" s="83" t="str">
        <f>IF((SMdata!$AA$266)=0,"",(SMdata!$AA$266))</f>
        <v/>
      </c>
      <c r="N283" s="97" t="str">
        <f>IF((SMdata!$AC$266)=0,"",(SMdata!$AC$266))</f>
        <v/>
      </c>
      <c r="O283" s="83" t="str">
        <f>IF((SMdata!$AD$266)=0,"",(SMdata!$AD$266))</f>
        <v/>
      </c>
      <c r="P283" s="97" t="str">
        <f>IF((SMdata!$AE$266)=0,"",(SMdata!$AE$266))</f>
        <v/>
      </c>
      <c r="Q283" s="97" t="str">
        <f>IF((SMdata!$AG$266)=0,"",(SMdata!$AG$266))</f>
        <v/>
      </c>
      <c r="R283" s="97" t="str">
        <f>IF((SMdata!$AH$266)=0,"",(SMdata!$AH$266))</f>
        <v/>
      </c>
      <c r="S283" s="83" t="str">
        <f>IF((SMdata!$AI$266)=0,"",(SMdata!$AI$266))</f>
        <v/>
      </c>
      <c r="T283" s="97" t="str">
        <f>IF((SMdata!$AK$266)=0,"",(SMdata!$AK$266))</f>
        <v/>
      </c>
      <c r="U283" s="83" t="str">
        <f>IF((SMdata!$AL$266)=0,"",(SMdata!$AL$266))</f>
        <v/>
      </c>
      <c r="V283" s="83" t="str">
        <f>IF((SMdata!$AM$266)=0,"",(SMdata!$AM$266))</f>
        <v/>
      </c>
      <c r="W283" s="97" t="str">
        <f>IF((SMdata!$AO$266)=0,"",(SMdata!$AO$266))</f>
        <v/>
      </c>
      <c r="X283" s="189" t="str">
        <f>IF((SMdata!$AP$266)=0,"",(SMdata!$AP$266))</f>
        <v/>
      </c>
    </row>
    <row r="284" spans="2:24">
      <c r="B284" s="115" t="str">
        <f>IF((SMdata!$A$267)=0,"",(SMdata!$A$267))</f>
        <v/>
      </c>
      <c r="C284" s="113" t="str">
        <f>IF((SMdata!$N$267)=0,"",(SMdata!$N$267))</f>
        <v/>
      </c>
      <c r="D284" s="97" t="str">
        <f>IF((SMdata!$O$267)=0,"",(SMdata!$O$267))</f>
        <v/>
      </c>
      <c r="E284" s="97" t="str">
        <f>IF((SMdata!$Q$267)=0,"",(SMdata!$Q$267))</f>
        <v/>
      </c>
      <c r="F284" s="97" t="str">
        <f>IF((SMdata!$R$267)=0,"",(SMdata!$R$267))</f>
        <v/>
      </c>
      <c r="G284" s="83" t="str">
        <f>IF((SMdata!$S$267)=0,"",(SMdata!$S$267))</f>
        <v/>
      </c>
      <c r="H284" s="97" t="str">
        <f>IF((SMdata!$U$267)=0,"",(SMdata!$U$267))</f>
        <v/>
      </c>
      <c r="I284" s="83" t="str">
        <f>IF((SMdata!$V$267)=0,"",(SMdata!$V$267))</f>
        <v/>
      </c>
      <c r="J284" s="97" t="str">
        <f>IF((SMdata!$W$267)=0,"",(SMdata!$W$267))</f>
        <v/>
      </c>
      <c r="K284" s="97" t="str">
        <f>IF((SMdata!$Y$267)=0,"",(SMdata!$Y$267))</f>
        <v/>
      </c>
      <c r="L284" s="97" t="str">
        <f>IF((SMdata!$Z$267)=0,"",(SMdata!$Z$267))</f>
        <v/>
      </c>
      <c r="M284" s="83" t="str">
        <f>IF((SMdata!$AA$267)=0,"",(SMdata!$AA$267))</f>
        <v/>
      </c>
      <c r="N284" s="97" t="str">
        <f>IF((SMdata!$AC$267)=0,"",(SMdata!$AC$267))</f>
        <v/>
      </c>
      <c r="O284" s="83" t="str">
        <f>IF((SMdata!$AD$267)=0,"",(SMdata!$AD$267))</f>
        <v/>
      </c>
      <c r="P284" s="97" t="str">
        <f>IF((SMdata!$AE$267)=0,"",(SMdata!$AE$267))</f>
        <v/>
      </c>
      <c r="Q284" s="97" t="str">
        <f>IF((SMdata!$AG$267)=0,"",(SMdata!$AG$267))</f>
        <v/>
      </c>
      <c r="R284" s="97" t="str">
        <f>IF((SMdata!$AH$267)=0,"",(SMdata!$AH$267))</f>
        <v/>
      </c>
      <c r="S284" s="83" t="str">
        <f>IF((SMdata!$AI$267)=0,"",(SMdata!$AI$267))</f>
        <v/>
      </c>
      <c r="T284" s="97" t="str">
        <f>IF((SMdata!$AK$267)=0,"",(SMdata!$AK$267))</f>
        <v/>
      </c>
      <c r="U284" s="83" t="str">
        <f>IF((SMdata!$AL$267)=0,"",(SMdata!$AL$267))</f>
        <v/>
      </c>
      <c r="V284" s="83" t="str">
        <f>IF((SMdata!$AM$267)=0,"",(SMdata!$AM$267))</f>
        <v/>
      </c>
      <c r="W284" s="97" t="str">
        <f>IF((SMdata!$AO$267)=0,"",(SMdata!$AO$267))</f>
        <v/>
      </c>
      <c r="X284" s="189" t="str">
        <f>IF((SMdata!$AP$267)=0,"",(SMdata!$AP$267))</f>
        <v/>
      </c>
    </row>
    <row r="285" spans="2:24">
      <c r="B285" s="115" t="str">
        <f>IF((SMdata!$A$268)=0,"",(SMdata!$A$268))</f>
        <v/>
      </c>
      <c r="C285" s="113" t="str">
        <f>IF((SMdata!$N$268)=0,"",(SMdata!$N$268))</f>
        <v/>
      </c>
      <c r="D285" s="97" t="str">
        <f>IF((SMdata!$O$268)=0,"",(SMdata!$O$268))</f>
        <v/>
      </c>
      <c r="E285" s="97" t="str">
        <f>IF((SMdata!$Q$268)=0,"",(SMdata!$Q$268))</f>
        <v/>
      </c>
      <c r="F285" s="97" t="str">
        <f>IF((SMdata!$R$268)=0,"",(SMdata!$R$268))</f>
        <v/>
      </c>
      <c r="G285" s="83" t="str">
        <f>IF((SMdata!$S$268)=0,"",(SMdata!$S$268))</f>
        <v/>
      </c>
      <c r="H285" s="97" t="str">
        <f>IF((SMdata!$U$268)=0,"",(SMdata!$U$268))</f>
        <v/>
      </c>
      <c r="I285" s="83" t="str">
        <f>IF((SMdata!$V$268)=0,"",(SMdata!$V$268))</f>
        <v/>
      </c>
      <c r="J285" s="97" t="str">
        <f>IF((SMdata!$W$268)=0,"",(SMdata!$W$268))</f>
        <v/>
      </c>
      <c r="K285" s="97" t="str">
        <f>IF((SMdata!$Y$268)=0,"",(SMdata!$Y$268))</f>
        <v/>
      </c>
      <c r="L285" s="97" t="str">
        <f>IF((SMdata!$Z$268)=0,"",(SMdata!$Z$268))</f>
        <v/>
      </c>
      <c r="M285" s="83" t="str">
        <f>IF((SMdata!$AA$268)=0,"",(SMdata!$AA$268))</f>
        <v/>
      </c>
      <c r="N285" s="97" t="str">
        <f>IF((SMdata!$AC$268)=0,"",(SMdata!$AC$268))</f>
        <v/>
      </c>
      <c r="O285" s="83" t="str">
        <f>IF((SMdata!$AD$268)=0,"",(SMdata!$AD$268))</f>
        <v/>
      </c>
      <c r="P285" s="97" t="str">
        <f>IF((SMdata!$AE$268)=0,"",(SMdata!$AE$268))</f>
        <v/>
      </c>
      <c r="Q285" s="97" t="str">
        <f>IF((SMdata!$AG$268)=0,"",(SMdata!$AG$268))</f>
        <v/>
      </c>
      <c r="R285" s="97" t="str">
        <f>IF((SMdata!$AH$268)=0,"",(SMdata!$AH$268))</f>
        <v/>
      </c>
      <c r="S285" s="83" t="str">
        <f>IF((SMdata!$AI$268)=0,"",(SMdata!$AI$268))</f>
        <v/>
      </c>
      <c r="T285" s="97" t="str">
        <f>IF((SMdata!$AK$268)=0,"",(SMdata!$AK$268))</f>
        <v/>
      </c>
      <c r="U285" s="83" t="str">
        <f>IF((SMdata!$AL$268)=0,"",(SMdata!$AL$268))</f>
        <v/>
      </c>
      <c r="V285" s="83" t="str">
        <f>IF((SMdata!$AM$268)=0,"",(SMdata!$AM$268))</f>
        <v/>
      </c>
      <c r="W285" s="97" t="str">
        <f>IF((SMdata!$AO$268)=0,"",(SMdata!$AO$268))</f>
        <v/>
      </c>
      <c r="X285" s="189" t="str">
        <f>IF((SMdata!$AP$268)=0,"",(SMdata!$AP$268))</f>
        <v/>
      </c>
    </row>
    <row r="286" spans="2:24">
      <c r="B286" s="115" t="str">
        <f>IF((SMdata!$A$269)=0,"",(SMdata!$A$269))</f>
        <v/>
      </c>
      <c r="C286" s="113" t="str">
        <f>IF((SMdata!$N$269)=0,"",(SMdata!$N$269))</f>
        <v/>
      </c>
      <c r="D286" s="97" t="str">
        <f>IF((SMdata!$O$269)=0,"",(SMdata!$O$269))</f>
        <v/>
      </c>
      <c r="E286" s="97" t="str">
        <f>IF((SMdata!$Q$269)=0,"",(SMdata!$Q$269))</f>
        <v/>
      </c>
      <c r="F286" s="97" t="str">
        <f>IF((SMdata!$R$269)=0,"",(SMdata!$R$269))</f>
        <v/>
      </c>
      <c r="G286" s="83" t="str">
        <f>IF((SMdata!$S$269)=0,"",(SMdata!$S$269))</f>
        <v/>
      </c>
      <c r="H286" s="97" t="str">
        <f>IF((SMdata!$U$269)=0,"",(SMdata!$U$269))</f>
        <v/>
      </c>
      <c r="I286" s="83" t="str">
        <f>IF((SMdata!$V$269)=0,"",(SMdata!$V$269))</f>
        <v/>
      </c>
      <c r="J286" s="97" t="str">
        <f>IF((SMdata!$W$269)=0,"",(SMdata!$W$269))</f>
        <v/>
      </c>
      <c r="K286" s="97" t="str">
        <f>IF((SMdata!$Y$269)=0,"",(SMdata!$Y$269))</f>
        <v/>
      </c>
      <c r="L286" s="97" t="str">
        <f>IF((SMdata!$Z$269)=0,"",(SMdata!$Z$269))</f>
        <v/>
      </c>
      <c r="M286" s="83" t="str">
        <f>IF((SMdata!$AA$269)=0,"",(SMdata!$AA$269))</f>
        <v/>
      </c>
      <c r="N286" s="97" t="str">
        <f>IF((SMdata!$AC$269)=0,"",(SMdata!$AC$269))</f>
        <v/>
      </c>
      <c r="O286" s="83" t="str">
        <f>IF((SMdata!$AD$269)=0,"",(SMdata!$AD$269))</f>
        <v/>
      </c>
      <c r="P286" s="97" t="str">
        <f>IF((SMdata!$AE$269)=0,"",(SMdata!$AE$269))</f>
        <v/>
      </c>
      <c r="Q286" s="97" t="str">
        <f>IF((SMdata!$AG$269)=0,"",(SMdata!$AG$269))</f>
        <v/>
      </c>
      <c r="R286" s="97" t="str">
        <f>IF((SMdata!$AH$269)=0,"",(SMdata!$AH$269))</f>
        <v/>
      </c>
      <c r="S286" s="83" t="str">
        <f>IF((SMdata!$AI$269)=0,"",(SMdata!$AI$269))</f>
        <v/>
      </c>
      <c r="T286" s="97" t="str">
        <f>IF((SMdata!$AK$269)=0,"",(SMdata!$AK$269))</f>
        <v/>
      </c>
      <c r="U286" s="83" t="str">
        <f>IF((SMdata!$AL$269)=0,"",(SMdata!$AL$269))</f>
        <v/>
      </c>
      <c r="V286" s="83" t="str">
        <f>IF((SMdata!$AM$269)=0,"",(SMdata!$AM$269))</f>
        <v/>
      </c>
      <c r="W286" s="97" t="str">
        <f>IF((SMdata!$AO$269)=0,"",(SMdata!$AO$269))</f>
        <v/>
      </c>
      <c r="X286" s="189" t="str">
        <f>IF((SMdata!$AP$269)=0,"",(SMdata!$AP$269))</f>
        <v/>
      </c>
    </row>
    <row r="287" spans="2:24">
      <c r="B287" s="115" t="str">
        <f>IF((SMdata!$A$270)=0,"",(SMdata!$A$270))</f>
        <v/>
      </c>
      <c r="C287" s="113" t="str">
        <f>IF((SMdata!$N$270)=0,"",(SMdata!$N$270))</f>
        <v/>
      </c>
      <c r="D287" s="97" t="str">
        <f>IF((SMdata!$O$270)=0,"",(SMdata!$O$270))</f>
        <v/>
      </c>
      <c r="E287" s="97" t="str">
        <f>IF((SMdata!$Q$270)=0,"",(SMdata!$Q$270))</f>
        <v/>
      </c>
      <c r="F287" s="97" t="str">
        <f>IF((SMdata!$R$270)=0,"",(SMdata!$R$270))</f>
        <v/>
      </c>
      <c r="G287" s="83" t="str">
        <f>IF((SMdata!$S$270)=0,"",(SMdata!$S$270))</f>
        <v/>
      </c>
      <c r="H287" s="97" t="str">
        <f>IF((SMdata!$U$270)=0,"",(SMdata!$U$270))</f>
        <v/>
      </c>
      <c r="I287" s="83" t="str">
        <f>IF((SMdata!$V$270)=0,"",(SMdata!$V$270))</f>
        <v/>
      </c>
      <c r="J287" s="97" t="str">
        <f>IF((SMdata!$W$270)=0,"",(SMdata!$W$270))</f>
        <v/>
      </c>
      <c r="K287" s="97" t="str">
        <f>IF((SMdata!$Y$270)=0,"",(SMdata!$Y$270))</f>
        <v/>
      </c>
      <c r="L287" s="97" t="str">
        <f>IF((SMdata!$Z$270)=0,"",(SMdata!$Z$270))</f>
        <v/>
      </c>
      <c r="M287" s="83" t="str">
        <f>IF((SMdata!$AA$270)=0,"",(SMdata!$AA$270))</f>
        <v/>
      </c>
      <c r="N287" s="97" t="str">
        <f>IF((SMdata!$AC$270)=0,"",(SMdata!$AC$270))</f>
        <v/>
      </c>
      <c r="O287" s="83" t="str">
        <f>IF((SMdata!$AD$270)=0,"",(SMdata!$AD$270))</f>
        <v/>
      </c>
      <c r="P287" s="97" t="str">
        <f>IF((SMdata!$AE$270)=0,"",(SMdata!$AE$270))</f>
        <v/>
      </c>
      <c r="Q287" s="97" t="str">
        <f>IF((SMdata!$AG$270)=0,"",(SMdata!$AG$270))</f>
        <v/>
      </c>
      <c r="R287" s="97" t="str">
        <f>IF((SMdata!$AH$270)=0,"",(SMdata!$AH$270))</f>
        <v/>
      </c>
      <c r="S287" s="83" t="str">
        <f>IF((SMdata!$AI$270)=0,"",(SMdata!$AI$270))</f>
        <v/>
      </c>
      <c r="T287" s="97" t="str">
        <f>IF((SMdata!$AK$270)=0,"",(SMdata!$AK$270))</f>
        <v/>
      </c>
      <c r="U287" s="83" t="str">
        <f>IF((SMdata!$AL$270)=0,"",(SMdata!$AL$270))</f>
        <v/>
      </c>
      <c r="V287" s="83" t="str">
        <f>IF((SMdata!$AM$270)=0,"",(SMdata!$AM$270))</f>
        <v/>
      </c>
      <c r="W287" s="97" t="str">
        <f>IF((SMdata!$AO$270)=0,"",(SMdata!$AO$270))</f>
        <v/>
      </c>
      <c r="X287" s="189" t="str">
        <f>IF((SMdata!$AP$270)=0,"",(SMdata!$AP$270))</f>
        <v/>
      </c>
    </row>
    <row r="288" spans="2:24">
      <c r="B288" s="115" t="str">
        <f>IF((SMdata!$A$271)=0,"",(SMdata!$A$271))</f>
        <v/>
      </c>
      <c r="C288" s="113" t="str">
        <f>IF((SMdata!$N$271)=0,"",(SMdata!$N$271))</f>
        <v/>
      </c>
      <c r="D288" s="97" t="str">
        <f>IF((SMdata!$O$271)=0,"",(SMdata!$O$271))</f>
        <v/>
      </c>
      <c r="E288" s="97" t="str">
        <f>IF((SMdata!$Q$271)=0,"",(SMdata!$Q$271))</f>
        <v/>
      </c>
      <c r="F288" s="97" t="str">
        <f>IF((SMdata!$R$271)=0,"",(SMdata!$R$271))</f>
        <v/>
      </c>
      <c r="G288" s="83" t="str">
        <f>IF((SMdata!$S$271)=0,"",(SMdata!$S$271))</f>
        <v/>
      </c>
      <c r="H288" s="97" t="str">
        <f>IF((SMdata!$U$271)=0,"",(SMdata!$U$271))</f>
        <v/>
      </c>
      <c r="I288" s="83" t="str">
        <f>IF((SMdata!$V$271)=0,"",(SMdata!$V$271))</f>
        <v/>
      </c>
      <c r="J288" s="97" t="str">
        <f>IF((SMdata!$W$271)=0,"",(SMdata!$W$271))</f>
        <v/>
      </c>
      <c r="K288" s="97" t="str">
        <f>IF((SMdata!$Y$271)=0,"",(SMdata!$Y$271))</f>
        <v/>
      </c>
      <c r="L288" s="97" t="str">
        <f>IF((SMdata!$Z$271)=0,"",(SMdata!$Z$271))</f>
        <v/>
      </c>
      <c r="M288" s="83" t="str">
        <f>IF((SMdata!$AA$271)=0,"",(SMdata!$AA$271))</f>
        <v/>
      </c>
      <c r="N288" s="97" t="str">
        <f>IF((SMdata!$AC$271)=0,"",(SMdata!$AC$271))</f>
        <v/>
      </c>
      <c r="O288" s="83" t="str">
        <f>IF((SMdata!$AD$271)=0,"",(SMdata!$AD$271))</f>
        <v/>
      </c>
      <c r="P288" s="97" t="str">
        <f>IF((SMdata!$AE$271)=0,"",(SMdata!$AE$271))</f>
        <v/>
      </c>
      <c r="Q288" s="97" t="str">
        <f>IF((SMdata!$AG$271)=0,"",(SMdata!$AG$271))</f>
        <v/>
      </c>
      <c r="R288" s="97" t="str">
        <f>IF((SMdata!$AH$271)=0,"",(SMdata!$AH$271))</f>
        <v/>
      </c>
      <c r="S288" s="83" t="str">
        <f>IF((SMdata!$AI$271)=0,"",(SMdata!$AI$271))</f>
        <v/>
      </c>
      <c r="T288" s="97" t="str">
        <f>IF((SMdata!$AK$271)=0,"",(SMdata!$AK$271))</f>
        <v/>
      </c>
      <c r="U288" s="83" t="str">
        <f>IF((SMdata!$AL$271)=0,"",(SMdata!$AL$271))</f>
        <v/>
      </c>
      <c r="V288" s="83" t="str">
        <f>IF((SMdata!$AM$271)=0,"",(SMdata!$AM$271))</f>
        <v/>
      </c>
      <c r="W288" s="97" t="str">
        <f>IF((SMdata!$AO$271)=0,"",(SMdata!$AO$271))</f>
        <v/>
      </c>
      <c r="X288" s="189" t="str">
        <f>IF((SMdata!$AP$271)=0,"",(SMdata!$AP$271))</f>
        <v/>
      </c>
    </row>
    <row r="289" spans="2:24">
      <c r="B289" s="115" t="str">
        <f>IF((SMdata!$A$272)=0,"",(SMdata!$A$272))</f>
        <v/>
      </c>
      <c r="C289" s="113" t="str">
        <f>IF((SMdata!$N$272)=0,"",(SMdata!$N$272))</f>
        <v/>
      </c>
      <c r="D289" s="97" t="str">
        <f>IF((SMdata!$O$272)=0,"",(SMdata!$O$272))</f>
        <v/>
      </c>
      <c r="E289" s="97" t="str">
        <f>IF((SMdata!$Q$272)=0,"",(SMdata!$Q$272))</f>
        <v/>
      </c>
      <c r="F289" s="97" t="str">
        <f>IF((SMdata!$R$272)=0,"",(SMdata!$R$272))</f>
        <v/>
      </c>
      <c r="G289" s="83" t="str">
        <f>IF((SMdata!$S$272)=0,"",(SMdata!$S$272))</f>
        <v/>
      </c>
      <c r="H289" s="97" t="str">
        <f>IF((SMdata!$U$272)=0,"",(SMdata!$U$272))</f>
        <v/>
      </c>
      <c r="I289" s="83" t="str">
        <f>IF((SMdata!$V$272)=0,"",(SMdata!$V$272))</f>
        <v/>
      </c>
      <c r="J289" s="97" t="str">
        <f>IF((SMdata!$W$272)=0,"",(SMdata!$W$272))</f>
        <v/>
      </c>
      <c r="K289" s="97" t="str">
        <f>IF((SMdata!$Y$272)=0,"",(SMdata!$Y$272))</f>
        <v/>
      </c>
      <c r="L289" s="97" t="str">
        <f>IF((SMdata!$Z$272)=0,"",(SMdata!$Z$272))</f>
        <v/>
      </c>
      <c r="M289" s="83" t="str">
        <f>IF((SMdata!$AA$272)=0,"",(SMdata!$AA$272))</f>
        <v/>
      </c>
      <c r="N289" s="97" t="str">
        <f>IF((SMdata!$AC$272)=0,"",(SMdata!$AC$272))</f>
        <v/>
      </c>
      <c r="O289" s="83" t="str">
        <f>IF((SMdata!$AD$272)=0,"",(SMdata!$AD$272))</f>
        <v/>
      </c>
      <c r="P289" s="97" t="str">
        <f>IF((SMdata!$AE$272)=0,"",(SMdata!$AE$272))</f>
        <v/>
      </c>
      <c r="Q289" s="97" t="str">
        <f>IF((SMdata!$AG$272)=0,"",(SMdata!$AG$272))</f>
        <v/>
      </c>
      <c r="R289" s="97" t="str">
        <f>IF((SMdata!$AH$272)=0,"",(SMdata!$AH$272))</f>
        <v/>
      </c>
      <c r="S289" s="83" t="str">
        <f>IF((SMdata!$AI$272)=0,"",(SMdata!$AI$272))</f>
        <v/>
      </c>
      <c r="T289" s="97" t="str">
        <f>IF((SMdata!$AK$272)=0,"",(SMdata!$AK$272))</f>
        <v/>
      </c>
      <c r="U289" s="83" t="str">
        <f>IF((SMdata!$AL$272)=0,"",(SMdata!$AL$272))</f>
        <v/>
      </c>
      <c r="V289" s="83" t="str">
        <f>IF((SMdata!$AM$272)=0,"",(SMdata!$AM$272))</f>
        <v/>
      </c>
      <c r="W289" s="97" t="str">
        <f>IF((SMdata!$AO$272)=0,"",(SMdata!$AO$272))</f>
        <v/>
      </c>
      <c r="X289" s="189" t="str">
        <f>IF((SMdata!$AP$272)=0,"",(SMdata!$AP$272))</f>
        <v/>
      </c>
    </row>
    <row r="290" spans="2:24">
      <c r="B290" s="115" t="str">
        <f>IF((SMdata!$A$273)=0,"",(SMdata!$A$273))</f>
        <v/>
      </c>
      <c r="C290" s="113" t="str">
        <f>IF((SMdata!$N$273)=0,"",(SMdata!$N$273))</f>
        <v/>
      </c>
      <c r="D290" s="97" t="str">
        <f>IF((SMdata!$O$273)=0,"",(SMdata!$O$273))</f>
        <v/>
      </c>
      <c r="E290" s="97" t="str">
        <f>IF((SMdata!$Q$273)=0,"",(SMdata!$Q$273))</f>
        <v/>
      </c>
      <c r="F290" s="97" t="str">
        <f>IF((SMdata!$R$273)=0,"",(SMdata!$R$273))</f>
        <v/>
      </c>
      <c r="G290" s="83" t="str">
        <f>IF((SMdata!$S$273)=0,"",(SMdata!$S$273))</f>
        <v/>
      </c>
      <c r="H290" s="97" t="str">
        <f>IF((SMdata!$U$273)=0,"",(SMdata!$U$273))</f>
        <v/>
      </c>
      <c r="I290" s="83" t="str">
        <f>IF((SMdata!$V$273)=0,"",(SMdata!$V$273))</f>
        <v/>
      </c>
      <c r="J290" s="97" t="str">
        <f>IF((SMdata!$W$273)=0,"",(SMdata!$W$273))</f>
        <v/>
      </c>
      <c r="K290" s="97" t="str">
        <f>IF((SMdata!$Y$273)=0,"",(SMdata!$Y$273))</f>
        <v/>
      </c>
      <c r="L290" s="97" t="str">
        <f>IF((SMdata!$Z$273)=0,"",(SMdata!$Z$273))</f>
        <v/>
      </c>
      <c r="M290" s="83" t="str">
        <f>IF((SMdata!$AA$273)=0,"",(SMdata!$AA$273))</f>
        <v/>
      </c>
      <c r="N290" s="97" t="str">
        <f>IF((SMdata!$AC$273)=0,"",(SMdata!$AC$273))</f>
        <v/>
      </c>
      <c r="O290" s="83" t="str">
        <f>IF((SMdata!$AD$273)=0,"",(SMdata!$AD$273))</f>
        <v/>
      </c>
      <c r="P290" s="97" t="str">
        <f>IF((SMdata!$AE$273)=0,"",(SMdata!$AE$273))</f>
        <v/>
      </c>
      <c r="Q290" s="97" t="str">
        <f>IF((SMdata!$AG$273)=0,"",(SMdata!$AG$273))</f>
        <v/>
      </c>
      <c r="R290" s="97" t="str">
        <f>IF((SMdata!$AH$273)=0,"",(SMdata!$AH$273))</f>
        <v/>
      </c>
      <c r="S290" s="83" t="str">
        <f>IF((SMdata!$AI$273)=0,"",(SMdata!$AI$273))</f>
        <v/>
      </c>
      <c r="T290" s="97" t="str">
        <f>IF((SMdata!$AK$273)=0,"",(SMdata!$AK$273))</f>
        <v/>
      </c>
      <c r="U290" s="83" t="str">
        <f>IF((SMdata!$AL$273)=0,"",(SMdata!$AL$273))</f>
        <v/>
      </c>
      <c r="V290" s="83" t="str">
        <f>IF((SMdata!$AM$273)=0,"",(SMdata!$AM$273))</f>
        <v/>
      </c>
      <c r="W290" s="97" t="str">
        <f>IF((SMdata!$AO$273)=0,"",(SMdata!$AO$273))</f>
        <v/>
      </c>
      <c r="X290" s="189" t="str">
        <f>IF((SMdata!$AP$273)=0,"",(SMdata!$AP$273))</f>
        <v/>
      </c>
    </row>
    <row r="291" spans="2:24">
      <c r="B291" s="115" t="str">
        <f>IF((SMdata!$A$274)=0,"",(SMdata!$A$274))</f>
        <v/>
      </c>
      <c r="C291" s="113" t="str">
        <f>IF((SMdata!$N$274)=0,"",(SMdata!$N$274))</f>
        <v/>
      </c>
      <c r="D291" s="97" t="str">
        <f>IF((SMdata!$O$274)=0,"",(SMdata!$O$274))</f>
        <v/>
      </c>
      <c r="E291" s="97" t="str">
        <f>IF((SMdata!$Q$274)=0,"",(SMdata!$Q$274))</f>
        <v/>
      </c>
      <c r="F291" s="97" t="str">
        <f>IF((SMdata!$R$274)=0,"",(SMdata!$R$274))</f>
        <v/>
      </c>
      <c r="G291" s="83" t="str">
        <f>IF((SMdata!$S$274)=0,"",(SMdata!$S$274))</f>
        <v/>
      </c>
      <c r="H291" s="97" t="str">
        <f>IF((SMdata!$U$274)=0,"",(SMdata!$U$274))</f>
        <v/>
      </c>
      <c r="I291" s="83" t="str">
        <f>IF((SMdata!$V$274)=0,"",(SMdata!$V$274))</f>
        <v/>
      </c>
      <c r="J291" s="97" t="str">
        <f>IF((SMdata!$W$274)=0,"",(SMdata!$W$274))</f>
        <v/>
      </c>
      <c r="K291" s="97" t="str">
        <f>IF((SMdata!$Y$274)=0,"",(SMdata!$Y$274))</f>
        <v/>
      </c>
      <c r="L291" s="97" t="str">
        <f>IF((SMdata!$Z$274)=0,"",(SMdata!$Z$274))</f>
        <v/>
      </c>
      <c r="M291" s="83" t="str">
        <f>IF((SMdata!$AA$274)=0,"",(SMdata!$AA$274))</f>
        <v/>
      </c>
      <c r="N291" s="97" t="str">
        <f>IF((SMdata!$AC$274)=0,"",(SMdata!$AC$274))</f>
        <v/>
      </c>
      <c r="O291" s="83" t="str">
        <f>IF((SMdata!$AD$274)=0,"",(SMdata!$AD$274))</f>
        <v/>
      </c>
      <c r="P291" s="97" t="str">
        <f>IF((SMdata!$AE$274)=0,"",(SMdata!$AE$274))</f>
        <v/>
      </c>
      <c r="Q291" s="97" t="str">
        <f>IF((SMdata!$AG$274)=0,"",(SMdata!$AG$274))</f>
        <v/>
      </c>
      <c r="R291" s="97" t="str">
        <f>IF((SMdata!$AH$274)=0,"",(SMdata!$AH$274))</f>
        <v/>
      </c>
      <c r="S291" s="83" t="str">
        <f>IF((SMdata!$AI$274)=0,"",(SMdata!$AI$274))</f>
        <v/>
      </c>
      <c r="T291" s="97" t="str">
        <f>IF((SMdata!$AK$274)=0,"",(SMdata!$AK$274))</f>
        <v/>
      </c>
      <c r="U291" s="83" t="str">
        <f>IF((SMdata!$AL$274)=0,"",(SMdata!$AL$274))</f>
        <v/>
      </c>
      <c r="V291" s="83" t="str">
        <f>IF((SMdata!$AM$274)=0,"",(SMdata!$AM$274))</f>
        <v/>
      </c>
      <c r="W291" s="97" t="str">
        <f>IF((SMdata!$AO$274)=0,"",(SMdata!$AO$274))</f>
        <v/>
      </c>
      <c r="X291" s="189" t="str">
        <f>IF((SMdata!$AP$274)=0,"",(SMdata!$AP$274))</f>
        <v/>
      </c>
    </row>
    <row r="292" spans="2:24">
      <c r="B292" s="115" t="str">
        <f>IF((SMdata!$A$275)=0,"",(SMdata!$A$275))</f>
        <v/>
      </c>
      <c r="C292" s="113" t="str">
        <f>IF((SMdata!$N$275)=0,"",(SMdata!$N$275))</f>
        <v/>
      </c>
      <c r="D292" s="97" t="str">
        <f>IF((SMdata!$O$275)=0,"",(SMdata!$O$275))</f>
        <v/>
      </c>
      <c r="E292" s="97" t="str">
        <f>IF((SMdata!$Q$275)=0,"",(SMdata!$Q$275))</f>
        <v/>
      </c>
      <c r="F292" s="97" t="str">
        <f>IF((SMdata!$R$275)=0,"",(SMdata!$R$275))</f>
        <v/>
      </c>
      <c r="G292" s="83" t="str">
        <f>IF((SMdata!$S$275)=0,"",(SMdata!$S$275))</f>
        <v/>
      </c>
      <c r="H292" s="97" t="str">
        <f>IF((SMdata!$U$275)=0,"",(SMdata!$U$275))</f>
        <v/>
      </c>
      <c r="I292" s="83" t="str">
        <f>IF((SMdata!$V$275)=0,"",(SMdata!$V$275))</f>
        <v/>
      </c>
      <c r="J292" s="97" t="str">
        <f>IF((SMdata!$W$275)=0,"",(SMdata!$W$275))</f>
        <v/>
      </c>
      <c r="K292" s="97" t="str">
        <f>IF((SMdata!$Y$275)=0,"",(SMdata!$Y$275))</f>
        <v/>
      </c>
      <c r="L292" s="97" t="str">
        <f>IF((SMdata!$Z$275)=0,"",(SMdata!$Z$275))</f>
        <v/>
      </c>
      <c r="M292" s="83" t="str">
        <f>IF((SMdata!$AA$275)=0,"",(SMdata!$AA$275))</f>
        <v/>
      </c>
      <c r="N292" s="97" t="str">
        <f>IF((SMdata!$AC$275)=0,"",(SMdata!$AC$275))</f>
        <v/>
      </c>
      <c r="O292" s="83" t="str">
        <f>IF((SMdata!$AD$275)=0,"",(SMdata!$AD$275))</f>
        <v/>
      </c>
      <c r="P292" s="97" t="str">
        <f>IF((SMdata!$AE$275)=0,"",(SMdata!$AE$275))</f>
        <v/>
      </c>
      <c r="Q292" s="97" t="str">
        <f>IF((SMdata!$AG$275)=0,"",(SMdata!$AG$275))</f>
        <v/>
      </c>
      <c r="R292" s="97" t="str">
        <f>IF((SMdata!$AH$275)=0,"",(SMdata!$AH$275))</f>
        <v/>
      </c>
      <c r="S292" s="83" t="str">
        <f>IF((SMdata!$AI$275)=0,"",(SMdata!$AI$275))</f>
        <v/>
      </c>
      <c r="T292" s="97" t="str">
        <f>IF((SMdata!$AK$275)=0,"",(SMdata!$AK$275))</f>
        <v/>
      </c>
      <c r="U292" s="83" t="str">
        <f>IF((SMdata!$AL$275)=0,"",(SMdata!$AL$275))</f>
        <v/>
      </c>
      <c r="V292" s="83" t="str">
        <f>IF((SMdata!$AM$275)=0,"",(SMdata!$AM$275))</f>
        <v/>
      </c>
      <c r="W292" s="97" t="str">
        <f>IF((SMdata!$AO$275)=0,"",(SMdata!$AO$275))</f>
        <v/>
      </c>
      <c r="X292" s="189" t="str">
        <f>IF((SMdata!$AP$275)=0,"",(SMdata!$AP$275))</f>
        <v/>
      </c>
    </row>
    <row r="293" spans="2:24">
      <c r="B293" s="115" t="str">
        <f>IF((SMdata!$A$276)=0,"",(SMdata!$A$276))</f>
        <v/>
      </c>
      <c r="C293" s="113" t="str">
        <f>IF((SMdata!$N$276)=0,"",(SMdata!$N$276))</f>
        <v/>
      </c>
      <c r="D293" s="97" t="str">
        <f>IF((SMdata!$O$276)=0,"",(SMdata!$O$276))</f>
        <v/>
      </c>
      <c r="E293" s="97" t="str">
        <f>IF((SMdata!$Q$276)=0,"",(SMdata!$Q$276))</f>
        <v/>
      </c>
      <c r="F293" s="97" t="str">
        <f>IF((SMdata!$R$276)=0,"",(SMdata!$R$276))</f>
        <v/>
      </c>
      <c r="G293" s="83" t="str">
        <f>IF((SMdata!$S$276)=0,"",(SMdata!$S$276))</f>
        <v/>
      </c>
      <c r="H293" s="97" t="str">
        <f>IF((SMdata!$U$276)=0,"",(SMdata!$U$276))</f>
        <v/>
      </c>
      <c r="I293" s="83" t="str">
        <f>IF((SMdata!$V$276)=0,"",(SMdata!$V$276))</f>
        <v/>
      </c>
      <c r="J293" s="97" t="str">
        <f>IF((SMdata!$W$276)=0,"",(SMdata!$W$276))</f>
        <v/>
      </c>
      <c r="K293" s="97" t="str">
        <f>IF((SMdata!$Y$276)=0,"",(SMdata!$Y$276))</f>
        <v/>
      </c>
      <c r="L293" s="97" t="str">
        <f>IF((SMdata!$Z$276)=0,"",(SMdata!$Z$276))</f>
        <v/>
      </c>
      <c r="M293" s="83" t="str">
        <f>IF((SMdata!$AA$276)=0,"",(SMdata!$AA$276))</f>
        <v/>
      </c>
      <c r="N293" s="97" t="str">
        <f>IF((SMdata!$AC$276)=0,"",(SMdata!$AC$276))</f>
        <v/>
      </c>
      <c r="O293" s="83" t="str">
        <f>IF((SMdata!$AD$276)=0,"",(SMdata!$AD$276))</f>
        <v/>
      </c>
      <c r="P293" s="97" t="str">
        <f>IF((SMdata!$AE$276)=0,"",(SMdata!$AE$276))</f>
        <v/>
      </c>
      <c r="Q293" s="97" t="str">
        <f>IF((SMdata!$AG$276)=0,"",(SMdata!$AG$276))</f>
        <v/>
      </c>
      <c r="R293" s="97" t="str">
        <f>IF((SMdata!$AH$276)=0,"",(SMdata!$AH$276))</f>
        <v/>
      </c>
      <c r="S293" s="83" t="str">
        <f>IF((SMdata!$AI$276)=0,"",(SMdata!$AI$276))</f>
        <v/>
      </c>
      <c r="T293" s="97" t="str">
        <f>IF((SMdata!$AK$276)=0,"",(SMdata!$AK$276))</f>
        <v/>
      </c>
      <c r="U293" s="83" t="str">
        <f>IF((SMdata!$AL$276)=0,"",(SMdata!$AL$276))</f>
        <v/>
      </c>
      <c r="V293" s="83" t="str">
        <f>IF((SMdata!$AM$276)=0,"",(SMdata!$AM$276))</f>
        <v/>
      </c>
      <c r="W293" s="97" t="str">
        <f>IF((SMdata!$AO$276)=0,"",(SMdata!$AO$276))</f>
        <v/>
      </c>
      <c r="X293" s="189" t="str">
        <f>IF((SMdata!$AP$276)=0,"",(SMdata!$AP$276))</f>
        <v/>
      </c>
    </row>
    <row r="294" spans="2:24">
      <c r="B294" s="115" t="str">
        <f>IF((SMdata!$A$277)=0,"",(SMdata!$A$277))</f>
        <v/>
      </c>
      <c r="C294" s="113" t="str">
        <f>IF((SMdata!$N$277)=0,"",(SMdata!$N$277))</f>
        <v/>
      </c>
      <c r="D294" s="97" t="str">
        <f>IF((SMdata!$O$277)=0,"",(SMdata!$O$277))</f>
        <v/>
      </c>
      <c r="E294" s="97" t="str">
        <f>IF((SMdata!$Q$277)=0,"",(SMdata!$Q$277))</f>
        <v/>
      </c>
      <c r="F294" s="97" t="str">
        <f>IF((SMdata!$R$277)=0,"",(SMdata!$R$277))</f>
        <v/>
      </c>
      <c r="G294" s="83" t="str">
        <f>IF((SMdata!$S$277)=0,"",(SMdata!$S$277))</f>
        <v/>
      </c>
      <c r="H294" s="97" t="str">
        <f>IF((SMdata!$U$277)=0,"",(SMdata!$U$277))</f>
        <v/>
      </c>
      <c r="I294" s="83" t="str">
        <f>IF((SMdata!$V$277)=0,"",(SMdata!$V$277))</f>
        <v/>
      </c>
      <c r="J294" s="97" t="str">
        <f>IF((SMdata!$W$277)=0,"",(SMdata!$W$277))</f>
        <v/>
      </c>
      <c r="K294" s="97" t="str">
        <f>IF((SMdata!$Y$277)=0,"",(SMdata!$Y$277))</f>
        <v/>
      </c>
      <c r="L294" s="97" t="str">
        <f>IF((SMdata!$Z$277)=0,"",(SMdata!$Z$277))</f>
        <v/>
      </c>
      <c r="M294" s="83" t="str">
        <f>IF((SMdata!$AA$277)=0,"",(SMdata!$AA$277))</f>
        <v/>
      </c>
      <c r="N294" s="97" t="str">
        <f>IF((SMdata!$AC$277)=0,"",(SMdata!$AC$277))</f>
        <v/>
      </c>
      <c r="O294" s="83" t="str">
        <f>IF((SMdata!$AD$277)=0,"",(SMdata!$AD$277))</f>
        <v/>
      </c>
      <c r="P294" s="97" t="str">
        <f>IF((SMdata!$AE$277)=0,"",(SMdata!$AE$277))</f>
        <v/>
      </c>
      <c r="Q294" s="97" t="str">
        <f>IF((SMdata!$AG$277)=0,"",(SMdata!$AG$277))</f>
        <v/>
      </c>
      <c r="R294" s="97" t="str">
        <f>IF((SMdata!$AH$277)=0,"",(SMdata!$AH$277))</f>
        <v/>
      </c>
      <c r="S294" s="83" t="str">
        <f>IF((SMdata!$AI$277)=0,"",(SMdata!$AI$277))</f>
        <v/>
      </c>
      <c r="T294" s="97" t="str">
        <f>IF((SMdata!$AK$277)=0,"",(SMdata!$AK$277))</f>
        <v/>
      </c>
      <c r="U294" s="83" t="str">
        <f>IF((SMdata!$AL$277)=0,"",(SMdata!$AL$277))</f>
        <v/>
      </c>
      <c r="V294" s="83" t="str">
        <f>IF((SMdata!$AM$277)=0,"",(SMdata!$AM$277))</f>
        <v/>
      </c>
      <c r="W294" s="97" t="str">
        <f>IF((SMdata!$AO$277)=0,"",(SMdata!$AO$277))</f>
        <v/>
      </c>
      <c r="X294" s="189" t="str">
        <f>IF((SMdata!$AP$277)=0,"",(SMdata!$AP$277))</f>
        <v/>
      </c>
    </row>
    <row r="295" spans="2:24">
      <c r="B295" s="115" t="str">
        <f>IF((SMdata!$A$278)=0,"",(SMdata!$A$278))</f>
        <v/>
      </c>
      <c r="C295" s="113" t="str">
        <f>IF((SMdata!$N$278)=0,"",(SMdata!$N$278))</f>
        <v/>
      </c>
      <c r="D295" s="97" t="str">
        <f>IF((SMdata!$O$278)=0,"",(SMdata!$O$278))</f>
        <v/>
      </c>
      <c r="E295" s="97" t="str">
        <f>IF((SMdata!$Q$278)=0,"",(SMdata!$Q$278))</f>
        <v/>
      </c>
      <c r="F295" s="97" t="str">
        <f>IF((SMdata!$R$278)=0,"",(SMdata!$R$278))</f>
        <v/>
      </c>
      <c r="G295" s="83" t="str">
        <f>IF((SMdata!$S$278)=0,"",(SMdata!$S$278))</f>
        <v/>
      </c>
      <c r="H295" s="97" t="str">
        <f>IF((SMdata!$U$278)=0,"",(SMdata!$U$278))</f>
        <v/>
      </c>
      <c r="I295" s="83" t="str">
        <f>IF((SMdata!$V$278)=0,"",(SMdata!$V$278))</f>
        <v/>
      </c>
      <c r="J295" s="97" t="str">
        <f>IF((SMdata!$W$278)=0,"",(SMdata!$W$278))</f>
        <v/>
      </c>
      <c r="K295" s="97" t="str">
        <f>IF((SMdata!$Y$278)=0,"",(SMdata!$Y$278))</f>
        <v/>
      </c>
      <c r="L295" s="97" t="str">
        <f>IF((SMdata!$Z$278)=0,"",(SMdata!$Z$278))</f>
        <v/>
      </c>
      <c r="M295" s="83" t="str">
        <f>IF((SMdata!$AA$278)=0,"",(SMdata!$AA$278))</f>
        <v/>
      </c>
      <c r="N295" s="97" t="str">
        <f>IF((SMdata!$AC$278)=0,"",(SMdata!$AC$278))</f>
        <v/>
      </c>
      <c r="O295" s="83" t="str">
        <f>IF((SMdata!$AD$278)=0,"",(SMdata!$AD$278))</f>
        <v/>
      </c>
      <c r="P295" s="97" t="str">
        <f>IF((SMdata!$AE$278)=0,"",(SMdata!$AE$278))</f>
        <v/>
      </c>
      <c r="Q295" s="97" t="str">
        <f>IF((SMdata!$AG$278)=0,"",(SMdata!$AG$278))</f>
        <v/>
      </c>
      <c r="R295" s="97" t="str">
        <f>IF((SMdata!$AH$278)=0,"",(SMdata!$AH$278))</f>
        <v/>
      </c>
      <c r="S295" s="83" t="str">
        <f>IF((SMdata!$AI$278)=0,"",(SMdata!$AI$278))</f>
        <v/>
      </c>
      <c r="T295" s="97" t="str">
        <f>IF((SMdata!$AK$278)=0,"",(SMdata!$AK$278))</f>
        <v/>
      </c>
      <c r="U295" s="83" t="str">
        <f>IF((SMdata!$AL$278)=0,"",(SMdata!$AL$278))</f>
        <v/>
      </c>
      <c r="V295" s="83" t="str">
        <f>IF((SMdata!$AM$278)=0,"",(SMdata!$AM$278))</f>
        <v/>
      </c>
      <c r="W295" s="97" t="str">
        <f>IF((SMdata!$AO$278)=0,"",(SMdata!$AO$278))</f>
        <v/>
      </c>
      <c r="X295" s="189" t="str">
        <f>IF((SMdata!$AP$278)=0,"",(SMdata!$AP$278))</f>
        <v/>
      </c>
    </row>
    <row r="296" spans="2:24">
      <c r="B296" s="115" t="str">
        <f>IF((SMdata!$A$279)=0,"",(SMdata!$A$279))</f>
        <v/>
      </c>
      <c r="C296" s="113" t="str">
        <f>IF((SMdata!$N$279)=0,"",(SMdata!$N$279))</f>
        <v/>
      </c>
      <c r="D296" s="97" t="str">
        <f>IF((SMdata!$O$279)=0,"",(SMdata!$O$279))</f>
        <v/>
      </c>
      <c r="E296" s="97" t="str">
        <f>IF((SMdata!$Q$279)=0,"",(SMdata!$Q$279))</f>
        <v/>
      </c>
      <c r="F296" s="97" t="str">
        <f>IF((SMdata!$R$279)=0,"",(SMdata!$R$279))</f>
        <v/>
      </c>
      <c r="G296" s="83" t="str">
        <f>IF((SMdata!$S$279)=0,"",(SMdata!$S$279))</f>
        <v/>
      </c>
      <c r="H296" s="97" t="str">
        <f>IF((SMdata!$U$279)=0,"",(SMdata!$U$279))</f>
        <v/>
      </c>
      <c r="I296" s="83" t="str">
        <f>IF((SMdata!$V$279)=0,"",(SMdata!$V$279))</f>
        <v/>
      </c>
      <c r="J296" s="97" t="str">
        <f>IF((SMdata!$W$279)=0,"",(SMdata!$W$279))</f>
        <v/>
      </c>
      <c r="K296" s="97" t="str">
        <f>IF((SMdata!$Y$279)=0,"",(SMdata!$Y$279))</f>
        <v/>
      </c>
      <c r="L296" s="97" t="str">
        <f>IF((SMdata!$Z$279)=0,"",(SMdata!$Z$279))</f>
        <v/>
      </c>
      <c r="M296" s="83" t="str">
        <f>IF((SMdata!$AA$279)=0,"",(SMdata!$AA$279))</f>
        <v/>
      </c>
      <c r="N296" s="97" t="str">
        <f>IF((SMdata!$AC$279)=0,"",(SMdata!$AC$279))</f>
        <v/>
      </c>
      <c r="O296" s="83" t="str">
        <f>IF((SMdata!$AD$279)=0,"",(SMdata!$AD$279))</f>
        <v/>
      </c>
      <c r="P296" s="97" t="str">
        <f>IF((SMdata!$AE$279)=0,"",(SMdata!$AE$279))</f>
        <v/>
      </c>
      <c r="Q296" s="97" t="str">
        <f>IF((SMdata!$AG$279)=0,"",(SMdata!$AG$279))</f>
        <v/>
      </c>
      <c r="R296" s="97" t="str">
        <f>IF((SMdata!$AH$279)=0,"",(SMdata!$AH$279))</f>
        <v/>
      </c>
      <c r="S296" s="83" t="str">
        <f>IF((SMdata!$AI$279)=0,"",(SMdata!$AI$279))</f>
        <v/>
      </c>
      <c r="T296" s="97" t="str">
        <f>IF((SMdata!$AK$279)=0,"",(SMdata!$AK$279))</f>
        <v/>
      </c>
      <c r="U296" s="83" t="str">
        <f>IF((SMdata!$AL$279)=0,"",(SMdata!$AL$279))</f>
        <v/>
      </c>
      <c r="V296" s="83" t="str">
        <f>IF((SMdata!$AM$279)=0,"",(SMdata!$AM$279))</f>
        <v/>
      </c>
      <c r="W296" s="97" t="str">
        <f>IF((SMdata!$AO$279)=0,"",(SMdata!$AO$279))</f>
        <v/>
      </c>
      <c r="X296" s="189" t="str">
        <f>IF((SMdata!$AP$279)=0,"",(SMdata!$AP$279))</f>
        <v/>
      </c>
    </row>
    <row r="297" spans="2:24">
      <c r="B297" s="115" t="str">
        <f>IF((SMdata!$A$280)=0,"",(SMdata!$A$280))</f>
        <v/>
      </c>
      <c r="C297" s="113" t="str">
        <f>IF((SMdata!$N$280)=0,"",(SMdata!$N$280))</f>
        <v/>
      </c>
      <c r="D297" s="97" t="str">
        <f>IF((SMdata!$O$280)=0,"",(SMdata!$O$280))</f>
        <v/>
      </c>
      <c r="E297" s="97" t="str">
        <f>IF((SMdata!$Q$280)=0,"",(SMdata!$Q$280))</f>
        <v/>
      </c>
      <c r="F297" s="97" t="str">
        <f>IF((SMdata!$R$280)=0,"",(SMdata!$R$280))</f>
        <v/>
      </c>
      <c r="G297" s="83" t="str">
        <f>IF((SMdata!$S$280)=0,"",(SMdata!$S$280))</f>
        <v/>
      </c>
      <c r="H297" s="97" t="str">
        <f>IF((SMdata!$U$280)=0,"",(SMdata!$U$280))</f>
        <v/>
      </c>
      <c r="I297" s="83" t="str">
        <f>IF((SMdata!$V$280)=0,"",(SMdata!$V$280))</f>
        <v/>
      </c>
      <c r="J297" s="97" t="str">
        <f>IF((SMdata!$W$280)=0,"",(SMdata!$W$280))</f>
        <v/>
      </c>
      <c r="K297" s="97" t="str">
        <f>IF((SMdata!$Y$280)=0,"",(SMdata!$Y$280))</f>
        <v/>
      </c>
      <c r="L297" s="97" t="str">
        <f>IF((SMdata!$Z$280)=0,"",(SMdata!$Z$280))</f>
        <v/>
      </c>
      <c r="M297" s="83" t="str">
        <f>IF((SMdata!$AA$280)=0,"",(SMdata!$AA$280))</f>
        <v/>
      </c>
      <c r="N297" s="97" t="str">
        <f>IF((SMdata!$AC$280)=0,"",(SMdata!$AC$280))</f>
        <v/>
      </c>
      <c r="O297" s="83" t="str">
        <f>IF((SMdata!$AD$280)=0,"",(SMdata!$AD$280))</f>
        <v/>
      </c>
      <c r="P297" s="97" t="str">
        <f>IF((SMdata!$AE$280)=0,"",(SMdata!$AE$280))</f>
        <v/>
      </c>
      <c r="Q297" s="97" t="str">
        <f>IF((SMdata!$AG$280)=0,"",(SMdata!$AG$280))</f>
        <v/>
      </c>
      <c r="R297" s="97" t="str">
        <f>IF((SMdata!$AH$280)=0,"",(SMdata!$AH$280))</f>
        <v/>
      </c>
      <c r="S297" s="83" t="str">
        <f>IF((SMdata!$AI$280)=0,"",(SMdata!$AI$280))</f>
        <v/>
      </c>
      <c r="T297" s="97" t="str">
        <f>IF((SMdata!$AK$280)=0,"",(SMdata!$AK$280))</f>
        <v/>
      </c>
      <c r="U297" s="83" t="str">
        <f>IF((SMdata!$AL$280)=0,"",(SMdata!$AL$280))</f>
        <v/>
      </c>
      <c r="V297" s="83" t="str">
        <f>IF((SMdata!$AM$280)=0,"",(SMdata!$AM$280))</f>
        <v/>
      </c>
      <c r="W297" s="97" t="str">
        <f>IF((SMdata!$AO$280)=0,"",(SMdata!$AO$280))</f>
        <v/>
      </c>
      <c r="X297" s="189" t="str">
        <f>IF((SMdata!$AP$280)=0,"",(SMdata!$AP$280))</f>
        <v/>
      </c>
    </row>
    <row r="298" spans="2:24">
      <c r="B298" s="115" t="str">
        <f>IF((SMdata!$A$281)=0,"",(SMdata!$A$281))</f>
        <v/>
      </c>
      <c r="C298" s="113" t="str">
        <f>IF((SMdata!$N$281)=0,"",(SMdata!$N$281))</f>
        <v/>
      </c>
      <c r="D298" s="97" t="str">
        <f>IF((SMdata!$O$281)=0,"",(SMdata!$O$281))</f>
        <v/>
      </c>
      <c r="E298" s="97" t="str">
        <f>IF((SMdata!$Q$281)=0,"",(SMdata!$Q$281))</f>
        <v/>
      </c>
      <c r="F298" s="97" t="str">
        <f>IF((SMdata!$R$281)=0,"",(SMdata!$R$281))</f>
        <v/>
      </c>
      <c r="G298" s="83" t="str">
        <f>IF((SMdata!$S$281)=0,"",(SMdata!$S$281))</f>
        <v/>
      </c>
      <c r="H298" s="97" t="str">
        <f>IF((SMdata!$U$281)=0,"",(SMdata!$U$281))</f>
        <v/>
      </c>
      <c r="I298" s="83" t="str">
        <f>IF((SMdata!$V$281)=0,"",(SMdata!$V$281))</f>
        <v/>
      </c>
      <c r="J298" s="97" t="str">
        <f>IF((SMdata!$W$281)=0,"",(SMdata!$W$281))</f>
        <v/>
      </c>
      <c r="K298" s="97" t="str">
        <f>IF((SMdata!$Y$281)=0,"",(SMdata!$Y$281))</f>
        <v/>
      </c>
      <c r="L298" s="97" t="str">
        <f>IF((SMdata!$Z$281)=0,"",(SMdata!$Z$281))</f>
        <v/>
      </c>
      <c r="M298" s="83" t="str">
        <f>IF((SMdata!$AA$281)=0,"",(SMdata!$AA$281))</f>
        <v/>
      </c>
      <c r="N298" s="97" t="str">
        <f>IF((SMdata!$AC$281)=0,"",(SMdata!$AC$281))</f>
        <v/>
      </c>
      <c r="O298" s="83" t="str">
        <f>IF((SMdata!$AD$281)=0,"",(SMdata!$AD$281))</f>
        <v/>
      </c>
      <c r="P298" s="97" t="str">
        <f>IF((SMdata!$AE$281)=0,"",(SMdata!$AE$281))</f>
        <v/>
      </c>
      <c r="Q298" s="97" t="str">
        <f>IF((SMdata!$AG$281)=0,"",(SMdata!$AG$281))</f>
        <v/>
      </c>
      <c r="R298" s="97" t="str">
        <f>IF((SMdata!$AH$281)=0,"",(SMdata!$AH$281))</f>
        <v/>
      </c>
      <c r="S298" s="83" t="str">
        <f>IF((SMdata!$AI$281)=0,"",(SMdata!$AI$281))</f>
        <v/>
      </c>
      <c r="T298" s="97" t="str">
        <f>IF((SMdata!$AK$281)=0,"",(SMdata!$AK$281))</f>
        <v/>
      </c>
      <c r="U298" s="83" t="str">
        <f>IF((SMdata!$AL$281)=0,"",(SMdata!$AL$281))</f>
        <v/>
      </c>
      <c r="V298" s="83" t="str">
        <f>IF((SMdata!$AM$281)=0,"",(SMdata!$AM$281))</f>
        <v/>
      </c>
      <c r="W298" s="97" t="str">
        <f>IF((SMdata!$AO$281)=0,"",(SMdata!$AO$281))</f>
        <v/>
      </c>
      <c r="X298" s="189" t="str">
        <f>IF((SMdata!$AP$281)=0,"",(SMdata!$AP$281))</f>
        <v/>
      </c>
    </row>
    <row r="299" spans="2:24">
      <c r="B299" s="115" t="str">
        <f>IF((SMdata!$A$282)=0,"",(SMdata!$A$282))</f>
        <v/>
      </c>
      <c r="C299" s="113" t="str">
        <f>IF((SMdata!$N$282)=0,"",(SMdata!$N$282))</f>
        <v/>
      </c>
      <c r="D299" s="97" t="str">
        <f>IF((SMdata!$O$282)=0,"",(SMdata!$O$282))</f>
        <v/>
      </c>
      <c r="E299" s="97" t="str">
        <f>IF((SMdata!$Q$282)=0,"",(SMdata!$Q$282))</f>
        <v/>
      </c>
      <c r="F299" s="97" t="str">
        <f>IF((SMdata!$R$282)=0,"",(SMdata!$R$282))</f>
        <v/>
      </c>
      <c r="G299" s="83" t="str">
        <f>IF((SMdata!$S$282)=0,"",(SMdata!$S$282))</f>
        <v/>
      </c>
      <c r="H299" s="97" t="str">
        <f>IF((SMdata!$U$282)=0,"",(SMdata!$U$282))</f>
        <v/>
      </c>
      <c r="I299" s="83" t="str">
        <f>IF((SMdata!$V$282)=0,"",(SMdata!$V$282))</f>
        <v/>
      </c>
      <c r="J299" s="97" t="str">
        <f>IF((SMdata!$W$282)=0,"",(SMdata!$W$282))</f>
        <v/>
      </c>
      <c r="K299" s="97" t="str">
        <f>IF((SMdata!$Y$282)=0,"",(SMdata!$Y$282))</f>
        <v/>
      </c>
      <c r="L299" s="97" t="str">
        <f>IF((SMdata!$Z$282)=0,"",(SMdata!$Z$282))</f>
        <v/>
      </c>
      <c r="M299" s="83" t="str">
        <f>IF((SMdata!$AA$282)=0,"",(SMdata!$AA$282))</f>
        <v/>
      </c>
      <c r="N299" s="97" t="str">
        <f>IF((SMdata!$AC$282)=0,"",(SMdata!$AC$282))</f>
        <v/>
      </c>
      <c r="O299" s="83" t="str">
        <f>IF((SMdata!$AD$282)=0,"",(SMdata!$AD$282))</f>
        <v/>
      </c>
      <c r="P299" s="97" t="str">
        <f>IF((SMdata!$AE$282)=0,"",(SMdata!$AE$282))</f>
        <v/>
      </c>
      <c r="Q299" s="97" t="str">
        <f>IF((SMdata!$AG$282)=0,"",(SMdata!$AG$282))</f>
        <v/>
      </c>
      <c r="R299" s="97" t="str">
        <f>IF((SMdata!$AH$282)=0,"",(SMdata!$AH$282))</f>
        <v/>
      </c>
      <c r="S299" s="83" t="str">
        <f>IF((SMdata!$AI$282)=0,"",(SMdata!$AI$282))</f>
        <v/>
      </c>
      <c r="T299" s="97" t="str">
        <f>IF((SMdata!$AK$282)=0,"",(SMdata!$AK$282))</f>
        <v/>
      </c>
      <c r="U299" s="83" t="str">
        <f>IF((SMdata!$AL$282)=0,"",(SMdata!$AL$282))</f>
        <v/>
      </c>
      <c r="V299" s="83" t="str">
        <f>IF((SMdata!$AM$282)=0,"",(SMdata!$AM$282))</f>
        <v/>
      </c>
      <c r="W299" s="97" t="str">
        <f>IF((SMdata!$AO$282)=0,"",(SMdata!$AO$282))</f>
        <v/>
      </c>
      <c r="X299" s="189" t="str">
        <f>IF((SMdata!$AP$282)=0,"",(SMdata!$AP$282))</f>
        <v/>
      </c>
    </row>
    <row r="300" spans="2:24">
      <c r="B300" s="115" t="str">
        <f>IF((SMdata!$A$283)=0,"",(SMdata!$A$283))</f>
        <v/>
      </c>
      <c r="C300" s="113" t="str">
        <f>IF((SMdata!$N$283)=0,"",(SMdata!$N$283))</f>
        <v/>
      </c>
      <c r="D300" s="97" t="str">
        <f>IF((SMdata!$O$283)=0,"",(SMdata!$O$283))</f>
        <v/>
      </c>
      <c r="E300" s="97" t="str">
        <f>IF((SMdata!$Q$283)=0,"",(SMdata!$Q$283))</f>
        <v/>
      </c>
      <c r="F300" s="97" t="str">
        <f>IF((SMdata!$R$283)=0,"",(SMdata!$R$283))</f>
        <v/>
      </c>
      <c r="G300" s="83" t="str">
        <f>IF((SMdata!$S$283)=0,"",(SMdata!$S$283))</f>
        <v/>
      </c>
      <c r="H300" s="97" t="str">
        <f>IF((SMdata!$U$283)=0,"",(SMdata!$U$283))</f>
        <v/>
      </c>
      <c r="I300" s="83" t="str">
        <f>IF((SMdata!$V$283)=0,"",(SMdata!$V$283))</f>
        <v/>
      </c>
      <c r="J300" s="97" t="str">
        <f>IF((SMdata!$W$283)=0,"",(SMdata!$W$283))</f>
        <v/>
      </c>
      <c r="K300" s="97" t="str">
        <f>IF((SMdata!$Y$283)=0,"",(SMdata!$Y$283))</f>
        <v/>
      </c>
      <c r="L300" s="97" t="str">
        <f>IF((SMdata!$Z$283)=0,"",(SMdata!$Z$283))</f>
        <v/>
      </c>
      <c r="M300" s="83" t="str">
        <f>IF((SMdata!$AA$283)=0,"",(SMdata!$AA$283))</f>
        <v/>
      </c>
      <c r="N300" s="97" t="str">
        <f>IF((SMdata!$AC$283)=0,"",(SMdata!$AC$283))</f>
        <v/>
      </c>
      <c r="O300" s="83" t="str">
        <f>IF((SMdata!$AD$283)=0,"",(SMdata!$AD$283))</f>
        <v/>
      </c>
      <c r="P300" s="97" t="str">
        <f>IF((SMdata!$AE$283)=0,"",(SMdata!$AE$283))</f>
        <v/>
      </c>
      <c r="Q300" s="97" t="str">
        <f>IF((SMdata!$AG$283)=0,"",(SMdata!$AG$283))</f>
        <v/>
      </c>
      <c r="R300" s="97" t="str">
        <f>IF((SMdata!$AH$283)=0,"",(SMdata!$AH$283))</f>
        <v/>
      </c>
      <c r="S300" s="83" t="str">
        <f>IF((SMdata!$AI$283)=0,"",(SMdata!$AI$283))</f>
        <v/>
      </c>
      <c r="T300" s="97" t="str">
        <f>IF((SMdata!$AK$283)=0,"",(SMdata!$AK$283))</f>
        <v/>
      </c>
      <c r="U300" s="83" t="str">
        <f>IF((SMdata!$AL$283)=0,"",(SMdata!$AL$283))</f>
        <v/>
      </c>
      <c r="V300" s="83" t="str">
        <f>IF((SMdata!$AM$283)=0,"",(SMdata!$AM$283))</f>
        <v/>
      </c>
      <c r="W300" s="97" t="str">
        <f>IF((SMdata!$AO$283)=0,"",(SMdata!$AO$283))</f>
        <v/>
      </c>
      <c r="X300" s="189" t="str">
        <f>IF((SMdata!$AP$283)=0,"",(SMdata!$AP$283))</f>
        <v/>
      </c>
    </row>
    <row r="301" spans="2:24">
      <c r="B301" s="115" t="str">
        <f>IF((SMdata!$A$284)=0,"",(SMdata!$A$284))</f>
        <v/>
      </c>
      <c r="C301" s="113" t="str">
        <f>IF((SMdata!$N$284)=0,"",(SMdata!$N$284))</f>
        <v/>
      </c>
      <c r="D301" s="97" t="str">
        <f>IF((SMdata!$O$284)=0,"",(SMdata!$O$284))</f>
        <v/>
      </c>
      <c r="E301" s="97" t="str">
        <f>IF((SMdata!$Q$284)=0,"",(SMdata!$Q$284))</f>
        <v/>
      </c>
      <c r="F301" s="97" t="str">
        <f>IF((SMdata!$R$284)=0,"",(SMdata!$R$284))</f>
        <v/>
      </c>
      <c r="G301" s="83" t="str">
        <f>IF((SMdata!$S$284)=0,"",(SMdata!$S$284))</f>
        <v/>
      </c>
      <c r="H301" s="97" t="str">
        <f>IF((SMdata!$U$284)=0,"",(SMdata!$U$284))</f>
        <v/>
      </c>
      <c r="I301" s="83" t="str">
        <f>IF((SMdata!$V$284)=0,"",(SMdata!$V$284))</f>
        <v/>
      </c>
      <c r="J301" s="97" t="str">
        <f>IF((SMdata!$W$284)=0,"",(SMdata!$W$284))</f>
        <v/>
      </c>
      <c r="K301" s="97" t="str">
        <f>IF((SMdata!$Y$284)=0,"",(SMdata!$Y$284))</f>
        <v/>
      </c>
      <c r="L301" s="97" t="str">
        <f>IF((SMdata!$Z$284)=0,"",(SMdata!$Z$284))</f>
        <v/>
      </c>
      <c r="M301" s="83" t="str">
        <f>IF((SMdata!$AA$284)=0,"",(SMdata!$AA$284))</f>
        <v/>
      </c>
      <c r="N301" s="97" t="str">
        <f>IF((SMdata!$AC$284)=0,"",(SMdata!$AC$284))</f>
        <v/>
      </c>
      <c r="O301" s="83" t="str">
        <f>IF((SMdata!$AD$284)=0,"",(SMdata!$AD$284))</f>
        <v/>
      </c>
      <c r="P301" s="97" t="str">
        <f>IF((SMdata!$AE$284)=0,"",(SMdata!$AE$284))</f>
        <v/>
      </c>
      <c r="Q301" s="97" t="str">
        <f>IF((SMdata!$AG$284)=0,"",(SMdata!$AG$284))</f>
        <v/>
      </c>
      <c r="R301" s="97" t="str">
        <f>IF((SMdata!$AH$284)=0,"",(SMdata!$AH$284))</f>
        <v/>
      </c>
      <c r="S301" s="83" t="str">
        <f>IF((SMdata!$AI$284)=0,"",(SMdata!$AI$284))</f>
        <v/>
      </c>
      <c r="T301" s="97" t="str">
        <f>IF((SMdata!$AK$284)=0,"",(SMdata!$AK$284))</f>
        <v/>
      </c>
      <c r="U301" s="83" t="str">
        <f>IF((SMdata!$AL$284)=0,"",(SMdata!$AL$284))</f>
        <v/>
      </c>
      <c r="V301" s="83" t="str">
        <f>IF((SMdata!$AM$284)=0,"",(SMdata!$AM$284))</f>
        <v/>
      </c>
      <c r="W301" s="97" t="str">
        <f>IF((SMdata!$AO$284)=0,"",(SMdata!$AO$284))</f>
        <v/>
      </c>
      <c r="X301" s="189" t="str">
        <f>IF((SMdata!$AP$284)=0,"",(SMdata!$AP$284))</f>
        <v/>
      </c>
    </row>
    <row r="302" spans="2:24">
      <c r="B302" s="115" t="str">
        <f>IF((SMdata!$A$285)=0,"",(SMdata!$A$285))</f>
        <v/>
      </c>
      <c r="C302" s="113" t="str">
        <f>IF((SMdata!$N$285)=0,"",(SMdata!$N$285))</f>
        <v/>
      </c>
      <c r="D302" s="97" t="str">
        <f>IF((SMdata!$O$285)=0,"",(SMdata!$O$285))</f>
        <v/>
      </c>
      <c r="E302" s="97" t="str">
        <f>IF((SMdata!$Q$285)=0,"",(SMdata!$Q$285))</f>
        <v/>
      </c>
      <c r="F302" s="97" t="str">
        <f>IF((SMdata!$R$285)=0,"",(SMdata!$R$285))</f>
        <v/>
      </c>
      <c r="G302" s="83" t="str">
        <f>IF((SMdata!$S$285)=0,"",(SMdata!$S$285))</f>
        <v/>
      </c>
      <c r="H302" s="97" t="str">
        <f>IF((SMdata!$U$285)=0,"",(SMdata!$U$285))</f>
        <v/>
      </c>
      <c r="I302" s="83" t="str">
        <f>IF((SMdata!$V$285)=0,"",(SMdata!$V$285))</f>
        <v/>
      </c>
      <c r="J302" s="97" t="str">
        <f>IF((SMdata!$W$285)=0,"",(SMdata!$W$285))</f>
        <v/>
      </c>
      <c r="K302" s="97" t="str">
        <f>IF((SMdata!$Y$285)=0,"",(SMdata!$Y$285))</f>
        <v/>
      </c>
      <c r="L302" s="97" t="str">
        <f>IF((SMdata!$Z$285)=0,"",(SMdata!$Z$285))</f>
        <v/>
      </c>
      <c r="M302" s="83" t="str">
        <f>IF((SMdata!$AA$285)=0,"",(SMdata!$AA$285))</f>
        <v/>
      </c>
      <c r="N302" s="97" t="str">
        <f>IF((SMdata!$AC$285)=0,"",(SMdata!$AC$285))</f>
        <v/>
      </c>
      <c r="O302" s="83" t="str">
        <f>IF((SMdata!$AD$285)=0,"",(SMdata!$AD$285))</f>
        <v/>
      </c>
      <c r="P302" s="97" t="str">
        <f>IF((SMdata!$AE$285)=0,"",(SMdata!$AE$285))</f>
        <v/>
      </c>
      <c r="Q302" s="97" t="str">
        <f>IF((SMdata!$AG$285)=0,"",(SMdata!$AG$285))</f>
        <v/>
      </c>
      <c r="R302" s="97" t="str">
        <f>IF((SMdata!$AH$285)=0,"",(SMdata!$AH$285))</f>
        <v/>
      </c>
      <c r="S302" s="83" t="str">
        <f>IF((SMdata!$AI$285)=0,"",(SMdata!$AI$285))</f>
        <v/>
      </c>
      <c r="T302" s="97" t="str">
        <f>IF((SMdata!$AK$285)=0,"",(SMdata!$AK$285))</f>
        <v/>
      </c>
      <c r="U302" s="83" t="str">
        <f>IF((SMdata!$AL$285)=0,"",(SMdata!$AL$285))</f>
        <v/>
      </c>
      <c r="V302" s="83" t="str">
        <f>IF((SMdata!$AM$285)=0,"",(SMdata!$AM$285))</f>
        <v/>
      </c>
      <c r="W302" s="97" t="str">
        <f>IF((SMdata!$AO$285)=0,"",(SMdata!$AO$285))</f>
        <v/>
      </c>
      <c r="X302" s="189" t="str">
        <f>IF((SMdata!$AP$285)=0,"",(SMdata!$AP$285))</f>
        <v/>
      </c>
    </row>
    <row r="303" spans="2:24">
      <c r="B303" s="115" t="str">
        <f>IF((SMdata!$A$286)=0,"",(SMdata!$A$286))</f>
        <v/>
      </c>
      <c r="C303" s="113" t="str">
        <f>IF((SMdata!$N$286)=0,"",(SMdata!$N$286))</f>
        <v/>
      </c>
      <c r="D303" s="97" t="str">
        <f>IF((SMdata!$O$286)=0,"",(SMdata!$O$286))</f>
        <v/>
      </c>
      <c r="E303" s="97" t="str">
        <f>IF((SMdata!$Q$286)=0,"",(SMdata!$Q$286))</f>
        <v/>
      </c>
      <c r="F303" s="97" t="str">
        <f>IF((SMdata!$R$286)=0,"",(SMdata!$R$286))</f>
        <v/>
      </c>
      <c r="G303" s="83" t="str">
        <f>IF((SMdata!$S$286)=0,"",(SMdata!$S$286))</f>
        <v/>
      </c>
      <c r="H303" s="97" t="str">
        <f>IF((SMdata!$U$286)=0,"",(SMdata!$U$286))</f>
        <v/>
      </c>
      <c r="I303" s="83" t="str">
        <f>IF((SMdata!$V$286)=0,"",(SMdata!$V$286))</f>
        <v/>
      </c>
      <c r="J303" s="97" t="str">
        <f>IF((SMdata!$W$286)=0,"",(SMdata!$W$286))</f>
        <v/>
      </c>
      <c r="K303" s="97" t="str">
        <f>IF((SMdata!$Y$286)=0,"",(SMdata!$Y$286))</f>
        <v/>
      </c>
      <c r="L303" s="97" t="str">
        <f>IF((SMdata!$Z$286)=0,"",(SMdata!$Z$286))</f>
        <v/>
      </c>
      <c r="M303" s="83" t="str">
        <f>IF((SMdata!$AA$286)=0,"",(SMdata!$AA$286))</f>
        <v/>
      </c>
      <c r="N303" s="97" t="str">
        <f>IF((SMdata!$AC$286)=0,"",(SMdata!$AC$286))</f>
        <v/>
      </c>
      <c r="O303" s="83" t="str">
        <f>IF((SMdata!$AD$286)=0,"",(SMdata!$AD$286))</f>
        <v/>
      </c>
      <c r="P303" s="97" t="str">
        <f>IF((SMdata!$AE$286)=0,"",(SMdata!$AE$286))</f>
        <v/>
      </c>
      <c r="Q303" s="97" t="str">
        <f>IF((SMdata!$AG$286)=0,"",(SMdata!$AG$286))</f>
        <v/>
      </c>
      <c r="R303" s="97" t="str">
        <f>IF((SMdata!$AH$286)=0,"",(SMdata!$AH$286))</f>
        <v/>
      </c>
      <c r="S303" s="83" t="str">
        <f>IF((SMdata!$AI$286)=0,"",(SMdata!$AI$286))</f>
        <v/>
      </c>
      <c r="T303" s="97" t="str">
        <f>IF((SMdata!$AK$286)=0,"",(SMdata!$AK$286))</f>
        <v/>
      </c>
      <c r="U303" s="83" t="str">
        <f>IF((SMdata!$AL$286)=0,"",(SMdata!$AL$286))</f>
        <v/>
      </c>
      <c r="V303" s="83" t="str">
        <f>IF((SMdata!$AM$286)=0,"",(SMdata!$AM$286))</f>
        <v/>
      </c>
      <c r="W303" s="97" t="str">
        <f>IF((SMdata!$AO$286)=0,"",(SMdata!$AO$286))</f>
        <v/>
      </c>
      <c r="X303" s="189" t="str">
        <f>IF((SMdata!$AP$286)=0,"",(SMdata!$AP$286))</f>
        <v/>
      </c>
    </row>
    <row r="304" spans="2:24">
      <c r="B304" s="115" t="str">
        <f>IF((SMdata!$A$287)=0,"",(SMdata!$A$287))</f>
        <v/>
      </c>
      <c r="C304" s="113" t="str">
        <f>IF((SMdata!$N$287)=0,"",(SMdata!$N$287))</f>
        <v/>
      </c>
      <c r="D304" s="97" t="str">
        <f>IF((SMdata!$O$287)=0,"",(SMdata!$O$287))</f>
        <v/>
      </c>
      <c r="E304" s="97" t="str">
        <f>IF((SMdata!$Q$287)=0,"",(SMdata!$Q$287))</f>
        <v/>
      </c>
      <c r="F304" s="97" t="str">
        <f>IF((SMdata!$R$287)=0,"",(SMdata!$R$287))</f>
        <v/>
      </c>
      <c r="G304" s="83" t="str">
        <f>IF((SMdata!$S$287)=0,"",(SMdata!$S$287))</f>
        <v/>
      </c>
      <c r="H304" s="97" t="str">
        <f>IF((SMdata!$U$287)=0,"",(SMdata!$U$287))</f>
        <v/>
      </c>
      <c r="I304" s="83" t="str">
        <f>IF((SMdata!$V$287)=0,"",(SMdata!$V$287))</f>
        <v/>
      </c>
      <c r="J304" s="97" t="str">
        <f>IF((SMdata!$W$287)=0,"",(SMdata!$W$287))</f>
        <v/>
      </c>
      <c r="K304" s="97" t="str">
        <f>IF((SMdata!$Y$287)=0,"",(SMdata!$Y$287))</f>
        <v/>
      </c>
      <c r="L304" s="97" t="str">
        <f>IF((SMdata!$Z$287)=0,"",(SMdata!$Z$287))</f>
        <v/>
      </c>
      <c r="M304" s="83" t="str">
        <f>IF((SMdata!$AA$287)=0,"",(SMdata!$AA$287))</f>
        <v/>
      </c>
      <c r="N304" s="97" t="str">
        <f>IF((SMdata!$AC$287)=0,"",(SMdata!$AC$287))</f>
        <v/>
      </c>
      <c r="O304" s="83" t="str">
        <f>IF((SMdata!$AD$287)=0,"",(SMdata!$AD$287))</f>
        <v/>
      </c>
      <c r="P304" s="97" t="str">
        <f>IF((SMdata!$AE$287)=0,"",(SMdata!$AE$287))</f>
        <v/>
      </c>
      <c r="Q304" s="97" t="str">
        <f>IF((SMdata!$AG$287)=0,"",(SMdata!$AG$287))</f>
        <v/>
      </c>
      <c r="R304" s="97" t="str">
        <f>IF((SMdata!$AH$287)=0,"",(SMdata!$AH$287))</f>
        <v/>
      </c>
      <c r="S304" s="83" t="str">
        <f>IF((SMdata!$AI$287)=0,"",(SMdata!$AI$287))</f>
        <v/>
      </c>
      <c r="T304" s="97" t="str">
        <f>IF((SMdata!$AK$287)=0,"",(SMdata!$AK$287))</f>
        <v/>
      </c>
      <c r="U304" s="83" t="str">
        <f>IF((SMdata!$AL$287)=0,"",(SMdata!$AL$287))</f>
        <v/>
      </c>
      <c r="V304" s="83" t="str">
        <f>IF((SMdata!$AM$287)=0,"",(SMdata!$AM$287))</f>
        <v/>
      </c>
      <c r="W304" s="97" t="str">
        <f>IF((SMdata!$AO$287)=0,"",(SMdata!$AO$287))</f>
        <v/>
      </c>
      <c r="X304" s="189" t="str">
        <f>IF((SMdata!$AP$287)=0,"",(SMdata!$AP$287))</f>
        <v/>
      </c>
    </row>
    <row r="305" spans="2:24">
      <c r="B305" s="115" t="str">
        <f>IF((SMdata!$A$288)=0,"",(SMdata!$A$288))</f>
        <v/>
      </c>
      <c r="C305" s="113" t="str">
        <f>IF((SMdata!$N$288)=0,"",(SMdata!$N$288))</f>
        <v/>
      </c>
      <c r="D305" s="97" t="str">
        <f>IF((SMdata!$O$288)=0,"",(SMdata!$O$288))</f>
        <v/>
      </c>
      <c r="E305" s="97" t="str">
        <f>IF((SMdata!$Q$288)=0,"",(SMdata!$Q$288))</f>
        <v/>
      </c>
      <c r="F305" s="97" t="str">
        <f>IF((SMdata!$R$288)=0,"",(SMdata!$R$288))</f>
        <v/>
      </c>
      <c r="G305" s="83" t="str">
        <f>IF((SMdata!$S$288)=0,"",(SMdata!$S$288))</f>
        <v/>
      </c>
      <c r="H305" s="97" t="str">
        <f>IF((SMdata!$U$288)=0,"",(SMdata!$U$288))</f>
        <v/>
      </c>
      <c r="I305" s="83" t="str">
        <f>IF((SMdata!$V$288)=0,"",(SMdata!$V$288))</f>
        <v/>
      </c>
      <c r="J305" s="97" t="str">
        <f>IF((SMdata!$W$288)=0,"",(SMdata!$W$288))</f>
        <v/>
      </c>
      <c r="K305" s="97" t="str">
        <f>IF((SMdata!$Y$288)=0,"",(SMdata!$Y$288))</f>
        <v/>
      </c>
      <c r="L305" s="97" t="str">
        <f>IF((SMdata!$Z$288)=0,"",(SMdata!$Z$288))</f>
        <v/>
      </c>
      <c r="M305" s="83" t="str">
        <f>IF((SMdata!$AA$288)=0,"",(SMdata!$AA$288))</f>
        <v/>
      </c>
      <c r="N305" s="97" t="str">
        <f>IF((SMdata!$AC$288)=0,"",(SMdata!$AC$288))</f>
        <v/>
      </c>
      <c r="O305" s="83" t="str">
        <f>IF((SMdata!$AD$288)=0,"",(SMdata!$AD$288))</f>
        <v/>
      </c>
      <c r="P305" s="97" t="str">
        <f>IF((SMdata!$AE$288)=0,"",(SMdata!$AE$288))</f>
        <v/>
      </c>
      <c r="Q305" s="97" t="str">
        <f>IF((SMdata!$AG$288)=0,"",(SMdata!$AG$288))</f>
        <v/>
      </c>
      <c r="R305" s="97" t="str">
        <f>IF((SMdata!$AH$288)=0,"",(SMdata!$AH$288))</f>
        <v/>
      </c>
      <c r="S305" s="83" t="str">
        <f>IF((SMdata!$AI$288)=0,"",(SMdata!$AI$288))</f>
        <v/>
      </c>
      <c r="T305" s="97" t="str">
        <f>IF((SMdata!$AK$288)=0,"",(SMdata!$AK$288))</f>
        <v/>
      </c>
      <c r="U305" s="83" t="str">
        <f>IF((SMdata!$AL$288)=0,"",(SMdata!$AL$288))</f>
        <v/>
      </c>
      <c r="V305" s="83" t="str">
        <f>IF((SMdata!$AM$288)=0,"",(SMdata!$AM$288))</f>
        <v/>
      </c>
      <c r="W305" s="97" t="str">
        <f>IF((SMdata!$AO$288)=0,"",(SMdata!$AO$288))</f>
        <v/>
      </c>
      <c r="X305" s="189" t="str">
        <f>IF((SMdata!$AP$288)=0,"",(SMdata!$AP$288))</f>
        <v/>
      </c>
    </row>
    <row r="306" spans="2:24">
      <c r="B306" s="115" t="str">
        <f>IF((SMdata!$A$289)=0,"",(SMdata!$A$289))</f>
        <v/>
      </c>
      <c r="C306" s="113" t="str">
        <f>IF((SMdata!$N$289)=0,"",(SMdata!$N$289))</f>
        <v/>
      </c>
      <c r="D306" s="97" t="str">
        <f>IF((SMdata!$O$289)=0,"",(SMdata!$O$289))</f>
        <v/>
      </c>
      <c r="E306" s="97" t="str">
        <f>IF((SMdata!$Q$289)=0,"",(SMdata!$Q$289))</f>
        <v/>
      </c>
      <c r="F306" s="97" t="str">
        <f>IF((SMdata!$R$289)=0,"",(SMdata!$R$289))</f>
        <v/>
      </c>
      <c r="G306" s="83" t="str">
        <f>IF((SMdata!$S$289)=0,"",(SMdata!$S$289))</f>
        <v/>
      </c>
      <c r="H306" s="97" t="str">
        <f>IF((SMdata!$U$289)=0,"",(SMdata!$U$289))</f>
        <v/>
      </c>
      <c r="I306" s="83" t="str">
        <f>IF((SMdata!$V$289)=0,"",(SMdata!$V$289))</f>
        <v/>
      </c>
      <c r="J306" s="97" t="str">
        <f>IF((SMdata!$W$289)=0,"",(SMdata!$W$289))</f>
        <v/>
      </c>
      <c r="K306" s="97" t="str">
        <f>IF((SMdata!$Y$289)=0,"",(SMdata!$Y$289))</f>
        <v/>
      </c>
      <c r="L306" s="97" t="str">
        <f>IF((SMdata!$Z$289)=0,"",(SMdata!$Z$289))</f>
        <v/>
      </c>
      <c r="M306" s="83" t="str">
        <f>IF((SMdata!$AA$289)=0,"",(SMdata!$AA$289))</f>
        <v/>
      </c>
      <c r="N306" s="97" t="str">
        <f>IF((SMdata!$AC$289)=0,"",(SMdata!$AC$289))</f>
        <v/>
      </c>
      <c r="O306" s="83" t="str">
        <f>IF((SMdata!$AD$289)=0,"",(SMdata!$AD$289))</f>
        <v/>
      </c>
      <c r="P306" s="97" t="str">
        <f>IF((SMdata!$AE$289)=0,"",(SMdata!$AE$289))</f>
        <v/>
      </c>
      <c r="Q306" s="97" t="str">
        <f>IF((SMdata!$AG$289)=0,"",(SMdata!$AG$289))</f>
        <v/>
      </c>
      <c r="R306" s="97" t="str">
        <f>IF((SMdata!$AH$289)=0,"",(SMdata!$AH$289))</f>
        <v/>
      </c>
      <c r="S306" s="83" t="str">
        <f>IF((SMdata!$AI$289)=0,"",(SMdata!$AI$289))</f>
        <v/>
      </c>
      <c r="T306" s="97" t="str">
        <f>IF((SMdata!$AK$289)=0,"",(SMdata!$AK$289))</f>
        <v/>
      </c>
      <c r="U306" s="83" t="str">
        <f>IF((SMdata!$AL$289)=0,"",(SMdata!$AL$289))</f>
        <v/>
      </c>
      <c r="V306" s="83" t="str">
        <f>IF((SMdata!$AM$289)=0,"",(SMdata!$AM$289))</f>
        <v/>
      </c>
      <c r="W306" s="97" t="str">
        <f>IF((SMdata!$AO$289)=0,"",(SMdata!$AO$289))</f>
        <v/>
      </c>
      <c r="X306" s="189" t="str">
        <f>IF((SMdata!$AP$289)=0,"",(SMdata!$AP$289))</f>
        <v/>
      </c>
    </row>
    <row r="307" spans="2:24">
      <c r="B307" s="115" t="str">
        <f>IF((SMdata!$A$290)=0,"",(SMdata!$A$290))</f>
        <v/>
      </c>
      <c r="C307" s="113" t="str">
        <f>IF((SMdata!$N$290)=0,"",(SMdata!$N$290))</f>
        <v/>
      </c>
      <c r="D307" s="97" t="str">
        <f>IF((SMdata!$O$290)=0,"",(SMdata!$O$290))</f>
        <v/>
      </c>
      <c r="E307" s="97" t="str">
        <f>IF((SMdata!$Q$290)=0,"",(SMdata!$Q$290))</f>
        <v/>
      </c>
      <c r="F307" s="97" t="str">
        <f>IF((SMdata!$R$290)=0,"",(SMdata!$R$290))</f>
        <v/>
      </c>
      <c r="G307" s="83" t="str">
        <f>IF((SMdata!$S$290)=0,"",(SMdata!$S$290))</f>
        <v/>
      </c>
      <c r="H307" s="97" t="str">
        <f>IF((SMdata!$U$290)=0,"",(SMdata!$U$290))</f>
        <v/>
      </c>
      <c r="I307" s="83" t="str">
        <f>IF((SMdata!$V$290)=0,"",(SMdata!$V$290))</f>
        <v/>
      </c>
      <c r="J307" s="97" t="str">
        <f>IF((SMdata!$W$290)=0,"",(SMdata!$W$290))</f>
        <v/>
      </c>
      <c r="K307" s="97" t="str">
        <f>IF((SMdata!$Y$290)=0,"",(SMdata!$Y$290))</f>
        <v/>
      </c>
      <c r="L307" s="97" t="str">
        <f>IF((SMdata!$Z$290)=0,"",(SMdata!$Z$290))</f>
        <v/>
      </c>
      <c r="M307" s="83" t="str">
        <f>IF((SMdata!$AA$290)=0,"",(SMdata!$AA$290))</f>
        <v/>
      </c>
      <c r="N307" s="97" t="str">
        <f>IF((SMdata!$AC$290)=0,"",(SMdata!$AC$290))</f>
        <v/>
      </c>
      <c r="O307" s="83" t="str">
        <f>IF((SMdata!$AD$290)=0,"",(SMdata!$AD$290))</f>
        <v/>
      </c>
      <c r="P307" s="97" t="str">
        <f>IF((SMdata!$AE$290)=0,"",(SMdata!$AE$290))</f>
        <v/>
      </c>
      <c r="Q307" s="97" t="str">
        <f>IF((SMdata!$AG$290)=0,"",(SMdata!$AG$290))</f>
        <v/>
      </c>
      <c r="R307" s="97" t="str">
        <f>IF((SMdata!$AH$290)=0,"",(SMdata!$AH$290))</f>
        <v/>
      </c>
      <c r="S307" s="83" t="str">
        <f>IF((SMdata!$AI$290)=0,"",(SMdata!$AI$290))</f>
        <v/>
      </c>
      <c r="T307" s="97" t="str">
        <f>IF((SMdata!$AK$290)=0,"",(SMdata!$AK$290))</f>
        <v/>
      </c>
      <c r="U307" s="83" t="str">
        <f>IF((SMdata!$AL$290)=0,"",(SMdata!$AL$290))</f>
        <v/>
      </c>
      <c r="V307" s="83" t="str">
        <f>IF((SMdata!$AM$290)=0,"",(SMdata!$AM$290))</f>
        <v/>
      </c>
      <c r="W307" s="97" t="str">
        <f>IF((SMdata!$AO$290)=0,"",(SMdata!$AO$290))</f>
        <v/>
      </c>
      <c r="X307" s="189" t="str">
        <f>IF((SMdata!$AP$290)=0,"",(SMdata!$AP$290))</f>
        <v/>
      </c>
    </row>
    <row r="308" spans="2:24">
      <c r="B308" s="115" t="str">
        <f>IF((SMdata!$A$291)=0,"",(SMdata!$A$291))</f>
        <v/>
      </c>
      <c r="C308" s="113" t="str">
        <f>IF((SMdata!$N$291)=0,"",(SMdata!$N$291))</f>
        <v/>
      </c>
      <c r="D308" s="97" t="str">
        <f>IF((SMdata!$O$291)=0,"",(SMdata!$O$291))</f>
        <v/>
      </c>
      <c r="E308" s="97" t="str">
        <f>IF((SMdata!$Q$291)=0,"",(SMdata!$Q$291))</f>
        <v/>
      </c>
      <c r="F308" s="97" t="str">
        <f>IF((SMdata!$R$291)=0,"",(SMdata!$R$291))</f>
        <v/>
      </c>
      <c r="G308" s="83" t="str">
        <f>IF((SMdata!$S$291)=0,"",(SMdata!$S$291))</f>
        <v/>
      </c>
      <c r="H308" s="97" t="str">
        <f>IF((SMdata!$U$291)=0,"",(SMdata!$U$291))</f>
        <v/>
      </c>
      <c r="I308" s="83" t="str">
        <f>IF((SMdata!$V$291)=0,"",(SMdata!$V$291))</f>
        <v/>
      </c>
      <c r="J308" s="97" t="str">
        <f>IF((SMdata!$W$291)=0,"",(SMdata!$W$291))</f>
        <v/>
      </c>
      <c r="K308" s="97" t="str">
        <f>IF((SMdata!$Y$291)=0,"",(SMdata!$Y$291))</f>
        <v/>
      </c>
      <c r="L308" s="97" t="str">
        <f>IF((SMdata!$Z$291)=0,"",(SMdata!$Z$291))</f>
        <v/>
      </c>
      <c r="M308" s="83" t="str">
        <f>IF((SMdata!$AA$291)=0,"",(SMdata!$AA$291))</f>
        <v/>
      </c>
      <c r="N308" s="97" t="str">
        <f>IF((SMdata!$AC$291)=0,"",(SMdata!$AC$291))</f>
        <v/>
      </c>
      <c r="O308" s="83" t="str">
        <f>IF((SMdata!$AD$291)=0,"",(SMdata!$AD$291))</f>
        <v/>
      </c>
      <c r="P308" s="97" t="str">
        <f>IF((SMdata!$AE$291)=0,"",(SMdata!$AE$291))</f>
        <v/>
      </c>
      <c r="Q308" s="97" t="str">
        <f>IF((SMdata!$AG$291)=0,"",(SMdata!$AG$291))</f>
        <v/>
      </c>
      <c r="R308" s="97" t="str">
        <f>IF((SMdata!$AH$291)=0,"",(SMdata!$AH$291))</f>
        <v/>
      </c>
      <c r="S308" s="83" t="str">
        <f>IF((SMdata!$AI$291)=0,"",(SMdata!$AI$291))</f>
        <v/>
      </c>
      <c r="T308" s="97" t="str">
        <f>IF((SMdata!$AK$291)=0,"",(SMdata!$AK$291))</f>
        <v/>
      </c>
      <c r="U308" s="83" t="str">
        <f>IF((SMdata!$AL$291)=0,"",(SMdata!$AL$291))</f>
        <v/>
      </c>
      <c r="V308" s="83" t="str">
        <f>IF((SMdata!$AM$291)=0,"",(SMdata!$AM$291))</f>
        <v/>
      </c>
      <c r="W308" s="97" t="str">
        <f>IF((SMdata!$AO$291)=0,"",(SMdata!$AO$291))</f>
        <v/>
      </c>
      <c r="X308" s="189" t="str">
        <f>IF((SMdata!$AP$291)=0,"",(SMdata!$AP$291))</f>
        <v/>
      </c>
    </row>
    <row r="309" spans="2:24">
      <c r="B309" s="115" t="str">
        <f>IF((SMdata!$A$292)=0,"",(SMdata!$A$292))</f>
        <v/>
      </c>
      <c r="C309" s="113" t="str">
        <f>IF((SMdata!$N$292)=0,"",(SMdata!$N$292))</f>
        <v/>
      </c>
      <c r="D309" s="97" t="str">
        <f>IF((SMdata!$O$292)=0,"",(SMdata!$O$292))</f>
        <v/>
      </c>
      <c r="E309" s="97" t="str">
        <f>IF((SMdata!$Q$292)=0,"",(SMdata!$Q$292))</f>
        <v/>
      </c>
      <c r="F309" s="97" t="str">
        <f>IF((SMdata!$R$292)=0,"",(SMdata!$R$292))</f>
        <v/>
      </c>
      <c r="G309" s="83" t="str">
        <f>IF((SMdata!$S$292)=0,"",(SMdata!$S$292))</f>
        <v/>
      </c>
      <c r="H309" s="97" t="str">
        <f>IF((SMdata!$U$292)=0,"",(SMdata!$U$292))</f>
        <v/>
      </c>
      <c r="I309" s="83" t="str">
        <f>IF((SMdata!$V$292)=0,"",(SMdata!$V$292))</f>
        <v/>
      </c>
      <c r="J309" s="97" t="str">
        <f>IF((SMdata!$W$292)=0,"",(SMdata!$W$292))</f>
        <v/>
      </c>
      <c r="K309" s="97" t="str">
        <f>IF((SMdata!$Y$292)=0,"",(SMdata!$Y$292))</f>
        <v/>
      </c>
      <c r="L309" s="97" t="str">
        <f>IF((SMdata!$Z$292)=0,"",(SMdata!$Z$292))</f>
        <v/>
      </c>
      <c r="M309" s="83" t="str">
        <f>IF((SMdata!$AA$292)=0,"",(SMdata!$AA$292))</f>
        <v/>
      </c>
      <c r="N309" s="97" t="str">
        <f>IF((SMdata!$AC$292)=0,"",(SMdata!$AC$292))</f>
        <v/>
      </c>
      <c r="O309" s="83" t="str">
        <f>IF((SMdata!$AD$292)=0,"",(SMdata!$AD$292))</f>
        <v/>
      </c>
      <c r="P309" s="97" t="str">
        <f>IF((SMdata!$AE$292)=0,"",(SMdata!$AE$292))</f>
        <v/>
      </c>
      <c r="Q309" s="97" t="str">
        <f>IF((SMdata!$AG$292)=0,"",(SMdata!$AG$292))</f>
        <v/>
      </c>
      <c r="R309" s="97" t="str">
        <f>IF((SMdata!$AH$292)=0,"",(SMdata!$AH$292))</f>
        <v/>
      </c>
      <c r="S309" s="83" t="str">
        <f>IF((SMdata!$AI$292)=0,"",(SMdata!$AI$292))</f>
        <v/>
      </c>
      <c r="T309" s="97" t="str">
        <f>IF((SMdata!$AK$292)=0,"",(SMdata!$AK$292))</f>
        <v/>
      </c>
      <c r="U309" s="83" t="str">
        <f>IF((SMdata!$AL$292)=0,"",(SMdata!$AL$292))</f>
        <v/>
      </c>
      <c r="V309" s="83" t="str">
        <f>IF((SMdata!$AM$292)=0,"",(SMdata!$AM$292))</f>
        <v/>
      </c>
      <c r="W309" s="97" t="str">
        <f>IF((SMdata!$AO$292)=0,"",(SMdata!$AO$292))</f>
        <v/>
      </c>
      <c r="X309" s="189" t="str">
        <f>IF((SMdata!$AP$292)=0,"",(SMdata!$AP$292))</f>
        <v/>
      </c>
    </row>
    <row r="310" spans="2:24">
      <c r="B310" s="115" t="str">
        <f>IF((SMdata!$A$293)=0,"",(SMdata!$A$293))</f>
        <v/>
      </c>
      <c r="C310" s="113" t="str">
        <f>IF((SMdata!$N$293)=0,"",(SMdata!$N$293))</f>
        <v/>
      </c>
      <c r="D310" s="97" t="str">
        <f>IF((SMdata!$O$293)=0,"",(SMdata!$O$293))</f>
        <v/>
      </c>
      <c r="E310" s="97" t="str">
        <f>IF((SMdata!$Q$293)=0,"",(SMdata!$Q$293))</f>
        <v/>
      </c>
      <c r="F310" s="97" t="str">
        <f>IF((SMdata!$R$293)=0,"",(SMdata!$R$293))</f>
        <v/>
      </c>
      <c r="G310" s="83" t="str">
        <f>IF((SMdata!$S$293)=0,"",(SMdata!$S$293))</f>
        <v/>
      </c>
      <c r="H310" s="97" t="str">
        <f>IF((SMdata!$U$293)=0,"",(SMdata!$U$293))</f>
        <v/>
      </c>
      <c r="I310" s="83" t="str">
        <f>IF((SMdata!$V$293)=0,"",(SMdata!$V$293))</f>
        <v/>
      </c>
      <c r="J310" s="97" t="str">
        <f>IF((SMdata!$W$293)=0,"",(SMdata!$W$293))</f>
        <v/>
      </c>
      <c r="K310" s="97" t="str">
        <f>IF((SMdata!$Y$293)=0,"",(SMdata!$Y$293))</f>
        <v/>
      </c>
      <c r="L310" s="97" t="str">
        <f>IF((SMdata!$Z$293)=0,"",(SMdata!$Z$293))</f>
        <v/>
      </c>
      <c r="M310" s="83" t="str">
        <f>IF((SMdata!$AA$293)=0,"",(SMdata!$AA$293))</f>
        <v/>
      </c>
      <c r="N310" s="97" t="str">
        <f>IF((SMdata!$AC$293)=0,"",(SMdata!$AC$293))</f>
        <v/>
      </c>
      <c r="O310" s="83" t="str">
        <f>IF((SMdata!$AD$293)=0,"",(SMdata!$AD$293))</f>
        <v/>
      </c>
      <c r="P310" s="97" t="str">
        <f>IF((SMdata!$AE$293)=0,"",(SMdata!$AE$293))</f>
        <v/>
      </c>
      <c r="Q310" s="97" t="str">
        <f>IF((SMdata!$AG$293)=0,"",(SMdata!$AG$293))</f>
        <v/>
      </c>
      <c r="R310" s="97" t="str">
        <f>IF((SMdata!$AH$293)=0,"",(SMdata!$AH$293))</f>
        <v/>
      </c>
      <c r="S310" s="83" t="str">
        <f>IF((SMdata!$AI$293)=0,"",(SMdata!$AI$293))</f>
        <v/>
      </c>
      <c r="T310" s="97" t="str">
        <f>IF((SMdata!$AK$293)=0,"",(SMdata!$AK$293))</f>
        <v/>
      </c>
      <c r="U310" s="83" t="str">
        <f>IF((SMdata!$AL$293)=0,"",(SMdata!$AL$293))</f>
        <v/>
      </c>
      <c r="V310" s="83" t="str">
        <f>IF((SMdata!$AM$293)=0,"",(SMdata!$AM$293))</f>
        <v/>
      </c>
      <c r="W310" s="97" t="str">
        <f>IF((SMdata!$AO$293)=0,"",(SMdata!$AO$293))</f>
        <v/>
      </c>
      <c r="X310" s="189" t="str">
        <f>IF((SMdata!$AP$293)=0,"",(SMdata!$AP$293))</f>
        <v/>
      </c>
    </row>
    <row r="311" spans="2:24">
      <c r="B311" s="115" t="str">
        <f>IF((SMdata!$A$294)=0,"",(SMdata!$A$294))</f>
        <v/>
      </c>
      <c r="C311" s="113" t="str">
        <f>IF((SMdata!$N$294)=0,"",(SMdata!$N$294))</f>
        <v/>
      </c>
      <c r="D311" s="97" t="str">
        <f>IF((SMdata!$O$294)=0,"",(SMdata!$O$294))</f>
        <v/>
      </c>
      <c r="E311" s="97" t="str">
        <f>IF((SMdata!$Q$294)=0,"",(SMdata!$Q$294))</f>
        <v/>
      </c>
      <c r="F311" s="97" t="str">
        <f>IF((SMdata!$R$294)=0,"",(SMdata!$R$294))</f>
        <v/>
      </c>
      <c r="G311" s="83" t="str">
        <f>IF((SMdata!$S$294)=0,"",(SMdata!$S$294))</f>
        <v/>
      </c>
      <c r="H311" s="97" t="str">
        <f>IF((SMdata!$U$294)=0,"",(SMdata!$U$294))</f>
        <v/>
      </c>
      <c r="I311" s="83" t="str">
        <f>IF((SMdata!$V$294)=0,"",(SMdata!$V$294))</f>
        <v/>
      </c>
      <c r="J311" s="97" t="str">
        <f>IF((SMdata!$W$294)=0,"",(SMdata!$W$294))</f>
        <v/>
      </c>
      <c r="K311" s="97" t="str">
        <f>IF((SMdata!$Y$294)=0,"",(SMdata!$Y$294))</f>
        <v/>
      </c>
      <c r="L311" s="97" t="str">
        <f>IF((SMdata!$Z$294)=0,"",(SMdata!$Z$294))</f>
        <v/>
      </c>
      <c r="M311" s="83" t="str">
        <f>IF((SMdata!$AA$294)=0,"",(SMdata!$AA$294))</f>
        <v/>
      </c>
      <c r="N311" s="97" t="str">
        <f>IF((SMdata!$AC$294)=0,"",(SMdata!$AC$294))</f>
        <v/>
      </c>
      <c r="O311" s="83" t="str">
        <f>IF((SMdata!$AD$294)=0,"",(SMdata!$AD$294))</f>
        <v/>
      </c>
      <c r="P311" s="97" t="str">
        <f>IF((SMdata!$AE$294)=0,"",(SMdata!$AE$294))</f>
        <v/>
      </c>
      <c r="Q311" s="97" t="str">
        <f>IF((SMdata!$AG$294)=0,"",(SMdata!$AG$294))</f>
        <v/>
      </c>
      <c r="R311" s="97" t="str">
        <f>IF((SMdata!$AH$294)=0,"",(SMdata!$AH$294))</f>
        <v/>
      </c>
      <c r="S311" s="83" t="str">
        <f>IF((SMdata!$AI$294)=0,"",(SMdata!$AI$294))</f>
        <v/>
      </c>
      <c r="T311" s="97" t="str">
        <f>IF((SMdata!$AK$294)=0,"",(SMdata!$AK$294))</f>
        <v/>
      </c>
      <c r="U311" s="83" t="str">
        <f>IF((SMdata!$AL$294)=0,"",(SMdata!$AL$294))</f>
        <v/>
      </c>
      <c r="V311" s="83" t="str">
        <f>IF((SMdata!$AM$294)=0,"",(SMdata!$AM$294))</f>
        <v/>
      </c>
      <c r="W311" s="97" t="str">
        <f>IF((SMdata!$AO$294)=0,"",(SMdata!$AO$294))</f>
        <v/>
      </c>
      <c r="X311" s="189" t="str">
        <f>IF((SMdata!$AP$294)=0,"",(SMdata!$AP$294))</f>
        <v/>
      </c>
    </row>
    <row r="312" spans="2:24">
      <c r="B312" s="115" t="str">
        <f>IF((SMdata!$A$295)=0,"",(SMdata!$A$295))</f>
        <v/>
      </c>
      <c r="C312" s="113" t="str">
        <f>IF((SMdata!$N$295)=0,"",(SMdata!$N$295))</f>
        <v/>
      </c>
      <c r="D312" s="97" t="str">
        <f>IF((SMdata!$O$295)=0,"",(SMdata!$O$295))</f>
        <v/>
      </c>
      <c r="E312" s="97" t="str">
        <f>IF((SMdata!$Q$295)=0,"",(SMdata!$Q$295))</f>
        <v/>
      </c>
      <c r="F312" s="97" t="str">
        <f>IF((SMdata!$R$295)=0,"",(SMdata!$R$295))</f>
        <v/>
      </c>
      <c r="G312" s="83" t="str">
        <f>IF((SMdata!$S$295)=0,"",(SMdata!$S$295))</f>
        <v/>
      </c>
      <c r="H312" s="97" t="str">
        <f>IF((SMdata!$U$295)=0,"",(SMdata!$U$295))</f>
        <v/>
      </c>
      <c r="I312" s="83" t="str">
        <f>IF((SMdata!$V$295)=0,"",(SMdata!$V$295))</f>
        <v/>
      </c>
      <c r="J312" s="97" t="str">
        <f>IF((SMdata!$W$295)=0,"",(SMdata!$W$295))</f>
        <v/>
      </c>
      <c r="K312" s="97" t="str">
        <f>IF((SMdata!$Y$295)=0,"",(SMdata!$Y$295))</f>
        <v/>
      </c>
      <c r="L312" s="97" t="str">
        <f>IF((SMdata!$Z$295)=0,"",(SMdata!$Z$295))</f>
        <v/>
      </c>
      <c r="M312" s="83" t="str">
        <f>IF((SMdata!$AA$295)=0,"",(SMdata!$AA$295))</f>
        <v/>
      </c>
      <c r="N312" s="97" t="str">
        <f>IF((SMdata!$AC$295)=0,"",(SMdata!$AC$295))</f>
        <v/>
      </c>
      <c r="O312" s="83" t="str">
        <f>IF((SMdata!$AD$295)=0,"",(SMdata!$AD$295))</f>
        <v/>
      </c>
      <c r="P312" s="97" t="str">
        <f>IF((SMdata!$AE$295)=0,"",(SMdata!$AE$295))</f>
        <v/>
      </c>
      <c r="Q312" s="97" t="str">
        <f>IF((SMdata!$AG$295)=0,"",(SMdata!$AG$295))</f>
        <v/>
      </c>
      <c r="R312" s="97" t="str">
        <f>IF((SMdata!$AH$295)=0,"",(SMdata!$AH$295))</f>
        <v/>
      </c>
      <c r="S312" s="83" t="str">
        <f>IF((SMdata!$AI$295)=0,"",(SMdata!$AI$295))</f>
        <v/>
      </c>
      <c r="T312" s="97" t="str">
        <f>IF((SMdata!$AK$295)=0,"",(SMdata!$AK$295))</f>
        <v/>
      </c>
      <c r="U312" s="83" t="str">
        <f>IF((SMdata!$AL$295)=0,"",(SMdata!$AL$295))</f>
        <v/>
      </c>
      <c r="V312" s="83" t="str">
        <f>IF((SMdata!$AM$295)=0,"",(SMdata!$AM$295))</f>
        <v/>
      </c>
      <c r="W312" s="97" t="str">
        <f>IF((SMdata!$AO$295)=0,"",(SMdata!$AO$295))</f>
        <v/>
      </c>
      <c r="X312" s="189" t="str">
        <f>IF((SMdata!$AP$295)=0,"",(SMdata!$AP$295))</f>
        <v/>
      </c>
    </row>
    <row r="313" spans="2:24">
      <c r="B313" s="115" t="str">
        <f>IF((SMdata!$A$296)=0,"",(SMdata!$A$296))</f>
        <v/>
      </c>
      <c r="C313" s="113" t="str">
        <f>IF((SMdata!$N$296)=0,"",(SMdata!$N$296))</f>
        <v/>
      </c>
      <c r="D313" s="97" t="str">
        <f>IF((SMdata!$O$296)=0,"",(SMdata!$O$296))</f>
        <v/>
      </c>
      <c r="E313" s="97" t="str">
        <f>IF((SMdata!$Q$296)=0,"",(SMdata!$Q$296))</f>
        <v/>
      </c>
      <c r="F313" s="97" t="str">
        <f>IF((SMdata!$R$296)=0,"",(SMdata!$R$296))</f>
        <v/>
      </c>
      <c r="G313" s="83" t="str">
        <f>IF((SMdata!$S$296)=0,"",(SMdata!$S$296))</f>
        <v/>
      </c>
      <c r="H313" s="97" t="str">
        <f>IF((SMdata!$U$296)=0,"",(SMdata!$U$296))</f>
        <v/>
      </c>
      <c r="I313" s="83" t="str">
        <f>IF((SMdata!$V$296)=0,"",(SMdata!$V$296))</f>
        <v/>
      </c>
      <c r="J313" s="97" t="str">
        <f>IF((SMdata!$W$296)=0,"",(SMdata!$W$296))</f>
        <v/>
      </c>
      <c r="K313" s="97" t="str">
        <f>IF((SMdata!$Y$296)=0,"",(SMdata!$Y$296))</f>
        <v/>
      </c>
      <c r="L313" s="97" t="str">
        <f>IF((SMdata!$Z$296)=0,"",(SMdata!$Z$296))</f>
        <v/>
      </c>
      <c r="M313" s="83" t="str">
        <f>IF((SMdata!$AA$296)=0,"",(SMdata!$AA$296))</f>
        <v/>
      </c>
      <c r="N313" s="97" t="str">
        <f>IF((SMdata!$AC$296)=0,"",(SMdata!$AC$296))</f>
        <v/>
      </c>
      <c r="O313" s="83" t="str">
        <f>IF((SMdata!$AD$296)=0,"",(SMdata!$AD$296))</f>
        <v/>
      </c>
      <c r="P313" s="97" t="str">
        <f>IF((SMdata!$AE$296)=0,"",(SMdata!$AE$296))</f>
        <v/>
      </c>
      <c r="Q313" s="97" t="str">
        <f>IF((SMdata!$AG$296)=0,"",(SMdata!$AG$296))</f>
        <v/>
      </c>
      <c r="R313" s="97" t="str">
        <f>IF((SMdata!$AH$296)=0,"",(SMdata!$AH$296))</f>
        <v/>
      </c>
      <c r="S313" s="83" t="str">
        <f>IF((SMdata!$AI$296)=0,"",(SMdata!$AI$296))</f>
        <v/>
      </c>
      <c r="T313" s="97" t="str">
        <f>IF((SMdata!$AK$296)=0,"",(SMdata!$AK$296))</f>
        <v/>
      </c>
      <c r="U313" s="83" t="str">
        <f>IF((SMdata!$AL$296)=0,"",(SMdata!$AL$296))</f>
        <v/>
      </c>
      <c r="V313" s="83" t="str">
        <f>IF((SMdata!$AM$296)=0,"",(SMdata!$AM$296))</f>
        <v/>
      </c>
      <c r="W313" s="97" t="str">
        <f>IF((SMdata!$AO$296)=0,"",(SMdata!$AO$296))</f>
        <v/>
      </c>
      <c r="X313" s="189" t="str">
        <f>IF((SMdata!$AP$296)=0,"",(SMdata!$AP$296))</f>
        <v/>
      </c>
    </row>
    <row r="314" spans="2:24">
      <c r="B314" s="115" t="str">
        <f>IF((SMdata!$A$297)=0,"",(SMdata!$A$297))</f>
        <v/>
      </c>
      <c r="C314" s="113" t="str">
        <f>IF((SMdata!$N$297)=0,"",(SMdata!$N$297))</f>
        <v/>
      </c>
      <c r="D314" s="97" t="str">
        <f>IF((SMdata!$O$297)=0,"",(SMdata!$O$297))</f>
        <v/>
      </c>
      <c r="E314" s="97" t="str">
        <f>IF((SMdata!$Q$297)=0,"",(SMdata!$Q$297))</f>
        <v/>
      </c>
      <c r="F314" s="97" t="str">
        <f>IF((SMdata!$R$297)=0,"",(SMdata!$R$297))</f>
        <v/>
      </c>
      <c r="G314" s="83" t="str">
        <f>IF((SMdata!$S$297)=0,"",(SMdata!$S$297))</f>
        <v/>
      </c>
      <c r="H314" s="97" t="str">
        <f>IF((SMdata!$U$297)=0,"",(SMdata!$U$297))</f>
        <v/>
      </c>
      <c r="I314" s="83" t="str">
        <f>IF((SMdata!$V$297)=0,"",(SMdata!$V$297))</f>
        <v/>
      </c>
      <c r="J314" s="97" t="str">
        <f>IF((SMdata!$W$297)=0,"",(SMdata!$W$297))</f>
        <v/>
      </c>
      <c r="K314" s="97" t="str">
        <f>IF((SMdata!$Y$297)=0,"",(SMdata!$Y$297))</f>
        <v/>
      </c>
      <c r="L314" s="97" t="str">
        <f>IF((SMdata!$Z$297)=0,"",(SMdata!$Z$297))</f>
        <v/>
      </c>
      <c r="M314" s="83" t="str">
        <f>IF((SMdata!$AA$297)=0,"",(SMdata!$AA$297))</f>
        <v/>
      </c>
      <c r="N314" s="97" t="str">
        <f>IF((SMdata!$AC$297)=0,"",(SMdata!$AC$297))</f>
        <v/>
      </c>
      <c r="O314" s="83" t="str">
        <f>IF((SMdata!$AD$297)=0,"",(SMdata!$AD$297))</f>
        <v/>
      </c>
      <c r="P314" s="97" t="str">
        <f>IF((SMdata!$AE$297)=0,"",(SMdata!$AE$297))</f>
        <v/>
      </c>
      <c r="Q314" s="97" t="str">
        <f>IF((SMdata!$AG$297)=0,"",(SMdata!$AG$297))</f>
        <v/>
      </c>
      <c r="R314" s="97" t="str">
        <f>IF((SMdata!$AH$297)=0,"",(SMdata!$AH$297))</f>
        <v/>
      </c>
      <c r="S314" s="83" t="str">
        <f>IF((SMdata!$AI$297)=0,"",(SMdata!$AI$297))</f>
        <v/>
      </c>
      <c r="T314" s="97" t="str">
        <f>IF((SMdata!$AK$297)=0,"",(SMdata!$AK$297))</f>
        <v/>
      </c>
      <c r="U314" s="83" t="str">
        <f>IF((SMdata!$AL$297)=0,"",(SMdata!$AL$297))</f>
        <v/>
      </c>
      <c r="V314" s="83" t="str">
        <f>IF((SMdata!$AM$297)=0,"",(SMdata!$AM$297))</f>
        <v/>
      </c>
      <c r="W314" s="97" t="str">
        <f>IF((SMdata!$AO$297)=0,"",(SMdata!$AO$297))</f>
        <v/>
      </c>
      <c r="X314" s="189" t="str">
        <f>IF((SMdata!$AP$297)=0,"",(SMdata!$AP$297))</f>
        <v/>
      </c>
    </row>
    <row r="315" spans="2:24">
      <c r="B315" s="115" t="str">
        <f>IF((SMdata!$A$298)=0,"",(SMdata!$A$298))</f>
        <v/>
      </c>
      <c r="C315" s="113" t="str">
        <f>IF((SMdata!$N$298)=0,"",(SMdata!$N$298))</f>
        <v/>
      </c>
      <c r="D315" s="97" t="str">
        <f>IF((SMdata!$O$298)=0,"",(SMdata!$O$298))</f>
        <v/>
      </c>
      <c r="E315" s="97" t="str">
        <f>IF((SMdata!$Q$298)=0,"",(SMdata!$Q$298))</f>
        <v/>
      </c>
      <c r="F315" s="97" t="str">
        <f>IF((SMdata!$R$298)=0,"",(SMdata!$R$298))</f>
        <v/>
      </c>
      <c r="G315" s="83" t="str">
        <f>IF((SMdata!$S$298)=0,"",(SMdata!$S$298))</f>
        <v/>
      </c>
      <c r="H315" s="97" t="str">
        <f>IF((SMdata!$U$298)=0,"",(SMdata!$U$298))</f>
        <v/>
      </c>
      <c r="I315" s="83" t="str">
        <f>IF((SMdata!$V$298)=0,"",(SMdata!$V$298))</f>
        <v/>
      </c>
      <c r="J315" s="97" t="str">
        <f>IF((SMdata!$W$298)=0,"",(SMdata!$W$298))</f>
        <v/>
      </c>
      <c r="K315" s="97" t="str">
        <f>IF((SMdata!$Y$298)=0,"",(SMdata!$Y$298))</f>
        <v/>
      </c>
      <c r="L315" s="97" t="str">
        <f>IF((SMdata!$Z$298)=0,"",(SMdata!$Z$298))</f>
        <v/>
      </c>
      <c r="M315" s="83" t="str">
        <f>IF((SMdata!$AA$298)=0,"",(SMdata!$AA$298))</f>
        <v/>
      </c>
      <c r="N315" s="97" t="str">
        <f>IF((SMdata!$AC$298)=0,"",(SMdata!$AC$298))</f>
        <v/>
      </c>
      <c r="O315" s="83" t="str">
        <f>IF((SMdata!$AD$298)=0,"",(SMdata!$AD$298))</f>
        <v/>
      </c>
      <c r="P315" s="97" t="str">
        <f>IF((SMdata!$AE$298)=0,"",(SMdata!$AE$298))</f>
        <v/>
      </c>
      <c r="Q315" s="97" t="str">
        <f>IF((SMdata!$AG$298)=0,"",(SMdata!$AG$298))</f>
        <v/>
      </c>
      <c r="R315" s="97" t="str">
        <f>IF((SMdata!$AH$298)=0,"",(SMdata!$AH$298))</f>
        <v/>
      </c>
      <c r="S315" s="83" t="str">
        <f>IF((SMdata!$AI$298)=0,"",(SMdata!$AI$298))</f>
        <v/>
      </c>
      <c r="T315" s="97" t="str">
        <f>IF((SMdata!$AK$298)=0,"",(SMdata!$AK$298))</f>
        <v/>
      </c>
      <c r="U315" s="83" t="str">
        <f>IF((SMdata!$AL$298)=0,"",(SMdata!$AL$298))</f>
        <v/>
      </c>
      <c r="V315" s="83" t="str">
        <f>IF((SMdata!$AM$298)=0,"",(SMdata!$AM$298))</f>
        <v/>
      </c>
      <c r="W315" s="97" t="str">
        <f>IF((SMdata!$AO$298)=0,"",(SMdata!$AO$298))</f>
        <v/>
      </c>
      <c r="X315" s="189" t="str">
        <f>IF((SMdata!$AP$298)=0,"",(SMdata!$AP$298))</f>
        <v/>
      </c>
    </row>
    <row r="316" spans="2:24">
      <c r="B316" s="115" t="str">
        <f>IF((SMdata!$A$299)=0,"",(SMdata!$A$299))</f>
        <v/>
      </c>
      <c r="C316" s="113" t="str">
        <f>IF((SMdata!$N$299)=0,"",(SMdata!$N$299))</f>
        <v/>
      </c>
      <c r="D316" s="97" t="str">
        <f>IF((SMdata!$O$299)=0,"",(SMdata!$O$299))</f>
        <v/>
      </c>
      <c r="E316" s="97" t="str">
        <f>IF((SMdata!$Q$299)=0,"",(SMdata!$Q$299))</f>
        <v/>
      </c>
      <c r="F316" s="97" t="str">
        <f>IF((SMdata!$R$299)=0,"",(SMdata!$R$299))</f>
        <v/>
      </c>
      <c r="G316" s="83" t="str">
        <f>IF((SMdata!$S$299)=0,"",(SMdata!$S$299))</f>
        <v/>
      </c>
      <c r="H316" s="97" t="str">
        <f>IF((SMdata!$U$299)=0,"",(SMdata!$U$299))</f>
        <v/>
      </c>
      <c r="I316" s="83" t="str">
        <f>IF((SMdata!$V$299)=0,"",(SMdata!$V$299))</f>
        <v/>
      </c>
      <c r="J316" s="97" t="str">
        <f>IF((SMdata!$W$299)=0,"",(SMdata!$W$299))</f>
        <v/>
      </c>
      <c r="K316" s="97" t="str">
        <f>IF((SMdata!$Y$299)=0,"",(SMdata!$Y$299))</f>
        <v/>
      </c>
      <c r="L316" s="97" t="str">
        <f>IF((SMdata!$Z$299)=0,"",(SMdata!$Z$299))</f>
        <v/>
      </c>
      <c r="M316" s="83" t="str">
        <f>IF((SMdata!$AA$299)=0,"",(SMdata!$AA$299))</f>
        <v/>
      </c>
      <c r="N316" s="97" t="str">
        <f>IF((SMdata!$AC$299)=0,"",(SMdata!$AC$299))</f>
        <v/>
      </c>
      <c r="O316" s="83" t="str">
        <f>IF((SMdata!$AD$299)=0,"",(SMdata!$AD$299))</f>
        <v/>
      </c>
      <c r="P316" s="97" t="str">
        <f>IF((SMdata!$AE$299)=0,"",(SMdata!$AE$299))</f>
        <v/>
      </c>
      <c r="Q316" s="97" t="str">
        <f>IF((SMdata!$AG$299)=0,"",(SMdata!$AG$299))</f>
        <v/>
      </c>
      <c r="R316" s="97" t="str">
        <f>IF((SMdata!$AH$299)=0,"",(SMdata!$AH$299))</f>
        <v/>
      </c>
      <c r="S316" s="83" t="str">
        <f>IF((SMdata!$AI$299)=0,"",(SMdata!$AI$299))</f>
        <v/>
      </c>
      <c r="T316" s="97" t="str">
        <f>IF((SMdata!$AK$299)=0,"",(SMdata!$AK$299))</f>
        <v/>
      </c>
      <c r="U316" s="83" t="str">
        <f>IF((SMdata!$AL$299)=0,"",(SMdata!$AL$299))</f>
        <v/>
      </c>
      <c r="V316" s="83" t="str">
        <f>IF((SMdata!$AM$299)=0,"",(SMdata!$AM$299))</f>
        <v/>
      </c>
      <c r="W316" s="97" t="str">
        <f>IF((SMdata!$AO$299)=0,"",(SMdata!$AO$299))</f>
        <v/>
      </c>
      <c r="X316" s="189" t="str">
        <f>IF((SMdata!$AP$299)=0,"",(SMdata!$AP$299))</f>
        <v/>
      </c>
    </row>
    <row r="317" spans="2:24">
      <c r="B317" s="115" t="str">
        <f>IF((SMdata!$A$300)=0,"",(SMdata!$A$300))</f>
        <v/>
      </c>
      <c r="C317" s="113" t="str">
        <f>IF((SMdata!$N$300)=0,"",(SMdata!$N$300))</f>
        <v/>
      </c>
      <c r="D317" s="97" t="str">
        <f>IF((SMdata!$O$300)=0,"",(SMdata!$O$300))</f>
        <v/>
      </c>
      <c r="E317" s="97" t="str">
        <f>IF((SMdata!$Q$300)=0,"",(SMdata!$Q$300))</f>
        <v/>
      </c>
      <c r="F317" s="97" t="str">
        <f>IF((SMdata!$R$300)=0,"",(SMdata!$R$300))</f>
        <v/>
      </c>
      <c r="G317" s="83" t="str">
        <f>IF((SMdata!$S$300)=0,"",(SMdata!$S$300))</f>
        <v/>
      </c>
      <c r="H317" s="97" t="str">
        <f>IF((SMdata!$U$300)=0,"",(SMdata!$U$300))</f>
        <v/>
      </c>
      <c r="I317" s="83" t="str">
        <f>IF((SMdata!$V$300)=0,"",(SMdata!$V$300))</f>
        <v/>
      </c>
      <c r="J317" s="97" t="str">
        <f>IF((SMdata!$W$300)=0,"",(SMdata!$W$300))</f>
        <v/>
      </c>
      <c r="K317" s="97" t="str">
        <f>IF((SMdata!$Y$300)=0,"",(SMdata!$Y$300))</f>
        <v/>
      </c>
      <c r="L317" s="97" t="str">
        <f>IF((SMdata!$Z$300)=0,"",(SMdata!$Z$300))</f>
        <v/>
      </c>
      <c r="M317" s="83" t="str">
        <f>IF((SMdata!$AA$300)=0,"",(SMdata!$AA$300))</f>
        <v/>
      </c>
      <c r="N317" s="97" t="str">
        <f>IF((SMdata!$AC$300)=0,"",(SMdata!$AC$300))</f>
        <v/>
      </c>
      <c r="O317" s="83" t="str">
        <f>IF((SMdata!$AD$300)=0,"",(SMdata!$AD$300))</f>
        <v/>
      </c>
      <c r="P317" s="97" t="str">
        <f>IF((SMdata!$AE$300)=0,"",(SMdata!$AE$300))</f>
        <v/>
      </c>
      <c r="Q317" s="97" t="str">
        <f>IF((SMdata!$AG$300)=0,"",(SMdata!$AG$300))</f>
        <v/>
      </c>
      <c r="R317" s="97" t="str">
        <f>IF((SMdata!$AH$300)=0,"",(SMdata!$AH$300))</f>
        <v/>
      </c>
      <c r="S317" s="83" t="str">
        <f>IF((SMdata!$AI$300)=0,"",(SMdata!$AI$300))</f>
        <v/>
      </c>
      <c r="T317" s="97" t="str">
        <f>IF((SMdata!$AK$300)=0,"",(SMdata!$AK$300))</f>
        <v/>
      </c>
      <c r="U317" s="83" t="str">
        <f>IF((SMdata!$AL$300)=0,"",(SMdata!$AL$300))</f>
        <v/>
      </c>
      <c r="V317" s="83" t="str">
        <f>IF((SMdata!$AM$300)=0,"",(SMdata!$AM$300))</f>
        <v/>
      </c>
      <c r="W317" s="97" t="str">
        <f>IF((SMdata!$AO$300)=0,"",(SMdata!$AO$300))</f>
        <v/>
      </c>
      <c r="X317" s="189" t="str">
        <f>IF((SMdata!$AP$300)=0,"",(SMdata!$AP$300))</f>
        <v/>
      </c>
    </row>
    <row r="318" spans="2:24">
      <c r="B318" s="115" t="str">
        <f>IF((SMdata!$A$301)=0,"",(SMdata!$A$301))</f>
        <v/>
      </c>
      <c r="C318" s="113" t="str">
        <f>IF((SMdata!$N$301)=0,"",(SMdata!$N$301))</f>
        <v/>
      </c>
      <c r="D318" s="97" t="str">
        <f>IF((SMdata!$O$301)=0,"",(SMdata!$O$301))</f>
        <v/>
      </c>
      <c r="E318" s="97" t="str">
        <f>IF((SMdata!$Q$301)=0,"",(SMdata!$Q$301))</f>
        <v/>
      </c>
      <c r="F318" s="97" t="str">
        <f>IF((SMdata!$R$301)=0,"",(SMdata!$R$301))</f>
        <v/>
      </c>
      <c r="G318" s="83" t="str">
        <f>IF((SMdata!$S$301)=0,"",(SMdata!$S$301))</f>
        <v/>
      </c>
      <c r="H318" s="97" t="str">
        <f>IF((SMdata!$U$301)=0,"",(SMdata!$U$301))</f>
        <v/>
      </c>
      <c r="I318" s="83" t="str">
        <f>IF((SMdata!$V$301)=0,"",(SMdata!$V$301))</f>
        <v/>
      </c>
      <c r="J318" s="97" t="str">
        <f>IF((SMdata!$W$301)=0,"",(SMdata!$W$301))</f>
        <v/>
      </c>
      <c r="K318" s="97" t="str">
        <f>IF((SMdata!$Y$301)=0,"",(SMdata!$Y$301))</f>
        <v/>
      </c>
      <c r="L318" s="97" t="str">
        <f>IF((SMdata!$Z$301)=0,"",(SMdata!$Z$301))</f>
        <v/>
      </c>
      <c r="M318" s="83" t="str">
        <f>IF((SMdata!$AA$301)=0,"",(SMdata!$AA$301))</f>
        <v/>
      </c>
      <c r="N318" s="97" t="str">
        <f>IF((SMdata!$AC$301)=0,"",(SMdata!$AC$301))</f>
        <v/>
      </c>
      <c r="O318" s="83" t="str">
        <f>IF((SMdata!$AD$301)=0,"",(SMdata!$AD$301))</f>
        <v/>
      </c>
      <c r="P318" s="97" t="str">
        <f>IF((SMdata!$AE$301)=0,"",(SMdata!$AE$301))</f>
        <v/>
      </c>
      <c r="Q318" s="97" t="str">
        <f>IF((SMdata!$AG$301)=0,"",(SMdata!$AG$301))</f>
        <v/>
      </c>
      <c r="R318" s="97" t="str">
        <f>IF((SMdata!$AH$301)=0,"",(SMdata!$AH$301))</f>
        <v/>
      </c>
      <c r="S318" s="83" t="str">
        <f>IF((SMdata!$AI$301)=0,"",(SMdata!$AI$301))</f>
        <v/>
      </c>
      <c r="T318" s="97" t="str">
        <f>IF((SMdata!$AK$301)=0,"",(SMdata!$AK$301))</f>
        <v/>
      </c>
      <c r="U318" s="83" t="str">
        <f>IF((SMdata!$AL$301)=0,"",(SMdata!$AL$301))</f>
        <v/>
      </c>
      <c r="V318" s="83" t="str">
        <f>IF((SMdata!$AM$301)=0,"",(SMdata!$AM$301))</f>
        <v/>
      </c>
      <c r="W318" s="97" t="str">
        <f>IF((SMdata!$AO$301)=0,"",(SMdata!$AO$301))</f>
        <v/>
      </c>
      <c r="X318" s="189" t="str">
        <f>IF((SMdata!$AP$301)=0,"",(SMdata!$AP$301))</f>
        <v/>
      </c>
    </row>
    <row r="319" spans="2:24">
      <c r="B319" s="115" t="str">
        <f>IF((SMdata!$A$302)=0,"",(SMdata!$A$302))</f>
        <v/>
      </c>
      <c r="C319" s="113" t="str">
        <f>IF((SMdata!$N$302)=0,"",(SMdata!$N$302))</f>
        <v/>
      </c>
      <c r="D319" s="97" t="str">
        <f>IF((SMdata!$O$302)=0,"",(SMdata!$O$302))</f>
        <v/>
      </c>
      <c r="E319" s="97" t="str">
        <f>IF((SMdata!$Q$302)=0,"",(SMdata!$Q$302))</f>
        <v/>
      </c>
      <c r="F319" s="97" t="str">
        <f>IF((SMdata!$R$302)=0,"",(SMdata!$R$302))</f>
        <v/>
      </c>
      <c r="G319" s="83" t="str">
        <f>IF((SMdata!$S$302)=0,"",(SMdata!$S$302))</f>
        <v/>
      </c>
      <c r="H319" s="97" t="str">
        <f>IF((SMdata!$U$302)=0,"",(SMdata!$U$302))</f>
        <v/>
      </c>
      <c r="I319" s="83" t="str">
        <f>IF((SMdata!$V$302)=0,"",(SMdata!$V$302))</f>
        <v/>
      </c>
      <c r="J319" s="97" t="str">
        <f>IF((SMdata!$W$302)=0,"",(SMdata!$W$302))</f>
        <v/>
      </c>
      <c r="K319" s="97" t="str">
        <f>IF((SMdata!$Y$302)=0,"",(SMdata!$Y$302))</f>
        <v/>
      </c>
      <c r="L319" s="97" t="str">
        <f>IF((SMdata!$Z$302)=0,"",(SMdata!$Z$302))</f>
        <v/>
      </c>
      <c r="M319" s="83" t="str">
        <f>IF((SMdata!$AA$302)=0,"",(SMdata!$AA$302))</f>
        <v/>
      </c>
      <c r="N319" s="97" t="str">
        <f>IF((SMdata!$AC$302)=0,"",(SMdata!$AC$302))</f>
        <v/>
      </c>
      <c r="O319" s="83" t="str">
        <f>IF((SMdata!$AD$302)=0,"",(SMdata!$AD$302))</f>
        <v/>
      </c>
      <c r="P319" s="97" t="str">
        <f>IF((SMdata!$AE$302)=0,"",(SMdata!$AE$302))</f>
        <v/>
      </c>
      <c r="Q319" s="97" t="str">
        <f>IF((SMdata!$AG$302)=0,"",(SMdata!$AG$302))</f>
        <v/>
      </c>
      <c r="R319" s="97" t="str">
        <f>IF((SMdata!$AH$302)=0,"",(SMdata!$AH$302))</f>
        <v/>
      </c>
      <c r="S319" s="83" t="str">
        <f>IF((SMdata!$AI$302)=0,"",(SMdata!$AI$302))</f>
        <v/>
      </c>
      <c r="T319" s="97" t="str">
        <f>IF((SMdata!$AK$302)=0,"",(SMdata!$AK$302))</f>
        <v/>
      </c>
      <c r="U319" s="83" t="str">
        <f>IF((SMdata!$AL$302)=0,"",(SMdata!$AL$302))</f>
        <v/>
      </c>
      <c r="V319" s="83" t="str">
        <f>IF((SMdata!$AM$302)=0,"",(SMdata!$AM$302))</f>
        <v/>
      </c>
      <c r="W319" s="97" t="str">
        <f>IF((SMdata!$AO$302)=0,"",(SMdata!$AO$302))</f>
        <v/>
      </c>
      <c r="X319" s="189" t="str">
        <f>IF((SMdata!$AP$302)=0,"",(SMdata!$AP$302))</f>
        <v/>
      </c>
    </row>
    <row r="320" spans="2:24">
      <c r="B320" s="115" t="str">
        <f>IF((SMdata!$A$303)=0,"",(SMdata!$A$303))</f>
        <v/>
      </c>
      <c r="C320" s="113" t="str">
        <f>IF((SMdata!$N$303)=0,"",(SMdata!$N$303))</f>
        <v/>
      </c>
      <c r="D320" s="97" t="str">
        <f>IF((SMdata!$O$303)=0,"",(SMdata!$O$303))</f>
        <v/>
      </c>
      <c r="E320" s="97" t="str">
        <f>IF((SMdata!$Q$303)=0,"",(SMdata!$Q$303))</f>
        <v/>
      </c>
      <c r="F320" s="97" t="str">
        <f>IF((SMdata!$R$303)=0,"",(SMdata!$R$303))</f>
        <v/>
      </c>
      <c r="G320" s="83" t="str">
        <f>IF((SMdata!$S$303)=0,"",(SMdata!$S$303))</f>
        <v/>
      </c>
      <c r="H320" s="97" t="str">
        <f>IF((SMdata!$U$303)=0,"",(SMdata!$U$303))</f>
        <v/>
      </c>
      <c r="I320" s="83" t="str">
        <f>IF((SMdata!$V$303)=0,"",(SMdata!$V$303))</f>
        <v/>
      </c>
      <c r="J320" s="97" t="str">
        <f>IF((SMdata!$W$303)=0,"",(SMdata!$W$303))</f>
        <v/>
      </c>
      <c r="K320" s="97" t="str">
        <f>IF((SMdata!$Y$303)=0,"",(SMdata!$Y$303))</f>
        <v/>
      </c>
      <c r="L320" s="97" t="str">
        <f>IF((SMdata!$Z$303)=0,"",(SMdata!$Z$303))</f>
        <v/>
      </c>
      <c r="M320" s="83" t="str">
        <f>IF((SMdata!$AA$303)=0,"",(SMdata!$AA$303))</f>
        <v/>
      </c>
      <c r="N320" s="97" t="str">
        <f>IF((SMdata!$AC$303)=0,"",(SMdata!$AC$303))</f>
        <v/>
      </c>
      <c r="O320" s="83" t="str">
        <f>IF((SMdata!$AD$303)=0,"",(SMdata!$AD$303))</f>
        <v/>
      </c>
      <c r="P320" s="97" t="str">
        <f>IF((SMdata!$AE$303)=0,"",(SMdata!$AE$303))</f>
        <v/>
      </c>
      <c r="Q320" s="97" t="str">
        <f>IF((SMdata!$AG$303)=0,"",(SMdata!$AG$303))</f>
        <v/>
      </c>
      <c r="R320" s="97" t="str">
        <f>IF((SMdata!$AH$303)=0,"",(SMdata!$AH$303))</f>
        <v/>
      </c>
      <c r="S320" s="83" t="str">
        <f>IF((SMdata!$AI$303)=0,"",(SMdata!$AI$303))</f>
        <v/>
      </c>
      <c r="T320" s="97" t="str">
        <f>IF((SMdata!$AK$303)=0,"",(SMdata!$AK$303))</f>
        <v/>
      </c>
      <c r="U320" s="83" t="str">
        <f>IF((SMdata!$AL$303)=0,"",(SMdata!$AL$303))</f>
        <v/>
      </c>
      <c r="V320" s="83" t="str">
        <f>IF((SMdata!$AM$303)=0,"",(SMdata!$AM$303))</f>
        <v/>
      </c>
      <c r="W320" s="97" t="str">
        <f>IF((SMdata!$AO$303)=0,"",(SMdata!$AO$303))</f>
        <v/>
      </c>
      <c r="X320" s="189" t="str">
        <f>IF((SMdata!$AP$303)=0,"",(SMdata!$AP$303))</f>
        <v/>
      </c>
    </row>
    <row r="321" spans="2:24">
      <c r="B321" s="115" t="str">
        <f>IF((SMdata!$A$304)=0,"",(SMdata!$A$304))</f>
        <v/>
      </c>
      <c r="C321" s="113" t="str">
        <f>IF((SMdata!$N$304)=0,"",(SMdata!$N$304))</f>
        <v/>
      </c>
      <c r="D321" s="97" t="str">
        <f>IF((SMdata!$O$304)=0,"",(SMdata!$O$304))</f>
        <v/>
      </c>
      <c r="E321" s="97" t="str">
        <f>IF((SMdata!$Q$304)=0,"",(SMdata!$Q$304))</f>
        <v/>
      </c>
      <c r="F321" s="97" t="str">
        <f>IF((SMdata!$R$304)=0,"",(SMdata!$R$304))</f>
        <v/>
      </c>
      <c r="G321" s="83" t="str">
        <f>IF((SMdata!$S$304)=0,"",(SMdata!$S$304))</f>
        <v/>
      </c>
      <c r="H321" s="97" t="str">
        <f>IF((SMdata!$U$304)=0,"",(SMdata!$U$304))</f>
        <v/>
      </c>
      <c r="I321" s="83" t="str">
        <f>IF((SMdata!$V$304)=0,"",(SMdata!$V$304))</f>
        <v/>
      </c>
      <c r="J321" s="97" t="str">
        <f>IF((SMdata!$W$304)=0,"",(SMdata!$W$304))</f>
        <v/>
      </c>
      <c r="K321" s="97" t="str">
        <f>IF((SMdata!$Y$304)=0,"",(SMdata!$Y$304))</f>
        <v/>
      </c>
      <c r="L321" s="97" t="str">
        <f>IF((SMdata!$Z$304)=0,"",(SMdata!$Z$304))</f>
        <v/>
      </c>
      <c r="M321" s="83" t="str">
        <f>IF((SMdata!$AA$304)=0,"",(SMdata!$AA$304))</f>
        <v/>
      </c>
      <c r="N321" s="97" t="str">
        <f>IF((SMdata!$AC$304)=0,"",(SMdata!$AC$304))</f>
        <v/>
      </c>
      <c r="O321" s="83" t="str">
        <f>IF((SMdata!$AD$304)=0,"",(SMdata!$AD$304))</f>
        <v/>
      </c>
      <c r="P321" s="97" t="str">
        <f>IF((SMdata!$AE$304)=0,"",(SMdata!$AE$304))</f>
        <v/>
      </c>
      <c r="Q321" s="97" t="str">
        <f>IF((SMdata!$AG$304)=0,"",(SMdata!$AG$304))</f>
        <v/>
      </c>
      <c r="R321" s="97" t="str">
        <f>IF((SMdata!$AH$304)=0,"",(SMdata!$AH$304))</f>
        <v/>
      </c>
      <c r="S321" s="83" t="str">
        <f>IF((SMdata!$AI$304)=0,"",(SMdata!$AI$304))</f>
        <v/>
      </c>
      <c r="T321" s="97" t="str">
        <f>IF((SMdata!$AK$304)=0,"",(SMdata!$AK$304))</f>
        <v/>
      </c>
      <c r="U321" s="83" t="str">
        <f>IF((SMdata!$AL$304)=0,"",(SMdata!$AL$304))</f>
        <v/>
      </c>
      <c r="V321" s="83" t="str">
        <f>IF((SMdata!$AM$304)=0,"",(SMdata!$AM$304))</f>
        <v/>
      </c>
      <c r="W321" s="97" t="str">
        <f>IF((SMdata!$AO$304)=0,"",(SMdata!$AO$304))</f>
        <v/>
      </c>
      <c r="X321" s="189" t="str">
        <f>IF((SMdata!$AP$304)=0,"",(SMdata!$AP$304))</f>
        <v/>
      </c>
    </row>
    <row r="322" spans="2:24">
      <c r="B322" s="115" t="str">
        <f>IF((SMdata!$A$305)=0,"",(SMdata!$A$305))</f>
        <v/>
      </c>
      <c r="C322" s="113" t="str">
        <f>IF((SMdata!$N$305)=0,"",(SMdata!$N$305))</f>
        <v/>
      </c>
      <c r="D322" s="97" t="str">
        <f>IF((SMdata!$O$305)=0,"",(SMdata!$O$305))</f>
        <v/>
      </c>
      <c r="E322" s="97" t="str">
        <f>IF((SMdata!$Q$305)=0,"",(SMdata!$Q$305))</f>
        <v/>
      </c>
      <c r="F322" s="97" t="str">
        <f>IF((SMdata!$R$305)=0,"",(SMdata!$R$305))</f>
        <v/>
      </c>
      <c r="G322" s="83" t="str">
        <f>IF((SMdata!$S$305)=0,"",(SMdata!$S$305))</f>
        <v/>
      </c>
      <c r="H322" s="97" t="str">
        <f>IF((SMdata!$U$305)=0,"",(SMdata!$U$305))</f>
        <v/>
      </c>
      <c r="I322" s="83" t="str">
        <f>IF((SMdata!$V$305)=0,"",(SMdata!$V$305))</f>
        <v/>
      </c>
      <c r="J322" s="97" t="str">
        <f>IF((SMdata!$W$305)=0,"",(SMdata!$W$305))</f>
        <v/>
      </c>
      <c r="K322" s="97" t="str">
        <f>IF((SMdata!$Y$305)=0,"",(SMdata!$Y$305))</f>
        <v/>
      </c>
      <c r="L322" s="97" t="str">
        <f>IF((SMdata!$Z$305)=0,"",(SMdata!$Z$305))</f>
        <v/>
      </c>
      <c r="M322" s="83" t="str">
        <f>IF((SMdata!$AA$305)=0,"",(SMdata!$AA$305))</f>
        <v/>
      </c>
      <c r="N322" s="97" t="str">
        <f>IF((SMdata!$AC$305)=0,"",(SMdata!$AC$305))</f>
        <v/>
      </c>
      <c r="O322" s="83" t="str">
        <f>IF((SMdata!$AD$305)=0,"",(SMdata!$AD$305))</f>
        <v/>
      </c>
      <c r="P322" s="97" t="str">
        <f>IF((SMdata!$AE$305)=0,"",(SMdata!$AE$305))</f>
        <v/>
      </c>
      <c r="Q322" s="97" t="str">
        <f>IF((SMdata!$AG$305)=0,"",(SMdata!$AG$305))</f>
        <v/>
      </c>
      <c r="R322" s="97" t="str">
        <f>IF((SMdata!$AH$305)=0,"",(SMdata!$AH$305))</f>
        <v/>
      </c>
      <c r="S322" s="83" t="str">
        <f>IF((SMdata!$AI$305)=0,"",(SMdata!$AI$305))</f>
        <v/>
      </c>
      <c r="T322" s="97" t="str">
        <f>IF((SMdata!$AK$305)=0,"",(SMdata!$AK$305))</f>
        <v/>
      </c>
      <c r="U322" s="83" t="str">
        <f>IF((SMdata!$AL$305)=0,"",(SMdata!$AL$305))</f>
        <v/>
      </c>
      <c r="V322" s="83" t="str">
        <f>IF((SMdata!$AM$305)=0,"",(SMdata!$AM$305))</f>
        <v/>
      </c>
      <c r="W322" s="97" t="str">
        <f>IF((SMdata!$AO$305)=0,"",(SMdata!$AO$305))</f>
        <v/>
      </c>
      <c r="X322" s="189" t="str">
        <f>IF((SMdata!$AP$305)=0,"",(SMdata!$AP$305))</f>
        <v/>
      </c>
    </row>
    <row r="323" spans="2:24">
      <c r="B323" s="115" t="str">
        <f>IF((SMdata!$A$306)=0,"",(SMdata!$A$306))</f>
        <v/>
      </c>
      <c r="C323" s="113" t="str">
        <f>IF((SMdata!$N$306)=0,"",(SMdata!$N$306))</f>
        <v/>
      </c>
      <c r="D323" s="97" t="str">
        <f>IF((SMdata!$O$306)=0,"",(SMdata!$O$306))</f>
        <v/>
      </c>
      <c r="E323" s="97" t="str">
        <f>IF((SMdata!$Q$306)=0,"",(SMdata!$Q$306))</f>
        <v/>
      </c>
      <c r="F323" s="97" t="str">
        <f>IF((SMdata!$R$306)=0,"",(SMdata!$R$306))</f>
        <v/>
      </c>
      <c r="G323" s="83" t="str">
        <f>IF((SMdata!$S$306)=0,"",(SMdata!$S$306))</f>
        <v/>
      </c>
      <c r="H323" s="97" t="str">
        <f>IF((SMdata!$U$306)=0,"",(SMdata!$U$306))</f>
        <v/>
      </c>
      <c r="I323" s="83" t="str">
        <f>IF((SMdata!$V$306)=0,"",(SMdata!$V$306))</f>
        <v/>
      </c>
      <c r="J323" s="97" t="str">
        <f>IF((SMdata!$W$306)=0,"",(SMdata!$W$306))</f>
        <v/>
      </c>
      <c r="K323" s="97" t="str">
        <f>IF((SMdata!$Y$306)=0,"",(SMdata!$Y$306))</f>
        <v/>
      </c>
      <c r="L323" s="97" t="str">
        <f>IF((SMdata!$Z$306)=0,"",(SMdata!$Z$306))</f>
        <v/>
      </c>
      <c r="M323" s="83" t="str">
        <f>IF((SMdata!$AA$306)=0,"",(SMdata!$AA$306))</f>
        <v/>
      </c>
      <c r="N323" s="97" t="str">
        <f>IF((SMdata!$AC$306)=0,"",(SMdata!$AC$306))</f>
        <v/>
      </c>
      <c r="O323" s="83" t="str">
        <f>IF((SMdata!$AD$306)=0,"",(SMdata!$AD$306))</f>
        <v/>
      </c>
      <c r="P323" s="97" t="str">
        <f>IF((SMdata!$AE$306)=0,"",(SMdata!$AE$306))</f>
        <v/>
      </c>
      <c r="Q323" s="97" t="str">
        <f>IF((SMdata!$AG$306)=0,"",(SMdata!$AG$306))</f>
        <v/>
      </c>
      <c r="R323" s="97" t="str">
        <f>IF((SMdata!$AH$306)=0,"",(SMdata!$AH$306))</f>
        <v/>
      </c>
      <c r="S323" s="83" t="str">
        <f>IF((SMdata!$AI$306)=0,"",(SMdata!$AI$306))</f>
        <v/>
      </c>
      <c r="T323" s="97" t="str">
        <f>IF((SMdata!$AK$306)=0,"",(SMdata!$AK$306))</f>
        <v/>
      </c>
      <c r="U323" s="83" t="str">
        <f>IF((SMdata!$AL$306)=0,"",(SMdata!$AL$306))</f>
        <v/>
      </c>
      <c r="V323" s="83" t="str">
        <f>IF((SMdata!$AM$306)=0,"",(SMdata!$AM$306))</f>
        <v/>
      </c>
      <c r="W323" s="97" t="str">
        <f>IF((SMdata!$AO$306)=0,"",(SMdata!$AO$306))</f>
        <v/>
      </c>
      <c r="X323" s="189" t="str">
        <f>IF((SMdata!$AP$306)=0,"",(SMdata!$AP$306))</f>
        <v/>
      </c>
    </row>
    <row r="324" spans="2:24">
      <c r="B324" s="115" t="str">
        <f>IF((SMdata!$A$307)=0,"",(SMdata!$A$307))</f>
        <v/>
      </c>
      <c r="C324" s="113" t="str">
        <f>IF((SMdata!$N$307)=0,"",(SMdata!$N$307))</f>
        <v/>
      </c>
      <c r="D324" s="97" t="str">
        <f>IF((SMdata!$O$307)=0,"",(SMdata!$O$307))</f>
        <v/>
      </c>
      <c r="E324" s="97" t="str">
        <f>IF((SMdata!$Q$307)=0,"",(SMdata!$Q$307))</f>
        <v/>
      </c>
      <c r="F324" s="97" t="str">
        <f>IF((SMdata!$R$307)=0,"",(SMdata!$R$307))</f>
        <v/>
      </c>
      <c r="G324" s="83" t="str">
        <f>IF((SMdata!$S$307)=0,"",(SMdata!$S$307))</f>
        <v/>
      </c>
      <c r="H324" s="97" t="str">
        <f>IF((SMdata!$U$307)=0,"",(SMdata!$U$307))</f>
        <v/>
      </c>
      <c r="I324" s="83" t="str">
        <f>IF((SMdata!$V$307)=0,"",(SMdata!$V$307))</f>
        <v/>
      </c>
      <c r="J324" s="97" t="str">
        <f>IF((SMdata!$W$307)=0,"",(SMdata!$W$307))</f>
        <v/>
      </c>
      <c r="K324" s="97" t="str">
        <f>IF((SMdata!$Y$307)=0,"",(SMdata!$Y$307))</f>
        <v/>
      </c>
      <c r="L324" s="97" t="str">
        <f>IF((SMdata!$Z$307)=0,"",(SMdata!$Z$307))</f>
        <v/>
      </c>
      <c r="M324" s="83" t="str">
        <f>IF((SMdata!$AA$307)=0,"",(SMdata!$AA$307))</f>
        <v/>
      </c>
      <c r="N324" s="97" t="str">
        <f>IF((SMdata!$AC$307)=0,"",(SMdata!$AC$307))</f>
        <v/>
      </c>
      <c r="O324" s="83" t="str">
        <f>IF((SMdata!$AD$307)=0,"",(SMdata!$AD$307))</f>
        <v/>
      </c>
      <c r="P324" s="97" t="str">
        <f>IF((SMdata!$AE$307)=0,"",(SMdata!$AE$307))</f>
        <v/>
      </c>
      <c r="Q324" s="97" t="str">
        <f>IF((SMdata!$AG$307)=0,"",(SMdata!$AG$307))</f>
        <v/>
      </c>
      <c r="R324" s="97" t="str">
        <f>IF((SMdata!$AH$307)=0,"",(SMdata!$AH$307))</f>
        <v/>
      </c>
      <c r="S324" s="83" t="str">
        <f>IF((SMdata!$AI$307)=0,"",(SMdata!$AI$307))</f>
        <v/>
      </c>
      <c r="T324" s="97" t="str">
        <f>IF((SMdata!$AK$307)=0,"",(SMdata!$AK$307))</f>
        <v/>
      </c>
      <c r="U324" s="83" t="str">
        <f>IF((SMdata!$AL$307)=0,"",(SMdata!$AL$307))</f>
        <v/>
      </c>
      <c r="V324" s="83" t="str">
        <f>IF((SMdata!$AM$307)=0,"",(SMdata!$AM$307))</f>
        <v/>
      </c>
      <c r="W324" s="97" t="str">
        <f>IF((SMdata!$AO$307)=0,"",(SMdata!$AO$307))</f>
        <v/>
      </c>
      <c r="X324" s="189" t="str">
        <f>IF((SMdata!$AP$307)=0,"",(SMdata!$AP$307))</f>
        <v/>
      </c>
    </row>
    <row r="325" spans="2:24">
      <c r="B325" s="115" t="str">
        <f>IF((SMdata!$A$308)=0,"",(SMdata!$A$308))</f>
        <v/>
      </c>
      <c r="C325" s="113" t="str">
        <f>IF((SMdata!$N$308)=0,"",(SMdata!$N$308))</f>
        <v/>
      </c>
      <c r="D325" s="97" t="str">
        <f>IF((SMdata!$O$308)=0,"",(SMdata!$O$308))</f>
        <v/>
      </c>
      <c r="E325" s="97" t="str">
        <f>IF((SMdata!$Q$308)=0,"",(SMdata!$Q$308))</f>
        <v/>
      </c>
      <c r="F325" s="97" t="str">
        <f>IF((SMdata!$R$308)=0,"",(SMdata!$R$308))</f>
        <v/>
      </c>
      <c r="G325" s="83" t="str">
        <f>IF((SMdata!$S$308)=0,"",(SMdata!$S$308))</f>
        <v/>
      </c>
      <c r="H325" s="97" t="str">
        <f>IF((SMdata!$U$308)=0,"",(SMdata!$U$308))</f>
        <v/>
      </c>
      <c r="I325" s="83" t="str">
        <f>IF((SMdata!$V$308)=0,"",(SMdata!$V$308))</f>
        <v/>
      </c>
      <c r="J325" s="97" t="str">
        <f>IF((SMdata!$W$308)=0,"",(SMdata!$W$308))</f>
        <v/>
      </c>
      <c r="K325" s="97" t="str">
        <f>IF((SMdata!$Y$308)=0,"",(SMdata!$Y$308))</f>
        <v/>
      </c>
      <c r="L325" s="97" t="str">
        <f>IF((SMdata!$Z$308)=0,"",(SMdata!$Z$308))</f>
        <v/>
      </c>
      <c r="M325" s="83" t="str">
        <f>IF((SMdata!$AA$308)=0,"",(SMdata!$AA$308))</f>
        <v/>
      </c>
      <c r="N325" s="97" t="str">
        <f>IF((SMdata!$AC$308)=0,"",(SMdata!$AC$308))</f>
        <v/>
      </c>
      <c r="O325" s="83" t="str">
        <f>IF((SMdata!$AD$308)=0,"",(SMdata!$AD$308))</f>
        <v/>
      </c>
      <c r="P325" s="97" t="str">
        <f>IF((SMdata!$AE$308)=0,"",(SMdata!$AE$308))</f>
        <v/>
      </c>
      <c r="Q325" s="97" t="str">
        <f>IF((SMdata!$AG$308)=0,"",(SMdata!$AG$308))</f>
        <v/>
      </c>
      <c r="R325" s="97" t="str">
        <f>IF((SMdata!$AH$308)=0,"",(SMdata!$AH$308))</f>
        <v/>
      </c>
      <c r="S325" s="83" t="str">
        <f>IF((SMdata!$AI$308)=0,"",(SMdata!$AI$308))</f>
        <v/>
      </c>
      <c r="T325" s="97" t="str">
        <f>IF((SMdata!$AK$308)=0,"",(SMdata!$AK$308))</f>
        <v/>
      </c>
      <c r="U325" s="83" t="str">
        <f>IF((SMdata!$AL$308)=0,"",(SMdata!$AL$308))</f>
        <v/>
      </c>
      <c r="V325" s="83" t="str">
        <f>IF((SMdata!$AM$308)=0,"",(SMdata!$AM$308))</f>
        <v/>
      </c>
      <c r="W325" s="97" t="str">
        <f>IF((SMdata!$AO$308)=0,"",(SMdata!$AO$308))</f>
        <v/>
      </c>
      <c r="X325" s="189" t="str">
        <f>IF((SMdata!$AP$308)=0,"",(SMdata!$AP$308))</f>
        <v/>
      </c>
    </row>
    <row r="326" spans="2:24">
      <c r="B326" s="115" t="str">
        <f>IF((SMdata!$A$309)=0,"",(SMdata!$A$309))</f>
        <v/>
      </c>
      <c r="C326" s="113" t="str">
        <f>IF((SMdata!$N$309)=0,"",(SMdata!$N$309))</f>
        <v/>
      </c>
      <c r="D326" s="97" t="str">
        <f>IF((SMdata!$O$309)=0,"",(SMdata!$O$309))</f>
        <v/>
      </c>
      <c r="E326" s="97" t="str">
        <f>IF((SMdata!$Q$309)=0,"",(SMdata!$Q$309))</f>
        <v/>
      </c>
      <c r="F326" s="97" t="str">
        <f>IF((SMdata!$R$309)=0,"",(SMdata!$R$309))</f>
        <v/>
      </c>
      <c r="G326" s="83" t="str">
        <f>IF((SMdata!$S$309)=0,"",(SMdata!$S$309))</f>
        <v/>
      </c>
      <c r="H326" s="97" t="str">
        <f>IF((SMdata!$U$309)=0,"",(SMdata!$U$309))</f>
        <v/>
      </c>
      <c r="I326" s="83" t="str">
        <f>IF((SMdata!$V$309)=0,"",(SMdata!$V$309))</f>
        <v/>
      </c>
      <c r="J326" s="97" t="str">
        <f>IF((SMdata!$W$309)=0,"",(SMdata!$W$309))</f>
        <v/>
      </c>
      <c r="K326" s="97" t="str">
        <f>IF((SMdata!$Y$309)=0,"",(SMdata!$Y$309))</f>
        <v/>
      </c>
      <c r="L326" s="97" t="str">
        <f>IF((SMdata!$Z$309)=0,"",(SMdata!$Z$309))</f>
        <v/>
      </c>
      <c r="M326" s="83" t="str">
        <f>IF((SMdata!$AA$309)=0,"",(SMdata!$AA$309))</f>
        <v/>
      </c>
      <c r="N326" s="97" t="str">
        <f>IF((SMdata!$AC$309)=0,"",(SMdata!$AC$309))</f>
        <v/>
      </c>
      <c r="O326" s="83" t="str">
        <f>IF((SMdata!$AD$309)=0,"",(SMdata!$AD$309))</f>
        <v/>
      </c>
      <c r="P326" s="97" t="str">
        <f>IF((SMdata!$AE$309)=0,"",(SMdata!$AE$309))</f>
        <v/>
      </c>
      <c r="Q326" s="97" t="str">
        <f>IF((SMdata!$AG$309)=0,"",(SMdata!$AG$309))</f>
        <v/>
      </c>
      <c r="R326" s="97" t="str">
        <f>IF((SMdata!$AH$309)=0,"",(SMdata!$AH$309))</f>
        <v/>
      </c>
      <c r="S326" s="83" t="str">
        <f>IF((SMdata!$AI$309)=0,"",(SMdata!$AI$309))</f>
        <v/>
      </c>
      <c r="T326" s="97" t="str">
        <f>IF((SMdata!$AK$309)=0,"",(SMdata!$AK$309))</f>
        <v/>
      </c>
      <c r="U326" s="83" t="str">
        <f>IF((SMdata!$AL$309)=0,"",(SMdata!$AL$309))</f>
        <v/>
      </c>
      <c r="V326" s="83" t="str">
        <f>IF((SMdata!$AM$309)=0,"",(SMdata!$AM$309))</f>
        <v/>
      </c>
      <c r="W326" s="97" t="str">
        <f>IF((SMdata!$AO$309)=0,"",(SMdata!$AO$309))</f>
        <v/>
      </c>
      <c r="X326" s="189" t="str">
        <f>IF((SMdata!$AP$309)=0,"",(SMdata!$AP$309))</f>
        <v/>
      </c>
    </row>
    <row r="327" spans="2:24">
      <c r="B327" s="115" t="str">
        <f>IF((SMdata!$A$310)=0,"",(SMdata!$A$310))</f>
        <v/>
      </c>
      <c r="C327" s="113" t="str">
        <f>IF((SMdata!$N$310)=0,"",(SMdata!$N$310))</f>
        <v/>
      </c>
      <c r="D327" s="97" t="str">
        <f>IF((SMdata!$O$310)=0,"",(SMdata!$O$310))</f>
        <v/>
      </c>
      <c r="E327" s="97" t="str">
        <f>IF((SMdata!$Q$310)=0,"",(SMdata!$Q$310))</f>
        <v/>
      </c>
      <c r="F327" s="97" t="str">
        <f>IF((SMdata!$R$310)=0,"",(SMdata!$R$310))</f>
        <v/>
      </c>
      <c r="G327" s="83" t="str">
        <f>IF((SMdata!$S$310)=0,"",(SMdata!$S$310))</f>
        <v/>
      </c>
      <c r="H327" s="97" t="str">
        <f>IF((SMdata!$U$310)=0,"",(SMdata!$U$310))</f>
        <v/>
      </c>
      <c r="I327" s="83" t="str">
        <f>IF((SMdata!$V$310)=0,"",(SMdata!$V$310))</f>
        <v/>
      </c>
      <c r="J327" s="97" t="str">
        <f>IF((SMdata!$W$310)=0,"",(SMdata!$W$310))</f>
        <v/>
      </c>
      <c r="K327" s="97" t="str">
        <f>IF((SMdata!$Y$310)=0,"",(SMdata!$Y$310))</f>
        <v/>
      </c>
      <c r="L327" s="97" t="str">
        <f>IF((SMdata!$Z$310)=0,"",(SMdata!$Z$310))</f>
        <v/>
      </c>
      <c r="M327" s="83" t="str">
        <f>IF((SMdata!$AA$310)=0,"",(SMdata!$AA$310))</f>
        <v/>
      </c>
      <c r="N327" s="97" t="str">
        <f>IF((SMdata!$AC$310)=0,"",(SMdata!$AC$310))</f>
        <v/>
      </c>
      <c r="O327" s="83" t="str">
        <f>IF((SMdata!$AD$310)=0,"",(SMdata!$AD$310))</f>
        <v/>
      </c>
      <c r="P327" s="97" t="str">
        <f>IF((SMdata!$AE$310)=0,"",(SMdata!$AE$310))</f>
        <v/>
      </c>
      <c r="Q327" s="97" t="str">
        <f>IF((SMdata!$AG$310)=0,"",(SMdata!$AG$310))</f>
        <v/>
      </c>
      <c r="R327" s="97" t="str">
        <f>IF((SMdata!$AH$310)=0,"",(SMdata!$AH$310))</f>
        <v/>
      </c>
      <c r="S327" s="83" t="str">
        <f>IF((SMdata!$AI$310)=0,"",(SMdata!$AI$310))</f>
        <v/>
      </c>
      <c r="T327" s="97" t="str">
        <f>IF((SMdata!$AK$310)=0,"",(SMdata!$AK$310))</f>
        <v/>
      </c>
      <c r="U327" s="83" t="str">
        <f>IF((SMdata!$AL$310)=0,"",(SMdata!$AL$310))</f>
        <v/>
      </c>
      <c r="V327" s="83" t="str">
        <f>IF((SMdata!$AM$310)=0,"",(SMdata!$AM$310))</f>
        <v/>
      </c>
      <c r="W327" s="97" t="str">
        <f>IF((SMdata!$AO$310)=0,"",(SMdata!$AO$310))</f>
        <v/>
      </c>
      <c r="X327" s="189" t="str">
        <f>IF((SMdata!$AP$310)=0,"",(SMdata!$AP$310))</f>
        <v/>
      </c>
    </row>
    <row r="328" spans="2:24">
      <c r="B328" s="115" t="str">
        <f>IF((SMdata!$A$311)=0,"",(SMdata!$A$311))</f>
        <v/>
      </c>
      <c r="C328" s="113" t="str">
        <f>IF((SMdata!$N$311)=0,"",(SMdata!$N$311))</f>
        <v/>
      </c>
      <c r="D328" s="97" t="str">
        <f>IF((SMdata!$O$311)=0,"",(SMdata!$O$311))</f>
        <v/>
      </c>
      <c r="E328" s="97" t="str">
        <f>IF((SMdata!$Q$311)=0,"",(SMdata!$Q$311))</f>
        <v/>
      </c>
      <c r="F328" s="97" t="str">
        <f>IF((SMdata!$R$311)=0,"",(SMdata!$R$311))</f>
        <v/>
      </c>
      <c r="G328" s="83" t="str">
        <f>IF((SMdata!$S$311)=0,"",(SMdata!$S$311))</f>
        <v/>
      </c>
      <c r="H328" s="97" t="str">
        <f>IF((SMdata!$U$311)=0,"",(SMdata!$U$311))</f>
        <v/>
      </c>
      <c r="I328" s="83" t="str">
        <f>IF((SMdata!$V$311)=0,"",(SMdata!$V$311))</f>
        <v/>
      </c>
      <c r="J328" s="97" t="str">
        <f>IF((SMdata!$W$311)=0,"",(SMdata!$W$311))</f>
        <v/>
      </c>
      <c r="K328" s="97" t="str">
        <f>IF((SMdata!$Y$311)=0,"",(SMdata!$Y$311))</f>
        <v/>
      </c>
      <c r="L328" s="97" t="str">
        <f>IF((SMdata!$Z$311)=0,"",(SMdata!$Z$311))</f>
        <v/>
      </c>
      <c r="M328" s="83" t="str">
        <f>IF((SMdata!$AA$311)=0,"",(SMdata!$AA$311))</f>
        <v/>
      </c>
      <c r="N328" s="97" t="str">
        <f>IF((SMdata!$AC$311)=0,"",(SMdata!$AC$311))</f>
        <v/>
      </c>
      <c r="O328" s="83" t="str">
        <f>IF((SMdata!$AD$311)=0,"",(SMdata!$AD$311))</f>
        <v/>
      </c>
      <c r="P328" s="97" t="str">
        <f>IF((SMdata!$AE$311)=0,"",(SMdata!$AE$311))</f>
        <v/>
      </c>
      <c r="Q328" s="97" t="str">
        <f>IF((SMdata!$AG$311)=0,"",(SMdata!$AG$311))</f>
        <v/>
      </c>
      <c r="R328" s="97" t="str">
        <f>IF((SMdata!$AH$311)=0,"",(SMdata!$AH$311))</f>
        <v/>
      </c>
      <c r="S328" s="83" t="str">
        <f>IF((SMdata!$AI$311)=0,"",(SMdata!$AI$311))</f>
        <v/>
      </c>
      <c r="T328" s="97" t="str">
        <f>IF((SMdata!$AK$311)=0,"",(SMdata!$AK$311))</f>
        <v/>
      </c>
      <c r="U328" s="83" t="str">
        <f>IF((SMdata!$AL$311)=0,"",(SMdata!$AL$311))</f>
        <v/>
      </c>
      <c r="V328" s="83" t="str">
        <f>IF((SMdata!$AM$311)=0,"",(SMdata!$AM$311))</f>
        <v/>
      </c>
      <c r="W328" s="97" t="str">
        <f>IF((SMdata!$AO$311)=0,"",(SMdata!$AO$311))</f>
        <v/>
      </c>
      <c r="X328" s="189" t="str">
        <f>IF((SMdata!$AP$311)=0,"",(SMdata!$AP$311))</f>
        <v/>
      </c>
    </row>
    <row r="329" spans="2:24">
      <c r="B329" s="115" t="str">
        <f>IF((SMdata!$A$312)=0,"",(SMdata!$A$312))</f>
        <v/>
      </c>
      <c r="C329" s="113" t="str">
        <f>IF((SMdata!$N$312)=0,"",(SMdata!$N$312))</f>
        <v/>
      </c>
      <c r="D329" s="97" t="str">
        <f>IF((SMdata!$O$312)=0,"",(SMdata!$O$312))</f>
        <v/>
      </c>
      <c r="E329" s="97" t="str">
        <f>IF((SMdata!$Q$312)=0,"",(SMdata!$Q$312))</f>
        <v/>
      </c>
      <c r="F329" s="97" t="str">
        <f>IF((SMdata!$R$312)=0,"",(SMdata!$R$312))</f>
        <v/>
      </c>
      <c r="G329" s="83" t="str">
        <f>IF((SMdata!$S$312)=0,"",(SMdata!$S$312))</f>
        <v/>
      </c>
      <c r="H329" s="97" t="str">
        <f>IF((SMdata!$U$312)=0,"",(SMdata!$U$312))</f>
        <v/>
      </c>
      <c r="I329" s="83" t="str">
        <f>IF((SMdata!$V$312)=0,"",(SMdata!$V$312))</f>
        <v/>
      </c>
      <c r="J329" s="97" t="str">
        <f>IF((SMdata!$W$312)=0,"",(SMdata!$W$312))</f>
        <v/>
      </c>
      <c r="K329" s="97" t="str">
        <f>IF((SMdata!$Y$312)=0,"",(SMdata!$Y$312))</f>
        <v/>
      </c>
      <c r="L329" s="97" t="str">
        <f>IF((SMdata!$Z$312)=0,"",(SMdata!$Z$312))</f>
        <v/>
      </c>
      <c r="M329" s="83" t="str">
        <f>IF((SMdata!$AA$312)=0,"",(SMdata!$AA$312))</f>
        <v/>
      </c>
      <c r="N329" s="97" t="str">
        <f>IF((SMdata!$AC$312)=0,"",(SMdata!$AC$312))</f>
        <v/>
      </c>
      <c r="O329" s="83" t="str">
        <f>IF((SMdata!$AD$312)=0,"",(SMdata!$AD$312))</f>
        <v/>
      </c>
      <c r="P329" s="97" t="str">
        <f>IF((SMdata!$AE$312)=0,"",(SMdata!$AE$312))</f>
        <v/>
      </c>
      <c r="Q329" s="97" t="str">
        <f>IF((SMdata!$AG$312)=0,"",(SMdata!$AG$312))</f>
        <v/>
      </c>
      <c r="R329" s="97" t="str">
        <f>IF((SMdata!$AH$312)=0,"",(SMdata!$AH$312))</f>
        <v/>
      </c>
      <c r="S329" s="83" t="str">
        <f>IF((SMdata!$AI$312)=0,"",(SMdata!$AI$312))</f>
        <v/>
      </c>
      <c r="T329" s="97" t="str">
        <f>IF((SMdata!$AK$312)=0,"",(SMdata!$AK$312))</f>
        <v/>
      </c>
      <c r="U329" s="83" t="str">
        <f>IF((SMdata!$AL$312)=0,"",(SMdata!$AL$312))</f>
        <v/>
      </c>
      <c r="V329" s="83" t="str">
        <f>IF((SMdata!$AM$312)=0,"",(SMdata!$AM$312))</f>
        <v/>
      </c>
      <c r="W329" s="97" t="str">
        <f>IF((SMdata!$AO$312)=0,"",(SMdata!$AO$312))</f>
        <v/>
      </c>
      <c r="X329" s="189" t="str">
        <f>IF((SMdata!$AP$312)=0,"",(SMdata!$AP$312))</f>
        <v/>
      </c>
    </row>
    <row r="330" spans="2:24">
      <c r="B330" s="115" t="str">
        <f>IF((SMdata!$A$313)=0,"",(SMdata!$A$313))</f>
        <v/>
      </c>
      <c r="C330" s="113" t="str">
        <f>IF((SMdata!$N$313)=0,"",(SMdata!$N$313))</f>
        <v/>
      </c>
      <c r="D330" s="97" t="str">
        <f>IF((SMdata!$O$313)=0,"",(SMdata!$O$313))</f>
        <v/>
      </c>
      <c r="E330" s="97" t="str">
        <f>IF((SMdata!$Q$313)=0,"",(SMdata!$Q$313))</f>
        <v/>
      </c>
      <c r="F330" s="97" t="str">
        <f>IF((SMdata!$R$313)=0,"",(SMdata!$R$313))</f>
        <v/>
      </c>
      <c r="G330" s="83" t="str">
        <f>IF((SMdata!$S$313)=0,"",(SMdata!$S$313))</f>
        <v/>
      </c>
      <c r="H330" s="97" t="str">
        <f>IF((SMdata!$U$313)=0,"",(SMdata!$U$313))</f>
        <v/>
      </c>
      <c r="I330" s="83" t="str">
        <f>IF((SMdata!$V$313)=0,"",(SMdata!$V$313))</f>
        <v/>
      </c>
      <c r="J330" s="97" t="str">
        <f>IF((SMdata!$W$313)=0,"",(SMdata!$W$313))</f>
        <v/>
      </c>
      <c r="K330" s="97" t="str">
        <f>IF((SMdata!$Y$313)=0,"",(SMdata!$Y$313))</f>
        <v/>
      </c>
      <c r="L330" s="97" t="str">
        <f>IF((SMdata!$Z$313)=0,"",(SMdata!$Z$313))</f>
        <v/>
      </c>
      <c r="M330" s="83" t="str">
        <f>IF((SMdata!$AA$313)=0,"",(SMdata!$AA$313))</f>
        <v/>
      </c>
      <c r="N330" s="97" t="str">
        <f>IF((SMdata!$AC$313)=0,"",(SMdata!$AC$313))</f>
        <v/>
      </c>
      <c r="O330" s="83" t="str">
        <f>IF((SMdata!$AD$313)=0,"",(SMdata!$AD$313))</f>
        <v/>
      </c>
      <c r="P330" s="97" t="str">
        <f>IF((SMdata!$AE$313)=0,"",(SMdata!$AE$313))</f>
        <v/>
      </c>
      <c r="Q330" s="97" t="str">
        <f>IF((SMdata!$AG$313)=0,"",(SMdata!$AG$313))</f>
        <v/>
      </c>
      <c r="R330" s="97" t="str">
        <f>IF((SMdata!$AH$313)=0,"",(SMdata!$AH$313))</f>
        <v/>
      </c>
      <c r="S330" s="83" t="str">
        <f>IF((SMdata!$AI$313)=0,"",(SMdata!$AI$313))</f>
        <v/>
      </c>
      <c r="T330" s="97" t="str">
        <f>IF((SMdata!$AK$313)=0,"",(SMdata!$AK$313))</f>
        <v/>
      </c>
      <c r="U330" s="83" t="str">
        <f>IF((SMdata!$AL$313)=0,"",(SMdata!$AL$313))</f>
        <v/>
      </c>
      <c r="V330" s="83" t="str">
        <f>IF((SMdata!$AM$313)=0,"",(SMdata!$AM$313))</f>
        <v/>
      </c>
      <c r="W330" s="97" t="str">
        <f>IF((SMdata!$AO$313)=0,"",(SMdata!$AO$313))</f>
        <v/>
      </c>
      <c r="X330" s="189" t="str">
        <f>IF((SMdata!$AP$313)=0,"",(SMdata!$AP$313))</f>
        <v/>
      </c>
    </row>
    <row r="331" spans="2:24">
      <c r="B331" s="115" t="str">
        <f>IF((SMdata!$A$314)=0,"",(SMdata!$A$314))</f>
        <v/>
      </c>
      <c r="C331" s="113" t="str">
        <f>IF((SMdata!$N$314)=0,"",(SMdata!$N$314))</f>
        <v/>
      </c>
      <c r="D331" s="97" t="str">
        <f>IF((SMdata!$O$314)=0,"",(SMdata!$O$314))</f>
        <v/>
      </c>
      <c r="E331" s="97" t="str">
        <f>IF((SMdata!$Q$314)=0,"",(SMdata!$Q$314))</f>
        <v/>
      </c>
      <c r="F331" s="97" t="str">
        <f>IF((SMdata!$R$314)=0,"",(SMdata!$R$314))</f>
        <v/>
      </c>
      <c r="G331" s="83" t="str">
        <f>IF((SMdata!$S$314)=0,"",(SMdata!$S$314))</f>
        <v/>
      </c>
      <c r="H331" s="97" t="str">
        <f>IF((SMdata!$U$314)=0,"",(SMdata!$U$314))</f>
        <v/>
      </c>
      <c r="I331" s="83" t="str">
        <f>IF((SMdata!$V$314)=0,"",(SMdata!$V$314))</f>
        <v/>
      </c>
      <c r="J331" s="97" t="str">
        <f>IF((SMdata!$W$314)=0,"",(SMdata!$W$314))</f>
        <v/>
      </c>
      <c r="K331" s="97" t="str">
        <f>IF((SMdata!$Y$314)=0,"",(SMdata!$Y$314))</f>
        <v/>
      </c>
      <c r="L331" s="97" t="str">
        <f>IF((SMdata!$Z$314)=0,"",(SMdata!$Z$314))</f>
        <v/>
      </c>
      <c r="M331" s="83" t="str">
        <f>IF((SMdata!$AA$314)=0,"",(SMdata!$AA$314))</f>
        <v/>
      </c>
      <c r="N331" s="97" t="str">
        <f>IF((SMdata!$AC$314)=0,"",(SMdata!$AC$314))</f>
        <v/>
      </c>
      <c r="O331" s="83" t="str">
        <f>IF((SMdata!$AD$314)=0,"",(SMdata!$AD$314))</f>
        <v/>
      </c>
      <c r="P331" s="97" t="str">
        <f>IF((SMdata!$AE$314)=0,"",(SMdata!$AE$314))</f>
        <v/>
      </c>
      <c r="Q331" s="97" t="str">
        <f>IF((SMdata!$AG$314)=0,"",(SMdata!$AG$314))</f>
        <v/>
      </c>
      <c r="R331" s="97" t="str">
        <f>IF((SMdata!$AH$314)=0,"",(SMdata!$AH$314))</f>
        <v/>
      </c>
      <c r="S331" s="83" t="str">
        <f>IF((SMdata!$AI$314)=0,"",(SMdata!$AI$314))</f>
        <v/>
      </c>
      <c r="T331" s="97" t="str">
        <f>IF((SMdata!$AK$314)=0,"",(SMdata!$AK$314))</f>
        <v/>
      </c>
      <c r="U331" s="83" t="str">
        <f>IF((SMdata!$AL$314)=0,"",(SMdata!$AL$314))</f>
        <v/>
      </c>
      <c r="V331" s="83" t="str">
        <f>IF((SMdata!$AM$314)=0,"",(SMdata!$AM$314))</f>
        <v/>
      </c>
      <c r="W331" s="97" t="str">
        <f>IF((SMdata!$AO$314)=0,"",(SMdata!$AO$314))</f>
        <v/>
      </c>
      <c r="X331" s="189" t="str">
        <f>IF((SMdata!$AP$314)=0,"",(SMdata!$AP$314))</f>
        <v/>
      </c>
    </row>
    <row r="332" spans="2:24">
      <c r="B332" s="115" t="str">
        <f>IF((SMdata!$A$315)=0,"",(SMdata!$A$315))</f>
        <v/>
      </c>
      <c r="C332" s="113" t="str">
        <f>IF((SMdata!$N$315)=0,"",(SMdata!$N$315))</f>
        <v/>
      </c>
      <c r="D332" s="97" t="str">
        <f>IF((SMdata!$O$315)=0,"",(SMdata!$O$315))</f>
        <v/>
      </c>
      <c r="E332" s="97" t="str">
        <f>IF((SMdata!$Q$315)=0,"",(SMdata!$Q$315))</f>
        <v/>
      </c>
      <c r="F332" s="97" t="str">
        <f>IF((SMdata!$R$315)=0,"",(SMdata!$R$315))</f>
        <v/>
      </c>
      <c r="G332" s="83" t="str">
        <f>IF((SMdata!$S$315)=0,"",(SMdata!$S$315))</f>
        <v/>
      </c>
      <c r="H332" s="97" t="str">
        <f>IF((SMdata!$U$315)=0,"",(SMdata!$U$315))</f>
        <v/>
      </c>
      <c r="I332" s="83" t="str">
        <f>IF((SMdata!$V$315)=0,"",(SMdata!$V$315))</f>
        <v/>
      </c>
      <c r="J332" s="97" t="str">
        <f>IF((SMdata!$W$315)=0,"",(SMdata!$W$315))</f>
        <v/>
      </c>
      <c r="K332" s="97" t="str">
        <f>IF((SMdata!$Y$315)=0,"",(SMdata!$Y$315))</f>
        <v/>
      </c>
      <c r="L332" s="97" t="str">
        <f>IF((SMdata!$Z$315)=0,"",(SMdata!$Z$315))</f>
        <v/>
      </c>
      <c r="M332" s="83" t="str">
        <f>IF((SMdata!$AA$315)=0,"",(SMdata!$AA$315))</f>
        <v/>
      </c>
      <c r="N332" s="97" t="str">
        <f>IF((SMdata!$AC$315)=0,"",(SMdata!$AC$315))</f>
        <v/>
      </c>
      <c r="O332" s="83" t="str">
        <f>IF((SMdata!$AD$315)=0,"",(SMdata!$AD$315))</f>
        <v/>
      </c>
      <c r="P332" s="97" t="str">
        <f>IF((SMdata!$AE$315)=0,"",(SMdata!$AE$315))</f>
        <v/>
      </c>
      <c r="Q332" s="97" t="str">
        <f>IF((SMdata!$AG$315)=0,"",(SMdata!$AG$315))</f>
        <v/>
      </c>
      <c r="R332" s="97" t="str">
        <f>IF((SMdata!$AH$315)=0,"",(SMdata!$AH$315))</f>
        <v/>
      </c>
      <c r="S332" s="83" t="str">
        <f>IF((SMdata!$AI$315)=0,"",(SMdata!$AI$315))</f>
        <v/>
      </c>
      <c r="T332" s="97" t="str">
        <f>IF((SMdata!$AK$315)=0,"",(SMdata!$AK$315))</f>
        <v/>
      </c>
      <c r="U332" s="83" t="str">
        <f>IF((SMdata!$AL$315)=0,"",(SMdata!$AL$315))</f>
        <v/>
      </c>
      <c r="V332" s="83" t="str">
        <f>IF((SMdata!$AM$315)=0,"",(SMdata!$AM$315))</f>
        <v/>
      </c>
      <c r="W332" s="97" t="str">
        <f>IF((SMdata!$AO$315)=0,"",(SMdata!$AO$315))</f>
        <v/>
      </c>
      <c r="X332" s="189" t="str">
        <f>IF((SMdata!$AP$315)=0,"",(SMdata!$AP$315))</f>
        <v/>
      </c>
    </row>
    <row r="333" spans="2:24">
      <c r="B333" s="115" t="str">
        <f>IF((SMdata!$A$316)=0,"",(SMdata!$A$316))</f>
        <v/>
      </c>
      <c r="C333" s="113" t="str">
        <f>IF((SMdata!$N$316)=0,"",(SMdata!$N$316))</f>
        <v/>
      </c>
      <c r="D333" s="97" t="str">
        <f>IF((SMdata!$O$316)=0,"",(SMdata!$O$316))</f>
        <v/>
      </c>
      <c r="E333" s="97" t="str">
        <f>IF((SMdata!$Q$316)=0,"",(SMdata!$Q$316))</f>
        <v/>
      </c>
      <c r="F333" s="97" t="str">
        <f>IF((SMdata!$R$316)=0,"",(SMdata!$R$316))</f>
        <v/>
      </c>
      <c r="G333" s="83" t="str">
        <f>IF((SMdata!$S$316)=0,"",(SMdata!$S$316))</f>
        <v/>
      </c>
      <c r="H333" s="97" t="str">
        <f>IF((SMdata!$U$316)=0,"",(SMdata!$U$316))</f>
        <v/>
      </c>
      <c r="I333" s="83" t="str">
        <f>IF((SMdata!$V$316)=0,"",(SMdata!$V$316))</f>
        <v/>
      </c>
      <c r="J333" s="97" t="str">
        <f>IF((SMdata!$W$316)=0,"",(SMdata!$W$316))</f>
        <v/>
      </c>
      <c r="K333" s="97" t="str">
        <f>IF((SMdata!$Y$316)=0,"",(SMdata!$Y$316))</f>
        <v/>
      </c>
      <c r="L333" s="97" t="str">
        <f>IF((SMdata!$Z$316)=0,"",(SMdata!$Z$316))</f>
        <v/>
      </c>
      <c r="M333" s="83" t="str">
        <f>IF((SMdata!$AA$316)=0,"",(SMdata!$AA$316))</f>
        <v/>
      </c>
      <c r="N333" s="97" t="str">
        <f>IF((SMdata!$AC$316)=0,"",(SMdata!$AC$316))</f>
        <v/>
      </c>
      <c r="O333" s="83" t="str">
        <f>IF((SMdata!$AD$316)=0,"",(SMdata!$AD$316))</f>
        <v/>
      </c>
      <c r="P333" s="97" t="str">
        <f>IF((SMdata!$AE$316)=0,"",(SMdata!$AE$316))</f>
        <v/>
      </c>
      <c r="Q333" s="97" t="str">
        <f>IF((SMdata!$AG$316)=0,"",(SMdata!$AG$316))</f>
        <v/>
      </c>
      <c r="R333" s="97" t="str">
        <f>IF((SMdata!$AH$316)=0,"",(SMdata!$AH$316))</f>
        <v/>
      </c>
      <c r="S333" s="83" t="str">
        <f>IF((SMdata!$AI$316)=0,"",(SMdata!$AI$316))</f>
        <v/>
      </c>
      <c r="T333" s="97" t="str">
        <f>IF((SMdata!$AK$316)=0,"",(SMdata!$AK$316))</f>
        <v/>
      </c>
      <c r="U333" s="83" t="str">
        <f>IF((SMdata!$AL$316)=0,"",(SMdata!$AL$316))</f>
        <v/>
      </c>
      <c r="V333" s="83" t="str">
        <f>IF((SMdata!$AM$316)=0,"",(SMdata!$AM$316))</f>
        <v/>
      </c>
      <c r="W333" s="97" t="str">
        <f>IF((SMdata!$AO$316)=0,"",(SMdata!$AO$316))</f>
        <v/>
      </c>
      <c r="X333" s="189" t="str">
        <f>IF((SMdata!$AP$316)=0,"",(SMdata!$AP$316))</f>
        <v/>
      </c>
    </row>
    <row r="334" spans="2:24">
      <c r="B334" s="115" t="str">
        <f>IF((SMdata!$A$317)=0,"",(SMdata!$A$317))</f>
        <v/>
      </c>
      <c r="C334" s="113" t="str">
        <f>IF((SMdata!$N$317)=0,"",(SMdata!$N$317))</f>
        <v/>
      </c>
      <c r="D334" s="97" t="str">
        <f>IF((SMdata!$O$317)=0,"",(SMdata!$O$317))</f>
        <v/>
      </c>
      <c r="E334" s="97" t="str">
        <f>IF((SMdata!$Q$317)=0,"",(SMdata!$Q$317))</f>
        <v/>
      </c>
      <c r="F334" s="97" t="str">
        <f>IF((SMdata!$R$317)=0,"",(SMdata!$R$317))</f>
        <v/>
      </c>
      <c r="G334" s="83" t="str">
        <f>IF((SMdata!$S$317)=0,"",(SMdata!$S$317))</f>
        <v/>
      </c>
      <c r="H334" s="97" t="str">
        <f>IF((SMdata!$U$317)=0,"",(SMdata!$U$317))</f>
        <v/>
      </c>
      <c r="I334" s="83" t="str">
        <f>IF((SMdata!$V$317)=0,"",(SMdata!$V$317))</f>
        <v/>
      </c>
      <c r="J334" s="97" t="str">
        <f>IF((SMdata!$W$317)=0,"",(SMdata!$W$317))</f>
        <v/>
      </c>
      <c r="K334" s="97" t="str">
        <f>IF((SMdata!$Y$317)=0,"",(SMdata!$Y$317))</f>
        <v/>
      </c>
      <c r="L334" s="97" t="str">
        <f>IF((SMdata!$Z$317)=0,"",(SMdata!$Z$317))</f>
        <v/>
      </c>
      <c r="M334" s="83" t="str">
        <f>IF((SMdata!$AA$317)=0,"",(SMdata!$AA$317))</f>
        <v/>
      </c>
      <c r="N334" s="97" t="str">
        <f>IF((SMdata!$AC$317)=0,"",(SMdata!$AC$317))</f>
        <v/>
      </c>
      <c r="O334" s="83" t="str">
        <f>IF((SMdata!$AD$317)=0,"",(SMdata!$AD$317))</f>
        <v/>
      </c>
      <c r="P334" s="97" t="str">
        <f>IF((SMdata!$AE$317)=0,"",(SMdata!$AE$317))</f>
        <v/>
      </c>
      <c r="Q334" s="97" t="str">
        <f>IF((SMdata!$AG$317)=0,"",(SMdata!$AG$317))</f>
        <v/>
      </c>
      <c r="R334" s="97" t="str">
        <f>IF((SMdata!$AH$317)=0,"",(SMdata!$AH$317))</f>
        <v/>
      </c>
      <c r="S334" s="83" t="str">
        <f>IF((SMdata!$AI$317)=0,"",(SMdata!$AI$317))</f>
        <v/>
      </c>
      <c r="T334" s="97" t="str">
        <f>IF((SMdata!$AK$317)=0,"",(SMdata!$AK$317))</f>
        <v/>
      </c>
      <c r="U334" s="83" t="str">
        <f>IF((SMdata!$AL$317)=0,"",(SMdata!$AL$317))</f>
        <v/>
      </c>
      <c r="V334" s="83" t="str">
        <f>IF((SMdata!$AM$317)=0,"",(SMdata!$AM$317))</f>
        <v/>
      </c>
      <c r="W334" s="97" t="str">
        <f>IF((SMdata!$AO$317)=0,"",(SMdata!$AO$317))</f>
        <v/>
      </c>
      <c r="X334" s="189" t="str">
        <f>IF((SMdata!$AP$317)=0,"",(SMdata!$AP$317))</f>
        <v/>
      </c>
    </row>
    <row r="335" spans="2:24">
      <c r="B335" s="115" t="str">
        <f>IF((SMdata!$A$318)=0,"",(SMdata!$A$318))</f>
        <v/>
      </c>
      <c r="C335" s="113" t="str">
        <f>IF((SMdata!$N$318)=0,"",(SMdata!$N$318))</f>
        <v/>
      </c>
      <c r="D335" s="97" t="str">
        <f>IF((SMdata!$O$318)=0,"",(SMdata!$O$318))</f>
        <v/>
      </c>
      <c r="E335" s="97" t="str">
        <f>IF((SMdata!$Q$318)=0,"",(SMdata!$Q$318))</f>
        <v/>
      </c>
      <c r="F335" s="97" t="str">
        <f>IF((SMdata!$R$318)=0,"",(SMdata!$R$318))</f>
        <v/>
      </c>
      <c r="G335" s="83" t="str">
        <f>IF((SMdata!$S$318)=0,"",(SMdata!$S$318))</f>
        <v/>
      </c>
      <c r="H335" s="97" t="str">
        <f>IF((SMdata!$U$318)=0,"",(SMdata!$U$318))</f>
        <v/>
      </c>
      <c r="I335" s="83" t="str">
        <f>IF((SMdata!$V$318)=0,"",(SMdata!$V$318))</f>
        <v/>
      </c>
      <c r="J335" s="97" t="str">
        <f>IF((SMdata!$W$318)=0,"",(SMdata!$W$318))</f>
        <v/>
      </c>
      <c r="K335" s="97" t="str">
        <f>IF((SMdata!$Y$318)=0,"",(SMdata!$Y$318))</f>
        <v/>
      </c>
      <c r="L335" s="97" t="str">
        <f>IF((SMdata!$Z$318)=0,"",(SMdata!$Z$318))</f>
        <v/>
      </c>
      <c r="M335" s="83" t="str">
        <f>IF((SMdata!$AA$318)=0,"",(SMdata!$AA$318))</f>
        <v/>
      </c>
      <c r="N335" s="97" t="str">
        <f>IF((SMdata!$AC$318)=0,"",(SMdata!$AC$318))</f>
        <v/>
      </c>
      <c r="O335" s="83" t="str">
        <f>IF((SMdata!$AD$318)=0,"",(SMdata!$AD$318))</f>
        <v/>
      </c>
      <c r="P335" s="97" t="str">
        <f>IF((SMdata!$AE$318)=0,"",(SMdata!$AE$318))</f>
        <v/>
      </c>
      <c r="Q335" s="97" t="str">
        <f>IF((SMdata!$AG$318)=0,"",(SMdata!$AG$318))</f>
        <v/>
      </c>
      <c r="R335" s="97" t="str">
        <f>IF((SMdata!$AH$318)=0,"",(SMdata!$AH$318))</f>
        <v/>
      </c>
      <c r="S335" s="83" t="str">
        <f>IF((SMdata!$AI$318)=0,"",(SMdata!$AI$318))</f>
        <v/>
      </c>
      <c r="T335" s="97" t="str">
        <f>IF((SMdata!$AK$318)=0,"",(SMdata!$AK$318))</f>
        <v/>
      </c>
      <c r="U335" s="83" t="str">
        <f>IF((SMdata!$AL$318)=0,"",(SMdata!$AL$318))</f>
        <v/>
      </c>
      <c r="V335" s="83" t="str">
        <f>IF((SMdata!$AM$318)=0,"",(SMdata!$AM$318))</f>
        <v/>
      </c>
      <c r="W335" s="97" t="str">
        <f>IF((SMdata!$AO$318)=0,"",(SMdata!$AO$318))</f>
        <v/>
      </c>
      <c r="X335" s="189" t="str">
        <f>IF((SMdata!$AP$318)=0,"",(SMdata!$AP$318))</f>
        <v/>
      </c>
    </row>
    <row r="336" spans="2:24">
      <c r="B336" s="115" t="str">
        <f>IF((SMdata!$A$319)=0,"",(SMdata!$A$319))</f>
        <v/>
      </c>
      <c r="C336" s="113" t="str">
        <f>IF((SMdata!$N$319)=0,"",(SMdata!$N$319))</f>
        <v/>
      </c>
      <c r="D336" s="97" t="str">
        <f>IF((SMdata!$O$319)=0,"",(SMdata!$O$319))</f>
        <v/>
      </c>
      <c r="E336" s="97" t="str">
        <f>IF((SMdata!$Q$319)=0,"",(SMdata!$Q$319))</f>
        <v/>
      </c>
      <c r="F336" s="97" t="str">
        <f>IF((SMdata!$R$319)=0,"",(SMdata!$R$319))</f>
        <v/>
      </c>
      <c r="G336" s="83" t="str">
        <f>IF((SMdata!$S$319)=0,"",(SMdata!$S$319))</f>
        <v/>
      </c>
      <c r="H336" s="97" t="str">
        <f>IF((SMdata!$U$319)=0,"",(SMdata!$U$319))</f>
        <v/>
      </c>
      <c r="I336" s="83" t="str">
        <f>IF((SMdata!$V$319)=0,"",(SMdata!$V$319))</f>
        <v/>
      </c>
      <c r="J336" s="97" t="str">
        <f>IF((SMdata!$W$319)=0,"",(SMdata!$W$319))</f>
        <v/>
      </c>
      <c r="K336" s="97" t="str">
        <f>IF((SMdata!$Y$319)=0,"",(SMdata!$Y$319))</f>
        <v/>
      </c>
      <c r="L336" s="97" t="str">
        <f>IF((SMdata!$Z$319)=0,"",(SMdata!$Z$319))</f>
        <v/>
      </c>
      <c r="M336" s="83" t="str">
        <f>IF((SMdata!$AA$319)=0,"",(SMdata!$AA$319))</f>
        <v/>
      </c>
      <c r="N336" s="97" t="str">
        <f>IF((SMdata!$AC$319)=0,"",(SMdata!$AC$319))</f>
        <v/>
      </c>
      <c r="O336" s="83" t="str">
        <f>IF((SMdata!$AD$319)=0,"",(SMdata!$AD$319))</f>
        <v/>
      </c>
      <c r="P336" s="97" t="str">
        <f>IF((SMdata!$AE$319)=0,"",(SMdata!$AE$319))</f>
        <v/>
      </c>
      <c r="Q336" s="97" t="str">
        <f>IF((SMdata!$AG$319)=0,"",(SMdata!$AG$319))</f>
        <v/>
      </c>
      <c r="R336" s="97" t="str">
        <f>IF((SMdata!$AH$319)=0,"",(SMdata!$AH$319))</f>
        <v/>
      </c>
      <c r="S336" s="83" t="str">
        <f>IF((SMdata!$AI$319)=0,"",(SMdata!$AI$319))</f>
        <v/>
      </c>
      <c r="T336" s="97" t="str">
        <f>IF((SMdata!$AK$319)=0,"",(SMdata!$AK$319))</f>
        <v/>
      </c>
      <c r="U336" s="83" t="str">
        <f>IF((SMdata!$AL$319)=0,"",(SMdata!$AL$319))</f>
        <v/>
      </c>
      <c r="V336" s="83" t="str">
        <f>IF((SMdata!$AM$319)=0,"",(SMdata!$AM$319))</f>
        <v/>
      </c>
      <c r="W336" s="97" t="str">
        <f>IF((SMdata!$AO$319)=0,"",(SMdata!$AO$319))</f>
        <v/>
      </c>
      <c r="X336" s="189" t="str">
        <f>IF((SMdata!$AP$319)=0,"",(SMdata!$AP$319))</f>
        <v/>
      </c>
    </row>
    <row r="337" spans="2:24">
      <c r="B337" s="115" t="str">
        <f>IF((SMdata!$A$320)=0,"",(SMdata!$A$320))</f>
        <v/>
      </c>
      <c r="C337" s="113" t="str">
        <f>IF((SMdata!$N$320)=0,"",(SMdata!$N$320))</f>
        <v/>
      </c>
      <c r="D337" s="97" t="str">
        <f>IF((SMdata!$O$320)=0,"",(SMdata!$O$320))</f>
        <v/>
      </c>
      <c r="E337" s="97" t="str">
        <f>IF((SMdata!$Q$320)=0,"",(SMdata!$Q$320))</f>
        <v/>
      </c>
      <c r="F337" s="97" t="str">
        <f>IF((SMdata!$R$320)=0,"",(SMdata!$R$320))</f>
        <v/>
      </c>
      <c r="G337" s="83" t="str">
        <f>IF((SMdata!$S$320)=0,"",(SMdata!$S$320))</f>
        <v/>
      </c>
      <c r="H337" s="97" t="str">
        <f>IF((SMdata!$U$320)=0,"",(SMdata!$U$320))</f>
        <v/>
      </c>
      <c r="I337" s="83" t="str">
        <f>IF((SMdata!$V$320)=0,"",(SMdata!$V$320))</f>
        <v/>
      </c>
      <c r="J337" s="97" t="str">
        <f>IF((SMdata!$W$320)=0,"",(SMdata!$W$320))</f>
        <v/>
      </c>
      <c r="K337" s="97" t="str">
        <f>IF((SMdata!$Y$320)=0,"",(SMdata!$Y$320))</f>
        <v/>
      </c>
      <c r="L337" s="97" t="str">
        <f>IF((SMdata!$Z$320)=0,"",(SMdata!$Z$320))</f>
        <v/>
      </c>
      <c r="M337" s="83" t="str">
        <f>IF((SMdata!$AA$320)=0,"",(SMdata!$AA$320))</f>
        <v/>
      </c>
      <c r="N337" s="97" t="str">
        <f>IF((SMdata!$AC$320)=0,"",(SMdata!$AC$320))</f>
        <v/>
      </c>
      <c r="O337" s="83" t="str">
        <f>IF((SMdata!$AD$320)=0,"",(SMdata!$AD$320))</f>
        <v/>
      </c>
      <c r="P337" s="97" t="str">
        <f>IF((SMdata!$AE$320)=0,"",(SMdata!$AE$320))</f>
        <v/>
      </c>
      <c r="Q337" s="97" t="str">
        <f>IF((SMdata!$AG$320)=0,"",(SMdata!$AG$320))</f>
        <v/>
      </c>
      <c r="R337" s="97" t="str">
        <f>IF((SMdata!$AH$320)=0,"",(SMdata!$AH$320))</f>
        <v/>
      </c>
      <c r="S337" s="83" t="str">
        <f>IF((SMdata!$AI$320)=0,"",(SMdata!$AI$320))</f>
        <v/>
      </c>
      <c r="T337" s="97" t="str">
        <f>IF((SMdata!$AK$320)=0,"",(SMdata!$AK$320))</f>
        <v/>
      </c>
      <c r="U337" s="83" t="str">
        <f>IF((SMdata!$AL$320)=0,"",(SMdata!$AL$320))</f>
        <v/>
      </c>
      <c r="V337" s="83" t="str">
        <f>IF((SMdata!$AM$320)=0,"",(SMdata!$AM$320))</f>
        <v/>
      </c>
      <c r="W337" s="97" t="str">
        <f>IF((SMdata!$AO$320)=0,"",(SMdata!$AO$320))</f>
        <v/>
      </c>
      <c r="X337" s="189" t="str">
        <f>IF((SMdata!$AP$320)=0,"",(SMdata!$AP$320))</f>
        <v/>
      </c>
    </row>
    <row r="338" spans="2:24">
      <c r="B338" s="115" t="str">
        <f>IF((SMdata!$A$321)=0,"",(SMdata!$A$321))</f>
        <v/>
      </c>
      <c r="C338" s="113" t="str">
        <f>IF((SMdata!$N$321)=0,"",(SMdata!$N$321))</f>
        <v/>
      </c>
      <c r="D338" s="97" t="str">
        <f>IF((SMdata!$O$321)=0,"",(SMdata!$O$321))</f>
        <v/>
      </c>
      <c r="E338" s="97" t="str">
        <f>IF((SMdata!$Q$321)=0,"",(SMdata!$Q$321))</f>
        <v/>
      </c>
      <c r="F338" s="97" t="str">
        <f>IF((SMdata!$R$321)=0,"",(SMdata!$R$321))</f>
        <v/>
      </c>
      <c r="G338" s="83" t="str">
        <f>IF((SMdata!$S$321)=0,"",(SMdata!$S$321))</f>
        <v/>
      </c>
      <c r="H338" s="97" t="str">
        <f>IF((SMdata!$U$321)=0,"",(SMdata!$U$321))</f>
        <v/>
      </c>
      <c r="I338" s="83" t="str">
        <f>IF((SMdata!$V$321)=0,"",(SMdata!$V$321))</f>
        <v/>
      </c>
      <c r="J338" s="97" t="str">
        <f>IF((SMdata!$W$321)=0,"",(SMdata!$W$321))</f>
        <v/>
      </c>
      <c r="K338" s="97" t="str">
        <f>IF((SMdata!$Y$321)=0,"",(SMdata!$Y$321))</f>
        <v/>
      </c>
      <c r="L338" s="97" t="str">
        <f>IF((SMdata!$Z$321)=0,"",(SMdata!$Z$321))</f>
        <v/>
      </c>
      <c r="M338" s="83" t="str">
        <f>IF((SMdata!$AA$321)=0,"",(SMdata!$AA$321))</f>
        <v/>
      </c>
      <c r="N338" s="97" t="str">
        <f>IF((SMdata!$AC$321)=0,"",(SMdata!$AC$321))</f>
        <v/>
      </c>
      <c r="O338" s="83" t="str">
        <f>IF((SMdata!$AD$321)=0,"",(SMdata!$AD$321))</f>
        <v/>
      </c>
      <c r="P338" s="97" t="str">
        <f>IF((SMdata!$AE$321)=0,"",(SMdata!$AE$321))</f>
        <v/>
      </c>
      <c r="Q338" s="97" t="str">
        <f>IF((SMdata!$AG$321)=0,"",(SMdata!$AG$321))</f>
        <v/>
      </c>
      <c r="R338" s="97" t="str">
        <f>IF((SMdata!$AH$321)=0,"",(SMdata!$AH$321))</f>
        <v/>
      </c>
      <c r="S338" s="83" t="str">
        <f>IF((SMdata!$AI$321)=0,"",(SMdata!$AI$321))</f>
        <v/>
      </c>
      <c r="T338" s="97" t="str">
        <f>IF((SMdata!$AK$321)=0,"",(SMdata!$AK$321))</f>
        <v/>
      </c>
      <c r="U338" s="83" t="str">
        <f>IF((SMdata!$AL$321)=0,"",(SMdata!$AL$321))</f>
        <v/>
      </c>
      <c r="V338" s="83" t="str">
        <f>IF((SMdata!$AM$321)=0,"",(SMdata!$AM$321))</f>
        <v/>
      </c>
      <c r="W338" s="97" t="str">
        <f>IF((SMdata!$AO$321)=0,"",(SMdata!$AO$321))</f>
        <v/>
      </c>
      <c r="X338" s="189" t="str">
        <f>IF((SMdata!$AP$321)=0,"",(SMdata!$AP$321))</f>
        <v/>
      </c>
    </row>
    <row r="339" spans="2:24">
      <c r="B339" s="115" t="str">
        <f>IF((SMdata!$A$322)=0,"",(SMdata!$A$322))</f>
        <v/>
      </c>
      <c r="C339" s="113" t="str">
        <f>IF((SMdata!$N$322)=0,"",(SMdata!$N$322))</f>
        <v/>
      </c>
      <c r="D339" s="97" t="str">
        <f>IF((SMdata!$O$322)=0,"",(SMdata!$O$322))</f>
        <v/>
      </c>
      <c r="E339" s="97" t="str">
        <f>IF((SMdata!$Q$322)=0,"",(SMdata!$Q$322))</f>
        <v/>
      </c>
      <c r="F339" s="97" t="str">
        <f>IF((SMdata!$R$322)=0,"",(SMdata!$R$322))</f>
        <v/>
      </c>
      <c r="G339" s="83" t="str">
        <f>IF((SMdata!$S$322)=0,"",(SMdata!$S$322))</f>
        <v/>
      </c>
      <c r="H339" s="97" t="str">
        <f>IF((SMdata!$U$322)=0,"",(SMdata!$U$322))</f>
        <v/>
      </c>
      <c r="I339" s="83" t="str">
        <f>IF((SMdata!$V$322)=0,"",(SMdata!$V$322))</f>
        <v/>
      </c>
      <c r="J339" s="97" t="str">
        <f>IF((SMdata!$W$322)=0,"",(SMdata!$W$322))</f>
        <v/>
      </c>
      <c r="K339" s="97" t="str">
        <f>IF((SMdata!$Y$322)=0,"",(SMdata!$Y$322))</f>
        <v/>
      </c>
      <c r="L339" s="97" t="str">
        <f>IF((SMdata!$Z$322)=0,"",(SMdata!$Z$322))</f>
        <v/>
      </c>
      <c r="M339" s="83" t="str">
        <f>IF((SMdata!$AA$322)=0,"",(SMdata!$AA$322))</f>
        <v/>
      </c>
      <c r="N339" s="97" t="str">
        <f>IF((SMdata!$AC$322)=0,"",(SMdata!$AC$322))</f>
        <v/>
      </c>
      <c r="O339" s="83" t="str">
        <f>IF((SMdata!$AD$322)=0,"",(SMdata!$AD$322))</f>
        <v/>
      </c>
      <c r="P339" s="97" t="str">
        <f>IF((SMdata!$AE$322)=0,"",(SMdata!$AE$322))</f>
        <v/>
      </c>
      <c r="Q339" s="97" t="str">
        <f>IF((SMdata!$AG$322)=0,"",(SMdata!$AG$322))</f>
        <v/>
      </c>
      <c r="R339" s="97" t="str">
        <f>IF((SMdata!$AH$322)=0,"",(SMdata!$AH$322))</f>
        <v/>
      </c>
      <c r="S339" s="83" t="str">
        <f>IF((SMdata!$AI$322)=0,"",(SMdata!$AI$322))</f>
        <v/>
      </c>
      <c r="T339" s="97" t="str">
        <f>IF((SMdata!$AK$322)=0,"",(SMdata!$AK$322))</f>
        <v/>
      </c>
      <c r="U339" s="83" t="str">
        <f>IF((SMdata!$AL$322)=0,"",(SMdata!$AL$322))</f>
        <v/>
      </c>
      <c r="V339" s="83" t="str">
        <f>IF((SMdata!$AM$322)=0,"",(SMdata!$AM$322))</f>
        <v/>
      </c>
      <c r="W339" s="97" t="str">
        <f>IF((SMdata!$AO$322)=0,"",(SMdata!$AO$322))</f>
        <v/>
      </c>
      <c r="X339" s="189" t="str">
        <f>IF((SMdata!$AP$322)=0,"",(SMdata!$AP$322))</f>
        <v/>
      </c>
    </row>
    <row r="340" spans="2:24">
      <c r="B340" s="115" t="str">
        <f>IF((SMdata!$A$323)=0,"",(SMdata!$A$323))</f>
        <v/>
      </c>
      <c r="C340" s="113" t="str">
        <f>IF((SMdata!$N$323)=0,"",(SMdata!$N$323))</f>
        <v/>
      </c>
      <c r="D340" s="97" t="str">
        <f>IF((SMdata!$O$323)=0,"",(SMdata!$O$323))</f>
        <v/>
      </c>
      <c r="E340" s="97" t="str">
        <f>IF((SMdata!$Q$323)=0,"",(SMdata!$Q$323))</f>
        <v/>
      </c>
      <c r="F340" s="97" t="str">
        <f>IF((SMdata!$R$323)=0,"",(SMdata!$R$323))</f>
        <v/>
      </c>
      <c r="G340" s="83" t="str">
        <f>IF((SMdata!$S$323)=0,"",(SMdata!$S$323))</f>
        <v/>
      </c>
      <c r="H340" s="97" t="str">
        <f>IF((SMdata!$U$323)=0,"",(SMdata!$U$323))</f>
        <v/>
      </c>
      <c r="I340" s="83" t="str">
        <f>IF((SMdata!$V$323)=0,"",(SMdata!$V$323))</f>
        <v/>
      </c>
      <c r="J340" s="97" t="str">
        <f>IF((SMdata!$W$323)=0,"",(SMdata!$W$323))</f>
        <v/>
      </c>
      <c r="K340" s="97" t="str">
        <f>IF((SMdata!$Y$323)=0,"",(SMdata!$Y$323))</f>
        <v/>
      </c>
      <c r="L340" s="97" t="str">
        <f>IF((SMdata!$Z$323)=0,"",(SMdata!$Z$323))</f>
        <v/>
      </c>
      <c r="M340" s="83" t="str">
        <f>IF((SMdata!$AA$323)=0,"",(SMdata!$AA$323))</f>
        <v/>
      </c>
      <c r="N340" s="97" t="str">
        <f>IF((SMdata!$AC$323)=0,"",(SMdata!$AC$323))</f>
        <v/>
      </c>
      <c r="O340" s="83" t="str">
        <f>IF((SMdata!$AD$323)=0,"",(SMdata!$AD$323))</f>
        <v/>
      </c>
      <c r="P340" s="97" t="str">
        <f>IF((SMdata!$AE$323)=0,"",(SMdata!$AE$323))</f>
        <v/>
      </c>
      <c r="Q340" s="97" t="str">
        <f>IF((SMdata!$AG$323)=0,"",(SMdata!$AG$323))</f>
        <v/>
      </c>
      <c r="R340" s="97" t="str">
        <f>IF((SMdata!$AH$323)=0,"",(SMdata!$AH$323))</f>
        <v/>
      </c>
      <c r="S340" s="83" t="str">
        <f>IF((SMdata!$AI$323)=0,"",(SMdata!$AI$323))</f>
        <v/>
      </c>
      <c r="T340" s="97" t="str">
        <f>IF((SMdata!$AK$323)=0,"",(SMdata!$AK$323))</f>
        <v/>
      </c>
      <c r="U340" s="83" t="str">
        <f>IF((SMdata!$AL$323)=0,"",(SMdata!$AL$323))</f>
        <v/>
      </c>
      <c r="V340" s="83" t="str">
        <f>IF((SMdata!$AM$323)=0,"",(SMdata!$AM$323))</f>
        <v/>
      </c>
      <c r="W340" s="97" t="str">
        <f>IF((SMdata!$AO$323)=0,"",(SMdata!$AO$323))</f>
        <v/>
      </c>
      <c r="X340" s="189" t="str">
        <f>IF((SMdata!$AP$323)=0,"",(SMdata!$AP$323))</f>
        <v/>
      </c>
    </row>
    <row r="341" spans="2:24">
      <c r="B341" s="115" t="str">
        <f>IF((SMdata!$A$324)=0,"",(SMdata!$A$324))</f>
        <v/>
      </c>
      <c r="C341" s="113" t="str">
        <f>IF((SMdata!$N$324)=0,"",(SMdata!$N$324))</f>
        <v/>
      </c>
      <c r="D341" s="97" t="str">
        <f>IF((SMdata!$O$324)=0,"",(SMdata!$O$324))</f>
        <v/>
      </c>
      <c r="E341" s="97" t="str">
        <f>IF((SMdata!$Q$324)=0,"",(SMdata!$Q$324))</f>
        <v/>
      </c>
      <c r="F341" s="97" t="str">
        <f>IF((SMdata!$R$324)=0,"",(SMdata!$R$324))</f>
        <v/>
      </c>
      <c r="G341" s="83" t="str">
        <f>IF((SMdata!$S$324)=0,"",(SMdata!$S$324))</f>
        <v/>
      </c>
      <c r="H341" s="97" t="str">
        <f>IF((SMdata!$U$324)=0,"",(SMdata!$U$324))</f>
        <v/>
      </c>
      <c r="I341" s="83" t="str">
        <f>IF((SMdata!$V$324)=0,"",(SMdata!$V$324))</f>
        <v/>
      </c>
      <c r="J341" s="97" t="str">
        <f>IF((SMdata!$W$324)=0,"",(SMdata!$W$324))</f>
        <v/>
      </c>
      <c r="K341" s="97" t="str">
        <f>IF((SMdata!$Y$324)=0,"",(SMdata!$Y$324))</f>
        <v/>
      </c>
      <c r="L341" s="97" t="str">
        <f>IF((SMdata!$Z$324)=0,"",(SMdata!$Z$324))</f>
        <v/>
      </c>
      <c r="M341" s="83" t="str">
        <f>IF((SMdata!$AA$324)=0,"",(SMdata!$AA$324))</f>
        <v/>
      </c>
      <c r="N341" s="97" t="str">
        <f>IF((SMdata!$AC$324)=0,"",(SMdata!$AC$324))</f>
        <v/>
      </c>
      <c r="O341" s="83" t="str">
        <f>IF((SMdata!$AD$324)=0,"",(SMdata!$AD$324))</f>
        <v/>
      </c>
      <c r="P341" s="97" t="str">
        <f>IF((SMdata!$AE$324)=0,"",(SMdata!$AE$324))</f>
        <v/>
      </c>
      <c r="Q341" s="97" t="str">
        <f>IF((SMdata!$AG$324)=0,"",(SMdata!$AG$324))</f>
        <v/>
      </c>
      <c r="R341" s="97" t="str">
        <f>IF((SMdata!$AH$324)=0,"",(SMdata!$AH$324))</f>
        <v/>
      </c>
      <c r="S341" s="83" t="str">
        <f>IF((SMdata!$AI$324)=0,"",(SMdata!$AI$324))</f>
        <v/>
      </c>
      <c r="T341" s="97" t="str">
        <f>IF((SMdata!$AK$324)=0,"",(SMdata!$AK$324))</f>
        <v/>
      </c>
      <c r="U341" s="83" t="str">
        <f>IF((SMdata!$AL$324)=0,"",(SMdata!$AL$324))</f>
        <v/>
      </c>
      <c r="V341" s="83" t="str">
        <f>IF((SMdata!$AM$324)=0,"",(SMdata!$AM$324))</f>
        <v/>
      </c>
      <c r="W341" s="97" t="str">
        <f>IF((SMdata!$AO$324)=0,"",(SMdata!$AO$324))</f>
        <v/>
      </c>
      <c r="X341" s="189" t="str">
        <f>IF((SMdata!$AP$324)=0,"",(SMdata!$AP$324))</f>
        <v/>
      </c>
    </row>
    <row r="342" spans="2:24">
      <c r="B342" s="115" t="str">
        <f>IF((SMdata!$A$325)=0,"",(SMdata!$A$325))</f>
        <v/>
      </c>
      <c r="C342" s="113" t="str">
        <f>IF((SMdata!$N$325)=0,"",(SMdata!$N$325))</f>
        <v/>
      </c>
      <c r="D342" s="97" t="str">
        <f>IF((SMdata!$O$325)=0,"",(SMdata!$O$325))</f>
        <v/>
      </c>
      <c r="E342" s="97" t="str">
        <f>IF((SMdata!$Q$325)=0,"",(SMdata!$Q$325))</f>
        <v/>
      </c>
      <c r="F342" s="97" t="str">
        <f>IF((SMdata!$R$325)=0,"",(SMdata!$R$325))</f>
        <v/>
      </c>
      <c r="G342" s="83" t="str">
        <f>IF((SMdata!$S$325)=0,"",(SMdata!$S$325))</f>
        <v/>
      </c>
      <c r="H342" s="97" t="str">
        <f>IF((SMdata!$U$325)=0,"",(SMdata!$U$325))</f>
        <v/>
      </c>
      <c r="I342" s="83" t="str">
        <f>IF((SMdata!$V$325)=0,"",(SMdata!$V$325))</f>
        <v/>
      </c>
      <c r="J342" s="97" t="str">
        <f>IF((SMdata!$W$325)=0,"",(SMdata!$W$325))</f>
        <v/>
      </c>
      <c r="K342" s="97" t="str">
        <f>IF((SMdata!$Y$325)=0,"",(SMdata!$Y$325))</f>
        <v/>
      </c>
      <c r="L342" s="97" t="str">
        <f>IF((SMdata!$Z$325)=0,"",(SMdata!$Z$325))</f>
        <v/>
      </c>
      <c r="M342" s="83" t="str">
        <f>IF((SMdata!$AA$325)=0,"",(SMdata!$AA$325))</f>
        <v/>
      </c>
      <c r="N342" s="97" t="str">
        <f>IF((SMdata!$AC$325)=0,"",(SMdata!$AC$325))</f>
        <v/>
      </c>
      <c r="O342" s="83" t="str">
        <f>IF((SMdata!$AD$325)=0,"",(SMdata!$AD$325))</f>
        <v/>
      </c>
      <c r="P342" s="97" t="str">
        <f>IF((SMdata!$AE$325)=0,"",(SMdata!$AE$325))</f>
        <v/>
      </c>
      <c r="Q342" s="97" t="str">
        <f>IF((SMdata!$AG$325)=0,"",(SMdata!$AG$325))</f>
        <v/>
      </c>
      <c r="R342" s="97" t="str">
        <f>IF((SMdata!$AH$325)=0,"",(SMdata!$AH$325))</f>
        <v/>
      </c>
      <c r="S342" s="83" t="str">
        <f>IF((SMdata!$AI$325)=0,"",(SMdata!$AI$325))</f>
        <v/>
      </c>
      <c r="T342" s="97" t="str">
        <f>IF((SMdata!$AK$325)=0,"",(SMdata!$AK$325))</f>
        <v/>
      </c>
      <c r="U342" s="83" t="str">
        <f>IF((SMdata!$AL$325)=0,"",(SMdata!$AL$325))</f>
        <v/>
      </c>
      <c r="V342" s="83" t="str">
        <f>IF((SMdata!$AM$325)=0,"",(SMdata!$AM$325))</f>
        <v/>
      </c>
      <c r="W342" s="97" t="str">
        <f>IF((SMdata!$AO$325)=0,"",(SMdata!$AO$325))</f>
        <v/>
      </c>
      <c r="X342" s="189" t="str">
        <f>IF((SMdata!$AP$325)=0,"",(SMdata!$AP$325))</f>
        <v/>
      </c>
    </row>
    <row r="343" spans="2:24">
      <c r="B343" s="115" t="str">
        <f>IF((SMdata!$A$326)=0,"",(SMdata!$A$326))</f>
        <v/>
      </c>
      <c r="C343" s="113" t="str">
        <f>IF((SMdata!$N$326)=0,"",(SMdata!$N$326))</f>
        <v/>
      </c>
      <c r="D343" s="97" t="str">
        <f>IF((SMdata!$O$326)=0,"",(SMdata!$O$326))</f>
        <v/>
      </c>
      <c r="E343" s="97" t="str">
        <f>IF((SMdata!$Q$326)=0,"",(SMdata!$Q$326))</f>
        <v/>
      </c>
      <c r="F343" s="97" t="str">
        <f>IF((SMdata!$R$326)=0,"",(SMdata!$R$326))</f>
        <v/>
      </c>
      <c r="G343" s="83" t="str">
        <f>IF((SMdata!$S$326)=0,"",(SMdata!$S$326))</f>
        <v/>
      </c>
      <c r="H343" s="97" t="str">
        <f>IF((SMdata!$U$326)=0,"",(SMdata!$U$326))</f>
        <v/>
      </c>
      <c r="I343" s="83" t="str">
        <f>IF((SMdata!$V$326)=0,"",(SMdata!$V$326))</f>
        <v/>
      </c>
      <c r="J343" s="97" t="str">
        <f>IF((SMdata!$W$326)=0,"",(SMdata!$W$326))</f>
        <v/>
      </c>
      <c r="K343" s="97" t="str">
        <f>IF((SMdata!$Y$326)=0,"",(SMdata!$Y$326))</f>
        <v/>
      </c>
      <c r="L343" s="97" t="str">
        <f>IF((SMdata!$Z$326)=0,"",(SMdata!$Z$326))</f>
        <v/>
      </c>
      <c r="M343" s="83" t="str">
        <f>IF((SMdata!$AA$326)=0,"",(SMdata!$AA$326))</f>
        <v/>
      </c>
      <c r="N343" s="97" t="str">
        <f>IF((SMdata!$AC$326)=0,"",(SMdata!$AC$326))</f>
        <v/>
      </c>
      <c r="O343" s="83" t="str">
        <f>IF((SMdata!$AD$326)=0,"",(SMdata!$AD$326))</f>
        <v/>
      </c>
      <c r="P343" s="97" t="str">
        <f>IF((SMdata!$AE$326)=0,"",(SMdata!$AE$326))</f>
        <v/>
      </c>
      <c r="Q343" s="97" t="str">
        <f>IF((SMdata!$AG$326)=0,"",(SMdata!$AG$326))</f>
        <v/>
      </c>
      <c r="R343" s="97" t="str">
        <f>IF((SMdata!$AH$326)=0,"",(SMdata!$AH$326))</f>
        <v/>
      </c>
      <c r="S343" s="83" t="str">
        <f>IF((SMdata!$AI$326)=0,"",(SMdata!$AI$326))</f>
        <v/>
      </c>
      <c r="T343" s="97" t="str">
        <f>IF((SMdata!$AK$326)=0,"",(SMdata!$AK$326))</f>
        <v/>
      </c>
      <c r="U343" s="83" t="str">
        <f>IF((SMdata!$AL$326)=0,"",(SMdata!$AL$326))</f>
        <v/>
      </c>
      <c r="V343" s="83" t="str">
        <f>IF((SMdata!$AM$326)=0,"",(SMdata!$AM$326))</f>
        <v/>
      </c>
      <c r="W343" s="97" t="str">
        <f>IF((SMdata!$AO$326)=0,"",(SMdata!$AO$326))</f>
        <v/>
      </c>
      <c r="X343" s="189" t="str">
        <f>IF((SMdata!$AP$326)=0,"",(SMdata!$AP$326))</f>
        <v/>
      </c>
    </row>
    <row r="344" spans="2:24">
      <c r="B344" s="115" t="str">
        <f>IF((SMdata!$A$327)=0,"",(SMdata!$A$327))</f>
        <v/>
      </c>
      <c r="C344" s="113" t="str">
        <f>IF((SMdata!$N$327)=0,"",(SMdata!$N$327))</f>
        <v/>
      </c>
      <c r="D344" s="97" t="str">
        <f>IF((SMdata!$O$327)=0,"",(SMdata!$O$327))</f>
        <v/>
      </c>
      <c r="E344" s="97" t="str">
        <f>IF((SMdata!$Q$327)=0,"",(SMdata!$Q$327))</f>
        <v/>
      </c>
      <c r="F344" s="97" t="str">
        <f>IF((SMdata!$R$327)=0,"",(SMdata!$R$327))</f>
        <v/>
      </c>
      <c r="G344" s="83" t="str">
        <f>IF((SMdata!$S$327)=0,"",(SMdata!$S$327))</f>
        <v/>
      </c>
      <c r="H344" s="97" t="str">
        <f>IF((SMdata!$U$327)=0,"",(SMdata!$U$327))</f>
        <v/>
      </c>
      <c r="I344" s="83" t="str">
        <f>IF((SMdata!$V$327)=0,"",(SMdata!$V$327))</f>
        <v/>
      </c>
      <c r="J344" s="97" t="str">
        <f>IF((SMdata!$W$327)=0,"",(SMdata!$W$327))</f>
        <v/>
      </c>
      <c r="K344" s="97" t="str">
        <f>IF((SMdata!$Y$327)=0,"",(SMdata!$Y$327))</f>
        <v/>
      </c>
      <c r="L344" s="97" t="str">
        <f>IF((SMdata!$Z$327)=0,"",(SMdata!$Z$327))</f>
        <v/>
      </c>
      <c r="M344" s="83" t="str">
        <f>IF((SMdata!$AA$327)=0,"",(SMdata!$AA$327))</f>
        <v/>
      </c>
      <c r="N344" s="97" t="str">
        <f>IF((SMdata!$AC$327)=0,"",(SMdata!$AC$327))</f>
        <v/>
      </c>
      <c r="O344" s="83" t="str">
        <f>IF((SMdata!$AD$327)=0,"",(SMdata!$AD$327))</f>
        <v/>
      </c>
      <c r="P344" s="97" t="str">
        <f>IF((SMdata!$AE$327)=0,"",(SMdata!$AE$327))</f>
        <v/>
      </c>
      <c r="Q344" s="97" t="str">
        <f>IF((SMdata!$AG$327)=0,"",(SMdata!$AG$327))</f>
        <v/>
      </c>
      <c r="R344" s="97" t="str">
        <f>IF((SMdata!$AH$327)=0,"",(SMdata!$AH$327))</f>
        <v/>
      </c>
      <c r="S344" s="83" t="str">
        <f>IF((SMdata!$AI$327)=0,"",(SMdata!$AI$327))</f>
        <v/>
      </c>
      <c r="T344" s="97" t="str">
        <f>IF((SMdata!$AK$327)=0,"",(SMdata!$AK$327))</f>
        <v/>
      </c>
      <c r="U344" s="83" t="str">
        <f>IF((SMdata!$AL$327)=0,"",(SMdata!$AL$327))</f>
        <v/>
      </c>
      <c r="V344" s="83" t="str">
        <f>IF((SMdata!$AM$327)=0,"",(SMdata!$AM$327))</f>
        <v/>
      </c>
      <c r="W344" s="97" t="str">
        <f>IF((SMdata!$AO$327)=0,"",(SMdata!$AO$327))</f>
        <v/>
      </c>
      <c r="X344" s="189" t="str">
        <f>IF((SMdata!$AP$327)=0,"",(SMdata!$AP$327))</f>
        <v/>
      </c>
    </row>
    <row r="345" spans="2:24">
      <c r="B345" s="115" t="str">
        <f>IF((SMdata!$A$328)=0,"",(SMdata!$A$328))</f>
        <v/>
      </c>
      <c r="C345" s="113" t="str">
        <f>IF((SMdata!$N$328)=0,"",(SMdata!$N$328))</f>
        <v/>
      </c>
      <c r="D345" s="97" t="str">
        <f>IF((SMdata!$O$328)=0,"",(SMdata!$O$328))</f>
        <v/>
      </c>
      <c r="E345" s="97" t="str">
        <f>IF((SMdata!$Q$328)=0,"",(SMdata!$Q$328))</f>
        <v/>
      </c>
      <c r="F345" s="97" t="str">
        <f>IF((SMdata!$R$328)=0,"",(SMdata!$R$328))</f>
        <v/>
      </c>
      <c r="G345" s="83" t="str">
        <f>IF((SMdata!$S$328)=0,"",(SMdata!$S$328))</f>
        <v/>
      </c>
      <c r="H345" s="97" t="str">
        <f>IF((SMdata!$U$328)=0,"",(SMdata!$U$328))</f>
        <v/>
      </c>
      <c r="I345" s="83" t="str">
        <f>IF((SMdata!$V$328)=0,"",(SMdata!$V$328))</f>
        <v/>
      </c>
      <c r="J345" s="97" t="str">
        <f>IF((SMdata!$W$328)=0,"",(SMdata!$W$328))</f>
        <v/>
      </c>
      <c r="K345" s="97" t="str">
        <f>IF((SMdata!$Y$328)=0,"",(SMdata!$Y$328))</f>
        <v/>
      </c>
      <c r="L345" s="97" t="str">
        <f>IF((SMdata!$Z$328)=0,"",(SMdata!$Z$328))</f>
        <v/>
      </c>
      <c r="M345" s="83" t="str">
        <f>IF((SMdata!$AA$328)=0,"",(SMdata!$AA$328))</f>
        <v/>
      </c>
      <c r="N345" s="97" t="str">
        <f>IF((SMdata!$AC$328)=0,"",(SMdata!$AC$328))</f>
        <v/>
      </c>
      <c r="O345" s="83" t="str">
        <f>IF((SMdata!$AD$328)=0,"",(SMdata!$AD$328))</f>
        <v/>
      </c>
      <c r="P345" s="97" t="str">
        <f>IF((SMdata!$AE$328)=0,"",(SMdata!$AE$328))</f>
        <v/>
      </c>
      <c r="Q345" s="97" t="str">
        <f>IF((SMdata!$AG$328)=0,"",(SMdata!$AG$328))</f>
        <v/>
      </c>
      <c r="R345" s="97" t="str">
        <f>IF((SMdata!$AH$328)=0,"",(SMdata!$AH$328))</f>
        <v/>
      </c>
      <c r="S345" s="83" t="str">
        <f>IF((SMdata!$AI$328)=0,"",(SMdata!$AI$328))</f>
        <v/>
      </c>
      <c r="T345" s="97" t="str">
        <f>IF((SMdata!$AK$328)=0,"",(SMdata!$AK$328))</f>
        <v/>
      </c>
      <c r="U345" s="83" t="str">
        <f>IF((SMdata!$AL$328)=0,"",(SMdata!$AL$328))</f>
        <v/>
      </c>
      <c r="V345" s="83" t="str">
        <f>IF((SMdata!$AM$328)=0,"",(SMdata!$AM$328))</f>
        <v/>
      </c>
      <c r="W345" s="97" t="str">
        <f>IF((SMdata!$AO$328)=0,"",(SMdata!$AO$328))</f>
        <v/>
      </c>
      <c r="X345" s="189" t="str">
        <f>IF((SMdata!$AP$328)=0,"",(SMdata!$AP$328))</f>
        <v/>
      </c>
    </row>
    <row r="346" spans="2:24">
      <c r="B346" s="115" t="str">
        <f>IF((SMdata!$A$329)=0,"",(SMdata!$A$329))</f>
        <v/>
      </c>
      <c r="C346" s="113" t="str">
        <f>IF((SMdata!$N$329)=0,"",(SMdata!$N$329))</f>
        <v/>
      </c>
      <c r="D346" s="97" t="str">
        <f>IF((SMdata!$O$329)=0,"",(SMdata!$O$329))</f>
        <v/>
      </c>
      <c r="E346" s="97" t="str">
        <f>IF((SMdata!$Q$329)=0,"",(SMdata!$Q$329))</f>
        <v/>
      </c>
      <c r="F346" s="97" t="str">
        <f>IF((SMdata!$R$329)=0,"",(SMdata!$R$329))</f>
        <v/>
      </c>
      <c r="G346" s="83" t="str">
        <f>IF((SMdata!$S$329)=0,"",(SMdata!$S$329))</f>
        <v/>
      </c>
      <c r="H346" s="97" t="str">
        <f>IF((SMdata!$U$329)=0,"",(SMdata!$U$329))</f>
        <v/>
      </c>
      <c r="I346" s="83" t="str">
        <f>IF((SMdata!$V$329)=0,"",(SMdata!$V$329))</f>
        <v/>
      </c>
      <c r="J346" s="97" t="str">
        <f>IF((SMdata!$W$329)=0,"",(SMdata!$W$329))</f>
        <v/>
      </c>
      <c r="K346" s="97" t="str">
        <f>IF((SMdata!$Y$329)=0,"",(SMdata!$Y$329))</f>
        <v/>
      </c>
      <c r="L346" s="97" t="str">
        <f>IF((SMdata!$Z$329)=0,"",(SMdata!$Z$329))</f>
        <v/>
      </c>
      <c r="M346" s="83" t="str">
        <f>IF((SMdata!$AA$329)=0,"",(SMdata!$AA$329))</f>
        <v/>
      </c>
      <c r="N346" s="97" t="str">
        <f>IF((SMdata!$AC$329)=0,"",(SMdata!$AC$329))</f>
        <v/>
      </c>
      <c r="O346" s="83" t="str">
        <f>IF((SMdata!$AD$329)=0,"",(SMdata!$AD$329))</f>
        <v/>
      </c>
      <c r="P346" s="97" t="str">
        <f>IF((SMdata!$AE$329)=0,"",(SMdata!$AE$329))</f>
        <v/>
      </c>
      <c r="Q346" s="97" t="str">
        <f>IF((SMdata!$AG$329)=0,"",(SMdata!$AG$329))</f>
        <v/>
      </c>
      <c r="R346" s="97" t="str">
        <f>IF((SMdata!$AH$329)=0,"",(SMdata!$AH$329))</f>
        <v/>
      </c>
      <c r="S346" s="83" t="str">
        <f>IF((SMdata!$AI$329)=0,"",(SMdata!$AI$329))</f>
        <v/>
      </c>
      <c r="T346" s="97" t="str">
        <f>IF((SMdata!$AK$329)=0,"",(SMdata!$AK$329))</f>
        <v/>
      </c>
      <c r="U346" s="83" t="str">
        <f>IF((SMdata!$AL$329)=0,"",(SMdata!$AL$329))</f>
        <v/>
      </c>
      <c r="V346" s="83" t="str">
        <f>IF((SMdata!$AM$329)=0,"",(SMdata!$AM$329))</f>
        <v/>
      </c>
      <c r="W346" s="97" t="str">
        <f>IF((SMdata!$AO$329)=0,"",(SMdata!$AO$329))</f>
        <v/>
      </c>
      <c r="X346" s="189" t="str">
        <f>IF((SMdata!$AP$329)=0,"",(SMdata!$AP$329))</f>
        <v/>
      </c>
    </row>
    <row r="347" spans="2:24">
      <c r="B347" s="115" t="str">
        <f>IF((SMdata!$A$330)=0,"",(SMdata!$A$330))</f>
        <v/>
      </c>
      <c r="C347" s="113" t="str">
        <f>IF((SMdata!$N$330)=0,"",(SMdata!$N$330))</f>
        <v/>
      </c>
      <c r="D347" s="97" t="str">
        <f>IF((SMdata!$O$330)=0,"",(SMdata!$O$330))</f>
        <v/>
      </c>
      <c r="E347" s="97" t="str">
        <f>IF((SMdata!$Q$330)=0,"",(SMdata!$Q$330))</f>
        <v/>
      </c>
      <c r="F347" s="97" t="str">
        <f>IF((SMdata!$R$330)=0,"",(SMdata!$R$330))</f>
        <v/>
      </c>
      <c r="G347" s="83" t="str">
        <f>IF((SMdata!$S$330)=0,"",(SMdata!$S$330))</f>
        <v/>
      </c>
      <c r="H347" s="97" t="str">
        <f>IF((SMdata!$U$330)=0,"",(SMdata!$U$330))</f>
        <v/>
      </c>
      <c r="I347" s="83" t="str">
        <f>IF((SMdata!$V$330)=0,"",(SMdata!$V$330))</f>
        <v/>
      </c>
      <c r="J347" s="97" t="str">
        <f>IF((SMdata!$W$330)=0,"",(SMdata!$W$330))</f>
        <v/>
      </c>
      <c r="K347" s="97" t="str">
        <f>IF((SMdata!$Y$330)=0,"",(SMdata!$Y$330))</f>
        <v/>
      </c>
      <c r="L347" s="97" t="str">
        <f>IF((SMdata!$Z$330)=0,"",(SMdata!$Z$330))</f>
        <v/>
      </c>
      <c r="M347" s="83" t="str">
        <f>IF((SMdata!$AA$330)=0,"",(SMdata!$AA$330))</f>
        <v/>
      </c>
      <c r="N347" s="97" t="str">
        <f>IF((SMdata!$AC$330)=0,"",(SMdata!$AC$330))</f>
        <v/>
      </c>
      <c r="O347" s="83" t="str">
        <f>IF((SMdata!$AD$330)=0,"",(SMdata!$AD$330))</f>
        <v/>
      </c>
      <c r="P347" s="97" t="str">
        <f>IF((SMdata!$AE$330)=0,"",(SMdata!$AE$330))</f>
        <v/>
      </c>
      <c r="Q347" s="97" t="str">
        <f>IF((SMdata!$AG$330)=0,"",(SMdata!$AG$330))</f>
        <v/>
      </c>
      <c r="R347" s="97" t="str">
        <f>IF((SMdata!$AH$330)=0,"",(SMdata!$AH$330))</f>
        <v/>
      </c>
      <c r="S347" s="83" t="str">
        <f>IF((SMdata!$AI$330)=0,"",(SMdata!$AI$330))</f>
        <v/>
      </c>
      <c r="T347" s="97" t="str">
        <f>IF((SMdata!$AK$330)=0,"",(SMdata!$AK$330))</f>
        <v/>
      </c>
      <c r="U347" s="83" t="str">
        <f>IF((SMdata!$AL$330)=0,"",(SMdata!$AL$330))</f>
        <v/>
      </c>
      <c r="V347" s="83" t="str">
        <f>IF((SMdata!$AM$330)=0,"",(SMdata!$AM$330))</f>
        <v/>
      </c>
      <c r="W347" s="97" t="str">
        <f>IF((SMdata!$AO$330)=0,"",(SMdata!$AO$330))</f>
        <v/>
      </c>
      <c r="X347" s="189" t="str">
        <f>IF((SMdata!$AP$330)=0,"",(SMdata!$AP$330))</f>
        <v/>
      </c>
    </row>
    <row r="348" spans="2:24">
      <c r="B348" s="115" t="str">
        <f>IF((SMdata!$A$331)=0,"",(SMdata!$A$331))</f>
        <v/>
      </c>
      <c r="C348" s="113" t="str">
        <f>IF((SMdata!$N$331)=0,"",(SMdata!$N$331))</f>
        <v/>
      </c>
      <c r="D348" s="97" t="str">
        <f>IF((SMdata!$O$331)=0,"",(SMdata!$O$331))</f>
        <v/>
      </c>
      <c r="E348" s="97" t="str">
        <f>IF((SMdata!$Q$331)=0,"",(SMdata!$Q$331))</f>
        <v/>
      </c>
      <c r="F348" s="97" t="str">
        <f>IF((SMdata!$R$331)=0,"",(SMdata!$R$331))</f>
        <v/>
      </c>
      <c r="G348" s="83" t="str">
        <f>IF((SMdata!$S$331)=0,"",(SMdata!$S$331))</f>
        <v/>
      </c>
      <c r="H348" s="97" t="str">
        <f>IF((SMdata!$U$331)=0,"",(SMdata!$U$331))</f>
        <v/>
      </c>
      <c r="I348" s="83" t="str">
        <f>IF((SMdata!$V$331)=0,"",(SMdata!$V$331))</f>
        <v/>
      </c>
      <c r="J348" s="97" t="str">
        <f>IF((SMdata!$W$331)=0,"",(SMdata!$W$331))</f>
        <v/>
      </c>
      <c r="K348" s="97" t="str">
        <f>IF((SMdata!$Y$331)=0,"",(SMdata!$Y$331))</f>
        <v/>
      </c>
      <c r="L348" s="97" t="str">
        <f>IF((SMdata!$Z$331)=0,"",(SMdata!$Z$331))</f>
        <v/>
      </c>
      <c r="M348" s="83" t="str">
        <f>IF((SMdata!$AA$331)=0,"",(SMdata!$AA$331))</f>
        <v/>
      </c>
      <c r="N348" s="97" t="str">
        <f>IF((SMdata!$AC$331)=0,"",(SMdata!$AC$331))</f>
        <v/>
      </c>
      <c r="O348" s="83" t="str">
        <f>IF((SMdata!$AD$331)=0,"",(SMdata!$AD$331))</f>
        <v/>
      </c>
      <c r="P348" s="97" t="str">
        <f>IF((SMdata!$AE$331)=0,"",(SMdata!$AE$331))</f>
        <v/>
      </c>
      <c r="Q348" s="97" t="str">
        <f>IF((SMdata!$AG$331)=0,"",(SMdata!$AG$331))</f>
        <v/>
      </c>
      <c r="R348" s="97" t="str">
        <f>IF((SMdata!$AH$331)=0,"",(SMdata!$AH$331))</f>
        <v/>
      </c>
      <c r="S348" s="83" t="str">
        <f>IF((SMdata!$AI$331)=0,"",(SMdata!$AI$331))</f>
        <v/>
      </c>
      <c r="T348" s="97" t="str">
        <f>IF((SMdata!$AK$331)=0,"",(SMdata!$AK$331))</f>
        <v/>
      </c>
      <c r="U348" s="83" t="str">
        <f>IF((SMdata!$AL$331)=0,"",(SMdata!$AL$331))</f>
        <v/>
      </c>
      <c r="V348" s="83" t="str">
        <f>IF((SMdata!$AM$331)=0,"",(SMdata!$AM$331))</f>
        <v/>
      </c>
      <c r="W348" s="97" t="str">
        <f>IF((SMdata!$AO$331)=0,"",(SMdata!$AO$331))</f>
        <v/>
      </c>
      <c r="X348" s="189" t="str">
        <f>IF((SMdata!$AP$331)=0,"",(SMdata!$AP$331))</f>
        <v/>
      </c>
    </row>
    <row r="349" spans="2:24">
      <c r="B349" s="115" t="str">
        <f>IF((SMdata!$A$332)=0,"",(SMdata!$A$332))</f>
        <v/>
      </c>
      <c r="C349" s="113" t="str">
        <f>IF((SMdata!$N$332)=0,"",(SMdata!$N$332))</f>
        <v/>
      </c>
      <c r="D349" s="97" t="str">
        <f>IF((SMdata!$O$332)=0,"",(SMdata!$O$332))</f>
        <v/>
      </c>
      <c r="E349" s="97" t="str">
        <f>IF((SMdata!$Q$332)=0,"",(SMdata!$Q$332))</f>
        <v/>
      </c>
      <c r="F349" s="97" t="str">
        <f>IF((SMdata!$R$332)=0,"",(SMdata!$R$332))</f>
        <v/>
      </c>
      <c r="G349" s="83" t="str">
        <f>IF((SMdata!$S$332)=0,"",(SMdata!$S$332))</f>
        <v/>
      </c>
      <c r="H349" s="97" t="str">
        <f>IF((SMdata!$U$332)=0,"",(SMdata!$U$332))</f>
        <v/>
      </c>
      <c r="I349" s="83" t="str">
        <f>IF((SMdata!$V$332)=0,"",(SMdata!$V$332))</f>
        <v/>
      </c>
      <c r="J349" s="97" t="str">
        <f>IF((SMdata!$W$332)=0,"",(SMdata!$W$332))</f>
        <v/>
      </c>
      <c r="K349" s="97" t="str">
        <f>IF((SMdata!$Y$332)=0,"",(SMdata!$Y$332))</f>
        <v/>
      </c>
      <c r="L349" s="97" t="str">
        <f>IF((SMdata!$Z$332)=0,"",(SMdata!$Z$332))</f>
        <v/>
      </c>
      <c r="M349" s="83" t="str">
        <f>IF((SMdata!$AA$332)=0,"",(SMdata!$AA$332))</f>
        <v/>
      </c>
      <c r="N349" s="97" t="str">
        <f>IF((SMdata!$AC$332)=0,"",(SMdata!$AC$332))</f>
        <v/>
      </c>
      <c r="O349" s="83" t="str">
        <f>IF((SMdata!$AD$332)=0,"",(SMdata!$AD$332))</f>
        <v/>
      </c>
      <c r="P349" s="97" t="str">
        <f>IF((SMdata!$AE$332)=0,"",(SMdata!$AE$332))</f>
        <v/>
      </c>
      <c r="Q349" s="97" t="str">
        <f>IF((SMdata!$AG$332)=0,"",(SMdata!$AG$332))</f>
        <v/>
      </c>
      <c r="R349" s="97" t="str">
        <f>IF((SMdata!$AH$332)=0,"",(SMdata!$AH$332))</f>
        <v/>
      </c>
      <c r="S349" s="83" t="str">
        <f>IF((SMdata!$AI$332)=0,"",(SMdata!$AI$332))</f>
        <v/>
      </c>
      <c r="T349" s="97" t="str">
        <f>IF((SMdata!$AK$332)=0,"",(SMdata!$AK$332))</f>
        <v/>
      </c>
      <c r="U349" s="83" t="str">
        <f>IF((SMdata!$AL$332)=0,"",(SMdata!$AL$332))</f>
        <v/>
      </c>
      <c r="V349" s="83" t="str">
        <f>IF((SMdata!$AM$332)=0,"",(SMdata!$AM$332))</f>
        <v/>
      </c>
      <c r="W349" s="97" t="str">
        <f>IF((SMdata!$AO$332)=0,"",(SMdata!$AO$332))</f>
        <v/>
      </c>
      <c r="X349" s="189" t="str">
        <f>IF((SMdata!$AP$332)=0,"",(SMdata!$AP$332))</f>
        <v/>
      </c>
    </row>
    <row r="350" spans="2:24">
      <c r="B350" s="115" t="str">
        <f>IF((SMdata!$A$333)=0,"",(SMdata!$A$333))</f>
        <v/>
      </c>
      <c r="C350" s="113" t="str">
        <f>IF((SMdata!$N$333)=0,"",(SMdata!$N$333))</f>
        <v/>
      </c>
      <c r="D350" s="97" t="str">
        <f>IF((SMdata!$O$333)=0,"",(SMdata!$O$333))</f>
        <v/>
      </c>
      <c r="E350" s="97" t="str">
        <f>IF((SMdata!$Q$333)=0,"",(SMdata!$Q$333))</f>
        <v/>
      </c>
      <c r="F350" s="97" t="str">
        <f>IF((SMdata!$R$333)=0,"",(SMdata!$R$333))</f>
        <v/>
      </c>
      <c r="G350" s="83" t="str">
        <f>IF((SMdata!$S$333)=0,"",(SMdata!$S$333))</f>
        <v/>
      </c>
      <c r="H350" s="97" t="str">
        <f>IF((SMdata!$U$333)=0,"",(SMdata!$U$333))</f>
        <v/>
      </c>
      <c r="I350" s="83" t="str">
        <f>IF((SMdata!$V$333)=0,"",(SMdata!$V$333))</f>
        <v/>
      </c>
      <c r="J350" s="97" t="str">
        <f>IF((SMdata!$W$333)=0,"",(SMdata!$W$333))</f>
        <v/>
      </c>
      <c r="K350" s="97" t="str">
        <f>IF((SMdata!$Y$333)=0,"",(SMdata!$Y$333))</f>
        <v/>
      </c>
      <c r="L350" s="97" t="str">
        <f>IF((SMdata!$Z$333)=0,"",(SMdata!$Z$333))</f>
        <v/>
      </c>
      <c r="M350" s="83" t="str">
        <f>IF((SMdata!$AA$333)=0,"",(SMdata!$AA$333))</f>
        <v/>
      </c>
      <c r="N350" s="97" t="str">
        <f>IF((SMdata!$AC$333)=0,"",(SMdata!$AC$333))</f>
        <v/>
      </c>
      <c r="O350" s="83" t="str">
        <f>IF((SMdata!$AD$333)=0,"",(SMdata!$AD$333))</f>
        <v/>
      </c>
      <c r="P350" s="97" t="str">
        <f>IF((SMdata!$AE$333)=0,"",(SMdata!$AE$333))</f>
        <v/>
      </c>
      <c r="Q350" s="97" t="str">
        <f>IF((SMdata!$AG$333)=0,"",(SMdata!$AG$333))</f>
        <v/>
      </c>
      <c r="R350" s="97" t="str">
        <f>IF((SMdata!$AH$333)=0,"",(SMdata!$AH$333))</f>
        <v/>
      </c>
      <c r="S350" s="83" t="str">
        <f>IF((SMdata!$AI$333)=0,"",(SMdata!$AI$333))</f>
        <v/>
      </c>
      <c r="T350" s="97" t="str">
        <f>IF((SMdata!$AK$333)=0,"",(SMdata!$AK$333))</f>
        <v/>
      </c>
      <c r="U350" s="83" t="str">
        <f>IF((SMdata!$AL$333)=0,"",(SMdata!$AL$333))</f>
        <v/>
      </c>
      <c r="V350" s="83" t="str">
        <f>IF((SMdata!$AM$333)=0,"",(SMdata!$AM$333))</f>
        <v/>
      </c>
      <c r="W350" s="97" t="str">
        <f>IF((SMdata!$AO$333)=0,"",(SMdata!$AO$333))</f>
        <v/>
      </c>
      <c r="X350" s="189" t="str">
        <f>IF((SMdata!$AP$333)=0,"",(SMdata!$AP$333))</f>
        <v/>
      </c>
    </row>
    <row r="351" spans="2:24">
      <c r="B351" s="115" t="str">
        <f>IF((SMdata!$A$334)=0,"",(SMdata!$A$334))</f>
        <v/>
      </c>
      <c r="C351" s="113" t="str">
        <f>IF((SMdata!$N$334)=0,"",(SMdata!$N$334))</f>
        <v/>
      </c>
      <c r="D351" s="97" t="str">
        <f>IF((SMdata!$O$334)=0,"",(SMdata!$O$334))</f>
        <v/>
      </c>
      <c r="E351" s="97" t="str">
        <f>IF((SMdata!$Q$334)=0,"",(SMdata!$Q$334))</f>
        <v/>
      </c>
      <c r="F351" s="97" t="str">
        <f>IF((SMdata!$R$334)=0,"",(SMdata!$R$334))</f>
        <v/>
      </c>
      <c r="G351" s="83" t="str">
        <f>IF((SMdata!$S$334)=0,"",(SMdata!$S$334))</f>
        <v/>
      </c>
      <c r="H351" s="97" t="str">
        <f>IF((SMdata!$U$334)=0,"",(SMdata!$U$334))</f>
        <v/>
      </c>
      <c r="I351" s="83" t="str">
        <f>IF((SMdata!$V$334)=0,"",(SMdata!$V$334))</f>
        <v/>
      </c>
      <c r="J351" s="97" t="str">
        <f>IF((SMdata!$W$334)=0,"",(SMdata!$W$334))</f>
        <v/>
      </c>
      <c r="K351" s="97" t="str">
        <f>IF((SMdata!$Y$334)=0,"",(SMdata!$Y$334))</f>
        <v/>
      </c>
      <c r="L351" s="97" t="str">
        <f>IF((SMdata!$Z$334)=0,"",(SMdata!$Z$334))</f>
        <v/>
      </c>
      <c r="M351" s="83" t="str">
        <f>IF((SMdata!$AA$334)=0,"",(SMdata!$AA$334))</f>
        <v/>
      </c>
      <c r="N351" s="97" t="str">
        <f>IF((SMdata!$AC$334)=0,"",(SMdata!$AC$334))</f>
        <v/>
      </c>
      <c r="O351" s="83" t="str">
        <f>IF((SMdata!$AD$334)=0,"",(SMdata!$AD$334))</f>
        <v/>
      </c>
      <c r="P351" s="97" t="str">
        <f>IF((SMdata!$AE$334)=0,"",(SMdata!$AE$334))</f>
        <v/>
      </c>
      <c r="Q351" s="97" t="str">
        <f>IF((SMdata!$AG$334)=0,"",(SMdata!$AG$334))</f>
        <v/>
      </c>
      <c r="R351" s="97" t="str">
        <f>IF((SMdata!$AH$334)=0,"",(SMdata!$AH$334))</f>
        <v/>
      </c>
      <c r="S351" s="83" t="str">
        <f>IF((SMdata!$AI$334)=0,"",(SMdata!$AI$334))</f>
        <v/>
      </c>
      <c r="T351" s="97" t="str">
        <f>IF((SMdata!$AK$334)=0,"",(SMdata!$AK$334))</f>
        <v/>
      </c>
      <c r="U351" s="83" t="str">
        <f>IF((SMdata!$AL$334)=0,"",(SMdata!$AL$334))</f>
        <v/>
      </c>
      <c r="V351" s="83" t="str">
        <f>IF((SMdata!$AM$334)=0,"",(SMdata!$AM$334))</f>
        <v/>
      </c>
      <c r="W351" s="97" t="str">
        <f>IF((SMdata!$AO$334)=0,"",(SMdata!$AO$334))</f>
        <v/>
      </c>
      <c r="X351" s="189" t="str">
        <f>IF((SMdata!$AP$334)=0,"",(SMdata!$AP$334))</f>
        <v/>
      </c>
    </row>
    <row r="352" spans="2:24">
      <c r="B352" s="115" t="str">
        <f>IF((SMdata!$A$335)=0,"",(SMdata!$A$335))</f>
        <v/>
      </c>
      <c r="C352" s="113" t="str">
        <f>IF((SMdata!$N$335)=0,"",(SMdata!$N$335))</f>
        <v/>
      </c>
      <c r="D352" s="97" t="str">
        <f>IF((SMdata!$O$335)=0,"",(SMdata!$O$335))</f>
        <v/>
      </c>
      <c r="E352" s="97" t="str">
        <f>IF((SMdata!$Q$335)=0,"",(SMdata!$Q$335))</f>
        <v/>
      </c>
      <c r="F352" s="97" t="str">
        <f>IF((SMdata!$R$335)=0,"",(SMdata!$R$335))</f>
        <v/>
      </c>
      <c r="G352" s="83" t="str">
        <f>IF((SMdata!$S$335)=0,"",(SMdata!$S$335))</f>
        <v/>
      </c>
      <c r="H352" s="97" t="str">
        <f>IF((SMdata!$U$335)=0,"",(SMdata!$U$335))</f>
        <v/>
      </c>
      <c r="I352" s="83" t="str">
        <f>IF((SMdata!$V$335)=0,"",(SMdata!$V$335))</f>
        <v/>
      </c>
      <c r="J352" s="97" t="str">
        <f>IF((SMdata!$W$335)=0,"",(SMdata!$W$335))</f>
        <v/>
      </c>
      <c r="K352" s="97" t="str">
        <f>IF((SMdata!$Y$335)=0,"",(SMdata!$Y$335))</f>
        <v/>
      </c>
      <c r="L352" s="97" t="str">
        <f>IF((SMdata!$Z$335)=0,"",(SMdata!$Z$335))</f>
        <v/>
      </c>
      <c r="M352" s="83" t="str">
        <f>IF((SMdata!$AA$335)=0,"",(SMdata!$AA$335))</f>
        <v/>
      </c>
      <c r="N352" s="97" t="str">
        <f>IF((SMdata!$AC$335)=0,"",(SMdata!$AC$335))</f>
        <v/>
      </c>
      <c r="O352" s="83" t="str">
        <f>IF((SMdata!$AD$335)=0,"",(SMdata!$AD$335))</f>
        <v/>
      </c>
      <c r="P352" s="97" t="str">
        <f>IF((SMdata!$AE$335)=0,"",(SMdata!$AE$335))</f>
        <v/>
      </c>
      <c r="Q352" s="97" t="str">
        <f>IF((SMdata!$AG$335)=0,"",(SMdata!$AG$335))</f>
        <v/>
      </c>
      <c r="R352" s="97" t="str">
        <f>IF((SMdata!$AH$335)=0,"",(SMdata!$AH$335))</f>
        <v/>
      </c>
      <c r="S352" s="83" t="str">
        <f>IF((SMdata!$AI$335)=0,"",(SMdata!$AI$335))</f>
        <v/>
      </c>
      <c r="T352" s="97" t="str">
        <f>IF((SMdata!$AK$335)=0,"",(SMdata!$AK$335))</f>
        <v/>
      </c>
      <c r="U352" s="83" t="str">
        <f>IF((SMdata!$AL$335)=0,"",(SMdata!$AL$335))</f>
        <v/>
      </c>
      <c r="V352" s="83" t="str">
        <f>IF((SMdata!$AM$335)=0,"",(SMdata!$AM$335))</f>
        <v/>
      </c>
      <c r="W352" s="97" t="str">
        <f>IF((SMdata!$AO$335)=0,"",(SMdata!$AO$335))</f>
        <v/>
      </c>
      <c r="X352" s="189" t="str">
        <f>IF((SMdata!$AP$335)=0,"",(SMdata!$AP$335))</f>
        <v/>
      </c>
    </row>
    <row r="353" spans="2:24">
      <c r="B353" s="115" t="str">
        <f>IF((SMdata!$A$336)=0,"",(SMdata!$A$336))</f>
        <v/>
      </c>
      <c r="C353" s="113" t="str">
        <f>IF((SMdata!$N$336)=0,"",(SMdata!$N$336))</f>
        <v/>
      </c>
      <c r="D353" s="97" t="str">
        <f>IF((SMdata!$O$336)=0,"",(SMdata!$O$336))</f>
        <v/>
      </c>
      <c r="E353" s="97" t="str">
        <f>IF((SMdata!$Q$336)=0,"",(SMdata!$Q$336))</f>
        <v/>
      </c>
      <c r="F353" s="97" t="str">
        <f>IF((SMdata!$R$336)=0,"",(SMdata!$R$336))</f>
        <v/>
      </c>
      <c r="G353" s="83" t="str">
        <f>IF((SMdata!$S$336)=0,"",(SMdata!$S$336))</f>
        <v/>
      </c>
      <c r="H353" s="97" t="str">
        <f>IF((SMdata!$U$336)=0,"",(SMdata!$U$336))</f>
        <v/>
      </c>
      <c r="I353" s="83" t="str">
        <f>IF((SMdata!$V$336)=0,"",(SMdata!$V$336))</f>
        <v/>
      </c>
      <c r="J353" s="97" t="str">
        <f>IF((SMdata!$W$336)=0,"",(SMdata!$W$336))</f>
        <v/>
      </c>
      <c r="K353" s="97" t="str">
        <f>IF((SMdata!$Y$336)=0,"",(SMdata!$Y$336))</f>
        <v/>
      </c>
      <c r="L353" s="97" t="str">
        <f>IF((SMdata!$Z$336)=0,"",(SMdata!$Z$336))</f>
        <v/>
      </c>
      <c r="M353" s="83" t="str">
        <f>IF((SMdata!$AA$336)=0,"",(SMdata!$AA$336))</f>
        <v/>
      </c>
      <c r="N353" s="97" t="str">
        <f>IF((SMdata!$AC$336)=0,"",(SMdata!$AC$336))</f>
        <v/>
      </c>
      <c r="O353" s="83" t="str">
        <f>IF((SMdata!$AD$336)=0,"",(SMdata!$AD$336))</f>
        <v/>
      </c>
      <c r="P353" s="97" t="str">
        <f>IF((SMdata!$AE$336)=0,"",(SMdata!$AE$336))</f>
        <v/>
      </c>
      <c r="Q353" s="97" t="str">
        <f>IF((SMdata!$AG$336)=0,"",(SMdata!$AG$336))</f>
        <v/>
      </c>
      <c r="R353" s="97" t="str">
        <f>IF((SMdata!$AH$336)=0,"",(SMdata!$AH$336))</f>
        <v/>
      </c>
      <c r="S353" s="83" t="str">
        <f>IF((SMdata!$AI$336)=0,"",(SMdata!$AI$336))</f>
        <v/>
      </c>
      <c r="T353" s="97" t="str">
        <f>IF((SMdata!$AK$336)=0,"",(SMdata!$AK$336))</f>
        <v/>
      </c>
      <c r="U353" s="83" t="str">
        <f>IF((SMdata!$AL$336)=0,"",(SMdata!$AL$336))</f>
        <v/>
      </c>
      <c r="V353" s="83" t="str">
        <f>IF((SMdata!$AM$336)=0,"",(SMdata!$AM$336))</f>
        <v/>
      </c>
      <c r="W353" s="97" t="str">
        <f>IF((SMdata!$AO$336)=0,"",(SMdata!$AO$336))</f>
        <v/>
      </c>
      <c r="X353" s="189" t="str">
        <f>IF((SMdata!$AP$336)=0,"",(SMdata!$AP$336))</f>
        <v/>
      </c>
    </row>
    <row r="354" spans="2:24">
      <c r="B354" s="115" t="str">
        <f>IF((SMdata!$A$337)=0,"",(SMdata!$A$337))</f>
        <v/>
      </c>
      <c r="C354" s="113" t="str">
        <f>IF((SMdata!$N$337)=0,"",(SMdata!$N$337))</f>
        <v/>
      </c>
      <c r="D354" s="97" t="str">
        <f>IF((SMdata!$O$337)=0,"",(SMdata!$O$337))</f>
        <v/>
      </c>
      <c r="E354" s="97" t="str">
        <f>IF((SMdata!$Q$337)=0,"",(SMdata!$Q$337))</f>
        <v/>
      </c>
      <c r="F354" s="97" t="str">
        <f>IF((SMdata!$R$337)=0,"",(SMdata!$R$337))</f>
        <v/>
      </c>
      <c r="G354" s="83" t="str">
        <f>IF((SMdata!$S$337)=0,"",(SMdata!$S$337))</f>
        <v/>
      </c>
      <c r="H354" s="97" t="str">
        <f>IF((SMdata!$U$337)=0,"",(SMdata!$U$337))</f>
        <v/>
      </c>
      <c r="I354" s="83" t="str">
        <f>IF((SMdata!$V$337)=0,"",(SMdata!$V$337))</f>
        <v/>
      </c>
      <c r="J354" s="97" t="str">
        <f>IF((SMdata!$W$337)=0,"",(SMdata!$W$337))</f>
        <v/>
      </c>
      <c r="K354" s="97" t="str">
        <f>IF((SMdata!$Y$337)=0,"",(SMdata!$Y$337))</f>
        <v/>
      </c>
      <c r="L354" s="97" t="str">
        <f>IF((SMdata!$Z$337)=0,"",(SMdata!$Z$337))</f>
        <v/>
      </c>
      <c r="M354" s="83" t="str">
        <f>IF((SMdata!$AA$337)=0,"",(SMdata!$AA$337))</f>
        <v/>
      </c>
      <c r="N354" s="97" t="str">
        <f>IF((SMdata!$AC$337)=0,"",(SMdata!$AC$337))</f>
        <v/>
      </c>
      <c r="O354" s="83" t="str">
        <f>IF((SMdata!$AD$337)=0,"",(SMdata!$AD$337))</f>
        <v/>
      </c>
      <c r="P354" s="97" t="str">
        <f>IF((SMdata!$AE$337)=0,"",(SMdata!$AE$337))</f>
        <v/>
      </c>
      <c r="Q354" s="97" t="str">
        <f>IF((SMdata!$AG$337)=0,"",(SMdata!$AG$337))</f>
        <v/>
      </c>
      <c r="R354" s="97" t="str">
        <f>IF((SMdata!$AH$337)=0,"",(SMdata!$AH$337))</f>
        <v/>
      </c>
      <c r="S354" s="83" t="str">
        <f>IF((SMdata!$AI$337)=0,"",(SMdata!$AI$337))</f>
        <v/>
      </c>
      <c r="T354" s="97" t="str">
        <f>IF((SMdata!$AK$337)=0,"",(SMdata!$AK$337))</f>
        <v/>
      </c>
      <c r="U354" s="83" t="str">
        <f>IF((SMdata!$AL$337)=0,"",(SMdata!$AL$337))</f>
        <v/>
      </c>
      <c r="V354" s="83" t="str">
        <f>IF((SMdata!$AM$337)=0,"",(SMdata!$AM$337))</f>
        <v/>
      </c>
      <c r="W354" s="97" t="str">
        <f>IF((SMdata!$AO$337)=0,"",(SMdata!$AO$337))</f>
        <v/>
      </c>
      <c r="X354" s="189" t="str">
        <f>IF((SMdata!$AP$337)=0,"",(SMdata!$AP$337))</f>
        <v/>
      </c>
    </row>
    <row r="355" spans="2:24">
      <c r="B355" s="115" t="str">
        <f>IF((SMdata!$A$338)=0,"",(SMdata!$A$338))</f>
        <v/>
      </c>
      <c r="C355" s="113" t="str">
        <f>IF((SMdata!$N$338)=0,"",(SMdata!$N$338))</f>
        <v/>
      </c>
      <c r="D355" s="97" t="str">
        <f>IF((SMdata!$O$338)=0,"",(SMdata!$O$338))</f>
        <v/>
      </c>
      <c r="E355" s="97" t="str">
        <f>IF((SMdata!$Q$338)=0,"",(SMdata!$Q$338))</f>
        <v/>
      </c>
      <c r="F355" s="97" t="str">
        <f>IF((SMdata!$R$338)=0,"",(SMdata!$R$338))</f>
        <v/>
      </c>
      <c r="G355" s="83" t="str">
        <f>IF((SMdata!$S$338)=0,"",(SMdata!$S$338))</f>
        <v/>
      </c>
      <c r="H355" s="97" t="str">
        <f>IF((SMdata!$U$338)=0,"",(SMdata!$U$338))</f>
        <v/>
      </c>
      <c r="I355" s="83" t="str">
        <f>IF((SMdata!$V$338)=0,"",(SMdata!$V$338))</f>
        <v/>
      </c>
      <c r="J355" s="97" t="str">
        <f>IF((SMdata!$W$338)=0,"",(SMdata!$W$338))</f>
        <v/>
      </c>
      <c r="K355" s="97" t="str">
        <f>IF((SMdata!$Y$338)=0,"",(SMdata!$Y$338))</f>
        <v/>
      </c>
      <c r="L355" s="97" t="str">
        <f>IF((SMdata!$Z$338)=0,"",(SMdata!$Z$338))</f>
        <v/>
      </c>
      <c r="M355" s="83" t="str">
        <f>IF((SMdata!$AA$338)=0,"",(SMdata!$AA$338))</f>
        <v/>
      </c>
      <c r="N355" s="97" t="str">
        <f>IF((SMdata!$AC$338)=0,"",(SMdata!$AC$338))</f>
        <v/>
      </c>
      <c r="O355" s="83" t="str">
        <f>IF((SMdata!$AD$338)=0,"",(SMdata!$AD$338))</f>
        <v/>
      </c>
      <c r="P355" s="97" t="str">
        <f>IF((SMdata!$AE$338)=0,"",(SMdata!$AE$338))</f>
        <v/>
      </c>
      <c r="Q355" s="97" t="str">
        <f>IF((SMdata!$AG$338)=0,"",(SMdata!$AG$338))</f>
        <v/>
      </c>
      <c r="R355" s="97" t="str">
        <f>IF((SMdata!$AH$338)=0,"",(SMdata!$AH$338))</f>
        <v/>
      </c>
      <c r="S355" s="83" t="str">
        <f>IF((SMdata!$AI$338)=0,"",(SMdata!$AI$338))</f>
        <v/>
      </c>
      <c r="T355" s="97" t="str">
        <f>IF((SMdata!$AK$338)=0,"",(SMdata!$AK$338))</f>
        <v/>
      </c>
      <c r="U355" s="83" t="str">
        <f>IF((SMdata!$AL$338)=0,"",(SMdata!$AL$338))</f>
        <v/>
      </c>
      <c r="V355" s="83" t="str">
        <f>IF((SMdata!$AM$338)=0,"",(SMdata!$AM$338))</f>
        <v/>
      </c>
      <c r="W355" s="97" t="str">
        <f>IF((SMdata!$AO$338)=0,"",(SMdata!$AO$338))</f>
        <v/>
      </c>
      <c r="X355" s="189" t="str">
        <f>IF((SMdata!$AP$338)=0,"",(SMdata!$AP$338))</f>
        <v/>
      </c>
    </row>
    <row r="356" spans="2:24">
      <c r="B356" s="115" t="str">
        <f>IF((SMdata!$A$339)=0,"",(SMdata!$A$339))</f>
        <v/>
      </c>
      <c r="C356" s="113" t="str">
        <f>IF((SMdata!$N$339)=0,"",(SMdata!$N$339))</f>
        <v/>
      </c>
      <c r="D356" s="97" t="str">
        <f>IF((SMdata!$O$339)=0,"",(SMdata!$O$339))</f>
        <v/>
      </c>
      <c r="E356" s="97" t="str">
        <f>IF((SMdata!$Q$339)=0,"",(SMdata!$Q$339))</f>
        <v/>
      </c>
      <c r="F356" s="97" t="str">
        <f>IF((SMdata!$R$339)=0,"",(SMdata!$R$339))</f>
        <v/>
      </c>
      <c r="G356" s="83" t="str">
        <f>IF((SMdata!$S$339)=0,"",(SMdata!$S$339))</f>
        <v/>
      </c>
      <c r="H356" s="97" t="str">
        <f>IF((SMdata!$U$339)=0,"",(SMdata!$U$339))</f>
        <v/>
      </c>
      <c r="I356" s="83" t="str">
        <f>IF((SMdata!$V$339)=0,"",(SMdata!$V$339))</f>
        <v/>
      </c>
      <c r="J356" s="97" t="str">
        <f>IF((SMdata!$W$339)=0,"",(SMdata!$W$339))</f>
        <v/>
      </c>
      <c r="K356" s="97" t="str">
        <f>IF((SMdata!$Y$339)=0,"",(SMdata!$Y$339))</f>
        <v/>
      </c>
      <c r="L356" s="97" t="str">
        <f>IF((SMdata!$Z$339)=0,"",(SMdata!$Z$339))</f>
        <v/>
      </c>
      <c r="M356" s="83" t="str">
        <f>IF((SMdata!$AA$339)=0,"",(SMdata!$AA$339))</f>
        <v/>
      </c>
      <c r="N356" s="97" t="str">
        <f>IF((SMdata!$AC$339)=0,"",(SMdata!$AC$339))</f>
        <v/>
      </c>
      <c r="O356" s="83" t="str">
        <f>IF((SMdata!$AD$339)=0,"",(SMdata!$AD$339))</f>
        <v/>
      </c>
      <c r="P356" s="97" t="str">
        <f>IF((SMdata!$AE$339)=0,"",(SMdata!$AE$339))</f>
        <v/>
      </c>
      <c r="Q356" s="97" t="str">
        <f>IF((SMdata!$AG$339)=0,"",(SMdata!$AG$339))</f>
        <v/>
      </c>
      <c r="R356" s="97" t="str">
        <f>IF((SMdata!$AH$339)=0,"",(SMdata!$AH$339))</f>
        <v/>
      </c>
      <c r="S356" s="83" t="str">
        <f>IF((SMdata!$AI$339)=0,"",(SMdata!$AI$339))</f>
        <v/>
      </c>
      <c r="T356" s="97" t="str">
        <f>IF((SMdata!$AK$339)=0,"",(SMdata!$AK$339))</f>
        <v/>
      </c>
      <c r="U356" s="83" t="str">
        <f>IF((SMdata!$AL$339)=0,"",(SMdata!$AL$339))</f>
        <v/>
      </c>
      <c r="V356" s="83" t="str">
        <f>IF((SMdata!$AM$339)=0,"",(SMdata!$AM$339))</f>
        <v/>
      </c>
      <c r="W356" s="97" t="str">
        <f>IF((SMdata!$AO$339)=0,"",(SMdata!$AO$339))</f>
        <v/>
      </c>
      <c r="X356" s="189" t="str">
        <f>IF((SMdata!$AP$339)=0,"",(SMdata!$AP$339))</f>
        <v/>
      </c>
    </row>
    <row r="357" spans="2:24">
      <c r="B357" s="115" t="str">
        <f>IF((SMdata!$A$340)=0,"",(SMdata!$A$340))</f>
        <v/>
      </c>
      <c r="C357" s="113" t="str">
        <f>IF((SMdata!$N$340)=0,"",(SMdata!$N$340))</f>
        <v/>
      </c>
      <c r="D357" s="97" t="str">
        <f>IF((SMdata!$O$340)=0,"",(SMdata!$O$340))</f>
        <v/>
      </c>
      <c r="E357" s="97" t="str">
        <f>IF((SMdata!$Q$340)=0,"",(SMdata!$Q$340))</f>
        <v/>
      </c>
      <c r="F357" s="97" t="str">
        <f>IF((SMdata!$R$340)=0,"",(SMdata!$R$340))</f>
        <v/>
      </c>
      <c r="G357" s="83" t="str">
        <f>IF((SMdata!$S$340)=0,"",(SMdata!$S$340))</f>
        <v/>
      </c>
      <c r="H357" s="97" t="str">
        <f>IF((SMdata!$U$340)=0,"",(SMdata!$U$340))</f>
        <v/>
      </c>
      <c r="I357" s="83" t="str">
        <f>IF((SMdata!$V$340)=0,"",(SMdata!$V$340))</f>
        <v/>
      </c>
      <c r="J357" s="97" t="str">
        <f>IF((SMdata!$W$340)=0,"",(SMdata!$W$340))</f>
        <v/>
      </c>
      <c r="K357" s="97" t="str">
        <f>IF((SMdata!$Y$340)=0,"",(SMdata!$Y$340))</f>
        <v/>
      </c>
      <c r="L357" s="97" t="str">
        <f>IF((SMdata!$Z$340)=0,"",(SMdata!$Z$340))</f>
        <v/>
      </c>
      <c r="M357" s="83" t="str">
        <f>IF((SMdata!$AA$340)=0,"",(SMdata!$AA$340))</f>
        <v/>
      </c>
      <c r="N357" s="97" t="str">
        <f>IF((SMdata!$AC$340)=0,"",(SMdata!$AC$340))</f>
        <v/>
      </c>
      <c r="O357" s="83" t="str">
        <f>IF((SMdata!$AD$340)=0,"",(SMdata!$AD$340))</f>
        <v/>
      </c>
      <c r="P357" s="97" t="str">
        <f>IF((SMdata!$AE$340)=0,"",(SMdata!$AE$340))</f>
        <v/>
      </c>
      <c r="Q357" s="97" t="str">
        <f>IF((SMdata!$AG$340)=0,"",(SMdata!$AG$340))</f>
        <v/>
      </c>
      <c r="R357" s="97" t="str">
        <f>IF((SMdata!$AH$340)=0,"",(SMdata!$AH$340))</f>
        <v/>
      </c>
      <c r="S357" s="83" t="str">
        <f>IF((SMdata!$AI$340)=0,"",(SMdata!$AI$340))</f>
        <v/>
      </c>
      <c r="T357" s="97" t="str">
        <f>IF((SMdata!$AK$340)=0,"",(SMdata!$AK$340))</f>
        <v/>
      </c>
      <c r="U357" s="83" t="str">
        <f>IF((SMdata!$AL$340)=0,"",(SMdata!$AL$340))</f>
        <v/>
      </c>
      <c r="V357" s="83" t="str">
        <f>IF((SMdata!$AM$340)=0,"",(SMdata!$AM$340))</f>
        <v/>
      </c>
      <c r="W357" s="97" t="str">
        <f>IF((SMdata!$AO$340)=0,"",(SMdata!$AO$340))</f>
        <v/>
      </c>
      <c r="X357" s="189" t="str">
        <f>IF((SMdata!$AP$340)=0,"",(SMdata!$AP$340))</f>
        <v/>
      </c>
    </row>
    <row r="358" spans="2:24">
      <c r="B358" s="115" t="str">
        <f>IF((SMdata!$A$341)=0,"",(SMdata!$A$341))</f>
        <v/>
      </c>
      <c r="C358" s="113" t="str">
        <f>IF((SMdata!$N$341)=0,"",(SMdata!$N$341))</f>
        <v/>
      </c>
      <c r="D358" s="97" t="str">
        <f>IF((SMdata!$O$341)=0,"",(SMdata!$O$341))</f>
        <v/>
      </c>
      <c r="E358" s="97" t="str">
        <f>IF((SMdata!$Q$341)=0,"",(SMdata!$Q$341))</f>
        <v/>
      </c>
      <c r="F358" s="97" t="str">
        <f>IF((SMdata!$R$341)=0,"",(SMdata!$R$341))</f>
        <v/>
      </c>
      <c r="G358" s="83" t="str">
        <f>IF((SMdata!$S$341)=0,"",(SMdata!$S$341))</f>
        <v/>
      </c>
      <c r="H358" s="97" t="str">
        <f>IF((SMdata!$U$341)=0,"",(SMdata!$U$341))</f>
        <v/>
      </c>
      <c r="I358" s="83" t="str">
        <f>IF((SMdata!$V$341)=0,"",(SMdata!$V$341))</f>
        <v/>
      </c>
      <c r="J358" s="97" t="str">
        <f>IF((SMdata!$W$341)=0,"",(SMdata!$W$341))</f>
        <v/>
      </c>
      <c r="K358" s="97" t="str">
        <f>IF((SMdata!$Y$341)=0,"",(SMdata!$Y$341))</f>
        <v/>
      </c>
      <c r="L358" s="97" t="str">
        <f>IF((SMdata!$Z$341)=0,"",(SMdata!$Z$341))</f>
        <v/>
      </c>
      <c r="M358" s="83" t="str">
        <f>IF((SMdata!$AA$341)=0,"",(SMdata!$AA$341))</f>
        <v/>
      </c>
      <c r="N358" s="97" t="str">
        <f>IF((SMdata!$AC$341)=0,"",(SMdata!$AC$341))</f>
        <v/>
      </c>
      <c r="O358" s="83" t="str">
        <f>IF((SMdata!$AD$341)=0,"",(SMdata!$AD$341))</f>
        <v/>
      </c>
      <c r="P358" s="97" t="str">
        <f>IF((SMdata!$AE$341)=0,"",(SMdata!$AE$341))</f>
        <v/>
      </c>
      <c r="Q358" s="97" t="str">
        <f>IF((SMdata!$AG$341)=0,"",(SMdata!$AG$341))</f>
        <v/>
      </c>
      <c r="R358" s="97" t="str">
        <f>IF((SMdata!$AH$341)=0,"",(SMdata!$AH$341))</f>
        <v/>
      </c>
      <c r="S358" s="83" t="str">
        <f>IF((SMdata!$AI$341)=0,"",(SMdata!$AI$341))</f>
        <v/>
      </c>
      <c r="T358" s="97" t="str">
        <f>IF((SMdata!$AK$341)=0,"",(SMdata!$AK$341))</f>
        <v/>
      </c>
      <c r="U358" s="83" t="str">
        <f>IF((SMdata!$AL$341)=0,"",(SMdata!$AL$341))</f>
        <v/>
      </c>
      <c r="V358" s="83" t="str">
        <f>IF((SMdata!$AM$341)=0,"",(SMdata!$AM$341))</f>
        <v/>
      </c>
      <c r="W358" s="97" t="str">
        <f>IF((SMdata!$AO$341)=0,"",(SMdata!$AO$341))</f>
        <v/>
      </c>
      <c r="X358" s="189" t="str">
        <f>IF((SMdata!$AP$341)=0,"",(SMdata!$AP$341))</f>
        <v/>
      </c>
    </row>
    <row r="359" spans="2:24">
      <c r="B359" s="115" t="str">
        <f>IF((SMdata!$A$342)=0,"",(SMdata!$A$342))</f>
        <v/>
      </c>
      <c r="C359" s="113" t="str">
        <f>IF((SMdata!$N$342)=0,"",(SMdata!$N$342))</f>
        <v/>
      </c>
      <c r="D359" s="97" t="str">
        <f>IF((SMdata!$O$342)=0,"",(SMdata!$O$342))</f>
        <v/>
      </c>
      <c r="E359" s="97" t="str">
        <f>IF((SMdata!$Q$342)=0,"",(SMdata!$Q$342))</f>
        <v/>
      </c>
      <c r="F359" s="97" t="str">
        <f>IF((SMdata!$R$342)=0,"",(SMdata!$R$342))</f>
        <v/>
      </c>
      <c r="G359" s="83" t="str">
        <f>IF((SMdata!$S$342)=0,"",(SMdata!$S$342))</f>
        <v/>
      </c>
      <c r="H359" s="97" t="str">
        <f>IF((SMdata!$U$342)=0,"",(SMdata!$U$342))</f>
        <v/>
      </c>
      <c r="I359" s="83" t="str">
        <f>IF((SMdata!$V$342)=0,"",(SMdata!$V$342))</f>
        <v/>
      </c>
      <c r="J359" s="97" t="str">
        <f>IF((SMdata!$W$342)=0,"",(SMdata!$W$342))</f>
        <v/>
      </c>
      <c r="K359" s="97" t="str">
        <f>IF((SMdata!$Y$342)=0,"",(SMdata!$Y$342))</f>
        <v/>
      </c>
      <c r="L359" s="97" t="str">
        <f>IF((SMdata!$Z$342)=0,"",(SMdata!$Z$342))</f>
        <v/>
      </c>
      <c r="M359" s="83" t="str">
        <f>IF((SMdata!$AA$342)=0,"",(SMdata!$AA$342))</f>
        <v/>
      </c>
      <c r="N359" s="97" t="str">
        <f>IF((SMdata!$AC$342)=0,"",(SMdata!$AC$342))</f>
        <v/>
      </c>
      <c r="O359" s="83" t="str">
        <f>IF((SMdata!$AD$342)=0,"",(SMdata!$AD$342))</f>
        <v/>
      </c>
      <c r="P359" s="97" t="str">
        <f>IF((SMdata!$AE$342)=0,"",(SMdata!$AE$342))</f>
        <v/>
      </c>
      <c r="Q359" s="97" t="str">
        <f>IF((SMdata!$AG$342)=0,"",(SMdata!$AG$342))</f>
        <v/>
      </c>
      <c r="R359" s="97" t="str">
        <f>IF((SMdata!$AH$342)=0,"",(SMdata!$AH$342))</f>
        <v/>
      </c>
      <c r="S359" s="83" t="str">
        <f>IF((SMdata!$AI$342)=0,"",(SMdata!$AI$342))</f>
        <v/>
      </c>
      <c r="T359" s="97" t="str">
        <f>IF((SMdata!$AK$342)=0,"",(SMdata!$AK$342))</f>
        <v/>
      </c>
      <c r="U359" s="83" t="str">
        <f>IF((SMdata!$AL$342)=0,"",(SMdata!$AL$342))</f>
        <v/>
      </c>
      <c r="V359" s="83" t="str">
        <f>IF((SMdata!$AM$342)=0,"",(SMdata!$AM$342))</f>
        <v/>
      </c>
      <c r="W359" s="97" t="str">
        <f>IF((SMdata!$AO$342)=0,"",(SMdata!$AO$342))</f>
        <v/>
      </c>
      <c r="X359" s="189" t="str">
        <f>IF((SMdata!$AP$342)=0,"",(SMdata!$AP$342))</f>
        <v/>
      </c>
    </row>
    <row r="360" spans="2:24">
      <c r="B360" s="115" t="str">
        <f>IF((SMdata!$A$343)=0,"",(SMdata!$A$343))</f>
        <v/>
      </c>
      <c r="C360" s="113" t="str">
        <f>IF((SMdata!$N$343)=0,"",(SMdata!$N$343))</f>
        <v/>
      </c>
      <c r="D360" s="97" t="str">
        <f>IF((SMdata!$O$343)=0,"",(SMdata!$O$343))</f>
        <v/>
      </c>
      <c r="E360" s="97" t="str">
        <f>IF((SMdata!$Q$343)=0,"",(SMdata!$Q$343))</f>
        <v/>
      </c>
      <c r="F360" s="97" t="str">
        <f>IF((SMdata!$R$343)=0,"",(SMdata!$R$343))</f>
        <v/>
      </c>
      <c r="G360" s="83" t="str">
        <f>IF((SMdata!$S$343)=0,"",(SMdata!$S$343))</f>
        <v/>
      </c>
      <c r="H360" s="97" t="str">
        <f>IF((SMdata!$U$343)=0,"",(SMdata!$U$343))</f>
        <v/>
      </c>
      <c r="I360" s="83" t="str">
        <f>IF((SMdata!$V$343)=0,"",(SMdata!$V$343))</f>
        <v/>
      </c>
      <c r="J360" s="97" t="str">
        <f>IF((SMdata!$W$343)=0,"",(SMdata!$W$343))</f>
        <v/>
      </c>
      <c r="K360" s="97" t="str">
        <f>IF((SMdata!$Y$343)=0,"",(SMdata!$Y$343))</f>
        <v/>
      </c>
      <c r="L360" s="97" t="str">
        <f>IF((SMdata!$Z$343)=0,"",(SMdata!$Z$343))</f>
        <v/>
      </c>
      <c r="M360" s="83" t="str">
        <f>IF((SMdata!$AA$343)=0,"",(SMdata!$AA$343))</f>
        <v/>
      </c>
      <c r="N360" s="97" t="str">
        <f>IF((SMdata!$AC$343)=0,"",(SMdata!$AC$343))</f>
        <v/>
      </c>
      <c r="O360" s="83" t="str">
        <f>IF((SMdata!$AD$343)=0,"",(SMdata!$AD$343))</f>
        <v/>
      </c>
      <c r="P360" s="97" t="str">
        <f>IF((SMdata!$AE$343)=0,"",(SMdata!$AE$343))</f>
        <v/>
      </c>
      <c r="Q360" s="97" t="str">
        <f>IF((SMdata!$AG$343)=0,"",(SMdata!$AG$343))</f>
        <v/>
      </c>
      <c r="R360" s="97" t="str">
        <f>IF((SMdata!$AH$343)=0,"",(SMdata!$AH$343))</f>
        <v/>
      </c>
      <c r="S360" s="83" t="str">
        <f>IF((SMdata!$AI$343)=0,"",(SMdata!$AI$343))</f>
        <v/>
      </c>
      <c r="T360" s="97" t="str">
        <f>IF((SMdata!$AK$343)=0,"",(SMdata!$AK$343))</f>
        <v/>
      </c>
      <c r="U360" s="83" t="str">
        <f>IF((SMdata!$AL$343)=0,"",(SMdata!$AL$343))</f>
        <v/>
      </c>
      <c r="V360" s="83" t="str">
        <f>IF((SMdata!$AM$343)=0,"",(SMdata!$AM$343))</f>
        <v/>
      </c>
      <c r="W360" s="97" t="str">
        <f>IF((SMdata!$AO$343)=0,"",(SMdata!$AO$343))</f>
        <v/>
      </c>
      <c r="X360" s="189" t="str">
        <f>IF((SMdata!$AP$343)=0,"",(SMdata!$AP$343))</f>
        <v/>
      </c>
    </row>
    <row r="361" spans="2:24">
      <c r="B361" s="115" t="str">
        <f>IF((SMdata!$A$344)=0,"",(SMdata!$A$344))</f>
        <v/>
      </c>
      <c r="C361" s="113" t="str">
        <f>IF((SMdata!$N$344)=0,"",(SMdata!$N$344))</f>
        <v/>
      </c>
      <c r="D361" s="97" t="str">
        <f>IF((SMdata!$O$344)=0,"",(SMdata!$O$344))</f>
        <v/>
      </c>
      <c r="E361" s="97" t="str">
        <f>IF((SMdata!$Q$344)=0,"",(SMdata!$Q$344))</f>
        <v/>
      </c>
      <c r="F361" s="97" t="str">
        <f>IF((SMdata!$R$344)=0,"",(SMdata!$R$344))</f>
        <v/>
      </c>
      <c r="G361" s="83" t="str">
        <f>IF((SMdata!$S$344)=0,"",(SMdata!$S$344))</f>
        <v/>
      </c>
      <c r="H361" s="97" t="str">
        <f>IF((SMdata!$U$344)=0,"",(SMdata!$U$344))</f>
        <v/>
      </c>
      <c r="I361" s="83" t="str">
        <f>IF((SMdata!$V$344)=0,"",(SMdata!$V$344))</f>
        <v/>
      </c>
      <c r="J361" s="97" t="str">
        <f>IF((SMdata!$W$344)=0,"",(SMdata!$W$344))</f>
        <v/>
      </c>
      <c r="K361" s="97" t="str">
        <f>IF((SMdata!$Y$344)=0,"",(SMdata!$Y$344))</f>
        <v/>
      </c>
      <c r="L361" s="97" t="str">
        <f>IF((SMdata!$Z$344)=0,"",(SMdata!$Z$344))</f>
        <v/>
      </c>
      <c r="M361" s="83" t="str">
        <f>IF((SMdata!$AA$344)=0,"",(SMdata!$AA$344))</f>
        <v/>
      </c>
      <c r="N361" s="97" t="str">
        <f>IF((SMdata!$AC$344)=0,"",(SMdata!$AC$344))</f>
        <v/>
      </c>
      <c r="O361" s="83" t="str">
        <f>IF((SMdata!$AD$344)=0,"",(SMdata!$AD$344))</f>
        <v/>
      </c>
      <c r="P361" s="97" t="str">
        <f>IF((SMdata!$AE$344)=0,"",(SMdata!$AE$344))</f>
        <v/>
      </c>
      <c r="Q361" s="97" t="str">
        <f>IF((SMdata!$AG$344)=0,"",(SMdata!$AG$344))</f>
        <v/>
      </c>
      <c r="R361" s="97" t="str">
        <f>IF((SMdata!$AH$344)=0,"",(SMdata!$AH$344))</f>
        <v/>
      </c>
      <c r="S361" s="83" t="str">
        <f>IF((SMdata!$AI$344)=0,"",(SMdata!$AI$344))</f>
        <v/>
      </c>
      <c r="T361" s="97" t="str">
        <f>IF((SMdata!$AK$344)=0,"",(SMdata!$AK$344))</f>
        <v/>
      </c>
      <c r="U361" s="83" t="str">
        <f>IF((SMdata!$AL$344)=0,"",(SMdata!$AL$344))</f>
        <v/>
      </c>
      <c r="V361" s="83" t="str">
        <f>IF((SMdata!$AM$344)=0,"",(SMdata!$AM$344))</f>
        <v/>
      </c>
      <c r="W361" s="97" t="str">
        <f>IF((SMdata!$AO$344)=0,"",(SMdata!$AO$344))</f>
        <v/>
      </c>
      <c r="X361" s="189" t="str">
        <f>IF((SMdata!$AP$344)=0,"",(SMdata!$AP$344))</f>
        <v/>
      </c>
    </row>
    <row r="362" spans="2:24">
      <c r="B362" s="115" t="str">
        <f>IF((SMdata!$A$345)=0,"",(SMdata!$A$345))</f>
        <v/>
      </c>
      <c r="C362" s="113" t="str">
        <f>IF((SMdata!$N$345)=0,"",(SMdata!$N$345))</f>
        <v/>
      </c>
      <c r="D362" s="97" t="str">
        <f>IF((SMdata!$O$345)=0,"",(SMdata!$O$345))</f>
        <v/>
      </c>
      <c r="E362" s="97" t="str">
        <f>IF((SMdata!$Q$345)=0,"",(SMdata!$Q$345))</f>
        <v/>
      </c>
      <c r="F362" s="97" t="str">
        <f>IF((SMdata!$R$345)=0,"",(SMdata!$R$345))</f>
        <v/>
      </c>
      <c r="G362" s="83" t="str">
        <f>IF((SMdata!$S$345)=0,"",(SMdata!$S$345))</f>
        <v/>
      </c>
      <c r="H362" s="97" t="str">
        <f>IF((SMdata!$U$345)=0,"",(SMdata!$U$345))</f>
        <v/>
      </c>
      <c r="I362" s="83" t="str">
        <f>IF((SMdata!$V$345)=0,"",(SMdata!$V$345))</f>
        <v/>
      </c>
      <c r="J362" s="97" t="str">
        <f>IF((SMdata!$W$345)=0,"",(SMdata!$W$345))</f>
        <v/>
      </c>
      <c r="K362" s="97" t="str">
        <f>IF((SMdata!$Y$345)=0,"",(SMdata!$Y$345))</f>
        <v/>
      </c>
      <c r="L362" s="97" t="str">
        <f>IF((SMdata!$Z$345)=0,"",(SMdata!$Z$345))</f>
        <v/>
      </c>
      <c r="M362" s="83" t="str">
        <f>IF((SMdata!$AA$345)=0,"",(SMdata!$AA$345))</f>
        <v/>
      </c>
      <c r="N362" s="97" t="str">
        <f>IF((SMdata!$AC$345)=0,"",(SMdata!$AC$345))</f>
        <v/>
      </c>
      <c r="O362" s="83" t="str">
        <f>IF((SMdata!$AD$345)=0,"",(SMdata!$AD$345))</f>
        <v/>
      </c>
      <c r="P362" s="97" t="str">
        <f>IF((SMdata!$AE$345)=0,"",(SMdata!$AE$345))</f>
        <v/>
      </c>
      <c r="Q362" s="97" t="str">
        <f>IF((SMdata!$AG$345)=0,"",(SMdata!$AG$345))</f>
        <v/>
      </c>
      <c r="R362" s="97" t="str">
        <f>IF((SMdata!$AH$345)=0,"",(SMdata!$AH$345))</f>
        <v/>
      </c>
      <c r="S362" s="83" t="str">
        <f>IF((SMdata!$AI$345)=0,"",(SMdata!$AI$345))</f>
        <v/>
      </c>
      <c r="T362" s="97" t="str">
        <f>IF((SMdata!$AK$345)=0,"",(SMdata!$AK$345))</f>
        <v/>
      </c>
      <c r="U362" s="83" t="str">
        <f>IF((SMdata!$AL$345)=0,"",(SMdata!$AL$345))</f>
        <v/>
      </c>
      <c r="V362" s="83" t="str">
        <f>IF((SMdata!$AM$345)=0,"",(SMdata!$AM$345))</f>
        <v/>
      </c>
      <c r="W362" s="97" t="str">
        <f>IF((SMdata!$AO$345)=0,"",(SMdata!$AO$345))</f>
        <v/>
      </c>
      <c r="X362" s="189" t="str">
        <f>IF((SMdata!$AP$345)=0,"",(SMdata!$AP$345))</f>
        <v/>
      </c>
    </row>
    <row r="363" spans="2:24">
      <c r="B363" s="115" t="str">
        <f>IF((SMdata!$A$346)=0,"",(SMdata!$A$346))</f>
        <v/>
      </c>
      <c r="C363" s="113" t="str">
        <f>IF((SMdata!$N$346)=0,"",(SMdata!$N$346))</f>
        <v/>
      </c>
      <c r="D363" s="97" t="str">
        <f>IF((SMdata!$O$346)=0,"",(SMdata!$O$346))</f>
        <v/>
      </c>
      <c r="E363" s="97" t="str">
        <f>IF((SMdata!$Q$346)=0,"",(SMdata!$Q$346))</f>
        <v/>
      </c>
      <c r="F363" s="97" t="str">
        <f>IF((SMdata!$R$346)=0,"",(SMdata!$R$346))</f>
        <v/>
      </c>
      <c r="G363" s="83" t="str">
        <f>IF((SMdata!$S$346)=0,"",(SMdata!$S$346))</f>
        <v/>
      </c>
      <c r="H363" s="97" t="str">
        <f>IF((SMdata!$U$346)=0,"",(SMdata!$U$346))</f>
        <v/>
      </c>
      <c r="I363" s="83" t="str">
        <f>IF((SMdata!$V$346)=0,"",(SMdata!$V$346))</f>
        <v/>
      </c>
      <c r="J363" s="97" t="str">
        <f>IF((SMdata!$W$346)=0,"",(SMdata!$W$346))</f>
        <v/>
      </c>
      <c r="K363" s="97" t="str">
        <f>IF((SMdata!$Y$346)=0,"",(SMdata!$Y$346))</f>
        <v/>
      </c>
      <c r="L363" s="97" t="str">
        <f>IF((SMdata!$Z$346)=0,"",(SMdata!$Z$346))</f>
        <v/>
      </c>
      <c r="M363" s="83" t="str">
        <f>IF((SMdata!$AA$346)=0,"",(SMdata!$AA$346))</f>
        <v/>
      </c>
      <c r="N363" s="97" t="str">
        <f>IF((SMdata!$AC$346)=0,"",(SMdata!$AC$346))</f>
        <v/>
      </c>
      <c r="O363" s="83" t="str">
        <f>IF((SMdata!$AD$346)=0,"",(SMdata!$AD$346))</f>
        <v/>
      </c>
      <c r="P363" s="97" t="str">
        <f>IF((SMdata!$AE$346)=0,"",(SMdata!$AE$346))</f>
        <v/>
      </c>
      <c r="Q363" s="97" t="str">
        <f>IF((SMdata!$AG$346)=0,"",(SMdata!$AG$346))</f>
        <v/>
      </c>
      <c r="R363" s="97" t="str">
        <f>IF((SMdata!$AH$346)=0,"",(SMdata!$AH$346))</f>
        <v/>
      </c>
      <c r="S363" s="83" t="str">
        <f>IF((SMdata!$AI$346)=0,"",(SMdata!$AI$346))</f>
        <v/>
      </c>
      <c r="T363" s="97" t="str">
        <f>IF((SMdata!$AK$346)=0,"",(SMdata!$AK$346))</f>
        <v/>
      </c>
      <c r="U363" s="83" t="str">
        <f>IF((SMdata!$AL$346)=0,"",(SMdata!$AL$346))</f>
        <v/>
      </c>
      <c r="V363" s="83" t="str">
        <f>IF((SMdata!$AM$346)=0,"",(SMdata!$AM$346))</f>
        <v/>
      </c>
      <c r="W363" s="97" t="str">
        <f>IF((SMdata!$AO$346)=0,"",(SMdata!$AO$346))</f>
        <v/>
      </c>
      <c r="X363" s="189" t="str">
        <f>IF((SMdata!$AP$346)=0,"",(SMdata!$AP$346))</f>
        <v/>
      </c>
    </row>
    <row r="364" spans="2:24">
      <c r="B364" s="115" t="str">
        <f>IF((SMdata!$A$347)=0,"",(SMdata!$A$347))</f>
        <v/>
      </c>
      <c r="C364" s="113" t="str">
        <f>IF((SMdata!$N$347)=0,"",(SMdata!$N$347))</f>
        <v/>
      </c>
      <c r="D364" s="97" t="str">
        <f>IF((SMdata!$O$347)=0,"",(SMdata!$O$347))</f>
        <v/>
      </c>
      <c r="E364" s="97" t="str">
        <f>IF((SMdata!$Q$347)=0,"",(SMdata!$Q$347))</f>
        <v/>
      </c>
      <c r="F364" s="97" t="str">
        <f>IF((SMdata!$R$347)=0,"",(SMdata!$R$347))</f>
        <v/>
      </c>
      <c r="G364" s="83" t="str">
        <f>IF((SMdata!$S$347)=0,"",(SMdata!$S$347))</f>
        <v/>
      </c>
      <c r="H364" s="97" t="str">
        <f>IF((SMdata!$U$347)=0,"",(SMdata!$U$347))</f>
        <v/>
      </c>
      <c r="I364" s="83" t="str">
        <f>IF((SMdata!$V$347)=0,"",(SMdata!$V$347))</f>
        <v/>
      </c>
      <c r="J364" s="97" t="str">
        <f>IF((SMdata!$W$347)=0,"",(SMdata!$W$347))</f>
        <v/>
      </c>
      <c r="K364" s="97" t="str">
        <f>IF((SMdata!$Y$347)=0,"",(SMdata!$Y$347))</f>
        <v/>
      </c>
      <c r="L364" s="97" t="str">
        <f>IF((SMdata!$Z$347)=0,"",(SMdata!$Z$347))</f>
        <v/>
      </c>
      <c r="M364" s="83" t="str">
        <f>IF((SMdata!$AA$347)=0,"",(SMdata!$AA$347))</f>
        <v/>
      </c>
      <c r="N364" s="97" t="str">
        <f>IF((SMdata!$AC$347)=0,"",(SMdata!$AC$347))</f>
        <v/>
      </c>
      <c r="O364" s="83" t="str">
        <f>IF((SMdata!$AD$347)=0,"",(SMdata!$AD$347))</f>
        <v/>
      </c>
      <c r="P364" s="97" t="str">
        <f>IF((SMdata!$AE$347)=0,"",(SMdata!$AE$347))</f>
        <v/>
      </c>
      <c r="Q364" s="97" t="str">
        <f>IF((SMdata!$AG$347)=0,"",(SMdata!$AG$347))</f>
        <v/>
      </c>
      <c r="R364" s="97" t="str">
        <f>IF((SMdata!$AH$347)=0,"",(SMdata!$AH$347))</f>
        <v/>
      </c>
      <c r="S364" s="83" t="str">
        <f>IF((SMdata!$AI$347)=0,"",(SMdata!$AI$347))</f>
        <v/>
      </c>
      <c r="T364" s="97" t="str">
        <f>IF((SMdata!$AK$347)=0,"",(SMdata!$AK$347))</f>
        <v/>
      </c>
      <c r="U364" s="83" t="str">
        <f>IF((SMdata!$AL$347)=0,"",(SMdata!$AL$347))</f>
        <v/>
      </c>
      <c r="V364" s="83" t="str">
        <f>IF((SMdata!$AM$347)=0,"",(SMdata!$AM$347))</f>
        <v/>
      </c>
      <c r="W364" s="97" t="str">
        <f>IF((SMdata!$AO$347)=0,"",(SMdata!$AO$347))</f>
        <v/>
      </c>
      <c r="X364" s="189" t="str">
        <f>IF((SMdata!$AP$347)=0,"",(SMdata!$AP$347))</f>
        <v/>
      </c>
    </row>
    <row r="365" spans="2:24">
      <c r="B365" s="115" t="str">
        <f>IF((SMdata!$A$348)=0,"",(SMdata!$A$348))</f>
        <v/>
      </c>
      <c r="C365" s="113" t="str">
        <f>IF((SMdata!$N$348)=0,"",(SMdata!$N$348))</f>
        <v/>
      </c>
      <c r="D365" s="97" t="str">
        <f>IF((SMdata!$O$348)=0,"",(SMdata!$O$348))</f>
        <v/>
      </c>
      <c r="E365" s="97" t="str">
        <f>IF((SMdata!$Q$348)=0,"",(SMdata!$Q$348))</f>
        <v/>
      </c>
      <c r="F365" s="97" t="str">
        <f>IF((SMdata!$R$348)=0,"",(SMdata!$R$348))</f>
        <v/>
      </c>
      <c r="G365" s="83" t="str">
        <f>IF((SMdata!$S$348)=0,"",(SMdata!$S$348))</f>
        <v/>
      </c>
      <c r="H365" s="97" t="str">
        <f>IF((SMdata!$U$348)=0,"",(SMdata!$U$348))</f>
        <v/>
      </c>
      <c r="I365" s="83" t="str">
        <f>IF((SMdata!$V$348)=0,"",(SMdata!$V$348))</f>
        <v/>
      </c>
      <c r="J365" s="97" t="str">
        <f>IF((SMdata!$W$348)=0,"",(SMdata!$W$348))</f>
        <v/>
      </c>
      <c r="K365" s="97" t="str">
        <f>IF((SMdata!$Y$348)=0,"",(SMdata!$Y$348))</f>
        <v/>
      </c>
      <c r="L365" s="97" t="str">
        <f>IF((SMdata!$Z$348)=0,"",(SMdata!$Z$348))</f>
        <v/>
      </c>
      <c r="M365" s="83" t="str">
        <f>IF((SMdata!$AA$348)=0,"",(SMdata!$AA$348))</f>
        <v/>
      </c>
      <c r="N365" s="97" t="str">
        <f>IF((SMdata!$AC$348)=0,"",(SMdata!$AC$348))</f>
        <v/>
      </c>
      <c r="O365" s="83" t="str">
        <f>IF((SMdata!$AD$348)=0,"",(SMdata!$AD$348))</f>
        <v/>
      </c>
      <c r="P365" s="97" t="str">
        <f>IF((SMdata!$AE$348)=0,"",(SMdata!$AE$348))</f>
        <v/>
      </c>
      <c r="Q365" s="97" t="str">
        <f>IF((SMdata!$AG$348)=0,"",(SMdata!$AG$348))</f>
        <v/>
      </c>
      <c r="R365" s="97" t="str">
        <f>IF((SMdata!$AH$348)=0,"",(SMdata!$AH$348))</f>
        <v/>
      </c>
      <c r="S365" s="83" t="str">
        <f>IF((SMdata!$AI$348)=0,"",(SMdata!$AI$348))</f>
        <v/>
      </c>
      <c r="T365" s="97" t="str">
        <f>IF((SMdata!$AK$348)=0,"",(SMdata!$AK$348))</f>
        <v/>
      </c>
      <c r="U365" s="83" t="str">
        <f>IF((SMdata!$AL$348)=0,"",(SMdata!$AL$348))</f>
        <v/>
      </c>
      <c r="V365" s="83" t="str">
        <f>IF((SMdata!$AM$348)=0,"",(SMdata!$AM$348))</f>
        <v/>
      </c>
      <c r="W365" s="97" t="str">
        <f>IF((SMdata!$AO$348)=0,"",(SMdata!$AO$348))</f>
        <v/>
      </c>
      <c r="X365" s="189" t="str">
        <f>IF((SMdata!$AP$348)=0,"",(SMdata!$AP$348))</f>
        <v/>
      </c>
    </row>
    <row r="366" spans="2:24">
      <c r="B366" s="115" t="str">
        <f>IF((SMdata!$A$349)=0,"",(SMdata!$A$349))</f>
        <v/>
      </c>
      <c r="C366" s="113" t="str">
        <f>IF((SMdata!$N$349)=0,"",(SMdata!$N$349))</f>
        <v/>
      </c>
      <c r="D366" s="97" t="str">
        <f>IF((SMdata!$O$349)=0,"",(SMdata!$O$349))</f>
        <v/>
      </c>
      <c r="E366" s="97" t="str">
        <f>IF((SMdata!$Q$349)=0,"",(SMdata!$Q$349))</f>
        <v/>
      </c>
      <c r="F366" s="97" t="str">
        <f>IF((SMdata!$R$349)=0,"",(SMdata!$R$349))</f>
        <v/>
      </c>
      <c r="G366" s="83" t="str">
        <f>IF((SMdata!$S$349)=0,"",(SMdata!$S$349))</f>
        <v/>
      </c>
      <c r="H366" s="97" t="str">
        <f>IF((SMdata!$U$349)=0,"",(SMdata!$U$349))</f>
        <v/>
      </c>
      <c r="I366" s="83" t="str">
        <f>IF((SMdata!$V$349)=0,"",(SMdata!$V$349))</f>
        <v/>
      </c>
      <c r="J366" s="97" t="str">
        <f>IF((SMdata!$W$349)=0,"",(SMdata!$W$349))</f>
        <v/>
      </c>
      <c r="K366" s="97" t="str">
        <f>IF((SMdata!$Y$349)=0,"",(SMdata!$Y$349))</f>
        <v/>
      </c>
      <c r="L366" s="97" t="str">
        <f>IF((SMdata!$Z$349)=0,"",(SMdata!$Z$349))</f>
        <v/>
      </c>
      <c r="M366" s="83" t="str">
        <f>IF((SMdata!$AA$349)=0,"",(SMdata!$AA$349))</f>
        <v/>
      </c>
      <c r="N366" s="97" t="str">
        <f>IF((SMdata!$AC$349)=0,"",(SMdata!$AC$349))</f>
        <v/>
      </c>
      <c r="O366" s="83" t="str">
        <f>IF((SMdata!$AD$349)=0,"",(SMdata!$AD$349))</f>
        <v/>
      </c>
      <c r="P366" s="97" t="str">
        <f>IF((SMdata!$AE$349)=0,"",(SMdata!$AE$349))</f>
        <v/>
      </c>
      <c r="Q366" s="97" t="str">
        <f>IF((SMdata!$AG$349)=0,"",(SMdata!$AG$349))</f>
        <v/>
      </c>
      <c r="R366" s="97" t="str">
        <f>IF((SMdata!$AH$349)=0,"",(SMdata!$AH$349))</f>
        <v/>
      </c>
      <c r="S366" s="83" t="str">
        <f>IF((SMdata!$AI$349)=0,"",(SMdata!$AI$349))</f>
        <v/>
      </c>
      <c r="T366" s="97" t="str">
        <f>IF((SMdata!$AK$349)=0,"",(SMdata!$AK$349))</f>
        <v/>
      </c>
      <c r="U366" s="83" t="str">
        <f>IF((SMdata!$AL$349)=0,"",(SMdata!$AL$349))</f>
        <v/>
      </c>
      <c r="V366" s="83" t="str">
        <f>IF((SMdata!$AM$349)=0,"",(SMdata!$AM$349))</f>
        <v/>
      </c>
      <c r="W366" s="97" t="str">
        <f>IF((SMdata!$AO$349)=0,"",(SMdata!$AO$349))</f>
        <v/>
      </c>
      <c r="X366" s="189" t="str">
        <f>IF((SMdata!$AP$349)=0,"",(SMdata!$AP$349))</f>
        <v/>
      </c>
    </row>
    <row r="367" spans="2:24">
      <c r="B367" s="115" t="str">
        <f>IF((SMdata!$A$350)=0,"",(SMdata!$A$350))</f>
        <v/>
      </c>
      <c r="C367" s="113" t="str">
        <f>IF((SMdata!$N$350)=0,"",(SMdata!$N$350))</f>
        <v/>
      </c>
      <c r="D367" s="97" t="str">
        <f>IF((SMdata!$O$350)=0,"",(SMdata!$O$350))</f>
        <v/>
      </c>
      <c r="E367" s="97" t="str">
        <f>IF((SMdata!$Q$350)=0,"",(SMdata!$Q$350))</f>
        <v/>
      </c>
      <c r="F367" s="97" t="str">
        <f>IF((SMdata!$R$350)=0,"",(SMdata!$R$350))</f>
        <v/>
      </c>
      <c r="G367" s="83" t="str">
        <f>IF((SMdata!$S$350)=0,"",(SMdata!$S$350))</f>
        <v/>
      </c>
      <c r="H367" s="97" t="str">
        <f>IF((SMdata!$U$350)=0,"",(SMdata!$U$350))</f>
        <v/>
      </c>
      <c r="I367" s="83" t="str">
        <f>IF((SMdata!$V$350)=0,"",(SMdata!$V$350))</f>
        <v/>
      </c>
      <c r="J367" s="97" t="str">
        <f>IF((SMdata!$W$350)=0,"",(SMdata!$W$350))</f>
        <v/>
      </c>
      <c r="K367" s="97" t="str">
        <f>IF((SMdata!$Y$350)=0,"",(SMdata!$Y$350))</f>
        <v/>
      </c>
      <c r="L367" s="97" t="str">
        <f>IF((SMdata!$Z$350)=0,"",(SMdata!$Z$350))</f>
        <v/>
      </c>
      <c r="M367" s="83" t="str">
        <f>IF((SMdata!$AA$350)=0,"",(SMdata!$AA$350))</f>
        <v/>
      </c>
      <c r="N367" s="97" t="str">
        <f>IF((SMdata!$AC$350)=0,"",(SMdata!$AC$350))</f>
        <v/>
      </c>
      <c r="O367" s="83" t="str">
        <f>IF((SMdata!$AD$350)=0,"",(SMdata!$AD$350))</f>
        <v/>
      </c>
      <c r="P367" s="97" t="str">
        <f>IF((SMdata!$AE$350)=0,"",(SMdata!$AE$350))</f>
        <v/>
      </c>
      <c r="Q367" s="97" t="str">
        <f>IF((SMdata!$AG$350)=0,"",(SMdata!$AG$350))</f>
        <v/>
      </c>
      <c r="R367" s="97" t="str">
        <f>IF((SMdata!$AH$350)=0,"",(SMdata!$AH$350))</f>
        <v/>
      </c>
      <c r="S367" s="83" t="str">
        <f>IF((SMdata!$AI$350)=0,"",(SMdata!$AI$350))</f>
        <v/>
      </c>
      <c r="T367" s="97" t="str">
        <f>IF((SMdata!$AK$350)=0,"",(SMdata!$AK$350))</f>
        <v/>
      </c>
      <c r="U367" s="83" t="str">
        <f>IF((SMdata!$AL$350)=0,"",(SMdata!$AL$350))</f>
        <v/>
      </c>
      <c r="V367" s="83" t="str">
        <f>IF((SMdata!$AM$350)=0,"",(SMdata!$AM$350))</f>
        <v/>
      </c>
      <c r="W367" s="97" t="str">
        <f>IF((SMdata!$AO$350)=0,"",(SMdata!$AO$350))</f>
        <v/>
      </c>
      <c r="X367" s="189" t="str">
        <f>IF((SMdata!$AP$350)=0,"",(SMdata!$AP$350))</f>
        <v/>
      </c>
    </row>
    <row r="368" spans="2:24">
      <c r="B368" s="115" t="str">
        <f>IF((SMdata!$A$351)=0,"",(SMdata!$A$351))</f>
        <v/>
      </c>
      <c r="C368" s="113" t="str">
        <f>IF((SMdata!$N$351)=0,"",(SMdata!$N$351))</f>
        <v/>
      </c>
      <c r="D368" s="97" t="str">
        <f>IF((SMdata!$O$351)=0,"",(SMdata!$O$351))</f>
        <v/>
      </c>
      <c r="E368" s="97" t="str">
        <f>IF((SMdata!$Q$351)=0,"",(SMdata!$Q$351))</f>
        <v/>
      </c>
      <c r="F368" s="97" t="str">
        <f>IF((SMdata!$R$351)=0,"",(SMdata!$R$351))</f>
        <v/>
      </c>
      <c r="G368" s="83" t="str">
        <f>IF((SMdata!$S$351)=0,"",(SMdata!$S$351))</f>
        <v/>
      </c>
      <c r="H368" s="97" t="str">
        <f>IF((SMdata!$U$351)=0,"",(SMdata!$U$351))</f>
        <v/>
      </c>
      <c r="I368" s="83" t="str">
        <f>IF((SMdata!$V$351)=0,"",(SMdata!$V$351))</f>
        <v/>
      </c>
      <c r="J368" s="97" t="str">
        <f>IF((SMdata!$W$351)=0,"",(SMdata!$W$351))</f>
        <v/>
      </c>
      <c r="K368" s="97" t="str">
        <f>IF((SMdata!$Y$351)=0,"",(SMdata!$Y$351))</f>
        <v/>
      </c>
      <c r="L368" s="97" t="str">
        <f>IF((SMdata!$Z$351)=0,"",(SMdata!$Z$351))</f>
        <v/>
      </c>
      <c r="M368" s="83" t="str">
        <f>IF((SMdata!$AA$351)=0,"",(SMdata!$AA$351))</f>
        <v/>
      </c>
      <c r="N368" s="97" t="str">
        <f>IF((SMdata!$AC$351)=0,"",(SMdata!$AC$351))</f>
        <v/>
      </c>
      <c r="O368" s="83" t="str">
        <f>IF((SMdata!$AD$351)=0,"",(SMdata!$AD$351))</f>
        <v/>
      </c>
      <c r="P368" s="97" t="str">
        <f>IF((SMdata!$AE$351)=0,"",(SMdata!$AE$351))</f>
        <v/>
      </c>
      <c r="Q368" s="97" t="str">
        <f>IF((SMdata!$AG$351)=0,"",(SMdata!$AG$351))</f>
        <v/>
      </c>
      <c r="R368" s="97" t="str">
        <f>IF((SMdata!$AH$351)=0,"",(SMdata!$AH$351))</f>
        <v/>
      </c>
      <c r="S368" s="83" t="str">
        <f>IF((SMdata!$AI$351)=0,"",(SMdata!$AI$351))</f>
        <v/>
      </c>
      <c r="T368" s="97" t="str">
        <f>IF((SMdata!$AK$351)=0,"",(SMdata!$AK$351))</f>
        <v/>
      </c>
      <c r="U368" s="83" t="str">
        <f>IF((SMdata!$AL$351)=0,"",(SMdata!$AL$351))</f>
        <v/>
      </c>
      <c r="V368" s="83" t="str">
        <f>IF((SMdata!$AM$351)=0,"",(SMdata!$AM$351))</f>
        <v/>
      </c>
      <c r="W368" s="97" t="str">
        <f>IF((SMdata!$AO$351)=0,"",(SMdata!$AO$351))</f>
        <v/>
      </c>
      <c r="X368" s="189" t="str">
        <f>IF((SMdata!$AP$351)=0,"",(SMdata!$AP$351))</f>
        <v/>
      </c>
    </row>
    <row r="369" spans="2:24">
      <c r="B369" s="115" t="str">
        <f>IF((SMdata!$A$352)=0,"",(SMdata!$A$352))</f>
        <v/>
      </c>
      <c r="C369" s="113" t="str">
        <f>IF((SMdata!$N$352)=0,"",(SMdata!$N$352))</f>
        <v/>
      </c>
      <c r="D369" s="97" t="str">
        <f>IF((SMdata!$O$352)=0,"",(SMdata!$O$352))</f>
        <v/>
      </c>
      <c r="E369" s="97" t="str">
        <f>IF((SMdata!$Q$352)=0,"",(SMdata!$Q$352))</f>
        <v/>
      </c>
      <c r="F369" s="97" t="str">
        <f>IF((SMdata!$R$352)=0,"",(SMdata!$R$352))</f>
        <v/>
      </c>
      <c r="G369" s="83" t="str">
        <f>IF((SMdata!$S$352)=0,"",(SMdata!$S$352))</f>
        <v/>
      </c>
      <c r="H369" s="97" t="str">
        <f>IF((SMdata!$U$352)=0,"",(SMdata!$U$352))</f>
        <v/>
      </c>
      <c r="I369" s="83" t="str">
        <f>IF((SMdata!$V$352)=0,"",(SMdata!$V$352))</f>
        <v/>
      </c>
      <c r="J369" s="97" t="str">
        <f>IF((SMdata!$W$352)=0,"",(SMdata!$W$352))</f>
        <v/>
      </c>
      <c r="K369" s="97" t="str">
        <f>IF((SMdata!$Y$352)=0,"",(SMdata!$Y$352))</f>
        <v/>
      </c>
      <c r="L369" s="97" t="str">
        <f>IF((SMdata!$Z$352)=0,"",(SMdata!$Z$352))</f>
        <v/>
      </c>
      <c r="M369" s="83" t="str">
        <f>IF((SMdata!$AA$352)=0,"",(SMdata!$AA$352))</f>
        <v/>
      </c>
      <c r="N369" s="97" t="str">
        <f>IF((SMdata!$AC$352)=0,"",(SMdata!$AC$352))</f>
        <v/>
      </c>
      <c r="O369" s="83" t="str">
        <f>IF((SMdata!$AD$352)=0,"",(SMdata!$AD$352))</f>
        <v/>
      </c>
      <c r="P369" s="97" t="str">
        <f>IF((SMdata!$AE$352)=0,"",(SMdata!$AE$352))</f>
        <v/>
      </c>
      <c r="Q369" s="97" t="str">
        <f>IF((SMdata!$AG$352)=0,"",(SMdata!$AG$352))</f>
        <v/>
      </c>
      <c r="R369" s="97" t="str">
        <f>IF((SMdata!$AH$352)=0,"",(SMdata!$AH$352))</f>
        <v/>
      </c>
      <c r="S369" s="83" t="str">
        <f>IF((SMdata!$AI$352)=0,"",(SMdata!$AI$352))</f>
        <v/>
      </c>
      <c r="T369" s="97" t="str">
        <f>IF((SMdata!$AK$352)=0,"",(SMdata!$AK$352))</f>
        <v/>
      </c>
      <c r="U369" s="83" t="str">
        <f>IF((SMdata!$AL$352)=0,"",(SMdata!$AL$352))</f>
        <v/>
      </c>
      <c r="V369" s="83" t="str">
        <f>IF((SMdata!$AM$352)=0,"",(SMdata!$AM$352))</f>
        <v/>
      </c>
      <c r="W369" s="97" t="str">
        <f>IF((SMdata!$AO$352)=0,"",(SMdata!$AO$352))</f>
        <v/>
      </c>
      <c r="X369" s="189" t="str">
        <f>IF((SMdata!$AP$352)=0,"",(SMdata!$AP$352))</f>
        <v/>
      </c>
    </row>
    <row r="370" spans="2:24">
      <c r="B370" s="115" t="str">
        <f>IF((SMdata!$A$353)=0,"",(SMdata!$A$353))</f>
        <v/>
      </c>
      <c r="C370" s="113" t="str">
        <f>IF((SMdata!$N$353)=0,"",(SMdata!$N$353))</f>
        <v/>
      </c>
      <c r="D370" s="97" t="str">
        <f>IF((SMdata!$O$353)=0,"",(SMdata!$O$353))</f>
        <v/>
      </c>
      <c r="E370" s="97" t="str">
        <f>IF((SMdata!$Q$353)=0,"",(SMdata!$Q$353))</f>
        <v/>
      </c>
      <c r="F370" s="97" t="str">
        <f>IF((SMdata!$R$353)=0,"",(SMdata!$R$353))</f>
        <v/>
      </c>
      <c r="G370" s="83" t="str">
        <f>IF((SMdata!$S$353)=0,"",(SMdata!$S$353))</f>
        <v/>
      </c>
      <c r="H370" s="97" t="str">
        <f>IF((SMdata!$U$353)=0,"",(SMdata!$U$353))</f>
        <v/>
      </c>
      <c r="I370" s="83" t="str">
        <f>IF((SMdata!$V$353)=0,"",(SMdata!$V$353))</f>
        <v/>
      </c>
      <c r="J370" s="97" t="str">
        <f>IF((SMdata!$W$353)=0,"",(SMdata!$W$353))</f>
        <v/>
      </c>
      <c r="K370" s="97" t="str">
        <f>IF((SMdata!$Y$353)=0,"",(SMdata!$Y$353))</f>
        <v/>
      </c>
      <c r="L370" s="97" t="str">
        <f>IF((SMdata!$Z$353)=0,"",(SMdata!$Z$353))</f>
        <v/>
      </c>
      <c r="M370" s="83" t="str">
        <f>IF((SMdata!$AA$353)=0,"",(SMdata!$AA$353))</f>
        <v/>
      </c>
      <c r="N370" s="97" t="str">
        <f>IF((SMdata!$AC$353)=0,"",(SMdata!$AC$353))</f>
        <v/>
      </c>
      <c r="O370" s="83" t="str">
        <f>IF((SMdata!$AD$353)=0,"",(SMdata!$AD$353))</f>
        <v/>
      </c>
      <c r="P370" s="97" t="str">
        <f>IF((SMdata!$AE$353)=0,"",(SMdata!$AE$353))</f>
        <v/>
      </c>
      <c r="Q370" s="97" t="str">
        <f>IF((SMdata!$AG$353)=0,"",(SMdata!$AG$353))</f>
        <v/>
      </c>
      <c r="R370" s="97" t="str">
        <f>IF((SMdata!$AH$353)=0,"",(SMdata!$AH$353))</f>
        <v/>
      </c>
      <c r="S370" s="83" t="str">
        <f>IF((SMdata!$AI$353)=0,"",(SMdata!$AI$353))</f>
        <v/>
      </c>
      <c r="T370" s="97" t="str">
        <f>IF((SMdata!$AK$353)=0,"",(SMdata!$AK$353))</f>
        <v/>
      </c>
      <c r="U370" s="83" t="str">
        <f>IF((SMdata!$AL$353)=0,"",(SMdata!$AL$353))</f>
        <v/>
      </c>
      <c r="V370" s="83" t="str">
        <f>IF((SMdata!$AM$353)=0,"",(SMdata!$AM$353))</f>
        <v/>
      </c>
      <c r="W370" s="97" t="str">
        <f>IF((SMdata!$AO$353)=0,"",(SMdata!$AO$353))</f>
        <v/>
      </c>
      <c r="X370" s="189" t="str">
        <f>IF((SMdata!$AP$353)=0,"",(SMdata!$AP$353))</f>
        <v/>
      </c>
    </row>
    <row r="371" spans="2:24">
      <c r="B371" s="115" t="str">
        <f>IF((SMdata!$A$354)=0,"",(SMdata!$A$354))</f>
        <v/>
      </c>
      <c r="C371" s="113" t="str">
        <f>IF((SMdata!$N$354)=0,"",(SMdata!$N$354))</f>
        <v/>
      </c>
      <c r="D371" s="97" t="str">
        <f>IF((SMdata!$O$354)=0,"",(SMdata!$O$354))</f>
        <v/>
      </c>
      <c r="E371" s="97" t="str">
        <f>IF((SMdata!$Q$354)=0,"",(SMdata!$Q$354))</f>
        <v/>
      </c>
      <c r="F371" s="97" t="str">
        <f>IF((SMdata!$R$354)=0,"",(SMdata!$R$354))</f>
        <v/>
      </c>
      <c r="G371" s="83" t="str">
        <f>IF((SMdata!$S$354)=0,"",(SMdata!$S$354))</f>
        <v/>
      </c>
      <c r="H371" s="97" t="str">
        <f>IF((SMdata!$U$354)=0,"",(SMdata!$U$354))</f>
        <v/>
      </c>
      <c r="I371" s="83" t="str">
        <f>IF((SMdata!$V$354)=0,"",(SMdata!$V$354))</f>
        <v/>
      </c>
      <c r="J371" s="97" t="str">
        <f>IF((SMdata!$W$354)=0,"",(SMdata!$W$354))</f>
        <v/>
      </c>
      <c r="K371" s="97" t="str">
        <f>IF((SMdata!$Y$354)=0,"",(SMdata!$Y$354))</f>
        <v/>
      </c>
      <c r="L371" s="97" t="str">
        <f>IF((SMdata!$Z$354)=0,"",(SMdata!$Z$354))</f>
        <v/>
      </c>
      <c r="M371" s="83" t="str">
        <f>IF((SMdata!$AA$354)=0,"",(SMdata!$AA$354))</f>
        <v/>
      </c>
      <c r="N371" s="97" t="str">
        <f>IF((SMdata!$AC$354)=0,"",(SMdata!$AC$354))</f>
        <v/>
      </c>
      <c r="O371" s="83" t="str">
        <f>IF((SMdata!$AD$354)=0,"",(SMdata!$AD$354))</f>
        <v/>
      </c>
      <c r="P371" s="97" t="str">
        <f>IF((SMdata!$AE$354)=0,"",(SMdata!$AE$354))</f>
        <v/>
      </c>
      <c r="Q371" s="97" t="str">
        <f>IF((SMdata!$AG$354)=0,"",(SMdata!$AG$354))</f>
        <v/>
      </c>
      <c r="R371" s="97" t="str">
        <f>IF((SMdata!$AH$354)=0,"",(SMdata!$AH$354))</f>
        <v/>
      </c>
      <c r="S371" s="83" t="str">
        <f>IF((SMdata!$AI$354)=0,"",(SMdata!$AI$354))</f>
        <v/>
      </c>
      <c r="T371" s="97" t="str">
        <f>IF((SMdata!$AK$354)=0,"",(SMdata!$AK$354))</f>
        <v/>
      </c>
      <c r="U371" s="83" t="str">
        <f>IF((SMdata!$AL$354)=0,"",(SMdata!$AL$354))</f>
        <v/>
      </c>
      <c r="V371" s="83" t="str">
        <f>IF((SMdata!$AM$354)=0,"",(SMdata!$AM$354))</f>
        <v/>
      </c>
      <c r="W371" s="97" t="str">
        <f>IF((SMdata!$AO$354)=0,"",(SMdata!$AO$354))</f>
        <v/>
      </c>
      <c r="X371" s="189" t="str">
        <f>IF((SMdata!$AP$354)=0,"",(SMdata!$AP$354))</f>
        <v/>
      </c>
    </row>
    <row r="372" spans="2:24">
      <c r="B372" s="115" t="str">
        <f>IF((SMdata!$A$355)=0,"",(SMdata!$A$355))</f>
        <v/>
      </c>
      <c r="C372" s="113" t="str">
        <f>IF((SMdata!$N$355)=0,"",(SMdata!$N$355))</f>
        <v/>
      </c>
      <c r="D372" s="97" t="str">
        <f>IF((SMdata!$O$355)=0,"",(SMdata!$O$355))</f>
        <v/>
      </c>
      <c r="E372" s="97" t="str">
        <f>IF((SMdata!$Q$355)=0,"",(SMdata!$Q$355))</f>
        <v/>
      </c>
      <c r="F372" s="97" t="str">
        <f>IF((SMdata!$R$355)=0,"",(SMdata!$R$355))</f>
        <v/>
      </c>
      <c r="G372" s="83" t="str">
        <f>IF((SMdata!$S$355)=0,"",(SMdata!$S$355))</f>
        <v/>
      </c>
      <c r="H372" s="97" t="str">
        <f>IF((SMdata!$U$355)=0,"",(SMdata!$U$355))</f>
        <v/>
      </c>
      <c r="I372" s="83" t="str">
        <f>IF((SMdata!$V$355)=0,"",(SMdata!$V$355))</f>
        <v/>
      </c>
      <c r="J372" s="97" t="str">
        <f>IF((SMdata!$W$355)=0,"",(SMdata!$W$355))</f>
        <v/>
      </c>
      <c r="K372" s="97" t="str">
        <f>IF((SMdata!$Y$355)=0,"",(SMdata!$Y$355))</f>
        <v/>
      </c>
      <c r="L372" s="97" t="str">
        <f>IF((SMdata!$Z$355)=0,"",(SMdata!$Z$355))</f>
        <v/>
      </c>
      <c r="M372" s="83" t="str">
        <f>IF((SMdata!$AA$355)=0,"",(SMdata!$AA$355))</f>
        <v/>
      </c>
      <c r="N372" s="97" t="str">
        <f>IF((SMdata!$AC$355)=0,"",(SMdata!$AC$355))</f>
        <v/>
      </c>
      <c r="O372" s="83" t="str">
        <f>IF((SMdata!$AD$355)=0,"",(SMdata!$AD$355))</f>
        <v/>
      </c>
      <c r="P372" s="97" t="str">
        <f>IF((SMdata!$AE$355)=0,"",(SMdata!$AE$355))</f>
        <v/>
      </c>
      <c r="Q372" s="97" t="str">
        <f>IF((SMdata!$AG$355)=0,"",(SMdata!$AG$355))</f>
        <v/>
      </c>
      <c r="R372" s="97" t="str">
        <f>IF((SMdata!$AH$355)=0,"",(SMdata!$AH$355))</f>
        <v/>
      </c>
      <c r="S372" s="83" t="str">
        <f>IF((SMdata!$AI$355)=0,"",(SMdata!$AI$355))</f>
        <v/>
      </c>
      <c r="T372" s="97" t="str">
        <f>IF((SMdata!$AK$355)=0,"",(SMdata!$AK$355))</f>
        <v/>
      </c>
      <c r="U372" s="83" t="str">
        <f>IF((SMdata!$AL$355)=0,"",(SMdata!$AL$355))</f>
        <v/>
      </c>
      <c r="V372" s="83" t="str">
        <f>IF((SMdata!$AM$355)=0,"",(SMdata!$AM$355))</f>
        <v/>
      </c>
      <c r="W372" s="97" t="str">
        <f>IF((SMdata!$AO$355)=0,"",(SMdata!$AO$355))</f>
        <v/>
      </c>
      <c r="X372" s="189" t="str">
        <f>IF((SMdata!$AP$355)=0,"",(SMdata!$AP$355))</f>
        <v/>
      </c>
    </row>
    <row r="373" spans="2:24">
      <c r="B373" s="115" t="str">
        <f>IF((SMdata!$A$356)=0,"",(SMdata!$A$356))</f>
        <v/>
      </c>
      <c r="C373" s="113" t="str">
        <f>IF((SMdata!$N$356)=0,"",(SMdata!$N$356))</f>
        <v/>
      </c>
      <c r="D373" s="97" t="str">
        <f>IF((SMdata!$O$356)=0,"",(SMdata!$O$356))</f>
        <v/>
      </c>
      <c r="E373" s="97" t="str">
        <f>IF((SMdata!$Q$356)=0,"",(SMdata!$Q$356))</f>
        <v/>
      </c>
      <c r="F373" s="97" t="str">
        <f>IF((SMdata!$R$356)=0,"",(SMdata!$R$356))</f>
        <v/>
      </c>
      <c r="G373" s="83" t="str">
        <f>IF((SMdata!$S$356)=0,"",(SMdata!$S$356))</f>
        <v/>
      </c>
      <c r="H373" s="97" t="str">
        <f>IF((SMdata!$U$356)=0,"",(SMdata!$U$356))</f>
        <v/>
      </c>
      <c r="I373" s="83" t="str">
        <f>IF((SMdata!$V$356)=0,"",(SMdata!$V$356))</f>
        <v/>
      </c>
      <c r="J373" s="97" t="str">
        <f>IF((SMdata!$W$356)=0,"",(SMdata!$W$356))</f>
        <v/>
      </c>
      <c r="K373" s="97" t="str">
        <f>IF((SMdata!$Y$356)=0,"",(SMdata!$Y$356))</f>
        <v/>
      </c>
      <c r="L373" s="97" t="str">
        <f>IF((SMdata!$Z$356)=0,"",(SMdata!$Z$356))</f>
        <v/>
      </c>
      <c r="M373" s="83" t="str">
        <f>IF((SMdata!$AA$356)=0,"",(SMdata!$AA$356))</f>
        <v/>
      </c>
      <c r="N373" s="97" t="str">
        <f>IF((SMdata!$AC$356)=0,"",(SMdata!$AC$356))</f>
        <v/>
      </c>
      <c r="O373" s="83" t="str">
        <f>IF((SMdata!$AD$356)=0,"",(SMdata!$AD$356))</f>
        <v/>
      </c>
      <c r="P373" s="97" t="str">
        <f>IF((SMdata!$AE$356)=0,"",(SMdata!$AE$356))</f>
        <v/>
      </c>
      <c r="Q373" s="97" t="str">
        <f>IF((SMdata!$AG$356)=0,"",(SMdata!$AG$356))</f>
        <v/>
      </c>
      <c r="R373" s="97" t="str">
        <f>IF((SMdata!$AH$356)=0,"",(SMdata!$AH$356))</f>
        <v/>
      </c>
      <c r="S373" s="83" t="str">
        <f>IF((SMdata!$AI$356)=0,"",(SMdata!$AI$356))</f>
        <v/>
      </c>
      <c r="T373" s="97" t="str">
        <f>IF((SMdata!$AK$356)=0,"",(SMdata!$AK$356))</f>
        <v/>
      </c>
      <c r="U373" s="83" t="str">
        <f>IF((SMdata!$AL$356)=0,"",(SMdata!$AL$356))</f>
        <v/>
      </c>
      <c r="V373" s="83" t="str">
        <f>IF((SMdata!$AM$356)=0,"",(SMdata!$AM$356))</f>
        <v/>
      </c>
      <c r="W373" s="97" t="str">
        <f>IF((SMdata!$AO$356)=0,"",(SMdata!$AO$356))</f>
        <v/>
      </c>
      <c r="X373" s="189" t="str">
        <f>IF((SMdata!$AP$356)=0,"",(SMdata!$AP$356))</f>
        <v/>
      </c>
    </row>
    <row r="374" spans="2:24">
      <c r="B374" s="115" t="str">
        <f>IF((SMdata!$A$357)=0,"",(SMdata!$A$357))</f>
        <v/>
      </c>
      <c r="C374" s="113" t="str">
        <f>IF((SMdata!$N$357)=0,"",(SMdata!$N$357))</f>
        <v/>
      </c>
      <c r="D374" s="97" t="str">
        <f>IF((SMdata!$O$357)=0,"",(SMdata!$O$357))</f>
        <v/>
      </c>
      <c r="E374" s="97" t="str">
        <f>IF((SMdata!$Q$357)=0,"",(SMdata!$Q$357))</f>
        <v/>
      </c>
      <c r="F374" s="97" t="str">
        <f>IF((SMdata!$R$357)=0,"",(SMdata!$R$357))</f>
        <v/>
      </c>
      <c r="G374" s="83" t="str">
        <f>IF((SMdata!$S$357)=0,"",(SMdata!$S$357))</f>
        <v/>
      </c>
      <c r="H374" s="97" t="str">
        <f>IF((SMdata!$U$357)=0,"",(SMdata!$U$357))</f>
        <v/>
      </c>
      <c r="I374" s="83" t="str">
        <f>IF((SMdata!$V$357)=0,"",(SMdata!$V$357))</f>
        <v/>
      </c>
      <c r="J374" s="97" t="str">
        <f>IF((SMdata!$W$357)=0,"",(SMdata!$W$357))</f>
        <v/>
      </c>
      <c r="K374" s="97" t="str">
        <f>IF((SMdata!$Y$357)=0,"",(SMdata!$Y$357))</f>
        <v/>
      </c>
      <c r="L374" s="97" t="str">
        <f>IF((SMdata!$Z$357)=0,"",(SMdata!$Z$357))</f>
        <v/>
      </c>
      <c r="M374" s="83" t="str">
        <f>IF((SMdata!$AA$357)=0,"",(SMdata!$AA$357))</f>
        <v/>
      </c>
      <c r="N374" s="97" t="str">
        <f>IF((SMdata!$AC$357)=0,"",(SMdata!$AC$357))</f>
        <v/>
      </c>
      <c r="O374" s="83" t="str">
        <f>IF((SMdata!$AD$357)=0,"",(SMdata!$AD$357))</f>
        <v/>
      </c>
      <c r="P374" s="97" t="str">
        <f>IF((SMdata!$AE$357)=0,"",(SMdata!$AE$357))</f>
        <v/>
      </c>
      <c r="Q374" s="97" t="str">
        <f>IF((SMdata!$AG$357)=0,"",(SMdata!$AG$357))</f>
        <v/>
      </c>
      <c r="R374" s="97" t="str">
        <f>IF((SMdata!$AH$357)=0,"",(SMdata!$AH$357))</f>
        <v/>
      </c>
      <c r="S374" s="83" t="str">
        <f>IF((SMdata!$AI$357)=0,"",(SMdata!$AI$357))</f>
        <v/>
      </c>
      <c r="T374" s="97" t="str">
        <f>IF((SMdata!$AK$357)=0,"",(SMdata!$AK$357))</f>
        <v/>
      </c>
      <c r="U374" s="83" t="str">
        <f>IF((SMdata!$AL$357)=0,"",(SMdata!$AL$357))</f>
        <v/>
      </c>
      <c r="V374" s="83" t="str">
        <f>IF((SMdata!$AM$357)=0,"",(SMdata!$AM$357))</f>
        <v/>
      </c>
      <c r="W374" s="97" t="str">
        <f>IF((SMdata!$AO$357)=0,"",(SMdata!$AO$357))</f>
        <v/>
      </c>
      <c r="X374" s="189" t="str">
        <f>IF((SMdata!$AP$357)=0,"",(SMdata!$AP$357))</f>
        <v/>
      </c>
    </row>
    <row r="375" spans="2:24">
      <c r="B375" s="115" t="str">
        <f>IF((SMdata!$A$358)=0,"",(SMdata!$A$358))</f>
        <v/>
      </c>
      <c r="C375" s="113" t="str">
        <f>IF((SMdata!$N$358)=0,"",(SMdata!$N$358))</f>
        <v/>
      </c>
      <c r="D375" s="97" t="str">
        <f>IF((SMdata!$O$358)=0,"",(SMdata!$O$358))</f>
        <v/>
      </c>
      <c r="E375" s="97" t="str">
        <f>IF((SMdata!$Q$358)=0,"",(SMdata!$Q$358))</f>
        <v/>
      </c>
      <c r="F375" s="97" t="str">
        <f>IF((SMdata!$R$358)=0,"",(SMdata!$R$358))</f>
        <v/>
      </c>
      <c r="G375" s="83" t="str">
        <f>IF((SMdata!$S$358)=0,"",(SMdata!$S$358))</f>
        <v/>
      </c>
      <c r="H375" s="97" t="str">
        <f>IF((SMdata!$U$358)=0,"",(SMdata!$U$358))</f>
        <v/>
      </c>
      <c r="I375" s="83" t="str">
        <f>IF((SMdata!$V$358)=0,"",(SMdata!$V$358))</f>
        <v/>
      </c>
      <c r="J375" s="97" t="str">
        <f>IF((SMdata!$W$358)=0,"",(SMdata!$W$358))</f>
        <v/>
      </c>
      <c r="K375" s="97" t="str">
        <f>IF((SMdata!$Y$358)=0,"",(SMdata!$Y$358))</f>
        <v/>
      </c>
      <c r="L375" s="97" t="str">
        <f>IF((SMdata!$Z$358)=0,"",(SMdata!$Z$358))</f>
        <v/>
      </c>
      <c r="M375" s="83" t="str">
        <f>IF((SMdata!$AA$358)=0,"",(SMdata!$AA$358))</f>
        <v/>
      </c>
      <c r="N375" s="97" t="str">
        <f>IF((SMdata!$AC$358)=0,"",(SMdata!$AC$358))</f>
        <v/>
      </c>
      <c r="O375" s="83" t="str">
        <f>IF((SMdata!$AD$358)=0,"",(SMdata!$AD$358))</f>
        <v/>
      </c>
      <c r="P375" s="97" t="str">
        <f>IF((SMdata!$AE$358)=0,"",(SMdata!$AE$358))</f>
        <v/>
      </c>
      <c r="Q375" s="97" t="str">
        <f>IF((SMdata!$AG$358)=0,"",(SMdata!$AG$358))</f>
        <v/>
      </c>
      <c r="R375" s="97" t="str">
        <f>IF((SMdata!$AH$358)=0,"",(SMdata!$AH$358))</f>
        <v/>
      </c>
      <c r="S375" s="83" t="str">
        <f>IF((SMdata!$AI$358)=0,"",(SMdata!$AI$358))</f>
        <v/>
      </c>
      <c r="T375" s="97" t="str">
        <f>IF((SMdata!$AK$358)=0,"",(SMdata!$AK$358))</f>
        <v/>
      </c>
      <c r="U375" s="83" t="str">
        <f>IF((SMdata!$AL$358)=0,"",(SMdata!$AL$358))</f>
        <v/>
      </c>
      <c r="V375" s="83" t="str">
        <f>IF((SMdata!$AM$358)=0,"",(SMdata!$AM$358))</f>
        <v/>
      </c>
      <c r="W375" s="97" t="str">
        <f>IF((SMdata!$AO$358)=0,"",(SMdata!$AO$358))</f>
        <v/>
      </c>
      <c r="X375" s="189" t="str">
        <f>IF((SMdata!$AP$358)=0,"",(SMdata!$AP$358))</f>
        <v/>
      </c>
    </row>
    <row r="376" spans="2:24">
      <c r="B376" s="115" t="str">
        <f>IF((SMdata!$A$359)=0,"",(SMdata!$A$359))</f>
        <v/>
      </c>
      <c r="C376" s="113" t="str">
        <f>IF((SMdata!$N$359)=0,"",(SMdata!$N$359))</f>
        <v/>
      </c>
      <c r="D376" s="97" t="str">
        <f>IF((SMdata!$O$359)=0,"",(SMdata!$O$359))</f>
        <v/>
      </c>
      <c r="E376" s="97" t="str">
        <f>IF((SMdata!$Q$359)=0,"",(SMdata!$Q$359))</f>
        <v/>
      </c>
      <c r="F376" s="97" t="str">
        <f>IF((SMdata!$R$359)=0,"",(SMdata!$R$359))</f>
        <v/>
      </c>
      <c r="G376" s="83" t="str">
        <f>IF((SMdata!$S$359)=0,"",(SMdata!$S$359))</f>
        <v/>
      </c>
      <c r="H376" s="97" t="str">
        <f>IF((SMdata!$U$359)=0,"",(SMdata!$U$359))</f>
        <v/>
      </c>
      <c r="I376" s="83" t="str">
        <f>IF((SMdata!$V$359)=0,"",(SMdata!$V$359))</f>
        <v/>
      </c>
      <c r="J376" s="97" t="str">
        <f>IF((SMdata!$W$359)=0,"",(SMdata!$W$359))</f>
        <v/>
      </c>
      <c r="K376" s="97" t="str">
        <f>IF((SMdata!$Y$359)=0,"",(SMdata!$Y$359))</f>
        <v/>
      </c>
      <c r="L376" s="97" t="str">
        <f>IF((SMdata!$Z$359)=0,"",(SMdata!$Z$359))</f>
        <v/>
      </c>
      <c r="M376" s="83" t="str">
        <f>IF((SMdata!$AA$359)=0,"",(SMdata!$AA$359))</f>
        <v/>
      </c>
      <c r="N376" s="97" t="str">
        <f>IF((SMdata!$AC$359)=0,"",(SMdata!$AC$359))</f>
        <v/>
      </c>
      <c r="O376" s="83" t="str">
        <f>IF((SMdata!$AD$359)=0,"",(SMdata!$AD$359))</f>
        <v/>
      </c>
      <c r="P376" s="97" t="str">
        <f>IF((SMdata!$AE$359)=0,"",(SMdata!$AE$359))</f>
        <v/>
      </c>
      <c r="Q376" s="97" t="str">
        <f>IF((SMdata!$AG$359)=0,"",(SMdata!$AG$359))</f>
        <v/>
      </c>
      <c r="R376" s="97" t="str">
        <f>IF((SMdata!$AH$359)=0,"",(SMdata!$AH$359))</f>
        <v/>
      </c>
      <c r="S376" s="83" t="str">
        <f>IF((SMdata!$AI$359)=0,"",(SMdata!$AI$359))</f>
        <v/>
      </c>
      <c r="T376" s="97" t="str">
        <f>IF((SMdata!$AK$359)=0,"",(SMdata!$AK$359))</f>
        <v/>
      </c>
      <c r="U376" s="83" t="str">
        <f>IF((SMdata!$AL$359)=0,"",(SMdata!$AL$359))</f>
        <v/>
      </c>
      <c r="V376" s="83" t="str">
        <f>IF((SMdata!$AM$359)=0,"",(SMdata!$AM$359))</f>
        <v/>
      </c>
      <c r="W376" s="97" t="str">
        <f>IF((SMdata!$AO$359)=0,"",(SMdata!$AO$359))</f>
        <v/>
      </c>
      <c r="X376" s="189" t="str">
        <f>IF((SMdata!$AP$359)=0,"",(SMdata!$AP$359))</f>
        <v/>
      </c>
    </row>
    <row r="377" spans="2:24">
      <c r="B377" s="115" t="str">
        <f>IF((SMdata!$A$360)=0,"",(SMdata!$A$360))</f>
        <v/>
      </c>
      <c r="C377" s="113" t="str">
        <f>IF((SMdata!$N$360)=0,"",(SMdata!$N$360))</f>
        <v/>
      </c>
      <c r="D377" s="97" t="str">
        <f>IF((SMdata!$O$360)=0,"",(SMdata!$O$360))</f>
        <v/>
      </c>
      <c r="E377" s="97" t="str">
        <f>IF((SMdata!$Q$360)=0,"",(SMdata!$Q$360))</f>
        <v/>
      </c>
      <c r="F377" s="97" t="str">
        <f>IF((SMdata!$R$360)=0,"",(SMdata!$R$360))</f>
        <v/>
      </c>
      <c r="G377" s="83" t="str">
        <f>IF((SMdata!$S$360)=0,"",(SMdata!$S$360))</f>
        <v/>
      </c>
      <c r="H377" s="97" t="str">
        <f>IF((SMdata!$U$360)=0,"",(SMdata!$U$360))</f>
        <v/>
      </c>
      <c r="I377" s="83" t="str">
        <f>IF((SMdata!$V$360)=0,"",(SMdata!$V$360))</f>
        <v/>
      </c>
      <c r="J377" s="97" t="str">
        <f>IF((SMdata!$W$360)=0,"",(SMdata!$W$360))</f>
        <v/>
      </c>
      <c r="K377" s="97" t="str">
        <f>IF((SMdata!$Y$360)=0,"",(SMdata!$Y$360))</f>
        <v/>
      </c>
      <c r="L377" s="97" t="str">
        <f>IF((SMdata!$Z$360)=0,"",(SMdata!$Z$360))</f>
        <v/>
      </c>
      <c r="M377" s="83" t="str">
        <f>IF((SMdata!$AA$360)=0,"",(SMdata!$AA$360))</f>
        <v/>
      </c>
      <c r="N377" s="97" t="str">
        <f>IF((SMdata!$AC$360)=0,"",(SMdata!$AC$360))</f>
        <v/>
      </c>
      <c r="O377" s="83" t="str">
        <f>IF((SMdata!$AD$360)=0,"",(SMdata!$AD$360))</f>
        <v/>
      </c>
      <c r="P377" s="97" t="str">
        <f>IF((SMdata!$AE$360)=0,"",(SMdata!$AE$360))</f>
        <v/>
      </c>
      <c r="Q377" s="97" t="str">
        <f>IF((SMdata!$AG$360)=0,"",(SMdata!$AG$360))</f>
        <v/>
      </c>
      <c r="R377" s="97" t="str">
        <f>IF((SMdata!$AH$360)=0,"",(SMdata!$AH$360))</f>
        <v/>
      </c>
      <c r="S377" s="83" t="str">
        <f>IF((SMdata!$AI$360)=0,"",(SMdata!$AI$360))</f>
        <v/>
      </c>
      <c r="T377" s="97" t="str">
        <f>IF((SMdata!$AK$360)=0,"",(SMdata!$AK$360))</f>
        <v/>
      </c>
      <c r="U377" s="83" t="str">
        <f>IF((SMdata!$AL$360)=0,"",(SMdata!$AL$360))</f>
        <v/>
      </c>
      <c r="V377" s="83" t="str">
        <f>IF((SMdata!$AM$360)=0,"",(SMdata!$AM$360))</f>
        <v/>
      </c>
      <c r="W377" s="97" t="str">
        <f>IF((SMdata!$AO$360)=0,"",(SMdata!$AO$360))</f>
        <v/>
      </c>
      <c r="X377" s="189" t="str">
        <f>IF((SMdata!$AP$360)=0,"",(SMdata!$AP$360))</f>
        <v/>
      </c>
    </row>
    <row r="378" spans="2:24">
      <c r="B378" s="115" t="str">
        <f>IF((SMdata!$A$361)=0,"",(SMdata!$A$361))</f>
        <v/>
      </c>
      <c r="C378" s="113" t="str">
        <f>IF((SMdata!$N$361)=0,"",(SMdata!$N$361))</f>
        <v/>
      </c>
      <c r="D378" s="97" t="str">
        <f>IF((SMdata!$O$361)=0,"",(SMdata!$O$361))</f>
        <v/>
      </c>
      <c r="E378" s="97" t="str">
        <f>IF((SMdata!$Q$361)=0,"",(SMdata!$Q$361))</f>
        <v/>
      </c>
      <c r="F378" s="97" t="str">
        <f>IF((SMdata!$R$361)=0,"",(SMdata!$R$361))</f>
        <v/>
      </c>
      <c r="G378" s="83" t="str">
        <f>IF((SMdata!$S$361)=0,"",(SMdata!$S$361))</f>
        <v/>
      </c>
      <c r="H378" s="97" t="str">
        <f>IF((SMdata!$U$361)=0,"",(SMdata!$U$361))</f>
        <v/>
      </c>
      <c r="I378" s="83" t="str">
        <f>IF((SMdata!$V$361)=0,"",(SMdata!$V$361))</f>
        <v/>
      </c>
      <c r="J378" s="97" t="str">
        <f>IF((SMdata!$W$361)=0,"",(SMdata!$W$361))</f>
        <v/>
      </c>
      <c r="K378" s="97" t="str">
        <f>IF((SMdata!$Y$361)=0,"",(SMdata!$Y$361))</f>
        <v/>
      </c>
      <c r="L378" s="97" t="str">
        <f>IF((SMdata!$Z$361)=0,"",(SMdata!$Z$361))</f>
        <v/>
      </c>
      <c r="M378" s="83" t="str">
        <f>IF((SMdata!$AA$361)=0,"",(SMdata!$AA$361))</f>
        <v/>
      </c>
      <c r="N378" s="97" t="str">
        <f>IF((SMdata!$AC$361)=0,"",(SMdata!$AC$361))</f>
        <v/>
      </c>
      <c r="O378" s="83" t="str">
        <f>IF((SMdata!$AD$361)=0,"",(SMdata!$AD$361))</f>
        <v/>
      </c>
      <c r="P378" s="97" t="str">
        <f>IF((SMdata!$AE$361)=0,"",(SMdata!$AE$361))</f>
        <v/>
      </c>
      <c r="Q378" s="97" t="str">
        <f>IF((SMdata!$AG$361)=0,"",(SMdata!$AG$361))</f>
        <v/>
      </c>
      <c r="R378" s="97" t="str">
        <f>IF((SMdata!$AH$361)=0,"",(SMdata!$AH$361))</f>
        <v/>
      </c>
      <c r="S378" s="83" t="str">
        <f>IF((SMdata!$AI$361)=0,"",(SMdata!$AI$361))</f>
        <v/>
      </c>
      <c r="T378" s="97" t="str">
        <f>IF((SMdata!$AK$361)=0,"",(SMdata!$AK$361))</f>
        <v/>
      </c>
      <c r="U378" s="83" t="str">
        <f>IF((SMdata!$AL$361)=0,"",(SMdata!$AL$361))</f>
        <v/>
      </c>
      <c r="V378" s="83" t="str">
        <f>IF((SMdata!$AM$361)=0,"",(SMdata!$AM$361))</f>
        <v/>
      </c>
      <c r="W378" s="97" t="str">
        <f>IF((SMdata!$AO$361)=0,"",(SMdata!$AO$361))</f>
        <v/>
      </c>
      <c r="X378" s="189" t="str">
        <f>IF((SMdata!$AP$361)=0,"",(SMdata!$AP$361))</f>
        <v/>
      </c>
    </row>
    <row r="379" spans="2:24">
      <c r="B379" s="115" t="str">
        <f>IF((SMdata!$A$362)=0,"",(SMdata!$A$362))</f>
        <v/>
      </c>
      <c r="C379" s="113" t="str">
        <f>IF((SMdata!$N$362)=0,"",(SMdata!$N$362))</f>
        <v/>
      </c>
      <c r="D379" s="97" t="str">
        <f>IF((SMdata!$O$362)=0,"",(SMdata!$O$362))</f>
        <v/>
      </c>
      <c r="E379" s="97" t="str">
        <f>IF((SMdata!$Q$362)=0,"",(SMdata!$Q$362))</f>
        <v/>
      </c>
      <c r="F379" s="97" t="str">
        <f>IF((SMdata!$R$362)=0,"",(SMdata!$R$362))</f>
        <v/>
      </c>
      <c r="G379" s="83" t="str">
        <f>IF((SMdata!$S$362)=0,"",(SMdata!$S$362))</f>
        <v/>
      </c>
      <c r="H379" s="97" t="str">
        <f>IF((SMdata!$U$362)=0,"",(SMdata!$U$362))</f>
        <v/>
      </c>
      <c r="I379" s="83" t="str">
        <f>IF((SMdata!$V$362)=0,"",(SMdata!$V$362))</f>
        <v/>
      </c>
      <c r="J379" s="97" t="str">
        <f>IF((SMdata!$W$362)=0,"",(SMdata!$W$362))</f>
        <v/>
      </c>
      <c r="K379" s="97" t="str">
        <f>IF((SMdata!$Y$362)=0,"",(SMdata!$Y$362))</f>
        <v/>
      </c>
      <c r="L379" s="97" t="str">
        <f>IF((SMdata!$Z$362)=0,"",(SMdata!$Z$362))</f>
        <v/>
      </c>
      <c r="M379" s="83" t="str">
        <f>IF((SMdata!$AA$362)=0,"",(SMdata!$AA$362))</f>
        <v/>
      </c>
      <c r="N379" s="97" t="str">
        <f>IF((SMdata!$AC$362)=0,"",(SMdata!$AC$362))</f>
        <v/>
      </c>
      <c r="O379" s="83" t="str">
        <f>IF((SMdata!$AD$362)=0,"",(SMdata!$AD$362))</f>
        <v/>
      </c>
      <c r="P379" s="97" t="str">
        <f>IF((SMdata!$AE$362)=0,"",(SMdata!$AE$362))</f>
        <v/>
      </c>
      <c r="Q379" s="97" t="str">
        <f>IF((SMdata!$AG$362)=0,"",(SMdata!$AG$362))</f>
        <v/>
      </c>
      <c r="R379" s="97" t="str">
        <f>IF((SMdata!$AH$362)=0,"",(SMdata!$AH$362))</f>
        <v/>
      </c>
      <c r="S379" s="83" t="str">
        <f>IF((SMdata!$AI$362)=0,"",(SMdata!$AI$362))</f>
        <v/>
      </c>
      <c r="T379" s="97" t="str">
        <f>IF((SMdata!$AK$362)=0,"",(SMdata!$AK$362))</f>
        <v/>
      </c>
      <c r="U379" s="83" t="str">
        <f>IF((SMdata!$AL$362)=0,"",(SMdata!$AL$362))</f>
        <v/>
      </c>
      <c r="V379" s="83" t="str">
        <f>IF((SMdata!$AM$362)=0,"",(SMdata!$AM$362))</f>
        <v/>
      </c>
      <c r="W379" s="97" t="str">
        <f>IF((SMdata!$AO$362)=0,"",(SMdata!$AO$362))</f>
        <v/>
      </c>
      <c r="X379" s="189" t="str">
        <f>IF((SMdata!$AP$362)=0,"",(SMdata!$AP$362))</f>
        <v/>
      </c>
    </row>
    <row r="380" spans="2:24">
      <c r="B380" s="115" t="str">
        <f>IF((SMdata!$A$363)=0,"",(SMdata!$A$363))</f>
        <v/>
      </c>
      <c r="C380" s="113" t="str">
        <f>IF((SMdata!$N$363)=0,"",(SMdata!$N$363))</f>
        <v/>
      </c>
      <c r="D380" s="97" t="str">
        <f>IF((SMdata!$O$363)=0,"",(SMdata!$O$363))</f>
        <v/>
      </c>
      <c r="E380" s="97" t="str">
        <f>IF((SMdata!$Q$363)=0,"",(SMdata!$Q$363))</f>
        <v/>
      </c>
      <c r="F380" s="97" t="str">
        <f>IF((SMdata!$R$363)=0,"",(SMdata!$R$363))</f>
        <v/>
      </c>
      <c r="G380" s="83" t="str">
        <f>IF((SMdata!$S$363)=0,"",(SMdata!$S$363))</f>
        <v/>
      </c>
      <c r="H380" s="97" t="str">
        <f>IF((SMdata!$U$363)=0,"",(SMdata!$U$363))</f>
        <v/>
      </c>
      <c r="I380" s="83" t="str">
        <f>IF((SMdata!$V$363)=0,"",(SMdata!$V$363))</f>
        <v/>
      </c>
      <c r="J380" s="97" t="str">
        <f>IF((SMdata!$W$363)=0,"",(SMdata!$W$363))</f>
        <v/>
      </c>
      <c r="K380" s="97" t="str">
        <f>IF((SMdata!$Y$363)=0,"",(SMdata!$Y$363))</f>
        <v/>
      </c>
      <c r="L380" s="97" t="str">
        <f>IF((SMdata!$Z$363)=0,"",(SMdata!$Z$363))</f>
        <v/>
      </c>
      <c r="M380" s="83" t="str">
        <f>IF((SMdata!$AA$363)=0,"",(SMdata!$AA$363))</f>
        <v/>
      </c>
      <c r="N380" s="97" t="str">
        <f>IF((SMdata!$AC$363)=0,"",(SMdata!$AC$363))</f>
        <v/>
      </c>
      <c r="O380" s="83" t="str">
        <f>IF((SMdata!$AD$363)=0,"",(SMdata!$AD$363))</f>
        <v/>
      </c>
      <c r="P380" s="97" t="str">
        <f>IF((SMdata!$AE$363)=0,"",(SMdata!$AE$363))</f>
        <v/>
      </c>
      <c r="Q380" s="97" t="str">
        <f>IF((SMdata!$AG$363)=0,"",(SMdata!$AG$363))</f>
        <v/>
      </c>
      <c r="R380" s="97" t="str">
        <f>IF((SMdata!$AH$363)=0,"",(SMdata!$AH$363))</f>
        <v/>
      </c>
      <c r="S380" s="83" t="str">
        <f>IF((SMdata!$AI$363)=0,"",(SMdata!$AI$363))</f>
        <v/>
      </c>
      <c r="T380" s="97" t="str">
        <f>IF((SMdata!$AK$363)=0,"",(SMdata!$AK$363))</f>
        <v/>
      </c>
      <c r="U380" s="83" t="str">
        <f>IF((SMdata!$AL$363)=0,"",(SMdata!$AL$363))</f>
        <v/>
      </c>
      <c r="V380" s="83" t="str">
        <f>IF((SMdata!$AM$363)=0,"",(SMdata!$AM$363))</f>
        <v/>
      </c>
      <c r="W380" s="97" t="str">
        <f>IF((SMdata!$AO$363)=0,"",(SMdata!$AO$363))</f>
        <v/>
      </c>
      <c r="X380" s="189" t="str">
        <f>IF((SMdata!$AP$363)=0,"",(SMdata!$AP$363))</f>
        <v/>
      </c>
    </row>
    <row r="381" spans="2:24">
      <c r="B381" s="115" t="str">
        <f>IF((SMdata!$A$364)=0,"",(SMdata!$A$364))</f>
        <v/>
      </c>
      <c r="C381" s="113" t="str">
        <f>IF((SMdata!$N$364)=0,"",(SMdata!$N$364))</f>
        <v/>
      </c>
      <c r="D381" s="97" t="str">
        <f>IF((SMdata!$O$364)=0,"",(SMdata!$O$364))</f>
        <v/>
      </c>
      <c r="E381" s="97" t="str">
        <f>IF((SMdata!$Q$364)=0,"",(SMdata!$Q$364))</f>
        <v/>
      </c>
      <c r="F381" s="97" t="str">
        <f>IF((SMdata!$R$364)=0,"",(SMdata!$R$364))</f>
        <v/>
      </c>
      <c r="G381" s="83" t="str">
        <f>IF((SMdata!$S$364)=0,"",(SMdata!$S$364))</f>
        <v/>
      </c>
      <c r="H381" s="97" t="str">
        <f>IF((SMdata!$U$364)=0,"",(SMdata!$U$364))</f>
        <v/>
      </c>
      <c r="I381" s="83" t="str">
        <f>IF((SMdata!$V$364)=0,"",(SMdata!$V$364))</f>
        <v/>
      </c>
      <c r="J381" s="97" t="str">
        <f>IF((SMdata!$W$364)=0,"",(SMdata!$W$364))</f>
        <v/>
      </c>
      <c r="K381" s="97" t="str">
        <f>IF((SMdata!$Y$364)=0,"",(SMdata!$Y$364))</f>
        <v/>
      </c>
      <c r="L381" s="97" t="str">
        <f>IF((SMdata!$Z$364)=0,"",(SMdata!$Z$364))</f>
        <v/>
      </c>
      <c r="M381" s="83" t="str">
        <f>IF((SMdata!$AA$364)=0,"",(SMdata!$AA$364))</f>
        <v/>
      </c>
      <c r="N381" s="97" t="str">
        <f>IF((SMdata!$AC$364)=0,"",(SMdata!$AC$364))</f>
        <v/>
      </c>
      <c r="O381" s="83" t="str">
        <f>IF((SMdata!$AD$364)=0,"",(SMdata!$AD$364))</f>
        <v/>
      </c>
      <c r="P381" s="97" t="str">
        <f>IF((SMdata!$AE$364)=0,"",(SMdata!$AE$364))</f>
        <v/>
      </c>
      <c r="Q381" s="97" t="str">
        <f>IF((SMdata!$AG$364)=0,"",(SMdata!$AG$364))</f>
        <v/>
      </c>
      <c r="R381" s="97" t="str">
        <f>IF((SMdata!$AH$364)=0,"",(SMdata!$AH$364))</f>
        <v/>
      </c>
      <c r="S381" s="83" t="str">
        <f>IF((SMdata!$AI$364)=0,"",(SMdata!$AI$364))</f>
        <v/>
      </c>
      <c r="T381" s="97" t="str">
        <f>IF((SMdata!$AK$364)=0,"",(SMdata!$AK$364))</f>
        <v/>
      </c>
      <c r="U381" s="83" t="str">
        <f>IF((SMdata!$AL$364)=0,"",(SMdata!$AL$364))</f>
        <v/>
      </c>
      <c r="V381" s="83" t="str">
        <f>IF((SMdata!$AM$364)=0,"",(SMdata!$AM$364))</f>
        <v/>
      </c>
      <c r="W381" s="97" t="str">
        <f>IF((SMdata!$AO$364)=0,"",(SMdata!$AO$364))</f>
        <v/>
      </c>
      <c r="X381" s="189" t="str">
        <f>IF((SMdata!$AP$364)=0,"",(SMdata!$AP$364))</f>
        <v/>
      </c>
    </row>
    <row r="382" spans="2:24">
      <c r="B382" s="115" t="str">
        <f>IF((SMdata!$A$365)=0,"",(SMdata!$A$365))</f>
        <v/>
      </c>
      <c r="C382" s="113" t="str">
        <f>IF((SMdata!$N$365)=0,"",(SMdata!$N$365))</f>
        <v/>
      </c>
      <c r="D382" s="97" t="str">
        <f>IF((SMdata!$O$365)=0,"",(SMdata!$O$365))</f>
        <v/>
      </c>
      <c r="E382" s="97" t="str">
        <f>IF((SMdata!$Q$365)=0,"",(SMdata!$Q$365))</f>
        <v/>
      </c>
      <c r="F382" s="97" t="str">
        <f>IF((SMdata!$R$365)=0,"",(SMdata!$R$365))</f>
        <v/>
      </c>
      <c r="G382" s="83" t="str">
        <f>IF((SMdata!$S$365)=0,"",(SMdata!$S$365))</f>
        <v/>
      </c>
      <c r="H382" s="97" t="str">
        <f>IF((SMdata!$U$365)=0,"",(SMdata!$U$365))</f>
        <v/>
      </c>
      <c r="I382" s="83" t="str">
        <f>IF((SMdata!$V$365)=0,"",(SMdata!$V$365))</f>
        <v/>
      </c>
      <c r="J382" s="97" t="str">
        <f>IF((SMdata!$W$365)=0,"",(SMdata!$W$365))</f>
        <v/>
      </c>
      <c r="K382" s="97" t="str">
        <f>IF((SMdata!$Y$365)=0,"",(SMdata!$Y$365))</f>
        <v/>
      </c>
      <c r="L382" s="97" t="str">
        <f>IF((SMdata!$Z$365)=0,"",(SMdata!$Z$365))</f>
        <v/>
      </c>
      <c r="M382" s="83" t="str">
        <f>IF((SMdata!$AA$365)=0,"",(SMdata!$AA$365))</f>
        <v/>
      </c>
      <c r="N382" s="97" t="str">
        <f>IF((SMdata!$AC$365)=0,"",(SMdata!$AC$365))</f>
        <v/>
      </c>
      <c r="O382" s="83" t="str">
        <f>IF((SMdata!$AD$365)=0,"",(SMdata!$AD$365))</f>
        <v/>
      </c>
      <c r="P382" s="97" t="str">
        <f>IF((SMdata!$AE$365)=0,"",(SMdata!$AE$365))</f>
        <v/>
      </c>
      <c r="Q382" s="97" t="str">
        <f>IF((SMdata!$AG$365)=0,"",(SMdata!$AG$365))</f>
        <v/>
      </c>
      <c r="R382" s="97" t="str">
        <f>IF((SMdata!$AH$365)=0,"",(SMdata!$AH$365))</f>
        <v/>
      </c>
      <c r="S382" s="83" t="str">
        <f>IF((SMdata!$AI$365)=0,"",(SMdata!$AI$365))</f>
        <v/>
      </c>
      <c r="T382" s="97" t="str">
        <f>IF((SMdata!$AK$365)=0,"",(SMdata!$AK$365))</f>
        <v/>
      </c>
      <c r="U382" s="83" t="str">
        <f>IF((SMdata!$AL$365)=0,"",(SMdata!$AL$365))</f>
        <v/>
      </c>
      <c r="V382" s="83" t="str">
        <f>IF((SMdata!$AM$365)=0,"",(SMdata!$AM$365))</f>
        <v/>
      </c>
      <c r="W382" s="97" t="str">
        <f>IF((SMdata!$AO$365)=0,"",(SMdata!$AO$365))</f>
        <v/>
      </c>
      <c r="X382" s="189" t="str">
        <f>IF((SMdata!$AP$365)=0,"",(SMdata!$AP$365))</f>
        <v/>
      </c>
    </row>
    <row r="383" spans="2:24">
      <c r="B383" s="115" t="str">
        <f>IF((SMdata!$A$366)=0,"",(SMdata!$A$366))</f>
        <v/>
      </c>
      <c r="C383" s="113" t="str">
        <f>IF((SMdata!$N$366)=0,"",(SMdata!$N$366))</f>
        <v/>
      </c>
      <c r="D383" s="97" t="str">
        <f>IF((SMdata!$O$366)=0,"",(SMdata!$O$366))</f>
        <v/>
      </c>
      <c r="E383" s="97" t="str">
        <f>IF((SMdata!$Q$366)=0,"",(SMdata!$Q$366))</f>
        <v/>
      </c>
      <c r="F383" s="97" t="str">
        <f>IF((SMdata!$R$366)=0,"",(SMdata!$R$366))</f>
        <v/>
      </c>
      <c r="G383" s="83" t="str">
        <f>IF((SMdata!$S$366)=0,"",(SMdata!$S$366))</f>
        <v/>
      </c>
      <c r="H383" s="97" t="str">
        <f>IF((SMdata!$U$366)=0,"",(SMdata!$U$366))</f>
        <v/>
      </c>
      <c r="I383" s="83" t="str">
        <f>IF((SMdata!$V$366)=0,"",(SMdata!$V$366))</f>
        <v/>
      </c>
      <c r="J383" s="97" t="str">
        <f>IF((SMdata!$W$366)=0,"",(SMdata!$W$366))</f>
        <v/>
      </c>
      <c r="K383" s="97" t="str">
        <f>IF((SMdata!$Y$366)=0,"",(SMdata!$Y$366))</f>
        <v/>
      </c>
      <c r="L383" s="97" t="str">
        <f>IF((SMdata!$Z$366)=0,"",(SMdata!$Z$366))</f>
        <v/>
      </c>
      <c r="M383" s="83" t="str">
        <f>IF((SMdata!$AA$366)=0,"",(SMdata!$AA$366))</f>
        <v/>
      </c>
      <c r="N383" s="97" t="str">
        <f>IF((SMdata!$AC$366)=0,"",(SMdata!$AC$366))</f>
        <v/>
      </c>
      <c r="O383" s="83" t="str">
        <f>IF((SMdata!$AD$366)=0,"",(SMdata!$AD$366))</f>
        <v/>
      </c>
      <c r="P383" s="97" t="str">
        <f>IF((SMdata!$AE$366)=0,"",(SMdata!$AE$366))</f>
        <v/>
      </c>
      <c r="Q383" s="97" t="str">
        <f>IF((SMdata!$AG$366)=0,"",(SMdata!$AG$366))</f>
        <v/>
      </c>
      <c r="R383" s="97" t="str">
        <f>IF((SMdata!$AH$366)=0,"",(SMdata!$AH$366))</f>
        <v/>
      </c>
      <c r="S383" s="83" t="str">
        <f>IF((SMdata!$AI$366)=0,"",(SMdata!$AI$366))</f>
        <v/>
      </c>
      <c r="T383" s="97" t="str">
        <f>IF((SMdata!$AK$366)=0,"",(SMdata!$AK$366))</f>
        <v/>
      </c>
      <c r="U383" s="83" t="str">
        <f>IF((SMdata!$AL$366)=0,"",(SMdata!$AL$366))</f>
        <v/>
      </c>
      <c r="V383" s="83" t="str">
        <f>IF((SMdata!$AM$366)=0,"",(SMdata!$AM$366))</f>
        <v/>
      </c>
      <c r="W383" s="97" t="str">
        <f>IF((SMdata!$AO$366)=0,"",(SMdata!$AO$366))</f>
        <v/>
      </c>
      <c r="X383" s="189" t="str">
        <f>IF((SMdata!$AP$366)=0,"",(SMdata!$AP$366))</f>
        <v/>
      </c>
    </row>
    <row r="384" spans="2:24">
      <c r="B384" s="115" t="str">
        <f>IF((SMdata!$A$367)=0,"",(SMdata!$A$367))</f>
        <v/>
      </c>
      <c r="C384" s="113" t="str">
        <f>IF((SMdata!$N$367)=0,"",(SMdata!$N$367))</f>
        <v/>
      </c>
      <c r="D384" s="97" t="str">
        <f>IF((SMdata!$O$367)=0,"",(SMdata!$O$367))</f>
        <v/>
      </c>
      <c r="E384" s="97" t="str">
        <f>IF((SMdata!$Q$367)=0,"",(SMdata!$Q$367))</f>
        <v/>
      </c>
      <c r="F384" s="97" t="str">
        <f>IF((SMdata!$R$367)=0,"",(SMdata!$R$367))</f>
        <v/>
      </c>
      <c r="G384" s="83" t="str">
        <f>IF((SMdata!$S$367)=0,"",(SMdata!$S$367))</f>
        <v/>
      </c>
      <c r="H384" s="97" t="str">
        <f>IF((SMdata!$U$367)=0,"",(SMdata!$U$367))</f>
        <v/>
      </c>
      <c r="I384" s="83" t="str">
        <f>IF((SMdata!$V$367)=0,"",(SMdata!$V$367))</f>
        <v/>
      </c>
      <c r="J384" s="97" t="str">
        <f>IF((SMdata!$W$367)=0,"",(SMdata!$W$367))</f>
        <v/>
      </c>
      <c r="K384" s="97" t="str">
        <f>IF((SMdata!$Y$367)=0,"",(SMdata!$Y$367))</f>
        <v/>
      </c>
      <c r="L384" s="97" t="str">
        <f>IF((SMdata!$Z$367)=0,"",(SMdata!$Z$367))</f>
        <v/>
      </c>
      <c r="M384" s="83" t="str">
        <f>IF((SMdata!$AA$367)=0,"",(SMdata!$AA$367))</f>
        <v/>
      </c>
      <c r="N384" s="97" t="str">
        <f>IF((SMdata!$AC$367)=0,"",(SMdata!$AC$367))</f>
        <v/>
      </c>
      <c r="O384" s="83" t="str">
        <f>IF((SMdata!$AD$367)=0,"",(SMdata!$AD$367))</f>
        <v/>
      </c>
      <c r="P384" s="97" t="str">
        <f>IF((SMdata!$AE$367)=0,"",(SMdata!$AE$367))</f>
        <v/>
      </c>
      <c r="Q384" s="97" t="str">
        <f>IF((SMdata!$AG$367)=0,"",(SMdata!$AG$367))</f>
        <v/>
      </c>
      <c r="R384" s="97" t="str">
        <f>IF((SMdata!$AH$367)=0,"",(SMdata!$AH$367))</f>
        <v/>
      </c>
      <c r="S384" s="83" t="str">
        <f>IF((SMdata!$AI$367)=0,"",(SMdata!$AI$367))</f>
        <v/>
      </c>
      <c r="T384" s="97" t="str">
        <f>IF((SMdata!$AK$367)=0,"",(SMdata!$AK$367))</f>
        <v/>
      </c>
      <c r="U384" s="83" t="str">
        <f>IF((SMdata!$AL$367)=0,"",(SMdata!$AL$367))</f>
        <v/>
      </c>
      <c r="V384" s="83" t="str">
        <f>IF((SMdata!$AM$367)=0,"",(SMdata!$AM$367))</f>
        <v/>
      </c>
      <c r="W384" s="97" t="str">
        <f>IF((SMdata!$AO$367)=0,"",(SMdata!$AO$367))</f>
        <v/>
      </c>
      <c r="X384" s="189" t="str">
        <f>IF((SMdata!$AP$367)=0,"",(SMdata!$AP$367))</f>
        <v/>
      </c>
    </row>
    <row r="385" spans="2:24">
      <c r="B385" s="115" t="str">
        <f>IF((SMdata!$A$368)=0,"",(SMdata!$A$368))</f>
        <v/>
      </c>
      <c r="C385" s="113" t="str">
        <f>IF((SMdata!$N$368)=0,"",(SMdata!$N$368))</f>
        <v/>
      </c>
      <c r="D385" s="97" t="str">
        <f>IF((SMdata!$O$368)=0,"",(SMdata!$O$368))</f>
        <v/>
      </c>
      <c r="E385" s="97" t="str">
        <f>IF((SMdata!$Q$368)=0,"",(SMdata!$Q$368))</f>
        <v/>
      </c>
      <c r="F385" s="97" t="str">
        <f>IF((SMdata!$R$368)=0,"",(SMdata!$R$368))</f>
        <v/>
      </c>
      <c r="G385" s="83" t="str">
        <f>IF((SMdata!$S$368)=0,"",(SMdata!$S$368))</f>
        <v/>
      </c>
      <c r="H385" s="97" t="str">
        <f>IF((SMdata!$U$368)=0,"",(SMdata!$U$368))</f>
        <v/>
      </c>
      <c r="I385" s="83" t="str">
        <f>IF((SMdata!$V$368)=0,"",(SMdata!$V$368))</f>
        <v/>
      </c>
      <c r="J385" s="97" t="str">
        <f>IF((SMdata!$W$368)=0,"",(SMdata!$W$368))</f>
        <v/>
      </c>
      <c r="K385" s="97" t="str">
        <f>IF((SMdata!$Y$368)=0,"",(SMdata!$Y$368))</f>
        <v/>
      </c>
      <c r="L385" s="97" t="str">
        <f>IF((SMdata!$Z$368)=0,"",(SMdata!$Z$368))</f>
        <v/>
      </c>
      <c r="M385" s="83" t="str">
        <f>IF((SMdata!$AA$368)=0,"",(SMdata!$AA$368))</f>
        <v/>
      </c>
      <c r="N385" s="97" t="str">
        <f>IF((SMdata!$AC$368)=0,"",(SMdata!$AC$368))</f>
        <v/>
      </c>
      <c r="O385" s="83" t="str">
        <f>IF((SMdata!$AD$368)=0,"",(SMdata!$AD$368))</f>
        <v/>
      </c>
      <c r="P385" s="97" t="str">
        <f>IF((SMdata!$AE$368)=0,"",(SMdata!$AE$368))</f>
        <v/>
      </c>
      <c r="Q385" s="97" t="str">
        <f>IF((SMdata!$AG$368)=0,"",(SMdata!$AG$368))</f>
        <v/>
      </c>
      <c r="R385" s="97" t="str">
        <f>IF((SMdata!$AH$368)=0,"",(SMdata!$AH$368))</f>
        <v/>
      </c>
      <c r="S385" s="83" t="str">
        <f>IF((SMdata!$AI$368)=0,"",(SMdata!$AI$368))</f>
        <v/>
      </c>
      <c r="T385" s="97" t="str">
        <f>IF((SMdata!$AK$368)=0,"",(SMdata!$AK$368))</f>
        <v/>
      </c>
      <c r="U385" s="83" t="str">
        <f>IF((SMdata!$AL$368)=0,"",(SMdata!$AL$368))</f>
        <v/>
      </c>
      <c r="V385" s="83" t="str">
        <f>IF((SMdata!$AM$368)=0,"",(SMdata!$AM$368))</f>
        <v/>
      </c>
      <c r="W385" s="97" t="str">
        <f>IF((SMdata!$AO$368)=0,"",(SMdata!$AO$368))</f>
        <v/>
      </c>
      <c r="X385" s="189" t="str">
        <f>IF((SMdata!$AP$368)=0,"",(SMdata!$AP$368))</f>
        <v/>
      </c>
    </row>
    <row r="386" spans="2:24">
      <c r="B386" s="115" t="str">
        <f>IF((SMdata!$A$369)=0,"",(SMdata!$A$369))</f>
        <v/>
      </c>
      <c r="C386" s="113" t="str">
        <f>IF((SMdata!$N$369)=0,"",(SMdata!$N$369))</f>
        <v/>
      </c>
      <c r="D386" s="97" t="str">
        <f>IF((SMdata!$O$369)=0,"",(SMdata!$O$369))</f>
        <v/>
      </c>
      <c r="E386" s="97" t="str">
        <f>IF((SMdata!$Q$369)=0,"",(SMdata!$Q$369))</f>
        <v/>
      </c>
      <c r="F386" s="97" t="str">
        <f>IF((SMdata!$R$369)=0,"",(SMdata!$R$369))</f>
        <v/>
      </c>
      <c r="G386" s="83" t="str">
        <f>IF((SMdata!$S$369)=0,"",(SMdata!$S$369))</f>
        <v/>
      </c>
      <c r="H386" s="97" t="str">
        <f>IF((SMdata!$U$369)=0,"",(SMdata!$U$369))</f>
        <v/>
      </c>
      <c r="I386" s="83" t="str">
        <f>IF((SMdata!$V$369)=0,"",(SMdata!$V$369))</f>
        <v/>
      </c>
      <c r="J386" s="97" t="str">
        <f>IF((SMdata!$W$369)=0,"",(SMdata!$W$369))</f>
        <v/>
      </c>
      <c r="K386" s="97" t="str">
        <f>IF((SMdata!$Y$369)=0,"",(SMdata!$Y$369))</f>
        <v/>
      </c>
      <c r="L386" s="97" t="str">
        <f>IF((SMdata!$Z$369)=0,"",(SMdata!$Z$369))</f>
        <v/>
      </c>
      <c r="M386" s="83" t="str">
        <f>IF((SMdata!$AA$369)=0,"",(SMdata!$AA$369))</f>
        <v/>
      </c>
      <c r="N386" s="97" t="str">
        <f>IF((SMdata!$AC$369)=0,"",(SMdata!$AC$369))</f>
        <v/>
      </c>
      <c r="O386" s="83" t="str">
        <f>IF((SMdata!$AD$369)=0,"",(SMdata!$AD$369))</f>
        <v/>
      </c>
      <c r="P386" s="97" t="str">
        <f>IF((SMdata!$AE$369)=0,"",(SMdata!$AE$369))</f>
        <v/>
      </c>
      <c r="Q386" s="97" t="str">
        <f>IF((SMdata!$AG$369)=0,"",(SMdata!$AG$369))</f>
        <v/>
      </c>
      <c r="R386" s="97" t="str">
        <f>IF((SMdata!$AH$369)=0,"",(SMdata!$AH$369))</f>
        <v/>
      </c>
      <c r="S386" s="83" t="str">
        <f>IF((SMdata!$AI$369)=0,"",(SMdata!$AI$369))</f>
        <v/>
      </c>
      <c r="T386" s="97" t="str">
        <f>IF((SMdata!$AK$369)=0,"",(SMdata!$AK$369))</f>
        <v/>
      </c>
      <c r="U386" s="83" t="str">
        <f>IF((SMdata!$AL$369)=0,"",(SMdata!$AL$369))</f>
        <v/>
      </c>
      <c r="V386" s="83" t="str">
        <f>IF((SMdata!$AM$369)=0,"",(SMdata!$AM$369))</f>
        <v/>
      </c>
      <c r="W386" s="97" t="str">
        <f>IF((SMdata!$AO$369)=0,"",(SMdata!$AO$369))</f>
        <v/>
      </c>
      <c r="X386" s="189" t="str">
        <f>IF((SMdata!$AP$369)=0,"",(SMdata!$AP$369))</f>
        <v/>
      </c>
    </row>
    <row r="387" spans="2:24">
      <c r="B387" s="115" t="str">
        <f>IF((SMdata!$A$370)=0,"",(SMdata!$A$370))</f>
        <v/>
      </c>
      <c r="C387" s="113" t="str">
        <f>IF((SMdata!$N$370)=0,"",(SMdata!$N$370))</f>
        <v/>
      </c>
      <c r="D387" s="97" t="str">
        <f>IF((SMdata!$O$370)=0,"",(SMdata!$O$370))</f>
        <v/>
      </c>
      <c r="E387" s="97" t="str">
        <f>IF((SMdata!$Q$370)=0,"",(SMdata!$Q$370))</f>
        <v/>
      </c>
      <c r="F387" s="97" t="str">
        <f>IF((SMdata!$R$370)=0,"",(SMdata!$R$370))</f>
        <v/>
      </c>
      <c r="G387" s="83" t="str">
        <f>IF((SMdata!$S$370)=0,"",(SMdata!$S$370))</f>
        <v/>
      </c>
      <c r="H387" s="97" t="str">
        <f>IF((SMdata!$U$370)=0,"",(SMdata!$U$370))</f>
        <v/>
      </c>
      <c r="I387" s="83" t="str">
        <f>IF((SMdata!$V$370)=0,"",(SMdata!$V$370))</f>
        <v/>
      </c>
      <c r="J387" s="97" t="str">
        <f>IF((SMdata!$W$370)=0,"",(SMdata!$W$370))</f>
        <v/>
      </c>
      <c r="K387" s="97" t="str">
        <f>IF((SMdata!$Y$370)=0,"",(SMdata!$Y$370))</f>
        <v/>
      </c>
      <c r="L387" s="97" t="str">
        <f>IF((SMdata!$Z$370)=0,"",(SMdata!$Z$370))</f>
        <v/>
      </c>
      <c r="M387" s="83" t="str">
        <f>IF((SMdata!$AA$370)=0,"",(SMdata!$AA$370))</f>
        <v/>
      </c>
      <c r="N387" s="97" t="str">
        <f>IF((SMdata!$AC$370)=0,"",(SMdata!$AC$370))</f>
        <v/>
      </c>
      <c r="O387" s="83" t="str">
        <f>IF((SMdata!$AD$370)=0,"",(SMdata!$AD$370))</f>
        <v/>
      </c>
      <c r="P387" s="97" t="str">
        <f>IF((SMdata!$AE$370)=0,"",(SMdata!$AE$370))</f>
        <v/>
      </c>
      <c r="Q387" s="97" t="str">
        <f>IF((SMdata!$AG$370)=0,"",(SMdata!$AG$370))</f>
        <v/>
      </c>
      <c r="R387" s="97" t="str">
        <f>IF((SMdata!$AH$370)=0,"",(SMdata!$AH$370))</f>
        <v/>
      </c>
      <c r="S387" s="83" t="str">
        <f>IF((SMdata!$AI$370)=0,"",(SMdata!$AI$370))</f>
        <v/>
      </c>
      <c r="T387" s="97" t="str">
        <f>IF((SMdata!$AK$370)=0,"",(SMdata!$AK$370))</f>
        <v/>
      </c>
      <c r="U387" s="83" t="str">
        <f>IF((SMdata!$AL$370)=0,"",(SMdata!$AL$370))</f>
        <v/>
      </c>
      <c r="V387" s="83" t="str">
        <f>IF((SMdata!$AM$370)=0,"",(SMdata!$AM$370))</f>
        <v/>
      </c>
      <c r="W387" s="97" t="str">
        <f>IF((SMdata!$AO$370)=0,"",(SMdata!$AO$370))</f>
        <v/>
      </c>
      <c r="X387" s="189" t="str">
        <f>IF((SMdata!$AP$370)=0,"",(SMdata!$AP$370))</f>
        <v/>
      </c>
    </row>
    <row r="388" spans="2:24">
      <c r="B388" s="115" t="str">
        <f>IF((SMdata!$A$371)=0,"",(SMdata!$A$371))</f>
        <v/>
      </c>
      <c r="C388" s="113" t="str">
        <f>IF((SMdata!$N$371)=0,"",(SMdata!$N$371))</f>
        <v/>
      </c>
      <c r="D388" s="97" t="str">
        <f>IF((SMdata!$O$371)=0,"",(SMdata!$O$371))</f>
        <v/>
      </c>
      <c r="E388" s="97" t="str">
        <f>IF((SMdata!$Q$371)=0,"",(SMdata!$Q$371))</f>
        <v/>
      </c>
      <c r="F388" s="97" t="str">
        <f>IF((SMdata!$R$371)=0,"",(SMdata!$R$371))</f>
        <v/>
      </c>
      <c r="G388" s="83" t="str">
        <f>IF((SMdata!$S$371)=0,"",(SMdata!$S$371))</f>
        <v/>
      </c>
      <c r="H388" s="97" t="str">
        <f>IF((SMdata!$U$371)=0,"",(SMdata!$U$371))</f>
        <v/>
      </c>
      <c r="I388" s="83" t="str">
        <f>IF((SMdata!$V$371)=0,"",(SMdata!$V$371))</f>
        <v/>
      </c>
      <c r="J388" s="97" t="str">
        <f>IF((SMdata!$W$371)=0,"",(SMdata!$W$371))</f>
        <v/>
      </c>
      <c r="K388" s="97" t="str">
        <f>IF((SMdata!$Y$371)=0,"",(SMdata!$Y$371))</f>
        <v/>
      </c>
      <c r="L388" s="97" t="str">
        <f>IF((SMdata!$Z$371)=0,"",(SMdata!$Z$371))</f>
        <v/>
      </c>
      <c r="M388" s="83" t="str">
        <f>IF((SMdata!$AA$371)=0,"",(SMdata!$AA$371))</f>
        <v/>
      </c>
      <c r="N388" s="97" t="str">
        <f>IF((SMdata!$AC$371)=0,"",(SMdata!$AC$371))</f>
        <v/>
      </c>
      <c r="O388" s="83" t="str">
        <f>IF((SMdata!$AD$371)=0,"",(SMdata!$AD$371))</f>
        <v/>
      </c>
      <c r="P388" s="97" t="str">
        <f>IF((SMdata!$AE$371)=0,"",(SMdata!$AE$371))</f>
        <v/>
      </c>
      <c r="Q388" s="97" t="str">
        <f>IF((SMdata!$AG$371)=0,"",(SMdata!$AG$371))</f>
        <v/>
      </c>
      <c r="R388" s="97" t="str">
        <f>IF((SMdata!$AH$371)=0,"",(SMdata!$AH$371))</f>
        <v/>
      </c>
      <c r="S388" s="83" t="str">
        <f>IF((SMdata!$AI$371)=0,"",(SMdata!$AI$371))</f>
        <v/>
      </c>
      <c r="T388" s="97" t="str">
        <f>IF((SMdata!$AK$371)=0,"",(SMdata!$AK$371))</f>
        <v/>
      </c>
      <c r="U388" s="83" t="str">
        <f>IF((SMdata!$AL$371)=0,"",(SMdata!$AL$371))</f>
        <v/>
      </c>
      <c r="V388" s="83" t="str">
        <f>IF((SMdata!$AM$371)=0,"",(SMdata!$AM$371))</f>
        <v/>
      </c>
      <c r="W388" s="97" t="str">
        <f>IF((SMdata!$AO$371)=0,"",(SMdata!$AO$371))</f>
        <v/>
      </c>
      <c r="X388" s="189" t="str">
        <f>IF((SMdata!$AP$371)=0,"",(SMdata!$AP$371))</f>
        <v/>
      </c>
    </row>
    <row r="389" spans="2:24">
      <c r="B389" s="115" t="str">
        <f>IF((SMdata!$A$372)=0,"",(SMdata!$A$372))</f>
        <v/>
      </c>
      <c r="C389" s="113" t="str">
        <f>IF((SMdata!$N$372)=0,"",(SMdata!$N$372))</f>
        <v/>
      </c>
      <c r="D389" s="97" t="str">
        <f>IF((SMdata!$O$372)=0,"",(SMdata!$O$372))</f>
        <v/>
      </c>
      <c r="E389" s="97" t="str">
        <f>IF((SMdata!$Q$372)=0,"",(SMdata!$Q$372))</f>
        <v/>
      </c>
      <c r="F389" s="97" t="str">
        <f>IF((SMdata!$R$372)=0,"",(SMdata!$R$372))</f>
        <v/>
      </c>
      <c r="G389" s="83" t="str">
        <f>IF((SMdata!$S$372)=0,"",(SMdata!$S$372))</f>
        <v/>
      </c>
      <c r="H389" s="97" t="str">
        <f>IF((SMdata!$U$372)=0,"",(SMdata!$U$372))</f>
        <v/>
      </c>
      <c r="I389" s="83" t="str">
        <f>IF((SMdata!$V$372)=0,"",(SMdata!$V$372))</f>
        <v/>
      </c>
      <c r="J389" s="97" t="str">
        <f>IF((SMdata!$W$372)=0,"",(SMdata!$W$372))</f>
        <v/>
      </c>
      <c r="K389" s="97" t="str">
        <f>IF((SMdata!$Y$372)=0,"",(SMdata!$Y$372))</f>
        <v/>
      </c>
      <c r="L389" s="97" t="str">
        <f>IF((SMdata!$Z$372)=0,"",(SMdata!$Z$372))</f>
        <v/>
      </c>
      <c r="M389" s="83" t="str">
        <f>IF((SMdata!$AA$372)=0,"",(SMdata!$AA$372))</f>
        <v/>
      </c>
      <c r="N389" s="97" t="str">
        <f>IF((SMdata!$AC$372)=0,"",(SMdata!$AC$372))</f>
        <v/>
      </c>
      <c r="O389" s="83" t="str">
        <f>IF((SMdata!$AD$372)=0,"",(SMdata!$AD$372))</f>
        <v/>
      </c>
      <c r="P389" s="97" t="str">
        <f>IF((SMdata!$AE$372)=0,"",(SMdata!$AE$372))</f>
        <v/>
      </c>
      <c r="Q389" s="97" t="str">
        <f>IF((SMdata!$AG$372)=0,"",(SMdata!$AG$372))</f>
        <v/>
      </c>
      <c r="R389" s="97" t="str">
        <f>IF((SMdata!$AH$372)=0,"",(SMdata!$AH$372))</f>
        <v/>
      </c>
      <c r="S389" s="83" t="str">
        <f>IF((SMdata!$AI$372)=0,"",(SMdata!$AI$372))</f>
        <v/>
      </c>
      <c r="T389" s="97" t="str">
        <f>IF((SMdata!$AK$372)=0,"",(SMdata!$AK$372))</f>
        <v/>
      </c>
      <c r="U389" s="83" t="str">
        <f>IF((SMdata!$AL$372)=0,"",(SMdata!$AL$372))</f>
        <v/>
      </c>
      <c r="V389" s="83" t="str">
        <f>IF((SMdata!$AM$372)=0,"",(SMdata!$AM$372))</f>
        <v/>
      </c>
      <c r="W389" s="97" t="str">
        <f>IF((SMdata!$AO$372)=0,"",(SMdata!$AO$372))</f>
        <v/>
      </c>
      <c r="X389" s="189" t="str">
        <f>IF((SMdata!$AP$372)=0,"",(SMdata!$AP$372))</f>
        <v/>
      </c>
    </row>
    <row r="390" spans="2:24">
      <c r="B390" s="115" t="str">
        <f>IF((SMdata!$A$373)=0,"",(SMdata!$A$373))</f>
        <v/>
      </c>
      <c r="C390" s="113" t="str">
        <f>IF((SMdata!$N$373)=0,"",(SMdata!$N$373))</f>
        <v/>
      </c>
      <c r="D390" s="97" t="str">
        <f>IF((SMdata!$O$373)=0,"",(SMdata!$O$373))</f>
        <v/>
      </c>
      <c r="E390" s="97" t="str">
        <f>IF((SMdata!$Q$373)=0,"",(SMdata!$Q$373))</f>
        <v/>
      </c>
      <c r="F390" s="97" t="str">
        <f>IF((SMdata!$R$373)=0,"",(SMdata!$R$373))</f>
        <v/>
      </c>
      <c r="G390" s="83" t="str">
        <f>IF((SMdata!$S$373)=0,"",(SMdata!$S$373))</f>
        <v/>
      </c>
      <c r="H390" s="97" t="str">
        <f>IF((SMdata!$U$373)=0,"",(SMdata!$U$373))</f>
        <v/>
      </c>
      <c r="I390" s="83" t="str">
        <f>IF((SMdata!$V$373)=0,"",(SMdata!$V$373))</f>
        <v/>
      </c>
      <c r="J390" s="97" t="str">
        <f>IF((SMdata!$W$373)=0,"",(SMdata!$W$373))</f>
        <v/>
      </c>
      <c r="K390" s="97" t="str">
        <f>IF((SMdata!$Y$373)=0,"",(SMdata!$Y$373))</f>
        <v/>
      </c>
      <c r="L390" s="97" t="str">
        <f>IF((SMdata!$Z$373)=0,"",(SMdata!$Z$373))</f>
        <v/>
      </c>
      <c r="M390" s="83" t="str">
        <f>IF((SMdata!$AA$373)=0,"",(SMdata!$AA$373))</f>
        <v/>
      </c>
      <c r="N390" s="97" t="str">
        <f>IF((SMdata!$AC$373)=0,"",(SMdata!$AC$373))</f>
        <v/>
      </c>
      <c r="O390" s="83" t="str">
        <f>IF((SMdata!$AD$373)=0,"",(SMdata!$AD$373))</f>
        <v/>
      </c>
      <c r="P390" s="97" t="str">
        <f>IF((SMdata!$AE$373)=0,"",(SMdata!$AE$373))</f>
        <v/>
      </c>
      <c r="Q390" s="97" t="str">
        <f>IF((SMdata!$AG$373)=0,"",(SMdata!$AG$373))</f>
        <v/>
      </c>
      <c r="R390" s="97" t="str">
        <f>IF((SMdata!$AH$373)=0,"",(SMdata!$AH$373))</f>
        <v/>
      </c>
      <c r="S390" s="83" t="str">
        <f>IF((SMdata!$AI$373)=0,"",(SMdata!$AI$373))</f>
        <v/>
      </c>
      <c r="T390" s="97" t="str">
        <f>IF((SMdata!$AK$373)=0,"",(SMdata!$AK$373))</f>
        <v/>
      </c>
      <c r="U390" s="83" t="str">
        <f>IF((SMdata!$AL$373)=0,"",(SMdata!$AL$373))</f>
        <v/>
      </c>
      <c r="V390" s="83" t="str">
        <f>IF((SMdata!$AM$373)=0,"",(SMdata!$AM$373))</f>
        <v/>
      </c>
      <c r="W390" s="97" t="str">
        <f>IF((SMdata!$AO$373)=0,"",(SMdata!$AO$373))</f>
        <v/>
      </c>
      <c r="X390" s="189" t="str">
        <f>IF((SMdata!$AP$373)=0,"",(SMdata!$AP$373))</f>
        <v/>
      </c>
    </row>
    <row r="391" spans="2:24">
      <c r="B391" s="115" t="str">
        <f>IF((SMdata!$A$374)=0,"",(SMdata!$A$374))</f>
        <v/>
      </c>
      <c r="C391" s="113" t="str">
        <f>IF((SMdata!$N$374)=0,"",(SMdata!$N$374))</f>
        <v/>
      </c>
      <c r="D391" s="97" t="str">
        <f>IF((SMdata!$O$374)=0,"",(SMdata!$O$374))</f>
        <v/>
      </c>
      <c r="E391" s="97" t="str">
        <f>IF((SMdata!$Q$374)=0,"",(SMdata!$Q$374))</f>
        <v/>
      </c>
      <c r="F391" s="97" t="str">
        <f>IF((SMdata!$R$374)=0,"",(SMdata!$R$374))</f>
        <v/>
      </c>
      <c r="G391" s="83" t="str">
        <f>IF((SMdata!$S$374)=0,"",(SMdata!$S$374))</f>
        <v/>
      </c>
      <c r="H391" s="97" t="str">
        <f>IF((SMdata!$U$374)=0,"",(SMdata!$U$374))</f>
        <v/>
      </c>
      <c r="I391" s="83" t="str">
        <f>IF((SMdata!$V$374)=0,"",(SMdata!$V$374))</f>
        <v/>
      </c>
      <c r="J391" s="97" t="str">
        <f>IF((SMdata!$W$374)=0,"",(SMdata!$W$374))</f>
        <v/>
      </c>
      <c r="K391" s="97" t="str">
        <f>IF((SMdata!$Y$374)=0,"",(SMdata!$Y$374))</f>
        <v/>
      </c>
      <c r="L391" s="97" t="str">
        <f>IF((SMdata!$Z$374)=0,"",(SMdata!$Z$374))</f>
        <v/>
      </c>
      <c r="M391" s="83" t="str">
        <f>IF((SMdata!$AA$374)=0,"",(SMdata!$AA$374))</f>
        <v/>
      </c>
      <c r="N391" s="97" t="str">
        <f>IF((SMdata!$AC$374)=0,"",(SMdata!$AC$374))</f>
        <v/>
      </c>
      <c r="O391" s="83" t="str">
        <f>IF((SMdata!$AD$374)=0,"",(SMdata!$AD$374))</f>
        <v/>
      </c>
      <c r="P391" s="97" t="str">
        <f>IF((SMdata!$AE$374)=0,"",(SMdata!$AE$374))</f>
        <v/>
      </c>
      <c r="Q391" s="97" t="str">
        <f>IF((SMdata!$AG$374)=0,"",(SMdata!$AG$374))</f>
        <v/>
      </c>
      <c r="R391" s="97" t="str">
        <f>IF((SMdata!$AH$374)=0,"",(SMdata!$AH$374))</f>
        <v/>
      </c>
      <c r="S391" s="83" t="str">
        <f>IF((SMdata!$AI$374)=0,"",(SMdata!$AI$374))</f>
        <v/>
      </c>
      <c r="T391" s="97" t="str">
        <f>IF((SMdata!$AK$374)=0,"",(SMdata!$AK$374))</f>
        <v/>
      </c>
      <c r="U391" s="83" t="str">
        <f>IF((SMdata!$AL$374)=0,"",(SMdata!$AL$374))</f>
        <v/>
      </c>
      <c r="V391" s="83" t="str">
        <f>IF((SMdata!$AM$374)=0,"",(SMdata!$AM$374))</f>
        <v/>
      </c>
      <c r="W391" s="97" t="str">
        <f>IF((SMdata!$AO$374)=0,"",(SMdata!$AO$374))</f>
        <v/>
      </c>
      <c r="X391" s="189" t="str">
        <f>IF((SMdata!$AP$374)=0,"",(SMdata!$AP$374))</f>
        <v/>
      </c>
    </row>
    <row r="392" spans="2:24">
      <c r="B392" s="115" t="str">
        <f>IF((SMdata!$A$375)=0,"",(SMdata!$A$375))</f>
        <v/>
      </c>
      <c r="C392" s="113" t="str">
        <f>IF((SMdata!$N$375)=0,"",(SMdata!$N$375))</f>
        <v/>
      </c>
      <c r="D392" s="97" t="str">
        <f>IF((SMdata!$O$375)=0,"",(SMdata!$O$375))</f>
        <v/>
      </c>
      <c r="E392" s="97" t="str">
        <f>IF((SMdata!$Q$375)=0,"",(SMdata!$Q$375))</f>
        <v/>
      </c>
      <c r="F392" s="97" t="str">
        <f>IF((SMdata!$R$375)=0,"",(SMdata!$R$375))</f>
        <v/>
      </c>
      <c r="G392" s="83" t="str">
        <f>IF((SMdata!$S$375)=0,"",(SMdata!$S$375))</f>
        <v/>
      </c>
      <c r="H392" s="97" t="str">
        <f>IF((SMdata!$U$375)=0,"",(SMdata!$U$375))</f>
        <v/>
      </c>
      <c r="I392" s="83" t="str">
        <f>IF((SMdata!$V$375)=0,"",(SMdata!$V$375))</f>
        <v/>
      </c>
      <c r="J392" s="97" t="str">
        <f>IF((SMdata!$W$375)=0,"",(SMdata!$W$375))</f>
        <v/>
      </c>
      <c r="K392" s="97" t="str">
        <f>IF((SMdata!$Y$375)=0,"",(SMdata!$Y$375))</f>
        <v/>
      </c>
      <c r="L392" s="97" t="str">
        <f>IF((SMdata!$Z$375)=0,"",(SMdata!$Z$375))</f>
        <v/>
      </c>
      <c r="M392" s="83" t="str">
        <f>IF((SMdata!$AA$375)=0,"",(SMdata!$AA$375))</f>
        <v/>
      </c>
      <c r="N392" s="97" t="str">
        <f>IF((SMdata!$AC$375)=0,"",(SMdata!$AC$375))</f>
        <v/>
      </c>
      <c r="O392" s="83" t="str">
        <f>IF((SMdata!$AD$375)=0,"",(SMdata!$AD$375))</f>
        <v/>
      </c>
      <c r="P392" s="97" t="str">
        <f>IF((SMdata!$AE$375)=0,"",(SMdata!$AE$375))</f>
        <v/>
      </c>
      <c r="Q392" s="97" t="str">
        <f>IF((SMdata!$AG$375)=0,"",(SMdata!$AG$375))</f>
        <v/>
      </c>
      <c r="R392" s="97" t="str">
        <f>IF((SMdata!$AH$375)=0,"",(SMdata!$AH$375))</f>
        <v/>
      </c>
      <c r="S392" s="83" t="str">
        <f>IF((SMdata!$AI$375)=0,"",(SMdata!$AI$375))</f>
        <v/>
      </c>
      <c r="T392" s="97" t="str">
        <f>IF((SMdata!$AK$375)=0,"",(SMdata!$AK$375))</f>
        <v/>
      </c>
      <c r="U392" s="83" t="str">
        <f>IF((SMdata!$AL$375)=0,"",(SMdata!$AL$375))</f>
        <v/>
      </c>
      <c r="V392" s="83" t="str">
        <f>IF((SMdata!$AM$375)=0,"",(SMdata!$AM$375))</f>
        <v/>
      </c>
      <c r="W392" s="97" t="str">
        <f>IF((SMdata!$AO$375)=0,"",(SMdata!$AO$375))</f>
        <v/>
      </c>
      <c r="X392" s="189" t="str">
        <f>IF((SMdata!$AP$375)=0,"",(SMdata!$AP$375))</f>
        <v/>
      </c>
    </row>
    <row r="393" spans="2:24">
      <c r="B393" s="115" t="str">
        <f>IF((SMdata!$A$376)=0,"",(SMdata!$A$376))</f>
        <v/>
      </c>
      <c r="C393" s="113" t="str">
        <f>IF((SMdata!$N$376)=0,"",(SMdata!$N$376))</f>
        <v/>
      </c>
      <c r="D393" s="97" t="str">
        <f>IF((SMdata!$O$376)=0,"",(SMdata!$O$376))</f>
        <v/>
      </c>
      <c r="E393" s="97" t="str">
        <f>IF((SMdata!$Q$376)=0,"",(SMdata!$Q$376))</f>
        <v/>
      </c>
      <c r="F393" s="97" t="str">
        <f>IF((SMdata!$R$376)=0,"",(SMdata!$R$376))</f>
        <v/>
      </c>
      <c r="G393" s="83" t="str">
        <f>IF((SMdata!$S$376)=0,"",(SMdata!$S$376))</f>
        <v/>
      </c>
      <c r="H393" s="97" t="str">
        <f>IF((SMdata!$U$376)=0,"",(SMdata!$U$376))</f>
        <v/>
      </c>
      <c r="I393" s="83" t="str">
        <f>IF((SMdata!$V$376)=0,"",(SMdata!$V$376))</f>
        <v/>
      </c>
      <c r="J393" s="97" t="str">
        <f>IF((SMdata!$W$376)=0,"",(SMdata!$W$376))</f>
        <v/>
      </c>
      <c r="K393" s="97" t="str">
        <f>IF((SMdata!$Y$376)=0,"",(SMdata!$Y$376))</f>
        <v/>
      </c>
      <c r="L393" s="97" t="str">
        <f>IF((SMdata!$Z$376)=0,"",(SMdata!$Z$376))</f>
        <v/>
      </c>
      <c r="M393" s="83" t="str">
        <f>IF((SMdata!$AA$376)=0,"",(SMdata!$AA$376))</f>
        <v/>
      </c>
      <c r="N393" s="97" t="str">
        <f>IF((SMdata!$AC$376)=0,"",(SMdata!$AC$376))</f>
        <v/>
      </c>
      <c r="O393" s="83" t="str">
        <f>IF((SMdata!$AD$376)=0,"",(SMdata!$AD$376))</f>
        <v/>
      </c>
      <c r="P393" s="97" t="str">
        <f>IF((SMdata!$AE$376)=0,"",(SMdata!$AE$376))</f>
        <v/>
      </c>
      <c r="Q393" s="97" t="str">
        <f>IF((SMdata!$AG$376)=0,"",(SMdata!$AG$376))</f>
        <v/>
      </c>
      <c r="R393" s="97" t="str">
        <f>IF((SMdata!$AH$376)=0,"",(SMdata!$AH$376))</f>
        <v/>
      </c>
      <c r="S393" s="83" t="str">
        <f>IF((SMdata!$AI$376)=0,"",(SMdata!$AI$376))</f>
        <v/>
      </c>
      <c r="T393" s="97" t="str">
        <f>IF((SMdata!$AK$376)=0,"",(SMdata!$AK$376))</f>
        <v/>
      </c>
      <c r="U393" s="83" t="str">
        <f>IF((SMdata!$AL$376)=0,"",(SMdata!$AL$376))</f>
        <v/>
      </c>
      <c r="V393" s="83" t="str">
        <f>IF((SMdata!$AM$376)=0,"",(SMdata!$AM$376))</f>
        <v/>
      </c>
      <c r="W393" s="97" t="str">
        <f>IF((SMdata!$AO$376)=0,"",(SMdata!$AO$376))</f>
        <v/>
      </c>
      <c r="X393" s="189" t="str">
        <f>IF((SMdata!$AP$376)=0,"",(SMdata!$AP$376))</f>
        <v/>
      </c>
    </row>
    <row r="394" spans="2:24">
      <c r="B394" s="115" t="str">
        <f>IF((SMdata!$A$377)=0,"",(SMdata!$A$377))</f>
        <v/>
      </c>
      <c r="C394" s="113" t="str">
        <f>IF((SMdata!$N$377)=0,"",(SMdata!$N$377))</f>
        <v/>
      </c>
      <c r="D394" s="97" t="str">
        <f>IF((SMdata!$O$377)=0,"",(SMdata!$O$377))</f>
        <v/>
      </c>
      <c r="E394" s="97" t="str">
        <f>IF((SMdata!$Q$377)=0,"",(SMdata!$Q$377))</f>
        <v/>
      </c>
      <c r="F394" s="97" t="str">
        <f>IF((SMdata!$R$377)=0,"",(SMdata!$R$377))</f>
        <v/>
      </c>
      <c r="G394" s="83" t="str">
        <f>IF((SMdata!$S$377)=0,"",(SMdata!$S$377))</f>
        <v/>
      </c>
      <c r="H394" s="97" t="str">
        <f>IF((SMdata!$U$377)=0,"",(SMdata!$U$377))</f>
        <v/>
      </c>
      <c r="I394" s="83" t="str">
        <f>IF((SMdata!$V$377)=0,"",(SMdata!$V$377))</f>
        <v/>
      </c>
      <c r="J394" s="97" t="str">
        <f>IF((SMdata!$W$377)=0,"",(SMdata!$W$377))</f>
        <v/>
      </c>
      <c r="K394" s="97" t="str">
        <f>IF((SMdata!$Y$377)=0,"",(SMdata!$Y$377))</f>
        <v/>
      </c>
      <c r="L394" s="97" t="str">
        <f>IF((SMdata!$Z$377)=0,"",(SMdata!$Z$377))</f>
        <v/>
      </c>
      <c r="M394" s="83" t="str">
        <f>IF((SMdata!$AA$377)=0,"",(SMdata!$AA$377))</f>
        <v/>
      </c>
      <c r="N394" s="97" t="str">
        <f>IF((SMdata!$AC$377)=0,"",(SMdata!$AC$377))</f>
        <v/>
      </c>
      <c r="O394" s="83" t="str">
        <f>IF((SMdata!$AD$377)=0,"",(SMdata!$AD$377))</f>
        <v/>
      </c>
      <c r="P394" s="97" t="str">
        <f>IF((SMdata!$AE$377)=0,"",(SMdata!$AE$377))</f>
        <v/>
      </c>
      <c r="Q394" s="97" t="str">
        <f>IF((SMdata!$AG$377)=0,"",(SMdata!$AG$377))</f>
        <v/>
      </c>
      <c r="R394" s="97" t="str">
        <f>IF((SMdata!$AH$377)=0,"",(SMdata!$AH$377))</f>
        <v/>
      </c>
      <c r="S394" s="83" t="str">
        <f>IF((SMdata!$AI$377)=0,"",(SMdata!$AI$377))</f>
        <v/>
      </c>
      <c r="T394" s="97" t="str">
        <f>IF((SMdata!$AK$377)=0,"",(SMdata!$AK$377))</f>
        <v/>
      </c>
      <c r="U394" s="83" t="str">
        <f>IF((SMdata!$AL$377)=0,"",(SMdata!$AL$377))</f>
        <v/>
      </c>
      <c r="V394" s="83" t="str">
        <f>IF((SMdata!$AM$377)=0,"",(SMdata!$AM$377))</f>
        <v/>
      </c>
      <c r="W394" s="97" t="str">
        <f>IF((SMdata!$AO$377)=0,"",(SMdata!$AO$377))</f>
        <v/>
      </c>
      <c r="X394" s="189" t="str">
        <f>IF((SMdata!$AP$377)=0,"",(SMdata!$AP$377))</f>
        <v/>
      </c>
    </row>
    <row r="395" spans="2:24">
      <c r="B395" s="115" t="str">
        <f>IF((SMdata!$A$378)=0,"",(SMdata!$A$378))</f>
        <v/>
      </c>
      <c r="C395" s="113" t="str">
        <f>IF((SMdata!$N$378)=0,"",(SMdata!$N$378))</f>
        <v/>
      </c>
      <c r="D395" s="97" t="str">
        <f>IF((SMdata!$O$378)=0,"",(SMdata!$O$378))</f>
        <v/>
      </c>
      <c r="E395" s="97" t="str">
        <f>IF((SMdata!$Q$378)=0,"",(SMdata!$Q$378))</f>
        <v/>
      </c>
      <c r="F395" s="97" t="str">
        <f>IF((SMdata!$R$378)=0,"",(SMdata!$R$378))</f>
        <v/>
      </c>
      <c r="G395" s="83" t="str">
        <f>IF((SMdata!$S$378)=0,"",(SMdata!$S$378))</f>
        <v/>
      </c>
      <c r="H395" s="97" t="str">
        <f>IF((SMdata!$U$378)=0,"",(SMdata!$U$378))</f>
        <v/>
      </c>
      <c r="I395" s="83" t="str">
        <f>IF((SMdata!$V$378)=0,"",(SMdata!$V$378))</f>
        <v/>
      </c>
      <c r="J395" s="97" t="str">
        <f>IF((SMdata!$W$378)=0,"",(SMdata!$W$378))</f>
        <v/>
      </c>
      <c r="K395" s="97" t="str">
        <f>IF((SMdata!$Y$378)=0,"",(SMdata!$Y$378))</f>
        <v/>
      </c>
      <c r="L395" s="97" t="str">
        <f>IF((SMdata!$Z$378)=0,"",(SMdata!$Z$378))</f>
        <v/>
      </c>
      <c r="M395" s="83" t="str">
        <f>IF((SMdata!$AA$378)=0,"",(SMdata!$AA$378))</f>
        <v/>
      </c>
      <c r="N395" s="97" t="str">
        <f>IF((SMdata!$AC$378)=0,"",(SMdata!$AC$378))</f>
        <v/>
      </c>
      <c r="O395" s="83" t="str">
        <f>IF((SMdata!$AD$378)=0,"",(SMdata!$AD$378))</f>
        <v/>
      </c>
      <c r="P395" s="97" t="str">
        <f>IF((SMdata!$AE$378)=0,"",(SMdata!$AE$378))</f>
        <v/>
      </c>
      <c r="Q395" s="97" t="str">
        <f>IF((SMdata!$AG$378)=0,"",(SMdata!$AG$378))</f>
        <v/>
      </c>
      <c r="R395" s="97" t="str">
        <f>IF((SMdata!$AH$378)=0,"",(SMdata!$AH$378))</f>
        <v/>
      </c>
      <c r="S395" s="83" t="str">
        <f>IF((SMdata!$AI$378)=0,"",(SMdata!$AI$378))</f>
        <v/>
      </c>
      <c r="T395" s="97" t="str">
        <f>IF((SMdata!$AK$378)=0,"",(SMdata!$AK$378))</f>
        <v/>
      </c>
      <c r="U395" s="83" t="str">
        <f>IF((SMdata!$AL$378)=0,"",(SMdata!$AL$378))</f>
        <v/>
      </c>
      <c r="V395" s="83" t="str">
        <f>IF((SMdata!$AM$378)=0,"",(SMdata!$AM$378))</f>
        <v/>
      </c>
      <c r="W395" s="97" t="str">
        <f>IF((SMdata!$AO$378)=0,"",(SMdata!$AO$378))</f>
        <v/>
      </c>
      <c r="X395" s="189" t="str">
        <f>IF((SMdata!$AP$378)=0,"",(SMdata!$AP$378))</f>
        <v/>
      </c>
    </row>
    <row r="396" spans="2:24">
      <c r="B396" s="115" t="str">
        <f>IF((SMdata!$A$379)=0,"",(SMdata!$A$379))</f>
        <v/>
      </c>
      <c r="C396" s="113" t="str">
        <f>IF((SMdata!$N$379)=0,"",(SMdata!$N$379))</f>
        <v/>
      </c>
      <c r="D396" s="97" t="str">
        <f>IF((SMdata!$O$379)=0,"",(SMdata!$O$379))</f>
        <v/>
      </c>
      <c r="E396" s="97" t="str">
        <f>IF((SMdata!$Q$379)=0,"",(SMdata!$Q$379))</f>
        <v/>
      </c>
      <c r="F396" s="97" t="str">
        <f>IF((SMdata!$R$379)=0,"",(SMdata!$R$379))</f>
        <v/>
      </c>
      <c r="G396" s="83" t="str">
        <f>IF((SMdata!$S$379)=0,"",(SMdata!$S$379))</f>
        <v/>
      </c>
      <c r="H396" s="97" t="str">
        <f>IF((SMdata!$U$379)=0,"",(SMdata!$U$379))</f>
        <v/>
      </c>
      <c r="I396" s="83" t="str">
        <f>IF((SMdata!$V$379)=0,"",(SMdata!$V$379))</f>
        <v/>
      </c>
      <c r="J396" s="97" t="str">
        <f>IF((SMdata!$W$379)=0,"",(SMdata!$W$379))</f>
        <v/>
      </c>
      <c r="K396" s="97" t="str">
        <f>IF((SMdata!$Y$379)=0,"",(SMdata!$Y$379))</f>
        <v/>
      </c>
      <c r="L396" s="97" t="str">
        <f>IF((SMdata!$Z$379)=0,"",(SMdata!$Z$379))</f>
        <v/>
      </c>
      <c r="M396" s="83" t="str">
        <f>IF((SMdata!$AA$379)=0,"",(SMdata!$AA$379))</f>
        <v/>
      </c>
      <c r="N396" s="97" t="str">
        <f>IF((SMdata!$AC$379)=0,"",(SMdata!$AC$379))</f>
        <v/>
      </c>
      <c r="O396" s="83" t="str">
        <f>IF((SMdata!$AD$379)=0,"",(SMdata!$AD$379))</f>
        <v/>
      </c>
      <c r="P396" s="97" t="str">
        <f>IF((SMdata!$AE$379)=0,"",(SMdata!$AE$379))</f>
        <v/>
      </c>
      <c r="Q396" s="97" t="str">
        <f>IF((SMdata!$AG$379)=0,"",(SMdata!$AG$379))</f>
        <v/>
      </c>
      <c r="R396" s="97" t="str">
        <f>IF((SMdata!$AH$379)=0,"",(SMdata!$AH$379))</f>
        <v/>
      </c>
      <c r="S396" s="83" t="str">
        <f>IF((SMdata!$AI$379)=0,"",(SMdata!$AI$379))</f>
        <v/>
      </c>
      <c r="T396" s="97" t="str">
        <f>IF((SMdata!$AK$379)=0,"",(SMdata!$AK$379))</f>
        <v/>
      </c>
      <c r="U396" s="83" t="str">
        <f>IF((SMdata!$AL$379)=0,"",(SMdata!$AL$379))</f>
        <v/>
      </c>
      <c r="V396" s="83" t="str">
        <f>IF((SMdata!$AM$379)=0,"",(SMdata!$AM$379))</f>
        <v/>
      </c>
      <c r="W396" s="97" t="str">
        <f>IF((SMdata!$AO$379)=0,"",(SMdata!$AO$379))</f>
        <v/>
      </c>
      <c r="X396" s="189" t="str">
        <f>IF((SMdata!$AP$379)=0,"",(SMdata!$AP$379))</f>
        <v/>
      </c>
    </row>
    <row r="397" spans="2:24">
      <c r="B397" s="115" t="str">
        <f>IF((SMdata!$A$380)=0,"",(SMdata!$A$380))</f>
        <v/>
      </c>
      <c r="C397" s="113" t="str">
        <f>IF((SMdata!$N$380)=0,"",(SMdata!$N$380))</f>
        <v/>
      </c>
      <c r="D397" s="97" t="str">
        <f>IF((SMdata!$O$380)=0,"",(SMdata!$O$380))</f>
        <v/>
      </c>
      <c r="E397" s="97" t="str">
        <f>IF((SMdata!$Q$380)=0,"",(SMdata!$Q$380))</f>
        <v/>
      </c>
      <c r="F397" s="97" t="str">
        <f>IF((SMdata!$R$380)=0,"",(SMdata!$R$380))</f>
        <v/>
      </c>
      <c r="G397" s="83" t="str">
        <f>IF((SMdata!$S$380)=0,"",(SMdata!$S$380))</f>
        <v/>
      </c>
      <c r="H397" s="97" t="str">
        <f>IF((SMdata!$U$380)=0,"",(SMdata!$U$380))</f>
        <v/>
      </c>
      <c r="I397" s="83" t="str">
        <f>IF((SMdata!$V$380)=0,"",(SMdata!$V$380))</f>
        <v/>
      </c>
      <c r="J397" s="97" t="str">
        <f>IF((SMdata!$W$380)=0,"",(SMdata!$W$380))</f>
        <v/>
      </c>
      <c r="K397" s="97" t="str">
        <f>IF((SMdata!$Y$380)=0,"",(SMdata!$Y$380))</f>
        <v/>
      </c>
      <c r="L397" s="97" t="str">
        <f>IF((SMdata!$Z$380)=0,"",(SMdata!$Z$380))</f>
        <v/>
      </c>
      <c r="M397" s="83" t="str">
        <f>IF((SMdata!$AA$380)=0,"",(SMdata!$AA$380))</f>
        <v/>
      </c>
      <c r="N397" s="97" t="str">
        <f>IF((SMdata!$AC$380)=0,"",(SMdata!$AC$380))</f>
        <v/>
      </c>
      <c r="O397" s="83" t="str">
        <f>IF((SMdata!$AD$380)=0,"",(SMdata!$AD$380))</f>
        <v/>
      </c>
      <c r="P397" s="97" t="str">
        <f>IF((SMdata!$AE$380)=0,"",(SMdata!$AE$380))</f>
        <v/>
      </c>
      <c r="Q397" s="97" t="str">
        <f>IF((SMdata!$AG$380)=0,"",(SMdata!$AG$380))</f>
        <v/>
      </c>
      <c r="R397" s="97" t="str">
        <f>IF((SMdata!$AH$380)=0,"",(SMdata!$AH$380))</f>
        <v/>
      </c>
      <c r="S397" s="83" t="str">
        <f>IF((SMdata!$AI$380)=0,"",(SMdata!$AI$380))</f>
        <v/>
      </c>
      <c r="T397" s="97" t="str">
        <f>IF((SMdata!$AK$380)=0,"",(SMdata!$AK$380))</f>
        <v/>
      </c>
      <c r="U397" s="83" t="str">
        <f>IF((SMdata!$AL$380)=0,"",(SMdata!$AL$380))</f>
        <v/>
      </c>
      <c r="V397" s="83" t="str">
        <f>IF((SMdata!$AM$380)=0,"",(SMdata!$AM$380))</f>
        <v/>
      </c>
      <c r="W397" s="97" t="str">
        <f>IF((SMdata!$AO$380)=0,"",(SMdata!$AO$380))</f>
        <v/>
      </c>
      <c r="X397" s="189" t="str">
        <f>IF((SMdata!$AP$380)=0,"",(SMdata!$AP$380))</f>
        <v/>
      </c>
    </row>
    <row r="398" spans="2:24">
      <c r="B398" s="115" t="str">
        <f>IF((SMdata!$A$381)=0,"",(SMdata!$A$381))</f>
        <v/>
      </c>
      <c r="C398" s="113" t="str">
        <f>IF((SMdata!$N$381)=0,"",(SMdata!$N$381))</f>
        <v/>
      </c>
      <c r="D398" s="97" t="str">
        <f>IF((SMdata!$O$381)=0,"",(SMdata!$O$381))</f>
        <v/>
      </c>
      <c r="E398" s="97" t="str">
        <f>IF((SMdata!$Q$381)=0,"",(SMdata!$Q$381))</f>
        <v/>
      </c>
      <c r="F398" s="97" t="str">
        <f>IF((SMdata!$R$381)=0,"",(SMdata!$R$381))</f>
        <v/>
      </c>
      <c r="G398" s="83" t="str">
        <f>IF((SMdata!$S$381)=0,"",(SMdata!$S$381))</f>
        <v/>
      </c>
      <c r="H398" s="97" t="str">
        <f>IF((SMdata!$U$381)=0,"",(SMdata!$U$381))</f>
        <v/>
      </c>
      <c r="I398" s="83" t="str">
        <f>IF((SMdata!$V$381)=0,"",(SMdata!$V$381))</f>
        <v/>
      </c>
      <c r="J398" s="97" t="str">
        <f>IF((SMdata!$W$381)=0,"",(SMdata!$W$381))</f>
        <v/>
      </c>
      <c r="K398" s="97" t="str">
        <f>IF((SMdata!$Y$381)=0,"",(SMdata!$Y$381))</f>
        <v/>
      </c>
      <c r="L398" s="97" t="str">
        <f>IF((SMdata!$Z$381)=0,"",(SMdata!$Z$381))</f>
        <v/>
      </c>
      <c r="M398" s="83" t="str">
        <f>IF((SMdata!$AA$381)=0,"",(SMdata!$AA$381))</f>
        <v/>
      </c>
      <c r="N398" s="97" t="str">
        <f>IF((SMdata!$AC$381)=0,"",(SMdata!$AC$381))</f>
        <v/>
      </c>
      <c r="O398" s="83" t="str">
        <f>IF((SMdata!$AD$381)=0,"",(SMdata!$AD$381))</f>
        <v/>
      </c>
      <c r="P398" s="97" t="str">
        <f>IF((SMdata!$AE$381)=0,"",(SMdata!$AE$381))</f>
        <v/>
      </c>
      <c r="Q398" s="97" t="str">
        <f>IF((SMdata!$AG$381)=0,"",(SMdata!$AG$381))</f>
        <v/>
      </c>
      <c r="R398" s="97" t="str">
        <f>IF((SMdata!$AH$381)=0,"",(SMdata!$AH$381))</f>
        <v/>
      </c>
      <c r="S398" s="83" t="str">
        <f>IF((SMdata!$AI$381)=0,"",(SMdata!$AI$381))</f>
        <v/>
      </c>
      <c r="T398" s="97" t="str">
        <f>IF((SMdata!$AK$381)=0,"",(SMdata!$AK$381))</f>
        <v/>
      </c>
      <c r="U398" s="83" t="str">
        <f>IF((SMdata!$AL$381)=0,"",(SMdata!$AL$381))</f>
        <v/>
      </c>
      <c r="V398" s="83" t="str">
        <f>IF((SMdata!$AM$381)=0,"",(SMdata!$AM$381))</f>
        <v/>
      </c>
      <c r="W398" s="97" t="str">
        <f>IF((SMdata!$AO$381)=0,"",(SMdata!$AO$381))</f>
        <v/>
      </c>
      <c r="X398" s="189" t="str">
        <f>IF((SMdata!$AP$381)=0,"",(SMdata!$AP$381))</f>
        <v/>
      </c>
    </row>
    <row r="399" spans="2:24">
      <c r="B399" s="115" t="str">
        <f>IF((SMdata!$A$382)=0,"",(SMdata!$A$382))</f>
        <v/>
      </c>
      <c r="C399" s="113" t="str">
        <f>IF((SMdata!$N$382)=0,"",(SMdata!$N$382))</f>
        <v/>
      </c>
      <c r="D399" s="97" t="str">
        <f>IF((SMdata!$O$382)=0,"",(SMdata!$O$382))</f>
        <v/>
      </c>
      <c r="E399" s="97" t="str">
        <f>IF((SMdata!$Q$382)=0,"",(SMdata!$Q$382))</f>
        <v/>
      </c>
      <c r="F399" s="97" t="str">
        <f>IF((SMdata!$R$382)=0,"",(SMdata!$R$382))</f>
        <v/>
      </c>
      <c r="G399" s="83" t="str">
        <f>IF((SMdata!$S$382)=0,"",(SMdata!$S$382))</f>
        <v/>
      </c>
      <c r="H399" s="97" t="str">
        <f>IF((SMdata!$U$382)=0,"",(SMdata!$U$382))</f>
        <v/>
      </c>
      <c r="I399" s="83" t="str">
        <f>IF((SMdata!$V$382)=0,"",(SMdata!$V$382))</f>
        <v/>
      </c>
      <c r="J399" s="97" t="str">
        <f>IF((SMdata!$W$382)=0,"",(SMdata!$W$382))</f>
        <v/>
      </c>
      <c r="K399" s="97" t="str">
        <f>IF((SMdata!$Y$382)=0,"",(SMdata!$Y$382))</f>
        <v/>
      </c>
      <c r="L399" s="97" t="str">
        <f>IF((SMdata!$Z$382)=0,"",(SMdata!$Z$382))</f>
        <v/>
      </c>
      <c r="M399" s="83" t="str">
        <f>IF((SMdata!$AA$382)=0,"",(SMdata!$AA$382))</f>
        <v/>
      </c>
      <c r="N399" s="97" t="str">
        <f>IF((SMdata!$AC$382)=0,"",(SMdata!$AC$382))</f>
        <v/>
      </c>
      <c r="O399" s="83" t="str">
        <f>IF((SMdata!$AD$382)=0,"",(SMdata!$AD$382))</f>
        <v/>
      </c>
      <c r="P399" s="97" t="str">
        <f>IF((SMdata!$AE$382)=0,"",(SMdata!$AE$382))</f>
        <v/>
      </c>
      <c r="Q399" s="97" t="str">
        <f>IF((SMdata!$AG$382)=0,"",(SMdata!$AG$382))</f>
        <v/>
      </c>
      <c r="R399" s="97" t="str">
        <f>IF((SMdata!$AH$382)=0,"",(SMdata!$AH$382))</f>
        <v/>
      </c>
      <c r="S399" s="83" t="str">
        <f>IF((SMdata!$AI$382)=0,"",(SMdata!$AI$382))</f>
        <v/>
      </c>
      <c r="T399" s="97" t="str">
        <f>IF((SMdata!$AK$382)=0,"",(SMdata!$AK$382))</f>
        <v/>
      </c>
      <c r="U399" s="83" t="str">
        <f>IF((SMdata!$AL$382)=0,"",(SMdata!$AL$382))</f>
        <v/>
      </c>
      <c r="V399" s="83" t="str">
        <f>IF((SMdata!$AM$382)=0,"",(SMdata!$AM$382))</f>
        <v/>
      </c>
      <c r="W399" s="97" t="str">
        <f>IF((SMdata!$AO$382)=0,"",(SMdata!$AO$382))</f>
        <v/>
      </c>
      <c r="X399" s="189" t="str">
        <f>IF((SMdata!$AP$382)=0,"",(SMdata!$AP$382))</f>
        <v/>
      </c>
    </row>
    <row r="400" spans="2:24">
      <c r="B400" s="115" t="str">
        <f>IF((SMdata!$A$383)=0,"",(SMdata!$A$383))</f>
        <v/>
      </c>
      <c r="C400" s="113" t="str">
        <f>IF((SMdata!$N$383)=0,"",(SMdata!$N$383))</f>
        <v/>
      </c>
      <c r="D400" s="97" t="str">
        <f>IF((SMdata!$O$383)=0,"",(SMdata!$O$383))</f>
        <v/>
      </c>
      <c r="E400" s="97" t="str">
        <f>IF((SMdata!$Q$383)=0,"",(SMdata!$Q$383))</f>
        <v/>
      </c>
      <c r="F400" s="97" t="str">
        <f>IF((SMdata!$R$383)=0,"",(SMdata!$R$383))</f>
        <v/>
      </c>
      <c r="G400" s="83" t="str">
        <f>IF((SMdata!$S$383)=0,"",(SMdata!$S$383))</f>
        <v/>
      </c>
      <c r="H400" s="97" t="str">
        <f>IF((SMdata!$U$383)=0,"",(SMdata!$U$383))</f>
        <v/>
      </c>
      <c r="I400" s="83" t="str">
        <f>IF((SMdata!$V$383)=0,"",(SMdata!$V$383))</f>
        <v/>
      </c>
      <c r="J400" s="97" t="str">
        <f>IF((SMdata!$W$383)=0,"",(SMdata!$W$383))</f>
        <v/>
      </c>
      <c r="K400" s="97" t="str">
        <f>IF((SMdata!$Y$383)=0,"",(SMdata!$Y$383))</f>
        <v/>
      </c>
      <c r="L400" s="97" t="str">
        <f>IF((SMdata!$Z$383)=0,"",(SMdata!$Z$383))</f>
        <v/>
      </c>
      <c r="M400" s="83" t="str">
        <f>IF((SMdata!$AA$383)=0,"",(SMdata!$AA$383))</f>
        <v/>
      </c>
      <c r="N400" s="97" t="str">
        <f>IF((SMdata!$AC$383)=0,"",(SMdata!$AC$383))</f>
        <v/>
      </c>
      <c r="O400" s="83" t="str">
        <f>IF((SMdata!$AD$383)=0,"",(SMdata!$AD$383))</f>
        <v/>
      </c>
      <c r="P400" s="97" t="str">
        <f>IF((SMdata!$AE$383)=0,"",(SMdata!$AE$383))</f>
        <v/>
      </c>
      <c r="Q400" s="97" t="str">
        <f>IF((SMdata!$AG$383)=0,"",(SMdata!$AG$383))</f>
        <v/>
      </c>
      <c r="R400" s="97" t="str">
        <f>IF((SMdata!$AH$383)=0,"",(SMdata!$AH$383))</f>
        <v/>
      </c>
      <c r="S400" s="83" t="str">
        <f>IF((SMdata!$AI$383)=0,"",(SMdata!$AI$383))</f>
        <v/>
      </c>
      <c r="T400" s="97" t="str">
        <f>IF((SMdata!$AK$383)=0,"",(SMdata!$AK$383))</f>
        <v/>
      </c>
      <c r="U400" s="83" t="str">
        <f>IF((SMdata!$AL$383)=0,"",(SMdata!$AL$383))</f>
        <v/>
      </c>
      <c r="V400" s="83" t="str">
        <f>IF((SMdata!$AM$383)=0,"",(SMdata!$AM$383))</f>
        <v/>
      </c>
      <c r="W400" s="97" t="str">
        <f>IF((SMdata!$AO$383)=0,"",(SMdata!$AO$383))</f>
        <v/>
      </c>
      <c r="X400" s="189" t="str">
        <f>IF((SMdata!$AP$383)=0,"",(SMdata!$AP$383))</f>
        <v/>
      </c>
    </row>
    <row r="401" spans="2:24">
      <c r="B401" s="115" t="str">
        <f>IF((SMdata!$A$384)=0,"",(SMdata!$A$384))</f>
        <v/>
      </c>
      <c r="C401" s="113" t="str">
        <f>IF((SMdata!$N$384)=0,"",(SMdata!$N$384))</f>
        <v/>
      </c>
      <c r="D401" s="97" t="str">
        <f>IF((SMdata!$O$384)=0,"",(SMdata!$O$384))</f>
        <v/>
      </c>
      <c r="E401" s="97" t="str">
        <f>IF((SMdata!$Q$384)=0,"",(SMdata!$Q$384))</f>
        <v/>
      </c>
      <c r="F401" s="97" t="str">
        <f>IF((SMdata!$R$384)=0,"",(SMdata!$R$384))</f>
        <v/>
      </c>
      <c r="G401" s="83" t="str">
        <f>IF((SMdata!$S$384)=0,"",(SMdata!$S$384))</f>
        <v/>
      </c>
      <c r="H401" s="97" t="str">
        <f>IF((SMdata!$U$384)=0,"",(SMdata!$U$384))</f>
        <v/>
      </c>
      <c r="I401" s="83" t="str">
        <f>IF((SMdata!$V$384)=0,"",(SMdata!$V$384))</f>
        <v/>
      </c>
      <c r="J401" s="97" t="str">
        <f>IF((SMdata!$W$384)=0,"",(SMdata!$W$384))</f>
        <v/>
      </c>
      <c r="K401" s="97" t="str">
        <f>IF((SMdata!$Y$384)=0,"",(SMdata!$Y$384))</f>
        <v/>
      </c>
      <c r="L401" s="97" t="str">
        <f>IF((SMdata!$Z$384)=0,"",(SMdata!$Z$384))</f>
        <v/>
      </c>
      <c r="M401" s="83" t="str">
        <f>IF((SMdata!$AA$384)=0,"",(SMdata!$AA$384))</f>
        <v/>
      </c>
      <c r="N401" s="97" t="str">
        <f>IF((SMdata!$AC$384)=0,"",(SMdata!$AC$384))</f>
        <v/>
      </c>
      <c r="O401" s="83" t="str">
        <f>IF((SMdata!$AD$384)=0,"",(SMdata!$AD$384))</f>
        <v/>
      </c>
      <c r="P401" s="97" t="str">
        <f>IF((SMdata!$AE$384)=0,"",(SMdata!$AE$384))</f>
        <v/>
      </c>
      <c r="Q401" s="97" t="str">
        <f>IF((SMdata!$AG$384)=0,"",(SMdata!$AG$384))</f>
        <v/>
      </c>
      <c r="R401" s="97" t="str">
        <f>IF((SMdata!$AH$384)=0,"",(SMdata!$AH$384))</f>
        <v/>
      </c>
      <c r="S401" s="83" t="str">
        <f>IF((SMdata!$AI$384)=0,"",(SMdata!$AI$384))</f>
        <v/>
      </c>
      <c r="T401" s="97" t="str">
        <f>IF((SMdata!$AK$384)=0,"",(SMdata!$AK$384))</f>
        <v/>
      </c>
      <c r="U401" s="83" t="str">
        <f>IF((SMdata!$AL$384)=0,"",(SMdata!$AL$384))</f>
        <v/>
      </c>
      <c r="V401" s="83" t="str">
        <f>IF((SMdata!$AM$384)=0,"",(SMdata!$AM$384))</f>
        <v/>
      </c>
      <c r="W401" s="97" t="str">
        <f>IF((SMdata!$AO$384)=0,"",(SMdata!$AO$384))</f>
        <v/>
      </c>
      <c r="X401" s="189" t="str">
        <f>IF((SMdata!$AP$384)=0,"",(SMdata!$AP$384))</f>
        <v/>
      </c>
    </row>
    <row r="402" spans="2:24">
      <c r="B402" s="115" t="str">
        <f>IF((SMdata!$A$385)=0,"",(SMdata!$A$385))</f>
        <v/>
      </c>
      <c r="C402" s="113" t="str">
        <f>IF((SMdata!$N$385)=0,"",(SMdata!$N$385))</f>
        <v/>
      </c>
      <c r="D402" s="97" t="str">
        <f>IF((SMdata!$O$385)=0,"",(SMdata!$O$385))</f>
        <v/>
      </c>
      <c r="E402" s="97" t="str">
        <f>IF((SMdata!$Q$385)=0,"",(SMdata!$Q$385))</f>
        <v/>
      </c>
      <c r="F402" s="97" t="str">
        <f>IF((SMdata!$R$385)=0,"",(SMdata!$R$385))</f>
        <v/>
      </c>
      <c r="G402" s="83" t="str">
        <f>IF((SMdata!$S$385)=0,"",(SMdata!$S$385))</f>
        <v/>
      </c>
      <c r="H402" s="97" t="str">
        <f>IF((SMdata!$U$385)=0,"",(SMdata!$U$385))</f>
        <v/>
      </c>
      <c r="I402" s="83" t="str">
        <f>IF((SMdata!$V$385)=0,"",(SMdata!$V$385))</f>
        <v/>
      </c>
      <c r="J402" s="97" t="str">
        <f>IF((SMdata!$W$385)=0,"",(SMdata!$W$385))</f>
        <v/>
      </c>
      <c r="K402" s="97" t="str">
        <f>IF((SMdata!$Y$385)=0,"",(SMdata!$Y$385))</f>
        <v/>
      </c>
      <c r="L402" s="97" t="str">
        <f>IF((SMdata!$Z$385)=0,"",(SMdata!$Z$385))</f>
        <v/>
      </c>
      <c r="M402" s="83" t="str">
        <f>IF((SMdata!$AA$385)=0,"",(SMdata!$AA$385))</f>
        <v/>
      </c>
      <c r="N402" s="97" t="str">
        <f>IF((SMdata!$AC$385)=0,"",(SMdata!$AC$385))</f>
        <v/>
      </c>
      <c r="O402" s="83" t="str">
        <f>IF((SMdata!$AD$385)=0,"",(SMdata!$AD$385))</f>
        <v/>
      </c>
      <c r="P402" s="97" t="str">
        <f>IF((SMdata!$AE$385)=0,"",(SMdata!$AE$385))</f>
        <v/>
      </c>
      <c r="Q402" s="97" t="str">
        <f>IF((SMdata!$AG$385)=0,"",(SMdata!$AG$385))</f>
        <v/>
      </c>
      <c r="R402" s="97" t="str">
        <f>IF((SMdata!$AH$385)=0,"",(SMdata!$AH$385))</f>
        <v/>
      </c>
      <c r="S402" s="83" t="str">
        <f>IF((SMdata!$AI$385)=0,"",(SMdata!$AI$385))</f>
        <v/>
      </c>
      <c r="T402" s="97" t="str">
        <f>IF((SMdata!$AK$385)=0,"",(SMdata!$AK$385))</f>
        <v/>
      </c>
      <c r="U402" s="83" t="str">
        <f>IF((SMdata!$AL$385)=0,"",(SMdata!$AL$385))</f>
        <v/>
      </c>
      <c r="V402" s="83" t="str">
        <f>IF((SMdata!$AM$385)=0,"",(SMdata!$AM$385))</f>
        <v/>
      </c>
      <c r="W402" s="97" t="str">
        <f>IF((SMdata!$AO$385)=0,"",(SMdata!$AO$385))</f>
        <v/>
      </c>
      <c r="X402" s="189" t="str">
        <f>IF((SMdata!$AP$385)=0,"",(SMdata!$AP$385))</f>
        <v/>
      </c>
    </row>
    <row r="403" spans="2:24">
      <c r="B403" s="115" t="str">
        <f>IF((SMdata!$A$386)=0,"",(SMdata!$A$386))</f>
        <v/>
      </c>
      <c r="C403" s="113" t="str">
        <f>IF((SMdata!$N$386)=0,"",(SMdata!$N$386))</f>
        <v/>
      </c>
      <c r="D403" s="97" t="str">
        <f>IF((SMdata!$O$386)=0,"",(SMdata!$O$386))</f>
        <v/>
      </c>
      <c r="E403" s="97" t="str">
        <f>IF((SMdata!$Q$386)=0,"",(SMdata!$Q$386))</f>
        <v/>
      </c>
      <c r="F403" s="97" t="str">
        <f>IF((SMdata!$R$386)=0,"",(SMdata!$R$386))</f>
        <v/>
      </c>
      <c r="G403" s="83" t="str">
        <f>IF((SMdata!$S$386)=0,"",(SMdata!$S$386))</f>
        <v/>
      </c>
      <c r="H403" s="97" t="str">
        <f>IF((SMdata!$U$386)=0,"",(SMdata!$U$386))</f>
        <v/>
      </c>
      <c r="I403" s="83" t="str">
        <f>IF((SMdata!$V$386)=0,"",(SMdata!$V$386))</f>
        <v/>
      </c>
      <c r="J403" s="97" t="str">
        <f>IF((SMdata!$W$386)=0,"",(SMdata!$W$386))</f>
        <v/>
      </c>
      <c r="K403" s="97" t="str">
        <f>IF((SMdata!$Y$386)=0,"",(SMdata!$Y$386))</f>
        <v/>
      </c>
      <c r="L403" s="97" t="str">
        <f>IF((SMdata!$Z$386)=0,"",(SMdata!$Z$386))</f>
        <v/>
      </c>
      <c r="M403" s="83" t="str">
        <f>IF((SMdata!$AA$386)=0,"",(SMdata!$AA$386))</f>
        <v/>
      </c>
      <c r="N403" s="97" t="str">
        <f>IF((SMdata!$AC$386)=0,"",(SMdata!$AC$386))</f>
        <v/>
      </c>
      <c r="O403" s="83" t="str">
        <f>IF((SMdata!$AD$386)=0,"",(SMdata!$AD$386))</f>
        <v/>
      </c>
      <c r="P403" s="97" t="str">
        <f>IF((SMdata!$AE$386)=0,"",(SMdata!$AE$386))</f>
        <v/>
      </c>
      <c r="Q403" s="97" t="str">
        <f>IF((SMdata!$AG$386)=0,"",(SMdata!$AG$386))</f>
        <v/>
      </c>
      <c r="R403" s="97" t="str">
        <f>IF((SMdata!$AH$386)=0,"",(SMdata!$AH$386))</f>
        <v/>
      </c>
      <c r="S403" s="83" t="str">
        <f>IF((SMdata!$AI$386)=0,"",(SMdata!$AI$386))</f>
        <v/>
      </c>
      <c r="T403" s="97" t="str">
        <f>IF((SMdata!$AK$386)=0,"",(SMdata!$AK$386))</f>
        <v/>
      </c>
      <c r="U403" s="83" t="str">
        <f>IF((SMdata!$AL$386)=0,"",(SMdata!$AL$386))</f>
        <v/>
      </c>
      <c r="V403" s="83" t="str">
        <f>IF((SMdata!$AM$386)=0,"",(SMdata!$AM$386))</f>
        <v/>
      </c>
      <c r="W403" s="97" t="str">
        <f>IF((SMdata!$AO$386)=0,"",(SMdata!$AO$386))</f>
        <v/>
      </c>
      <c r="X403" s="189" t="str">
        <f>IF((SMdata!$AP$386)=0,"",(SMdata!$AP$386))</f>
        <v/>
      </c>
    </row>
    <row r="404" spans="2:24">
      <c r="B404" s="115" t="str">
        <f>IF((SMdata!$A$387)=0,"",(SMdata!$A$387))</f>
        <v/>
      </c>
      <c r="C404" s="113" t="str">
        <f>IF((SMdata!$N$387)=0,"",(SMdata!$N$387))</f>
        <v/>
      </c>
      <c r="D404" s="97" t="str">
        <f>IF((SMdata!$O$387)=0,"",(SMdata!$O$387))</f>
        <v/>
      </c>
      <c r="E404" s="97" t="str">
        <f>IF((SMdata!$Q$387)=0,"",(SMdata!$Q$387))</f>
        <v/>
      </c>
      <c r="F404" s="97" t="str">
        <f>IF((SMdata!$R$387)=0,"",(SMdata!$R$387))</f>
        <v/>
      </c>
      <c r="G404" s="83" t="str">
        <f>IF((SMdata!$S$387)=0,"",(SMdata!$S$387))</f>
        <v/>
      </c>
      <c r="H404" s="97" t="str">
        <f>IF((SMdata!$U$387)=0,"",(SMdata!$U$387))</f>
        <v/>
      </c>
      <c r="I404" s="83" t="str">
        <f>IF((SMdata!$V$387)=0,"",(SMdata!$V$387))</f>
        <v/>
      </c>
      <c r="J404" s="97" t="str">
        <f>IF((SMdata!$W$387)=0,"",(SMdata!$W$387))</f>
        <v/>
      </c>
      <c r="K404" s="97" t="str">
        <f>IF((SMdata!$Y$387)=0,"",(SMdata!$Y$387))</f>
        <v/>
      </c>
      <c r="L404" s="97" t="str">
        <f>IF((SMdata!$Z$387)=0,"",(SMdata!$Z$387))</f>
        <v/>
      </c>
      <c r="M404" s="83" t="str">
        <f>IF((SMdata!$AA$387)=0,"",(SMdata!$AA$387))</f>
        <v/>
      </c>
      <c r="N404" s="97" t="str">
        <f>IF((SMdata!$AC$387)=0,"",(SMdata!$AC$387))</f>
        <v/>
      </c>
      <c r="O404" s="83" t="str">
        <f>IF((SMdata!$AD$387)=0,"",(SMdata!$AD$387))</f>
        <v/>
      </c>
      <c r="P404" s="97" t="str">
        <f>IF((SMdata!$AE$387)=0,"",(SMdata!$AE$387))</f>
        <v/>
      </c>
      <c r="Q404" s="97" t="str">
        <f>IF((SMdata!$AG$387)=0,"",(SMdata!$AG$387))</f>
        <v/>
      </c>
      <c r="R404" s="97" t="str">
        <f>IF((SMdata!$AH$387)=0,"",(SMdata!$AH$387))</f>
        <v/>
      </c>
      <c r="S404" s="83" t="str">
        <f>IF((SMdata!$AI$387)=0,"",(SMdata!$AI$387))</f>
        <v/>
      </c>
      <c r="T404" s="97" t="str">
        <f>IF((SMdata!$AK$387)=0,"",(SMdata!$AK$387))</f>
        <v/>
      </c>
      <c r="U404" s="83" t="str">
        <f>IF((SMdata!$AL$387)=0,"",(SMdata!$AL$387))</f>
        <v/>
      </c>
      <c r="V404" s="83" t="str">
        <f>IF((SMdata!$AM$387)=0,"",(SMdata!$AM$387))</f>
        <v/>
      </c>
      <c r="W404" s="97" t="str">
        <f>IF((SMdata!$AO$387)=0,"",(SMdata!$AO$387))</f>
        <v/>
      </c>
      <c r="X404" s="189" t="str">
        <f>IF((SMdata!$AP$387)=0,"",(SMdata!$AP$387))</f>
        <v/>
      </c>
    </row>
    <row r="405" spans="2:24">
      <c r="B405" s="115" t="str">
        <f>IF((SMdata!$A$388)=0,"",(SMdata!$A$388))</f>
        <v/>
      </c>
      <c r="C405" s="113" t="str">
        <f>IF((SMdata!$N$388)=0,"",(SMdata!$N$388))</f>
        <v/>
      </c>
      <c r="D405" s="97" t="str">
        <f>IF((SMdata!$O$388)=0,"",(SMdata!$O$388))</f>
        <v/>
      </c>
      <c r="E405" s="97" t="str">
        <f>IF((SMdata!$Q$388)=0,"",(SMdata!$Q$388))</f>
        <v/>
      </c>
      <c r="F405" s="97" t="str">
        <f>IF((SMdata!$R$388)=0,"",(SMdata!$R$388))</f>
        <v/>
      </c>
      <c r="G405" s="83" t="str">
        <f>IF((SMdata!$S$388)=0,"",(SMdata!$S$388))</f>
        <v/>
      </c>
      <c r="H405" s="97" t="str">
        <f>IF((SMdata!$U$388)=0,"",(SMdata!$U$388))</f>
        <v/>
      </c>
      <c r="I405" s="83" t="str">
        <f>IF((SMdata!$V$388)=0,"",(SMdata!$V$388))</f>
        <v/>
      </c>
      <c r="J405" s="97" t="str">
        <f>IF((SMdata!$W$388)=0,"",(SMdata!$W$388))</f>
        <v/>
      </c>
      <c r="K405" s="97" t="str">
        <f>IF((SMdata!$Y$388)=0,"",(SMdata!$Y$388))</f>
        <v/>
      </c>
      <c r="L405" s="97" t="str">
        <f>IF((SMdata!$Z$388)=0,"",(SMdata!$Z$388))</f>
        <v/>
      </c>
      <c r="M405" s="83" t="str">
        <f>IF((SMdata!$AA$388)=0,"",(SMdata!$AA$388))</f>
        <v/>
      </c>
      <c r="N405" s="97" t="str">
        <f>IF((SMdata!$AC$388)=0,"",(SMdata!$AC$388))</f>
        <v/>
      </c>
      <c r="O405" s="83" t="str">
        <f>IF((SMdata!$AD$388)=0,"",(SMdata!$AD$388))</f>
        <v/>
      </c>
      <c r="P405" s="97" t="str">
        <f>IF((SMdata!$AE$388)=0,"",(SMdata!$AE$388))</f>
        <v/>
      </c>
      <c r="Q405" s="97" t="str">
        <f>IF((SMdata!$AG$388)=0,"",(SMdata!$AG$388))</f>
        <v/>
      </c>
      <c r="R405" s="97" t="str">
        <f>IF((SMdata!$AH$388)=0,"",(SMdata!$AH$388))</f>
        <v/>
      </c>
      <c r="S405" s="83" t="str">
        <f>IF((SMdata!$AI$388)=0,"",(SMdata!$AI$388))</f>
        <v/>
      </c>
      <c r="T405" s="97" t="str">
        <f>IF((SMdata!$AK$388)=0,"",(SMdata!$AK$388))</f>
        <v/>
      </c>
      <c r="U405" s="83" t="str">
        <f>IF((SMdata!$AL$388)=0,"",(SMdata!$AL$388))</f>
        <v/>
      </c>
      <c r="V405" s="83" t="str">
        <f>IF((SMdata!$AM$388)=0,"",(SMdata!$AM$388))</f>
        <v/>
      </c>
      <c r="W405" s="97" t="str">
        <f>IF((SMdata!$AO$388)=0,"",(SMdata!$AO$388))</f>
        <v/>
      </c>
      <c r="X405" s="189" t="str">
        <f>IF((SMdata!$AP$388)=0,"",(SMdata!$AP$388))</f>
        <v/>
      </c>
    </row>
    <row r="406" spans="2:24">
      <c r="B406" s="115" t="str">
        <f>IF((SMdata!$A$389)=0,"",(SMdata!$A$389))</f>
        <v/>
      </c>
      <c r="C406" s="113" t="str">
        <f>IF((SMdata!$N$389)=0,"",(SMdata!$N$389))</f>
        <v/>
      </c>
      <c r="D406" s="97" t="str">
        <f>IF((SMdata!$O$389)=0,"",(SMdata!$O$389))</f>
        <v/>
      </c>
      <c r="E406" s="97" t="str">
        <f>IF((SMdata!$Q$389)=0,"",(SMdata!$Q$389))</f>
        <v/>
      </c>
      <c r="F406" s="97" t="str">
        <f>IF((SMdata!$R$389)=0,"",(SMdata!$R$389))</f>
        <v/>
      </c>
      <c r="G406" s="83" t="str">
        <f>IF((SMdata!$S$389)=0,"",(SMdata!$S$389))</f>
        <v/>
      </c>
      <c r="H406" s="97" t="str">
        <f>IF((SMdata!$U$389)=0,"",(SMdata!$U$389))</f>
        <v/>
      </c>
      <c r="I406" s="83" t="str">
        <f>IF((SMdata!$V$389)=0,"",(SMdata!$V$389))</f>
        <v/>
      </c>
      <c r="J406" s="97" t="str">
        <f>IF((SMdata!$W$389)=0,"",(SMdata!$W$389))</f>
        <v/>
      </c>
      <c r="K406" s="97" t="str">
        <f>IF((SMdata!$Y$389)=0,"",(SMdata!$Y$389))</f>
        <v/>
      </c>
      <c r="L406" s="97" t="str">
        <f>IF((SMdata!$Z$389)=0,"",(SMdata!$Z$389))</f>
        <v/>
      </c>
      <c r="M406" s="83" t="str">
        <f>IF((SMdata!$AA$389)=0,"",(SMdata!$AA$389))</f>
        <v/>
      </c>
      <c r="N406" s="97" t="str">
        <f>IF((SMdata!$AC$389)=0,"",(SMdata!$AC$389))</f>
        <v/>
      </c>
      <c r="O406" s="83" t="str">
        <f>IF((SMdata!$AD$389)=0,"",(SMdata!$AD$389))</f>
        <v/>
      </c>
      <c r="P406" s="97" t="str">
        <f>IF((SMdata!$AE$389)=0,"",(SMdata!$AE$389))</f>
        <v/>
      </c>
      <c r="Q406" s="97" t="str">
        <f>IF((SMdata!$AG$389)=0,"",(SMdata!$AG$389))</f>
        <v/>
      </c>
      <c r="R406" s="97" t="str">
        <f>IF((SMdata!$AH$389)=0,"",(SMdata!$AH$389))</f>
        <v/>
      </c>
      <c r="S406" s="83" t="str">
        <f>IF((SMdata!$AI$389)=0,"",(SMdata!$AI$389))</f>
        <v/>
      </c>
      <c r="T406" s="97" t="str">
        <f>IF((SMdata!$AK$389)=0,"",(SMdata!$AK$389))</f>
        <v/>
      </c>
      <c r="U406" s="83" t="str">
        <f>IF((SMdata!$AL$389)=0,"",(SMdata!$AL$389))</f>
        <v/>
      </c>
      <c r="V406" s="83" t="str">
        <f>IF((SMdata!$AM$389)=0,"",(SMdata!$AM$389))</f>
        <v/>
      </c>
      <c r="W406" s="97" t="str">
        <f>IF((SMdata!$AO$389)=0,"",(SMdata!$AO$389))</f>
        <v/>
      </c>
      <c r="X406" s="189" t="str">
        <f>IF((SMdata!$AP$389)=0,"",(SMdata!$AP$389))</f>
        <v/>
      </c>
    </row>
    <row r="407" spans="2:24">
      <c r="B407" s="115" t="str">
        <f>IF((SMdata!$A$390)=0,"",(SMdata!$A$390))</f>
        <v/>
      </c>
      <c r="C407" s="113" t="str">
        <f>IF((SMdata!$N$390)=0,"",(SMdata!$N$390))</f>
        <v/>
      </c>
      <c r="D407" s="97" t="str">
        <f>IF((SMdata!$O$390)=0,"",(SMdata!$O$390))</f>
        <v/>
      </c>
      <c r="E407" s="97" t="str">
        <f>IF((SMdata!$Q$390)=0,"",(SMdata!$Q$390))</f>
        <v/>
      </c>
      <c r="F407" s="97" t="str">
        <f>IF((SMdata!$R$390)=0,"",(SMdata!$R$390))</f>
        <v/>
      </c>
      <c r="G407" s="83" t="str">
        <f>IF((SMdata!$S$390)=0,"",(SMdata!$S$390))</f>
        <v/>
      </c>
      <c r="H407" s="97" t="str">
        <f>IF((SMdata!$U$390)=0,"",(SMdata!$U$390))</f>
        <v/>
      </c>
      <c r="I407" s="83" t="str">
        <f>IF((SMdata!$V$390)=0,"",(SMdata!$V$390))</f>
        <v/>
      </c>
      <c r="J407" s="97" t="str">
        <f>IF((SMdata!$W$390)=0,"",(SMdata!$W$390))</f>
        <v/>
      </c>
      <c r="K407" s="97" t="str">
        <f>IF((SMdata!$Y$390)=0,"",(SMdata!$Y$390))</f>
        <v/>
      </c>
      <c r="L407" s="97" t="str">
        <f>IF((SMdata!$Z$390)=0,"",(SMdata!$Z$390))</f>
        <v/>
      </c>
      <c r="M407" s="83" t="str">
        <f>IF((SMdata!$AA$390)=0,"",(SMdata!$AA$390))</f>
        <v/>
      </c>
      <c r="N407" s="97" t="str">
        <f>IF((SMdata!$AC$390)=0,"",(SMdata!$AC$390))</f>
        <v/>
      </c>
      <c r="O407" s="83" t="str">
        <f>IF((SMdata!$AD$390)=0,"",(SMdata!$AD$390))</f>
        <v/>
      </c>
      <c r="P407" s="97" t="str">
        <f>IF((SMdata!$AE$390)=0,"",(SMdata!$AE$390))</f>
        <v/>
      </c>
      <c r="Q407" s="97" t="str">
        <f>IF((SMdata!$AG$390)=0,"",(SMdata!$AG$390))</f>
        <v/>
      </c>
      <c r="R407" s="97" t="str">
        <f>IF((SMdata!$AH$390)=0,"",(SMdata!$AH$390))</f>
        <v/>
      </c>
      <c r="S407" s="83" t="str">
        <f>IF((SMdata!$AI$390)=0,"",(SMdata!$AI$390))</f>
        <v/>
      </c>
      <c r="T407" s="97" t="str">
        <f>IF((SMdata!$AK$390)=0,"",(SMdata!$AK$390))</f>
        <v/>
      </c>
      <c r="U407" s="83" t="str">
        <f>IF((SMdata!$AL$390)=0,"",(SMdata!$AL$390))</f>
        <v/>
      </c>
      <c r="V407" s="83" t="str">
        <f>IF((SMdata!$AM$390)=0,"",(SMdata!$AM$390))</f>
        <v/>
      </c>
      <c r="W407" s="97" t="str">
        <f>IF((SMdata!$AO$390)=0,"",(SMdata!$AO$390))</f>
        <v/>
      </c>
      <c r="X407" s="189" t="str">
        <f>IF((SMdata!$AP$390)=0,"",(SMdata!$AP$390))</f>
        <v/>
      </c>
    </row>
    <row r="408" spans="2:24">
      <c r="B408" s="115" t="str">
        <f>IF((SMdata!$A$391)=0,"",(SMdata!$A$391))</f>
        <v/>
      </c>
      <c r="C408" s="113" t="str">
        <f>IF((SMdata!$N$391)=0,"",(SMdata!$N$391))</f>
        <v/>
      </c>
      <c r="D408" s="97" t="str">
        <f>IF((SMdata!$O$391)=0,"",(SMdata!$O$391))</f>
        <v/>
      </c>
      <c r="E408" s="97" t="str">
        <f>IF((SMdata!$Q$391)=0,"",(SMdata!$Q$391))</f>
        <v/>
      </c>
      <c r="F408" s="97" t="str">
        <f>IF((SMdata!$R$391)=0,"",(SMdata!$R$391))</f>
        <v/>
      </c>
      <c r="G408" s="83" t="str">
        <f>IF((SMdata!$S$391)=0,"",(SMdata!$S$391))</f>
        <v/>
      </c>
      <c r="H408" s="97" t="str">
        <f>IF((SMdata!$U$391)=0,"",(SMdata!$U$391))</f>
        <v/>
      </c>
      <c r="I408" s="83" t="str">
        <f>IF((SMdata!$V$391)=0,"",(SMdata!$V$391))</f>
        <v/>
      </c>
      <c r="J408" s="97" t="str">
        <f>IF((SMdata!$W$391)=0,"",(SMdata!$W$391))</f>
        <v/>
      </c>
      <c r="K408" s="97" t="str">
        <f>IF((SMdata!$Y$391)=0,"",(SMdata!$Y$391))</f>
        <v/>
      </c>
      <c r="L408" s="97" t="str">
        <f>IF((SMdata!$Z$391)=0,"",(SMdata!$Z$391))</f>
        <v/>
      </c>
      <c r="M408" s="83" t="str">
        <f>IF((SMdata!$AA$391)=0,"",(SMdata!$AA$391))</f>
        <v/>
      </c>
      <c r="N408" s="97" t="str">
        <f>IF((SMdata!$AC$391)=0,"",(SMdata!$AC$391))</f>
        <v/>
      </c>
      <c r="O408" s="83" t="str">
        <f>IF((SMdata!$AD$391)=0,"",(SMdata!$AD$391))</f>
        <v/>
      </c>
      <c r="P408" s="97" t="str">
        <f>IF((SMdata!$AE$391)=0,"",(SMdata!$AE$391))</f>
        <v/>
      </c>
      <c r="Q408" s="97" t="str">
        <f>IF((SMdata!$AG$391)=0,"",(SMdata!$AG$391))</f>
        <v/>
      </c>
      <c r="R408" s="97" t="str">
        <f>IF((SMdata!$AH$391)=0,"",(SMdata!$AH$391))</f>
        <v/>
      </c>
      <c r="S408" s="83" t="str">
        <f>IF((SMdata!$AI$391)=0,"",(SMdata!$AI$391))</f>
        <v/>
      </c>
      <c r="T408" s="97" t="str">
        <f>IF((SMdata!$AK$391)=0,"",(SMdata!$AK$391))</f>
        <v/>
      </c>
      <c r="U408" s="83" t="str">
        <f>IF((SMdata!$AL$391)=0,"",(SMdata!$AL$391))</f>
        <v/>
      </c>
      <c r="V408" s="83" t="str">
        <f>IF((SMdata!$AM$391)=0,"",(SMdata!$AM$391))</f>
        <v/>
      </c>
      <c r="W408" s="97" t="str">
        <f>IF((SMdata!$AO$391)=0,"",(SMdata!$AO$391))</f>
        <v/>
      </c>
      <c r="X408" s="189" t="str">
        <f>IF((SMdata!$AP$391)=0,"",(SMdata!$AP$391))</f>
        <v/>
      </c>
    </row>
    <row r="409" spans="2:24">
      <c r="B409" s="115" t="str">
        <f>IF((SMdata!$A$392)=0,"",(SMdata!$A$392))</f>
        <v/>
      </c>
      <c r="C409" s="113" t="str">
        <f>IF((SMdata!$N$392)=0,"",(SMdata!$N$392))</f>
        <v/>
      </c>
      <c r="D409" s="97" t="str">
        <f>IF((SMdata!$O$392)=0,"",(SMdata!$O$392))</f>
        <v/>
      </c>
      <c r="E409" s="97" t="str">
        <f>IF((SMdata!$Q$392)=0,"",(SMdata!$Q$392))</f>
        <v/>
      </c>
      <c r="F409" s="97" t="str">
        <f>IF((SMdata!$R$392)=0,"",(SMdata!$R$392))</f>
        <v/>
      </c>
      <c r="G409" s="83" t="str">
        <f>IF((SMdata!$S$392)=0,"",(SMdata!$S$392))</f>
        <v/>
      </c>
      <c r="H409" s="97" t="str">
        <f>IF((SMdata!$U$392)=0,"",(SMdata!$U$392))</f>
        <v/>
      </c>
      <c r="I409" s="83" t="str">
        <f>IF((SMdata!$V$392)=0,"",(SMdata!$V$392))</f>
        <v/>
      </c>
      <c r="J409" s="97" t="str">
        <f>IF((SMdata!$W$392)=0,"",(SMdata!$W$392))</f>
        <v/>
      </c>
      <c r="K409" s="97" t="str">
        <f>IF((SMdata!$Y$392)=0,"",(SMdata!$Y$392))</f>
        <v/>
      </c>
      <c r="L409" s="97" t="str">
        <f>IF((SMdata!$Z$392)=0,"",(SMdata!$Z$392))</f>
        <v/>
      </c>
      <c r="M409" s="83" t="str">
        <f>IF((SMdata!$AA$392)=0,"",(SMdata!$AA$392))</f>
        <v/>
      </c>
      <c r="N409" s="97" t="str">
        <f>IF((SMdata!$AC$392)=0,"",(SMdata!$AC$392))</f>
        <v/>
      </c>
      <c r="O409" s="83" t="str">
        <f>IF((SMdata!$AD$392)=0,"",(SMdata!$AD$392))</f>
        <v/>
      </c>
      <c r="P409" s="97" t="str">
        <f>IF((SMdata!$AE$392)=0,"",(SMdata!$AE$392))</f>
        <v/>
      </c>
      <c r="Q409" s="97" t="str">
        <f>IF((SMdata!$AG$392)=0,"",(SMdata!$AG$392))</f>
        <v/>
      </c>
      <c r="R409" s="97" t="str">
        <f>IF((SMdata!$AH$392)=0,"",(SMdata!$AH$392))</f>
        <v/>
      </c>
      <c r="S409" s="83" t="str">
        <f>IF((SMdata!$AI$392)=0,"",(SMdata!$AI$392))</f>
        <v/>
      </c>
      <c r="T409" s="97" t="str">
        <f>IF((SMdata!$AK$392)=0,"",(SMdata!$AK$392))</f>
        <v/>
      </c>
      <c r="U409" s="83" t="str">
        <f>IF((SMdata!$AL$392)=0,"",(SMdata!$AL$392))</f>
        <v/>
      </c>
      <c r="V409" s="83" t="str">
        <f>IF((SMdata!$AM$392)=0,"",(SMdata!$AM$392))</f>
        <v/>
      </c>
      <c r="W409" s="97" t="str">
        <f>IF((SMdata!$AO$392)=0,"",(SMdata!$AO$392))</f>
        <v/>
      </c>
      <c r="X409" s="189" t="str">
        <f>IF((SMdata!$AP$392)=0,"",(SMdata!$AP$392))</f>
        <v/>
      </c>
    </row>
    <row r="410" spans="2:24">
      <c r="B410" s="115" t="str">
        <f>IF((SMdata!$A$393)=0,"",(SMdata!$A$393))</f>
        <v/>
      </c>
      <c r="C410" s="113" t="str">
        <f>IF((SMdata!$N$393)=0,"",(SMdata!$N$393))</f>
        <v/>
      </c>
      <c r="D410" s="97" t="str">
        <f>IF((SMdata!$O$393)=0,"",(SMdata!$O$393))</f>
        <v/>
      </c>
      <c r="E410" s="97" t="str">
        <f>IF((SMdata!$Q$393)=0,"",(SMdata!$Q$393))</f>
        <v/>
      </c>
      <c r="F410" s="97" t="str">
        <f>IF((SMdata!$R$393)=0,"",(SMdata!$R$393))</f>
        <v/>
      </c>
      <c r="G410" s="83" t="str">
        <f>IF((SMdata!$S$393)=0,"",(SMdata!$S$393))</f>
        <v/>
      </c>
      <c r="H410" s="97" t="str">
        <f>IF((SMdata!$U$393)=0,"",(SMdata!$U$393))</f>
        <v/>
      </c>
      <c r="I410" s="83" t="str">
        <f>IF((SMdata!$V$393)=0,"",(SMdata!$V$393))</f>
        <v/>
      </c>
      <c r="J410" s="97" t="str">
        <f>IF((SMdata!$W$393)=0,"",(SMdata!$W$393))</f>
        <v/>
      </c>
      <c r="K410" s="97" t="str">
        <f>IF((SMdata!$Y$393)=0,"",(SMdata!$Y$393))</f>
        <v/>
      </c>
      <c r="L410" s="97" t="str">
        <f>IF((SMdata!$Z$393)=0,"",(SMdata!$Z$393))</f>
        <v/>
      </c>
      <c r="M410" s="83" t="str">
        <f>IF((SMdata!$AA$393)=0,"",(SMdata!$AA$393))</f>
        <v/>
      </c>
      <c r="N410" s="97" t="str">
        <f>IF((SMdata!$AC$393)=0,"",(SMdata!$AC$393))</f>
        <v/>
      </c>
      <c r="O410" s="83" t="str">
        <f>IF((SMdata!$AD$393)=0,"",(SMdata!$AD$393))</f>
        <v/>
      </c>
      <c r="P410" s="97" t="str">
        <f>IF((SMdata!$AE$393)=0,"",(SMdata!$AE$393))</f>
        <v/>
      </c>
      <c r="Q410" s="97" t="str">
        <f>IF((SMdata!$AG$393)=0,"",(SMdata!$AG$393))</f>
        <v/>
      </c>
      <c r="R410" s="97" t="str">
        <f>IF((SMdata!$AH$393)=0,"",(SMdata!$AH$393))</f>
        <v/>
      </c>
      <c r="S410" s="83" t="str">
        <f>IF((SMdata!$AI$393)=0,"",(SMdata!$AI$393))</f>
        <v/>
      </c>
      <c r="T410" s="97" t="str">
        <f>IF((SMdata!$AK$393)=0,"",(SMdata!$AK$393))</f>
        <v/>
      </c>
      <c r="U410" s="83" t="str">
        <f>IF((SMdata!$AL$393)=0,"",(SMdata!$AL$393))</f>
        <v/>
      </c>
      <c r="V410" s="83" t="str">
        <f>IF((SMdata!$AM$393)=0,"",(SMdata!$AM$393))</f>
        <v/>
      </c>
      <c r="W410" s="97" t="str">
        <f>IF((SMdata!$AO$393)=0,"",(SMdata!$AO$393))</f>
        <v/>
      </c>
      <c r="X410" s="189" t="str">
        <f>IF((SMdata!$AP$393)=0,"",(SMdata!$AP$393))</f>
        <v/>
      </c>
    </row>
    <row r="411" spans="2:24">
      <c r="B411" s="115" t="str">
        <f>IF((SMdata!$A$394)=0,"",(SMdata!$A$394))</f>
        <v/>
      </c>
      <c r="C411" s="113" t="str">
        <f>IF((SMdata!$N$394)=0,"",(SMdata!$N$394))</f>
        <v/>
      </c>
      <c r="D411" s="97" t="str">
        <f>IF((SMdata!$O$394)=0,"",(SMdata!$O$394))</f>
        <v/>
      </c>
      <c r="E411" s="97" t="str">
        <f>IF((SMdata!$Q$394)=0,"",(SMdata!$Q$394))</f>
        <v/>
      </c>
      <c r="F411" s="97" t="str">
        <f>IF((SMdata!$R$394)=0,"",(SMdata!$R$394))</f>
        <v/>
      </c>
      <c r="G411" s="83" t="str">
        <f>IF((SMdata!$S$394)=0,"",(SMdata!$S$394))</f>
        <v/>
      </c>
      <c r="H411" s="97" t="str">
        <f>IF((SMdata!$U$394)=0,"",(SMdata!$U$394))</f>
        <v/>
      </c>
      <c r="I411" s="83" t="str">
        <f>IF((SMdata!$V$394)=0,"",(SMdata!$V$394))</f>
        <v/>
      </c>
      <c r="J411" s="97" t="str">
        <f>IF((SMdata!$W$394)=0,"",(SMdata!$W$394))</f>
        <v/>
      </c>
      <c r="K411" s="97" t="str">
        <f>IF((SMdata!$Y$394)=0,"",(SMdata!$Y$394))</f>
        <v/>
      </c>
      <c r="L411" s="97" t="str">
        <f>IF((SMdata!$Z$394)=0,"",(SMdata!$Z$394))</f>
        <v/>
      </c>
      <c r="M411" s="83" t="str">
        <f>IF((SMdata!$AA$394)=0,"",(SMdata!$AA$394))</f>
        <v/>
      </c>
      <c r="N411" s="97" t="str">
        <f>IF((SMdata!$AC$394)=0,"",(SMdata!$AC$394))</f>
        <v/>
      </c>
      <c r="O411" s="83" t="str">
        <f>IF((SMdata!$AD$394)=0,"",(SMdata!$AD$394))</f>
        <v/>
      </c>
      <c r="P411" s="97" t="str">
        <f>IF((SMdata!$AE$394)=0,"",(SMdata!$AE$394))</f>
        <v/>
      </c>
      <c r="Q411" s="97" t="str">
        <f>IF((SMdata!$AG$394)=0,"",(SMdata!$AG$394))</f>
        <v/>
      </c>
      <c r="R411" s="97" t="str">
        <f>IF((SMdata!$AH$394)=0,"",(SMdata!$AH$394))</f>
        <v/>
      </c>
      <c r="S411" s="83" t="str">
        <f>IF((SMdata!$AI$394)=0,"",(SMdata!$AI$394))</f>
        <v/>
      </c>
      <c r="T411" s="97" t="str">
        <f>IF((SMdata!$AK$394)=0,"",(SMdata!$AK$394))</f>
        <v/>
      </c>
      <c r="U411" s="83" t="str">
        <f>IF((SMdata!$AL$394)=0,"",(SMdata!$AL$394))</f>
        <v/>
      </c>
      <c r="V411" s="83" t="str">
        <f>IF((SMdata!$AM$394)=0,"",(SMdata!$AM$394))</f>
        <v/>
      </c>
      <c r="W411" s="97" t="str">
        <f>IF((SMdata!$AO$394)=0,"",(SMdata!$AO$394))</f>
        <v/>
      </c>
      <c r="X411" s="189" t="str">
        <f>IF((SMdata!$AP$394)=0,"",(SMdata!$AP$394))</f>
        <v/>
      </c>
    </row>
    <row r="412" spans="2:24">
      <c r="B412" s="115" t="str">
        <f>IF((SMdata!$A$395)=0,"",(SMdata!$A$395))</f>
        <v/>
      </c>
      <c r="C412" s="113" t="str">
        <f>IF((SMdata!$N$395)=0,"",(SMdata!$N$395))</f>
        <v/>
      </c>
      <c r="D412" s="97" t="str">
        <f>IF((SMdata!$O$395)=0,"",(SMdata!$O$395))</f>
        <v/>
      </c>
      <c r="E412" s="97" t="str">
        <f>IF((SMdata!$Q$395)=0,"",(SMdata!$Q$395))</f>
        <v/>
      </c>
      <c r="F412" s="97" t="str">
        <f>IF((SMdata!$R$395)=0,"",(SMdata!$R$395))</f>
        <v/>
      </c>
      <c r="G412" s="83" t="str">
        <f>IF((SMdata!$S$395)=0,"",(SMdata!$S$395))</f>
        <v/>
      </c>
      <c r="H412" s="97" t="str">
        <f>IF((SMdata!$U$395)=0,"",(SMdata!$U$395))</f>
        <v/>
      </c>
      <c r="I412" s="83" t="str">
        <f>IF((SMdata!$V$395)=0,"",(SMdata!$V$395))</f>
        <v/>
      </c>
      <c r="J412" s="97" t="str">
        <f>IF((SMdata!$W$395)=0,"",(SMdata!$W$395))</f>
        <v/>
      </c>
      <c r="K412" s="97" t="str">
        <f>IF((SMdata!$Y$395)=0,"",(SMdata!$Y$395))</f>
        <v/>
      </c>
      <c r="L412" s="97" t="str">
        <f>IF((SMdata!$Z$395)=0,"",(SMdata!$Z$395))</f>
        <v/>
      </c>
      <c r="M412" s="83" t="str">
        <f>IF((SMdata!$AA$395)=0,"",(SMdata!$AA$395))</f>
        <v/>
      </c>
      <c r="N412" s="97" t="str">
        <f>IF((SMdata!$AC$395)=0,"",(SMdata!$AC$395))</f>
        <v/>
      </c>
      <c r="O412" s="83" t="str">
        <f>IF((SMdata!$AD$395)=0,"",(SMdata!$AD$395))</f>
        <v/>
      </c>
      <c r="P412" s="97" t="str">
        <f>IF((SMdata!$AE$395)=0,"",(SMdata!$AE$395))</f>
        <v/>
      </c>
      <c r="Q412" s="97" t="str">
        <f>IF((SMdata!$AG$395)=0,"",(SMdata!$AG$395))</f>
        <v/>
      </c>
      <c r="R412" s="97" t="str">
        <f>IF((SMdata!$AH$395)=0,"",(SMdata!$AH$395))</f>
        <v/>
      </c>
      <c r="S412" s="83" t="str">
        <f>IF((SMdata!$AI$395)=0,"",(SMdata!$AI$395))</f>
        <v/>
      </c>
      <c r="T412" s="97" t="str">
        <f>IF((SMdata!$AK$395)=0,"",(SMdata!$AK$395))</f>
        <v/>
      </c>
      <c r="U412" s="83" t="str">
        <f>IF((SMdata!$AL$395)=0,"",(SMdata!$AL$395))</f>
        <v/>
      </c>
      <c r="V412" s="83" t="str">
        <f>IF((SMdata!$AM$395)=0,"",(SMdata!$AM$395))</f>
        <v/>
      </c>
      <c r="W412" s="97" t="str">
        <f>IF((SMdata!$AO$395)=0,"",(SMdata!$AO$395))</f>
        <v/>
      </c>
      <c r="X412" s="189" t="str">
        <f>IF((SMdata!$AP$395)=0,"",(SMdata!$AP$395))</f>
        <v/>
      </c>
    </row>
    <row r="413" spans="2:24">
      <c r="B413" s="115" t="str">
        <f>IF((SMdata!$A$396)=0,"",(SMdata!$A$396))</f>
        <v/>
      </c>
      <c r="C413" s="113" t="str">
        <f>IF((SMdata!$N$396)=0,"",(SMdata!$N$396))</f>
        <v/>
      </c>
      <c r="D413" s="97" t="str">
        <f>IF((SMdata!$O$396)=0,"",(SMdata!$O$396))</f>
        <v/>
      </c>
      <c r="E413" s="97" t="str">
        <f>IF((SMdata!$Q$396)=0,"",(SMdata!$Q$396))</f>
        <v/>
      </c>
      <c r="F413" s="97" t="str">
        <f>IF((SMdata!$R$396)=0,"",(SMdata!$R$396))</f>
        <v/>
      </c>
      <c r="G413" s="83" t="str">
        <f>IF((SMdata!$S$396)=0,"",(SMdata!$S$396))</f>
        <v/>
      </c>
      <c r="H413" s="97" t="str">
        <f>IF((SMdata!$U$396)=0,"",(SMdata!$U$396))</f>
        <v/>
      </c>
      <c r="I413" s="83" t="str">
        <f>IF((SMdata!$V$396)=0,"",(SMdata!$V$396))</f>
        <v/>
      </c>
      <c r="J413" s="97" t="str">
        <f>IF((SMdata!$W$396)=0,"",(SMdata!$W$396))</f>
        <v/>
      </c>
      <c r="K413" s="97" t="str">
        <f>IF((SMdata!$Y$396)=0,"",(SMdata!$Y$396))</f>
        <v/>
      </c>
      <c r="L413" s="97" t="str">
        <f>IF((SMdata!$Z$396)=0,"",(SMdata!$Z$396))</f>
        <v/>
      </c>
      <c r="M413" s="83" t="str">
        <f>IF((SMdata!$AA$396)=0,"",(SMdata!$AA$396))</f>
        <v/>
      </c>
      <c r="N413" s="97" t="str">
        <f>IF((SMdata!$AC$396)=0,"",(SMdata!$AC$396))</f>
        <v/>
      </c>
      <c r="O413" s="83" t="str">
        <f>IF((SMdata!$AD$396)=0,"",(SMdata!$AD$396))</f>
        <v/>
      </c>
      <c r="P413" s="97" t="str">
        <f>IF((SMdata!$AE$396)=0,"",(SMdata!$AE$396))</f>
        <v/>
      </c>
      <c r="Q413" s="97" t="str">
        <f>IF((SMdata!$AG$396)=0,"",(SMdata!$AG$396))</f>
        <v/>
      </c>
      <c r="R413" s="97" t="str">
        <f>IF((SMdata!$AH$396)=0,"",(SMdata!$AH$396))</f>
        <v/>
      </c>
      <c r="S413" s="83" t="str">
        <f>IF((SMdata!$AI$396)=0,"",(SMdata!$AI$396))</f>
        <v/>
      </c>
      <c r="T413" s="97" t="str">
        <f>IF((SMdata!$AK$396)=0,"",(SMdata!$AK$396))</f>
        <v/>
      </c>
      <c r="U413" s="83" t="str">
        <f>IF((SMdata!$AL$396)=0,"",(SMdata!$AL$396))</f>
        <v/>
      </c>
      <c r="V413" s="83" t="str">
        <f>IF((SMdata!$AM$396)=0,"",(SMdata!$AM$396))</f>
        <v/>
      </c>
      <c r="W413" s="97" t="str">
        <f>IF((SMdata!$AO$396)=0,"",(SMdata!$AO$396))</f>
        <v/>
      </c>
      <c r="X413" s="189" t="str">
        <f>IF((SMdata!$AP$396)=0,"",(SMdata!$AP$396))</f>
        <v/>
      </c>
    </row>
    <row r="414" spans="2:24">
      <c r="B414" s="115" t="str">
        <f>IF((SMdata!$A$397)=0,"",(SMdata!$A$397))</f>
        <v/>
      </c>
      <c r="C414" s="113" t="str">
        <f>IF((SMdata!$N$397)=0,"",(SMdata!$N$397))</f>
        <v/>
      </c>
      <c r="D414" s="97" t="str">
        <f>IF((SMdata!$O$397)=0,"",(SMdata!$O$397))</f>
        <v/>
      </c>
      <c r="E414" s="97" t="str">
        <f>IF((SMdata!$Q$397)=0,"",(SMdata!$Q$397))</f>
        <v/>
      </c>
      <c r="F414" s="97" t="str">
        <f>IF((SMdata!$R$397)=0,"",(SMdata!$R$397))</f>
        <v/>
      </c>
      <c r="G414" s="83" t="str">
        <f>IF((SMdata!$S$397)=0,"",(SMdata!$S$397))</f>
        <v/>
      </c>
      <c r="H414" s="97" t="str">
        <f>IF((SMdata!$U$397)=0,"",(SMdata!$U$397))</f>
        <v/>
      </c>
      <c r="I414" s="83" t="str">
        <f>IF((SMdata!$V$397)=0,"",(SMdata!$V$397))</f>
        <v/>
      </c>
      <c r="J414" s="97" t="str">
        <f>IF((SMdata!$W$397)=0,"",(SMdata!$W$397))</f>
        <v/>
      </c>
      <c r="K414" s="97" t="str">
        <f>IF((SMdata!$Y$397)=0,"",(SMdata!$Y$397))</f>
        <v/>
      </c>
      <c r="L414" s="97" t="str">
        <f>IF((SMdata!$Z$397)=0,"",(SMdata!$Z$397))</f>
        <v/>
      </c>
      <c r="M414" s="83" t="str">
        <f>IF((SMdata!$AA$397)=0,"",(SMdata!$AA$397))</f>
        <v/>
      </c>
      <c r="N414" s="97" t="str">
        <f>IF((SMdata!$AC$397)=0,"",(SMdata!$AC$397))</f>
        <v/>
      </c>
      <c r="O414" s="83" t="str">
        <f>IF((SMdata!$AD$397)=0,"",(SMdata!$AD$397))</f>
        <v/>
      </c>
      <c r="P414" s="97" t="str">
        <f>IF((SMdata!$AE$397)=0,"",(SMdata!$AE$397))</f>
        <v/>
      </c>
      <c r="Q414" s="97" t="str">
        <f>IF((SMdata!$AG$397)=0,"",(SMdata!$AG$397))</f>
        <v/>
      </c>
      <c r="R414" s="97" t="str">
        <f>IF((SMdata!$AH$397)=0,"",(SMdata!$AH$397))</f>
        <v/>
      </c>
      <c r="S414" s="83" t="str">
        <f>IF((SMdata!$AI$397)=0,"",(SMdata!$AI$397))</f>
        <v/>
      </c>
      <c r="T414" s="97" t="str">
        <f>IF((SMdata!$AK$397)=0,"",(SMdata!$AK$397))</f>
        <v/>
      </c>
      <c r="U414" s="83" t="str">
        <f>IF((SMdata!$AL$397)=0,"",(SMdata!$AL$397))</f>
        <v/>
      </c>
      <c r="V414" s="83" t="str">
        <f>IF((SMdata!$AM$397)=0,"",(SMdata!$AM$397))</f>
        <v/>
      </c>
      <c r="W414" s="97" t="str">
        <f>IF((SMdata!$AO$397)=0,"",(SMdata!$AO$397))</f>
        <v/>
      </c>
      <c r="X414" s="189" t="str">
        <f>IF((SMdata!$AP$397)=0,"",(SMdata!$AP$397))</f>
        <v/>
      </c>
    </row>
    <row r="415" spans="2:24">
      <c r="B415" s="115" t="str">
        <f>IF((SMdata!$A$398)=0,"",(SMdata!$A$398))</f>
        <v/>
      </c>
      <c r="C415" s="113" t="str">
        <f>IF((SMdata!$N$398)=0,"",(SMdata!$N$398))</f>
        <v/>
      </c>
      <c r="D415" s="97" t="str">
        <f>IF((SMdata!$O$398)=0,"",(SMdata!$O$398))</f>
        <v/>
      </c>
      <c r="E415" s="97" t="str">
        <f>IF((SMdata!$Q$398)=0,"",(SMdata!$Q$398))</f>
        <v/>
      </c>
      <c r="F415" s="97" t="str">
        <f>IF((SMdata!$R$398)=0,"",(SMdata!$R$398))</f>
        <v/>
      </c>
      <c r="G415" s="83" t="str">
        <f>IF((SMdata!$S$398)=0,"",(SMdata!$S$398))</f>
        <v/>
      </c>
      <c r="H415" s="97" t="str">
        <f>IF((SMdata!$U$398)=0,"",(SMdata!$U$398))</f>
        <v/>
      </c>
      <c r="I415" s="83" t="str">
        <f>IF((SMdata!$V$398)=0,"",(SMdata!$V$398))</f>
        <v/>
      </c>
      <c r="J415" s="97" t="str">
        <f>IF((SMdata!$W$398)=0,"",(SMdata!$W$398))</f>
        <v/>
      </c>
      <c r="K415" s="97" t="str">
        <f>IF((SMdata!$Y$398)=0,"",(SMdata!$Y$398))</f>
        <v/>
      </c>
      <c r="L415" s="97" t="str">
        <f>IF((SMdata!$Z$398)=0,"",(SMdata!$Z$398))</f>
        <v/>
      </c>
      <c r="M415" s="83" t="str">
        <f>IF((SMdata!$AA$398)=0,"",(SMdata!$AA$398))</f>
        <v/>
      </c>
      <c r="N415" s="97" t="str">
        <f>IF((SMdata!$AC$398)=0,"",(SMdata!$AC$398))</f>
        <v/>
      </c>
      <c r="O415" s="83" t="str">
        <f>IF((SMdata!$AD$398)=0,"",(SMdata!$AD$398))</f>
        <v/>
      </c>
      <c r="P415" s="97" t="str">
        <f>IF((SMdata!$AE$398)=0,"",(SMdata!$AE$398))</f>
        <v/>
      </c>
      <c r="Q415" s="97" t="str">
        <f>IF((SMdata!$AG$398)=0,"",(SMdata!$AG$398))</f>
        <v/>
      </c>
      <c r="R415" s="97" t="str">
        <f>IF((SMdata!$AH$398)=0,"",(SMdata!$AH$398))</f>
        <v/>
      </c>
      <c r="S415" s="83" t="str">
        <f>IF((SMdata!$AI$398)=0,"",(SMdata!$AI$398))</f>
        <v/>
      </c>
      <c r="T415" s="97" t="str">
        <f>IF((SMdata!$AK$398)=0,"",(SMdata!$AK$398))</f>
        <v/>
      </c>
      <c r="U415" s="83" t="str">
        <f>IF((SMdata!$AL$398)=0,"",(SMdata!$AL$398))</f>
        <v/>
      </c>
      <c r="V415" s="83" t="str">
        <f>IF((SMdata!$AM$398)=0,"",(SMdata!$AM$398))</f>
        <v/>
      </c>
      <c r="W415" s="97" t="str">
        <f>IF((SMdata!$AO$398)=0,"",(SMdata!$AO$398))</f>
        <v/>
      </c>
      <c r="X415" s="189" t="str">
        <f>IF((SMdata!$AP$398)=0,"",(SMdata!$AP$398))</f>
        <v/>
      </c>
    </row>
    <row r="416" spans="2:24">
      <c r="B416" s="115" t="str">
        <f>IF((SMdata!$A$399)=0,"",(SMdata!$A$399))</f>
        <v/>
      </c>
      <c r="C416" s="113" t="str">
        <f>IF((SMdata!$N$399)=0,"",(SMdata!$N$399))</f>
        <v/>
      </c>
      <c r="D416" s="97" t="str">
        <f>IF((SMdata!$O$399)=0,"",(SMdata!$O$399))</f>
        <v/>
      </c>
      <c r="E416" s="97" t="str">
        <f>IF((SMdata!$Q$399)=0,"",(SMdata!$Q$399))</f>
        <v/>
      </c>
      <c r="F416" s="97" t="str">
        <f>IF((SMdata!$R$399)=0,"",(SMdata!$R$399))</f>
        <v/>
      </c>
      <c r="G416" s="83" t="str">
        <f>IF((SMdata!$S$399)=0,"",(SMdata!$S$399))</f>
        <v/>
      </c>
      <c r="H416" s="97" t="str">
        <f>IF((SMdata!$U$399)=0,"",(SMdata!$U$399))</f>
        <v/>
      </c>
      <c r="I416" s="83" t="str">
        <f>IF((SMdata!$V$399)=0,"",(SMdata!$V$399))</f>
        <v/>
      </c>
      <c r="J416" s="97" t="str">
        <f>IF((SMdata!$W$399)=0,"",(SMdata!$W$399))</f>
        <v/>
      </c>
      <c r="K416" s="97" t="str">
        <f>IF((SMdata!$Y$399)=0,"",(SMdata!$Y$399))</f>
        <v/>
      </c>
      <c r="L416" s="97" t="str">
        <f>IF((SMdata!$Z$399)=0,"",(SMdata!$Z$399))</f>
        <v/>
      </c>
      <c r="M416" s="83" t="str">
        <f>IF((SMdata!$AA$399)=0,"",(SMdata!$AA$399))</f>
        <v/>
      </c>
      <c r="N416" s="97" t="str">
        <f>IF((SMdata!$AC$399)=0,"",(SMdata!$AC$399))</f>
        <v/>
      </c>
      <c r="O416" s="83" t="str">
        <f>IF((SMdata!$AD$399)=0,"",(SMdata!$AD$399))</f>
        <v/>
      </c>
      <c r="P416" s="97" t="str">
        <f>IF((SMdata!$AE$399)=0,"",(SMdata!$AE$399))</f>
        <v/>
      </c>
      <c r="Q416" s="97" t="str">
        <f>IF((SMdata!$AG$399)=0,"",(SMdata!$AG$399))</f>
        <v/>
      </c>
      <c r="R416" s="97" t="str">
        <f>IF((SMdata!$AH$399)=0,"",(SMdata!$AH$399))</f>
        <v/>
      </c>
      <c r="S416" s="83" t="str">
        <f>IF((SMdata!$AI$399)=0,"",(SMdata!$AI$399))</f>
        <v/>
      </c>
      <c r="T416" s="97" t="str">
        <f>IF((SMdata!$AK$399)=0,"",(SMdata!$AK$399))</f>
        <v/>
      </c>
      <c r="U416" s="83" t="str">
        <f>IF((SMdata!$AL$399)=0,"",(SMdata!$AL$399))</f>
        <v/>
      </c>
      <c r="V416" s="83" t="str">
        <f>IF((SMdata!$AM$399)=0,"",(SMdata!$AM$399))</f>
        <v/>
      </c>
      <c r="W416" s="97" t="str">
        <f>IF((SMdata!$AO$399)=0,"",(SMdata!$AO$399))</f>
        <v/>
      </c>
      <c r="X416" s="189" t="str">
        <f>IF((SMdata!$AP$399)=0,"",(SMdata!$AP$399))</f>
        <v/>
      </c>
    </row>
    <row r="417" spans="2:24">
      <c r="B417" s="115" t="str">
        <f>IF((SMdata!$A$400)=0,"",(SMdata!$A$400))</f>
        <v/>
      </c>
      <c r="C417" s="113" t="str">
        <f>IF((SMdata!$N$400)=0,"",(SMdata!$N$400))</f>
        <v/>
      </c>
      <c r="D417" s="97" t="str">
        <f>IF((SMdata!$O$400)=0,"",(SMdata!$O$400))</f>
        <v/>
      </c>
      <c r="E417" s="97" t="str">
        <f>IF((SMdata!$Q$400)=0,"",(SMdata!$Q$400))</f>
        <v/>
      </c>
      <c r="F417" s="97" t="str">
        <f>IF((SMdata!$R$400)=0,"",(SMdata!$R$400))</f>
        <v/>
      </c>
      <c r="G417" s="83" t="str">
        <f>IF((SMdata!$S$400)=0,"",(SMdata!$S$400))</f>
        <v/>
      </c>
      <c r="H417" s="97" t="str">
        <f>IF((SMdata!$U$400)=0,"",(SMdata!$U$400))</f>
        <v/>
      </c>
      <c r="I417" s="83" t="str">
        <f>IF((SMdata!$V$400)=0,"",(SMdata!$V$400))</f>
        <v/>
      </c>
      <c r="J417" s="97" t="str">
        <f>IF((SMdata!$W$400)=0,"",(SMdata!$W$400))</f>
        <v/>
      </c>
      <c r="K417" s="97" t="str">
        <f>IF((SMdata!$Y$400)=0,"",(SMdata!$Y$400))</f>
        <v/>
      </c>
      <c r="L417" s="97" t="str">
        <f>IF((SMdata!$Z$400)=0,"",(SMdata!$Z$400))</f>
        <v/>
      </c>
      <c r="M417" s="83" t="str">
        <f>IF((SMdata!$AA$400)=0,"",(SMdata!$AA$400))</f>
        <v/>
      </c>
      <c r="N417" s="97" t="str">
        <f>IF((SMdata!$AC$400)=0,"",(SMdata!$AC$400))</f>
        <v/>
      </c>
      <c r="O417" s="83" t="str">
        <f>IF((SMdata!$AD$400)=0,"",(SMdata!$AD$400))</f>
        <v/>
      </c>
      <c r="P417" s="97" t="str">
        <f>IF((SMdata!$AE$400)=0,"",(SMdata!$AE$400))</f>
        <v/>
      </c>
      <c r="Q417" s="97" t="str">
        <f>IF((SMdata!$AG$400)=0,"",(SMdata!$AG$400))</f>
        <v/>
      </c>
      <c r="R417" s="97" t="str">
        <f>IF((SMdata!$AH$400)=0,"",(SMdata!$AH$400))</f>
        <v/>
      </c>
      <c r="S417" s="83" t="str">
        <f>IF((SMdata!$AI$400)=0,"",(SMdata!$AI$400))</f>
        <v/>
      </c>
      <c r="T417" s="97" t="str">
        <f>IF((SMdata!$AK$400)=0,"",(SMdata!$AK$400))</f>
        <v/>
      </c>
      <c r="U417" s="83" t="str">
        <f>IF((SMdata!$AL$400)=0,"",(SMdata!$AL$400))</f>
        <v/>
      </c>
      <c r="V417" s="83" t="str">
        <f>IF((SMdata!$AM$400)=0,"",(SMdata!$AM$400))</f>
        <v/>
      </c>
      <c r="W417" s="97" t="str">
        <f>IF((SMdata!$AO$400)=0,"",(SMdata!$AO$400))</f>
        <v/>
      </c>
      <c r="X417" s="189" t="str">
        <f>IF((SMdata!$AP$400)=0,"",(SMdata!$AP$400))</f>
        <v/>
      </c>
    </row>
    <row r="418" spans="2:24">
      <c r="B418" s="115" t="str">
        <f>IF((SMdata!$A$401)=0,"",(SMdata!$A$401))</f>
        <v/>
      </c>
      <c r="C418" s="113" t="str">
        <f>IF((SMdata!$N$401)=0,"",(SMdata!$N$401))</f>
        <v/>
      </c>
      <c r="D418" s="97" t="str">
        <f>IF((SMdata!$O$401)=0,"",(SMdata!$O$401))</f>
        <v/>
      </c>
      <c r="E418" s="97" t="str">
        <f>IF((SMdata!$Q$401)=0,"",(SMdata!$Q$401))</f>
        <v/>
      </c>
      <c r="F418" s="97" t="str">
        <f>IF((SMdata!$R$401)=0,"",(SMdata!$R$401))</f>
        <v/>
      </c>
      <c r="G418" s="83" t="str">
        <f>IF((SMdata!$S$401)=0,"",(SMdata!$S$401))</f>
        <v/>
      </c>
      <c r="H418" s="97" t="str">
        <f>IF((SMdata!$U$401)=0,"",(SMdata!$U$401))</f>
        <v/>
      </c>
      <c r="I418" s="83" t="str">
        <f>IF((SMdata!$V$401)=0,"",(SMdata!$V$401))</f>
        <v/>
      </c>
      <c r="J418" s="97" t="str">
        <f>IF((SMdata!$W$401)=0,"",(SMdata!$W$401))</f>
        <v/>
      </c>
      <c r="K418" s="97" t="str">
        <f>IF((SMdata!$Y$401)=0,"",(SMdata!$Y$401))</f>
        <v/>
      </c>
      <c r="L418" s="97" t="str">
        <f>IF((SMdata!$Z$401)=0,"",(SMdata!$Z$401))</f>
        <v/>
      </c>
      <c r="M418" s="83" t="str">
        <f>IF((SMdata!$AA$401)=0,"",(SMdata!$AA$401))</f>
        <v/>
      </c>
      <c r="N418" s="97" t="str">
        <f>IF((SMdata!$AC$401)=0,"",(SMdata!$AC$401))</f>
        <v/>
      </c>
      <c r="O418" s="83" t="str">
        <f>IF((SMdata!$AD$401)=0,"",(SMdata!$AD$401))</f>
        <v/>
      </c>
      <c r="P418" s="97" t="str">
        <f>IF((SMdata!$AE$401)=0,"",(SMdata!$AE$401))</f>
        <v/>
      </c>
      <c r="Q418" s="97" t="str">
        <f>IF((SMdata!$AG$401)=0,"",(SMdata!$AG$401))</f>
        <v/>
      </c>
      <c r="R418" s="97" t="str">
        <f>IF((SMdata!$AH$401)=0,"",(SMdata!$AH$401))</f>
        <v/>
      </c>
      <c r="S418" s="83" t="str">
        <f>IF((SMdata!$AI$401)=0,"",(SMdata!$AI$401))</f>
        <v/>
      </c>
      <c r="T418" s="97" t="str">
        <f>IF((SMdata!$AK$401)=0,"",(SMdata!$AK$401))</f>
        <v/>
      </c>
      <c r="U418" s="83" t="str">
        <f>IF((SMdata!$AL$401)=0,"",(SMdata!$AL$401))</f>
        <v/>
      </c>
      <c r="V418" s="83" t="str">
        <f>IF((SMdata!$AM$401)=0,"",(SMdata!$AM$401))</f>
        <v/>
      </c>
      <c r="W418" s="97" t="str">
        <f>IF((SMdata!$AO$401)=0,"",(SMdata!$AO$401))</f>
        <v/>
      </c>
      <c r="X418" s="189" t="str">
        <f>IF((SMdata!$AP$401)=0,"",(SMdata!$AP$401))</f>
        <v/>
      </c>
    </row>
    <row r="419" spans="2:24">
      <c r="B419" s="115" t="str">
        <f>IF((SMdata!$A$402)=0,"",(SMdata!$A$402))</f>
        <v/>
      </c>
      <c r="C419" s="113" t="str">
        <f>IF((SMdata!$N$402)=0,"",(SMdata!$N$402))</f>
        <v/>
      </c>
      <c r="D419" s="97" t="str">
        <f>IF((SMdata!$O$402)=0,"",(SMdata!$O$402))</f>
        <v/>
      </c>
      <c r="E419" s="97" t="str">
        <f>IF((SMdata!$Q$402)=0,"",(SMdata!$Q$402))</f>
        <v/>
      </c>
      <c r="F419" s="97" t="str">
        <f>IF((SMdata!$R$402)=0,"",(SMdata!$R$402))</f>
        <v/>
      </c>
      <c r="G419" s="83" t="str">
        <f>IF((SMdata!$S$402)=0,"",(SMdata!$S$402))</f>
        <v/>
      </c>
      <c r="H419" s="97" t="str">
        <f>IF((SMdata!$U$402)=0,"",(SMdata!$U$402))</f>
        <v/>
      </c>
      <c r="I419" s="83" t="str">
        <f>IF((SMdata!$V$402)=0,"",(SMdata!$V$402))</f>
        <v/>
      </c>
      <c r="J419" s="97" t="str">
        <f>IF((SMdata!$W$402)=0,"",(SMdata!$W$402))</f>
        <v/>
      </c>
      <c r="K419" s="97" t="str">
        <f>IF((SMdata!$Y$402)=0,"",(SMdata!$Y$402))</f>
        <v/>
      </c>
      <c r="L419" s="97" t="str">
        <f>IF((SMdata!$Z$402)=0,"",(SMdata!$Z$402))</f>
        <v/>
      </c>
      <c r="M419" s="83" t="str">
        <f>IF((SMdata!$AA$402)=0,"",(SMdata!$AA$402))</f>
        <v/>
      </c>
      <c r="N419" s="97" t="str">
        <f>IF((SMdata!$AC$402)=0,"",(SMdata!$AC$402))</f>
        <v/>
      </c>
      <c r="O419" s="83" t="str">
        <f>IF((SMdata!$AD$402)=0,"",(SMdata!$AD$402))</f>
        <v/>
      </c>
      <c r="P419" s="97" t="str">
        <f>IF((SMdata!$AE$402)=0,"",(SMdata!$AE$402))</f>
        <v/>
      </c>
      <c r="Q419" s="97" t="str">
        <f>IF((SMdata!$AG$402)=0,"",(SMdata!$AG$402))</f>
        <v/>
      </c>
      <c r="R419" s="97" t="str">
        <f>IF((SMdata!$AH$402)=0,"",(SMdata!$AH$402))</f>
        <v/>
      </c>
      <c r="S419" s="83" t="str">
        <f>IF((SMdata!$AI$402)=0,"",(SMdata!$AI$402))</f>
        <v/>
      </c>
      <c r="T419" s="97" t="str">
        <f>IF((SMdata!$AK$402)=0,"",(SMdata!$AK$402))</f>
        <v/>
      </c>
      <c r="U419" s="83" t="str">
        <f>IF((SMdata!$AL$402)=0,"",(SMdata!$AL$402))</f>
        <v/>
      </c>
      <c r="V419" s="83" t="str">
        <f>IF((SMdata!$AM$402)=0,"",(SMdata!$AM$402))</f>
        <v/>
      </c>
      <c r="W419" s="97" t="str">
        <f>IF((SMdata!$AO$402)=0,"",(SMdata!$AO$402))</f>
        <v/>
      </c>
      <c r="X419" s="189" t="str">
        <f>IF((SMdata!$AP$402)=0,"",(SMdata!$AP$402))</f>
        <v/>
      </c>
    </row>
    <row r="420" spans="2:24">
      <c r="B420" s="115" t="str">
        <f>IF((SMdata!$A$403)=0,"",(SMdata!$A$403))</f>
        <v/>
      </c>
      <c r="C420" s="113" t="str">
        <f>IF((SMdata!$N$403)=0,"",(SMdata!$N$403))</f>
        <v/>
      </c>
      <c r="D420" s="97" t="str">
        <f>IF((SMdata!$O$403)=0,"",(SMdata!$O$403))</f>
        <v/>
      </c>
      <c r="E420" s="97" t="str">
        <f>IF((SMdata!$Q$403)=0,"",(SMdata!$Q$403))</f>
        <v/>
      </c>
      <c r="F420" s="97" t="str">
        <f>IF((SMdata!$R$403)=0,"",(SMdata!$R$403))</f>
        <v/>
      </c>
      <c r="G420" s="83" t="str">
        <f>IF((SMdata!$S$403)=0,"",(SMdata!$S$403))</f>
        <v/>
      </c>
      <c r="H420" s="97" t="str">
        <f>IF((SMdata!$U$403)=0,"",(SMdata!$U$403))</f>
        <v/>
      </c>
      <c r="I420" s="83" t="str">
        <f>IF((SMdata!$V$403)=0,"",(SMdata!$V$403))</f>
        <v/>
      </c>
      <c r="J420" s="97" t="str">
        <f>IF((SMdata!$W$403)=0,"",(SMdata!$W$403))</f>
        <v/>
      </c>
      <c r="K420" s="97" t="str">
        <f>IF((SMdata!$Y$403)=0,"",(SMdata!$Y$403))</f>
        <v/>
      </c>
      <c r="L420" s="97" t="str">
        <f>IF((SMdata!$Z$403)=0,"",(SMdata!$Z$403))</f>
        <v/>
      </c>
      <c r="M420" s="83" t="str">
        <f>IF((SMdata!$AA$403)=0,"",(SMdata!$AA$403))</f>
        <v/>
      </c>
      <c r="N420" s="97" t="str">
        <f>IF((SMdata!$AC$403)=0,"",(SMdata!$AC$403))</f>
        <v/>
      </c>
      <c r="O420" s="83" t="str">
        <f>IF((SMdata!$AD$403)=0,"",(SMdata!$AD$403))</f>
        <v/>
      </c>
      <c r="P420" s="97" t="str">
        <f>IF((SMdata!$AE$403)=0,"",(SMdata!$AE$403))</f>
        <v/>
      </c>
      <c r="Q420" s="97" t="str">
        <f>IF((SMdata!$AG$403)=0,"",(SMdata!$AG$403))</f>
        <v/>
      </c>
      <c r="R420" s="97" t="str">
        <f>IF((SMdata!$AH$403)=0,"",(SMdata!$AH$403))</f>
        <v/>
      </c>
      <c r="S420" s="83" t="str">
        <f>IF((SMdata!$AI$403)=0,"",(SMdata!$AI$403))</f>
        <v/>
      </c>
      <c r="T420" s="97" t="str">
        <f>IF((SMdata!$AK$403)=0,"",(SMdata!$AK$403))</f>
        <v/>
      </c>
      <c r="U420" s="83" t="str">
        <f>IF((SMdata!$AL$403)=0,"",(SMdata!$AL$403))</f>
        <v/>
      </c>
      <c r="V420" s="83" t="str">
        <f>IF((SMdata!$AM$403)=0,"",(SMdata!$AM$403))</f>
        <v/>
      </c>
      <c r="W420" s="97" t="str">
        <f>IF((SMdata!$AO$403)=0,"",(SMdata!$AO$403))</f>
        <v/>
      </c>
      <c r="X420" s="189" t="str">
        <f>IF((SMdata!$AP$403)=0,"",(SMdata!$AP$403))</f>
        <v/>
      </c>
    </row>
    <row r="421" spans="2:24">
      <c r="B421" s="115" t="str">
        <f>IF((SMdata!$A$404)=0,"",(SMdata!$A$404))</f>
        <v/>
      </c>
      <c r="C421" s="113" t="str">
        <f>IF((SMdata!$N$404)=0,"",(SMdata!$N$404))</f>
        <v/>
      </c>
      <c r="D421" s="97" t="str">
        <f>IF((SMdata!$O$404)=0,"",(SMdata!$O$404))</f>
        <v/>
      </c>
      <c r="E421" s="97" t="str">
        <f>IF((SMdata!$Q$404)=0,"",(SMdata!$Q$404))</f>
        <v/>
      </c>
      <c r="F421" s="97" t="str">
        <f>IF((SMdata!$R$404)=0,"",(SMdata!$R$404))</f>
        <v/>
      </c>
      <c r="G421" s="83" t="str">
        <f>IF((SMdata!$S$404)=0,"",(SMdata!$S$404))</f>
        <v/>
      </c>
      <c r="H421" s="97" t="str">
        <f>IF((SMdata!$U$404)=0,"",(SMdata!$U$404))</f>
        <v/>
      </c>
      <c r="I421" s="83" t="str">
        <f>IF((SMdata!$V$404)=0,"",(SMdata!$V$404))</f>
        <v/>
      </c>
      <c r="J421" s="97" t="str">
        <f>IF((SMdata!$W$404)=0,"",(SMdata!$W$404))</f>
        <v/>
      </c>
      <c r="K421" s="97" t="str">
        <f>IF((SMdata!$Y$404)=0,"",(SMdata!$Y$404))</f>
        <v/>
      </c>
      <c r="L421" s="97" t="str">
        <f>IF((SMdata!$Z$404)=0,"",(SMdata!$Z$404))</f>
        <v/>
      </c>
      <c r="M421" s="83" t="str">
        <f>IF((SMdata!$AA$404)=0,"",(SMdata!$AA$404))</f>
        <v/>
      </c>
      <c r="N421" s="97" t="str">
        <f>IF((SMdata!$AC$404)=0,"",(SMdata!$AC$404))</f>
        <v/>
      </c>
      <c r="O421" s="83" t="str">
        <f>IF((SMdata!$AD$404)=0,"",(SMdata!$AD$404))</f>
        <v/>
      </c>
      <c r="P421" s="97" t="str">
        <f>IF((SMdata!$AE$404)=0,"",(SMdata!$AE$404))</f>
        <v/>
      </c>
      <c r="Q421" s="97" t="str">
        <f>IF((SMdata!$AG$404)=0,"",(SMdata!$AG$404))</f>
        <v/>
      </c>
      <c r="R421" s="97" t="str">
        <f>IF((SMdata!$AH$404)=0,"",(SMdata!$AH$404))</f>
        <v/>
      </c>
      <c r="S421" s="83" t="str">
        <f>IF((SMdata!$AI$404)=0,"",(SMdata!$AI$404))</f>
        <v/>
      </c>
      <c r="T421" s="97" t="str">
        <f>IF((SMdata!$AK$404)=0,"",(SMdata!$AK$404))</f>
        <v/>
      </c>
      <c r="U421" s="83" t="str">
        <f>IF((SMdata!$AL$404)=0,"",(SMdata!$AL$404))</f>
        <v/>
      </c>
      <c r="V421" s="83" t="str">
        <f>IF((SMdata!$AM$404)=0,"",(SMdata!$AM$404))</f>
        <v/>
      </c>
      <c r="W421" s="97" t="str">
        <f>IF((SMdata!$AO$404)=0,"",(SMdata!$AO$404))</f>
        <v/>
      </c>
      <c r="X421" s="189" t="str">
        <f>IF((SMdata!$AP$404)=0,"",(SMdata!$AP$404))</f>
        <v/>
      </c>
    </row>
    <row r="422" spans="2:24">
      <c r="B422" s="115" t="str">
        <f>IF((SMdata!$A$405)=0,"",(SMdata!$A$405))</f>
        <v/>
      </c>
      <c r="C422" s="113" t="str">
        <f>IF((SMdata!$N$405)=0,"",(SMdata!$N$405))</f>
        <v/>
      </c>
      <c r="D422" s="97" t="str">
        <f>IF((SMdata!$O$405)=0,"",(SMdata!$O$405))</f>
        <v/>
      </c>
      <c r="E422" s="97" t="str">
        <f>IF((SMdata!$Q$405)=0,"",(SMdata!$Q$405))</f>
        <v/>
      </c>
      <c r="F422" s="97" t="str">
        <f>IF((SMdata!$R$405)=0,"",(SMdata!$R$405))</f>
        <v/>
      </c>
      <c r="G422" s="83" t="str">
        <f>IF((SMdata!$S$405)=0,"",(SMdata!$S$405))</f>
        <v/>
      </c>
      <c r="H422" s="97" t="str">
        <f>IF((SMdata!$U$405)=0,"",(SMdata!$U$405))</f>
        <v/>
      </c>
      <c r="I422" s="83" t="str">
        <f>IF((SMdata!$V$405)=0,"",(SMdata!$V$405))</f>
        <v/>
      </c>
      <c r="J422" s="97" t="str">
        <f>IF((SMdata!$W$405)=0,"",(SMdata!$W$405))</f>
        <v/>
      </c>
      <c r="K422" s="97" t="str">
        <f>IF((SMdata!$Y$405)=0,"",(SMdata!$Y$405))</f>
        <v/>
      </c>
      <c r="L422" s="97" t="str">
        <f>IF((SMdata!$Z$405)=0,"",(SMdata!$Z$405))</f>
        <v/>
      </c>
      <c r="M422" s="83" t="str">
        <f>IF((SMdata!$AA$405)=0,"",(SMdata!$AA$405))</f>
        <v/>
      </c>
      <c r="N422" s="97" t="str">
        <f>IF((SMdata!$AC$405)=0,"",(SMdata!$AC$405))</f>
        <v/>
      </c>
      <c r="O422" s="83" t="str">
        <f>IF((SMdata!$AD$405)=0,"",(SMdata!$AD$405))</f>
        <v/>
      </c>
      <c r="P422" s="97" t="str">
        <f>IF((SMdata!$AE$405)=0,"",(SMdata!$AE$405))</f>
        <v/>
      </c>
      <c r="Q422" s="97" t="str">
        <f>IF((SMdata!$AG$405)=0,"",(SMdata!$AG$405))</f>
        <v/>
      </c>
      <c r="R422" s="97" t="str">
        <f>IF((SMdata!$AH$405)=0,"",(SMdata!$AH$405))</f>
        <v/>
      </c>
      <c r="S422" s="83" t="str">
        <f>IF((SMdata!$AI$405)=0,"",(SMdata!$AI$405))</f>
        <v/>
      </c>
      <c r="T422" s="97" t="str">
        <f>IF((SMdata!$AK$405)=0,"",(SMdata!$AK$405))</f>
        <v/>
      </c>
      <c r="U422" s="83" t="str">
        <f>IF((SMdata!$AL$405)=0,"",(SMdata!$AL$405))</f>
        <v/>
      </c>
      <c r="V422" s="83" t="str">
        <f>IF((SMdata!$AM$405)=0,"",(SMdata!$AM$405))</f>
        <v/>
      </c>
      <c r="W422" s="97" t="str">
        <f>IF((SMdata!$AO$405)=0,"",(SMdata!$AO$405))</f>
        <v/>
      </c>
      <c r="X422" s="189" t="str">
        <f>IF((SMdata!$AP$405)=0,"",(SMdata!$AP$405))</f>
        <v/>
      </c>
    </row>
    <row r="423" spans="2:24">
      <c r="B423" s="115" t="str">
        <f>IF((SMdata!$A$406)=0,"",(SMdata!$A$406))</f>
        <v/>
      </c>
      <c r="C423" s="113" t="str">
        <f>IF((SMdata!$N$406)=0,"",(SMdata!$N$406))</f>
        <v/>
      </c>
      <c r="D423" s="97" t="str">
        <f>IF((SMdata!$O$406)=0,"",(SMdata!$O$406))</f>
        <v/>
      </c>
      <c r="E423" s="97" t="str">
        <f>IF((SMdata!$Q$406)=0,"",(SMdata!$Q$406))</f>
        <v/>
      </c>
      <c r="F423" s="97" t="str">
        <f>IF((SMdata!$R$406)=0,"",(SMdata!$R$406))</f>
        <v/>
      </c>
      <c r="G423" s="83" t="str">
        <f>IF((SMdata!$S$406)=0,"",(SMdata!$S$406))</f>
        <v/>
      </c>
      <c r="H423" s="97" t="str">
        <f>IF((SMdata!$U$406)=0,"",(SMdata!$U$406))</f>
        <v/>
      </c>
      <c r="I423" s="83" t="str">
        <f>IF((SMdata!$V$406)=0,"",(SMdata!$V$406))</f>
        <v/>
      </c>
      <c r="J423" s="97" t="str">
        <f>IF((SMdata!$W$406)=0,"",(SMdata!$W$406))</f>
        <v/>
      </c>
      <c r="K423" s="97" t="str">
        <f>IF((SMdata!$Y$406)=0,"",(SMdata!$Y$406))</f>
        <v/>
      </c>
      <c r="L423" s="97" t="str">
        <f>IF((SMdata!$Z$406)=0,"",(SMdata!$Z$406))</f>
        <v/>
      </c>
      <c r="M423" s="83" t="str">
        <f>IF((SMdata!$AA$406)=0,"",(SMdata!$AA$406))</f>
        <v/>
      </c>
      <c r="N423" s="97" t="str">
        <f>IF((SMdata!$AC$406)=0,"",(SMdata!$AC$406))</f>
        <v/>
      </c>
      <c r="O423" s="83" t="str">
        <f>IF((SMdata!$AD$406)=0,"",(SMdata!$AD$406))</f>
        <v/>
      </c>
      <c r="P423" s="97" t="str">
        <f>IF((SMdata!$AE$406)=0,"",(SMdata!$AE$406))</f>
        <v/>
      </c>
      <c r="Q423" s="97" t="str">
        <f>IF((SMdata!$AG$406)=0,"",(SMdata!$AG$406))</f>
        <v/>
      </c>
      <c r="R423" s="97" t="str">
        <f>IF((SMdata!$AH$406)=0,"",(SMdata!$AH$406))</f>
        <v/>
      </c>
      <c r="S423" s="83" t="str">
        <f>IF((SMdata!$AI$406)=0,"",(SMdata!$AI$406))</f>
        <v/>
      </c>
      <c r="T423" s="97" t="str">
        <f>IF((SMdata!$AK$406)=0,"",(SMdata!$AK$406))</f>
        <v/>
      </c>
      <c r="U423" s="83" t="str">
        <f>IF((SMdata!$AL$406)=0,"",(SMdata!$AL$406))</f>
        <v/>
      </c>
      <c r="V423" s="83" t="str">
        <f>IF((SMdata!$AM$406)=0,"",(SMdata!$AM$406))</f>
        <v/>
      </c>
      <c r="W423" s="97" t="str">
        <f>IF((SMdata!$AO$406)=0,"",(SMdata!$AO$406))</f>
        <v/>
      </c>
      <c r="X423" s="189" t="str">
        <f>IF((SMdata!$AP$406)=0,"",(SMdata!$AP$406))</f>
        <v/>
      </c>
    </row>
    <row r="424" spans="2:24">
      <c r="B424" s="115" t="str">
        <f>IF((SMdata!$A$407)=0,"",(SMdata!$A$407))</f>
        <v/>
      </c>
      <c r="C424" s="113" t="str">
        <f>IF((SMdata!$N$407)=0,"",(SMdata!$N$407))</f>
        <v/>
      </c>
      <c r="D424" s="97" t="str">
        <f>IF((SMdata!$O$407)=0,"",(SMdata!$O$407))</f>
        <v/>
      </c>
      <c r="E424" s="97" t="str">
        <f>IF((SMdata!$Q$407)=0,"",(SMdata!$Q$407))</f>
        <v/>
      </c>
      <c r="F424" s="97" t="str">
        <f>IF((SMdata!$R$407)=0,"",(SMdata!$R$407))</f>
        <v/>
      </c>
      <c r="G424" s="83" t="str">
        <f>IF((SMdata!$S$407)=0,"",(SMdata!$S$407))</f>
        <v/>
      </c>
      <c r="H424" s="97" t="str">
        <f>IF((SMdata!$U$407)=0,"",(SMdata!$U$407))</f>
        <v/>
      </c>
      <c r="I424" s="83" t="str">
        <f>IF((SMdata!$V$407)=0,"",(SMdata!$V$407))</f>
        <v/>
      </c>
      <c r="J424" s="97" t="str">
        <f>IF((SMdata!$W$407)=0,"",(SMdata!$W$407))</f>
        <v/>
      </c>
      <c r="K424" s="97" t="str">
        <f>IF((SMdata!$Y$407)=0,"",(SMdata!$Y$407))</f>
        <v/>
      </c>
      <c r="L424" s="97" t="str">
        <f>IF((SMdata!$Z$407)=0,"",(SMdata!$Z$407))</f>
        <v/>
      </c>
      <c r="M424" s="83" t="str">
        <f>IF((SMdata!$AA$407)=0,"",(SMdata!$AA$407))</f>
        <v/>
      </c>
      <c r="N424" s="97" t="str">
        <f>IF((SMdata!$AC$407)=0,"",(SMdata!$AC$407))</f>
        <v/>
      </c>
      <c r="O424" s="83" t="str">
        <f>IF((SMdata!$AD$407)=0,"",(SMdata!$AD$407))</f>
        <v/>
      </c>
      <c r="P424" s="97" t="str">
        <f>IF((SMdata!$AE$407)=0,"",(SMdata!$AE$407))</f>
        <v/>
      </c>
      <c r="Q424" s="97" t="str">
        <f>IF((SMdata!$AG$407)=0,"",(SMdata!$AG$407))</f>
        <v/>
      </c>
      <c r="R424" s="97" t="str">
        <f>IF((SMdata!$AH$407)=0,"",(SMdata!$AH$407))</f>
        <v/>
      </c>
      <c r="S424" s="83" t="str">
        <f>IF((SMdata!$AI$407)=0,"",(SMdata!$AI$407))</f>
        <v/>
      </c>
      <c r="T424" s="97" t="str">
        <f>IF((SMdata!$AK$407)=0,"",(SMdata!$AK$407))</f>
        <v/>
      </c>
      <c r="U424" s="83" t="str">
        <f>IF((SMdata!$AL$407)=0,"",(SMdata!$AL$407))</f>
        <v/>
      </c>
      <c r="V424" s="83" t="str">
        <f>IF((SMdata!$AM$407)=0,"",(SMdata!$AM$407))</f>
        <v/>
      </c>
      <c r="W424" s="97" t="str">
        <f>IF((SMdata!$AO$407)=0,"",(SMdata!$AO$407))</f>
        <v/>
      </c>
      <c r="X424" s="189" t="str">
        <f>IF((SMdata!$AP$407)=0,"",(SMdata!$AP$407))</f>
        <v/>
      </c>
    </row>
    <row r="425" spans="2:24">
      <c r="B425" s="115" t="str">
        <f>IF((SMdata!$A$408)=0,"",(SMdata!$A$408))</f>
        <v/>
      </c>
      <c r="C425" s="113" t="str">
        <f>IF((SMdata!$N$408)=0,"",(SMdata!$N$408))</f>
        <v/>
      </c>
      <c r="D425" s="97" t="str">
        <f>IF((SMdata!$O$408)=0,"",(SMdata!$O$408))</f>
        <v/>
      </c>
      <c r="E425" s="97" t="str">
        <f>IF((SMdata!$Q$408)=0,"",(SMdata!$Q$408))</f>
        <v/>
      </c>
      <c r="F425" s="97" t="str">
        <f>IF((SMdata!$R$408)=0,"",(SMdata!$R$408))</f>
        <v/>
      </c>
      <c r="G425" s="83" t="str">
        <f>IF((SMdata!$S$408)=0,"",(SMdata!$S$408))</f>
        <v/>
      </c>
      <c r="H425" s="97" t="str">
        <f>IF((SMdata!$U$408)=0,"",(SMdata!$U$408))</f>
        <v/>
      </c>
      <c r="I425" s="83" t="str">
        <f>IF((SMdata!$V$408)=0,"",(SMdata!$V$408))</f>
        <v/>
      </c>
      <c r="J425" s="97" t="str">
        <f>IF((SMdata!$W$408)=0,"",(SMdata!$W$408))</f>
        <v/>
      </c>
      <c r="K425" s="97" t="str">
        <f>IF((SMdata!$Y$408)=0,"",(SMdata!$Y$408))</f>
        <v/>
      </c>
      <c r="L425" s="97" t="str">
        <f>IF((SMdata!$Z$408)=0,"",(SMdata!$Z$408))</f>
        <v/>
      </c>
      <c r="M425" s="83" t="str">
        <f>IF((SMdata!$AA$408)=0,"",(SMdata!$AA$408))</f>
        <v/>
      </c>
      <c r="N425" s="97" t="str">
        <f>IF((SMdata!$AC$408)=0,"",(SMdata!$AC$408))</f>
        <v/>
      </c>
      <c r="O425" s="83" t="str">
        <f>IF((SMdata!$AD$408)=0,"",(SMdata!$AD$408))</f>
        <v/>
      </c>
      <c r="P425" s="97" t="str">
        <f>IF((SMdata!$AE$408)=0,"",(SMdata!$AE$408))</f>
        <v/>
      </c>
      <c r="Q425" s="97" t="str">
        <f>IF((SMdata!$AG$408)=0,"",(SMdata!$AG$408))</f>
        <v/>
      </c>
      <c r="R425" s="97" t="str">
        <f>IF((SMdata!$AH$408)=0,"",(SMdata!$AH$408))</f>
        <v/>
      </c>
      <c r="S425" s="83" t="str">
        <f>IF((SMdata!$AI$408)=0,"",(SMdata!$AI$408))</f>
        <v/>
      </c>
      <c r="T425" s="97" t="str">
        <f>IF((SMdata!$AK$408)=0,"",(SMdata!$AK$408))</f>
        <v/>
      </c>
      <c r="U425" s="83" t="str">
        <f>IF((SMdata!$AL$408)=0,"",(SMdata!$AL$408))</f>
        <v/>
      </c>
      <c r="V425" s="83" t="str">
        <f>IF((SMdata!$AM$408)=0,"",(SMdata!$AM$408))</f>
        <v/>
      </c>
      <c r="W425" s="97" t="str">
        <f>IF((SMdata!$AO$408)=0,"",(SMdata!$AO$408))</f>
        <v/>
      </c>
      <c r="X425" s="189" t="str">
        <f>IF((SMdata!$AP$408)=0,"",(SMdata!$AP$408))</f>
        <v/>
      </c>
    </row>
    <row r="426" spans="2:24">
      <c r="B426" s="115" t="str">
        <f>IF((SMdata!$A$409)=0,"",(SMdata!$A$409))</f>
        <v/>
      </c>
      <c r="C426" s="113" t="str">
        <f>IF((SMdata!$N$409)=0,"",(SMdata!$N$409))</f>
        <v/>
      </c>
      <c r="D426" s="97" t="str">
        <f>IF((SMdata!$O$409)=0,"",(SMdata!$O$409))</f>
        <v/>
      </c>
      <c r="E426" s="97" t="str">
        <f>IF((SMdata!$Q$409)=0,"",(SMdata!$Q$409))</f>
        <v/>
      </c>
      <c r="F426" s="97" t="str">
        <f>IF((SMdata!$R$409)=0,"",(SMdata!$R$409))</f>
        <v/>
      </c>
      <c r="G426" s="83" t="str">
        <f>IF((SMdata!$S$409)=0,"",(SMdata!$S$409))</f>
        <v/>
      </c>
      <c r="H426" s="97" t="str">
        <f>IF((SMdata!$U$409)=0,"",(SMdata!$U$409))</f>
        <v/>
      </c>
      <c r="I426" s="83" t="str">
        <f>IF((SMdata!$V$409)=0,"",(SMdata!$V$409))</f>
        <v/>
      </c>
      <c r="J426" s="97" t="str">
        <f>IF((SMdata!$W$409)=0,"",(SMdata!$W$409))</f>
        <v/>
      </c>
      <c r="K426" s="97" t="str">
        <f>IF((SMdata!$Y$409)=0,"",(SMdata!$Y$409))</f>
        <v/>
      </c>
      <c r="L426" s="97" t="str">
        <f>IF((SMdata!$Z$409)=0,"",(SMdata!$Z$409))</f>
        <v/>
      </c>
      <c r="M426" s="83" t="str">
        <f>IF((SMdata!$AA$409)=0,"",(SMdata!$AA$409))</f>
        <v/>
      </c>
      <c r="N426" s="97" t="str">
        <f>IF((SMdata!$AC$409)=0,"",(SMdata!$AC$409))</f>
        <v/>
      </c>
      <c r="O426" s="83" t="str">
        <f>IF((SMdata!$AD$409)=0,"",(SMdata!$AD$409))</f>
        <v/>
      </c>
      <c r="P426" s="97" t="str">
        <f>IF((SMdata!$AE$409)=0,"",(SMdata!$AE$409))</f>
        <v/>
      </c>
      <c r="Q426" s="97" t="str">
        <f>IF((SMdata!$AG$409)=0,"",(SMdata!$AG$409))</f>
        <v/>
      </c>
      <c r="R426" s="97" t="str">
        <f>IF((SMdata!$AH$409)=0,"",(SMdata!$AH$409))</f>
        <v/>
      </c>
      <c r="S426" s="83" t="str">
        <f>IF((SMdata!$AI$409)=0,"",(SMdata!$AI$409))</f>
        <v/>
      </c>
      <c r="T426" s="97" t="str">
        <f>IF((SMdata!$AK$409)=0,"",(SMdata!$AK$409))</f>
        <v/>
      </c>
      <c r="U426" s="83" t="str">
        <f>IF((SMdata!$AL$409)=0,"",(SMdata!$AL$409))</f>
        <v/>
      </c>
      <c r="V426" s="83" t="str">
        <f>IF((SMdata!$AM$409)=0,"",(SMdata!$AM$409))</f>
        <v/>
      </c>
      <c r="W426" s="97" t="str">
        <f>IF((SMdata!$AO$409)=0,"",(SMdata!$AO$409))</f>
        <v/>
      </c>
      <c r="X426" s="189" t="str">
        <f>IF((SMdata!$AP$409)=0,"",(SMdata!$AP$409))</f>
        <v/>
      </c>
    </row>
    <row r="427" spans="2:24">
      <c r="B427" s="115" t="str">
        <f>IF((SMdata!$A$410)=0,"",(SMdata!$A$410))</f>
        <v/>
      </c>
      <c r="C427" s="113" t="str">
        <f>IF((SMdata!$N$410)=0,"",(SMdata!$N$410))</f>
        <v/>
      </c>
      <c r="D427" s="97" t="str">
        <f>IF((SMdata!$O$410)=0,"",(SMdata!$O$410))</f>
        <v/>
      </c>
      <c r="E427" s="97" t="str">
        <f>IF((SMdata!$Q$410)=0,"",(SMdata!$Q$410))</f>
        <v/>
      </c>
      <c r="F427" s="97" t="str">
        <f>IF((SMdata!$R$410)=0,"",(SMdata!$R$410))</f>
        <v/>
      </c>
      <c r="G427" s="83" t="str">
        <f>IF((SMdata!$S$410)=0,"",(SMdata!$S$410))</f>
        <v/>
      </c>
      <c r="H427" s="97" t="str">
        <f>IF((SMdata!$U$410)=0,"",(SMdata!$U$410))</f>
        <v/>
      </c>
      <c r="I427" s="83" t="str">
        <f>IF((SMdata!$V$410)=0,"",(SMdata!$V$410))</f>
        <v/>
      </c>
      <c r="J427" s="97" t="str">
        <f>IF((SMdata!$W$410)=0,"",(SMdata!$W$410))</f>
        <v/>
      </c>
      <c r="K427" s="97" t="str">
        <f>IF((SMdata!$Y$410)=0,"",(SMdata!$Y$410))</f>
        <v/>
      </c>
      <c r="L427" s="97" t="str">
        <f>IF((SMdata!$Z$410)=0,"",(SMdata!$Z$410))</f>
        <v/>
      </c>
      <c r="M427" s="83" t="str">
        <f>IF((SMdata!$AA$410)=0,"",(SMdata!$AA$410))</f>
        <v/>
      </c>
      <c r="N427" s="97" t="str">
        <f>IF((SMdata!$AC$410)=0,"",(SMdata!$AC$410))</f>
        <v/>
      </c>
      <c r="O427" s="83" t="str">
        <f>IF((SMdata!$AD$410)=0,"",(SMdata!$AD$410))</f>
        <v/>
      </c>
      <c r="P427" s="97" t="str">
        <f>IF((SMdata!$AE$410)=0,"",(SMdata!$AE$410))</f>
        <v/>
      </c>
      <c r="Q427" s="97" t="str">
        <f>IF((SMdata!$AG$410)=0,"",(SMdata!$AG$410))</f>
        <v/>
      </c>
      <c r="R427" s="97" t="str">
        <f>IF((SMdata!$AH$410)=0,"",(SMdata!$AH$410))</f>
        <v/>
      </c>
      <c r="S427" s="83" t="str">
        <f>IF((SMdata!$AI$410)=0,"",(SMdata!$AI$410))</f>
        <v/>
      </c>
      <c r="T427" s="97" t="str">
        <f>IF((SMdata!$AK$410)=0,"",(SMdata!$AK$410))</f>
        <v/>
      </c>
      <c r="U427" s="83" t="str">
        <f>IF((SMdata!$AL$410)=0,"",(SMdata!$AL$410))</f>
        <v/>
      </c>
      <c r="V427" s="83" t="str">
        <f>IF((SMdata!$AM$410)=0,"",(SMdata!$AM$410))</f>
        <v/>
      </c>
      <c r="W427" s="97" t="str">
        <f>IF((SMdata!$AO$410)=0,"",(SMdata!$AO$410))</f>
        <v/>
      </c>
      <c r="X427" s="189" t="str">
        <f>IF((SMdata!$AP$410)=0,"",(SMdata!$AP$410))</f>
        <v/>
      </c>
    </row>
    <row r="428" spans="2:24">
      <c r="B428" s="115" t="str">
        <f>IF((SMdata!$A$411)=0,"",(SMdata!$A$411))</f>
        <v/>
      </c>
      <c r="C428" s="113" t="str">
        <f>IF((SMdata!$N$411)=0,"",(SMdata!$N$411))</f>
        <v/>
      </c>
      <c r="D428" s="97" t="str">
        <f>IF((SMdata!$O$411)=0,"",(SMdata!$O$411))</f>
        <v/>
      </c>
      <c r="E428" s="97" t="str">
        <f>IF((SMdata!$Q$411)=0,"",(SMdata!$Q$411))</f>
        <v/>
      </c>
      <c r="F428" s="97" t="str">
        <f>IF((SMdata!$R$411)=0,"",(SMdata!$R$411))</f>
        <v/>
      </c>
      <c r="G428" s="83" t="str">
        <f>IF((SMdata!$S$411)=0,"",(SMdata!$S$411))</f>
        <v/>
      </c>
      <c r="H428" s="97" t="str">
        <f>IF((SMdata!$U$411)=0,"",(SMdata!$U$411))</f>
        <v/>
      </c>
      <c r="I428" s="83" t="str">
        <f>IF((SMdata!$V$411)=0,"",(SMdata!$V$411))</f>
        <v/>
      </c>
      <c r="J428" s="97" t="str">
        <f>IF((SMdata!$W$411)=0,"",(SMdata!$W$411))</f>
        <v/>
      </c>
      <c r="K428" s="97" t="str">
        <f>IF((SMdata!$Y$411)=0,"",(SMdata!$Y$411))</f>
        <v/>
      </c>
      <c r="L428" s="97" t="str">
        <f>IF((SMdata!$Z$411)=0,"",(SMdata!$Z$411))</f>
        <v/>
      </c>
      <c r="M428" s="83" t="str">
        <f>IF((SMdata!$AA$411)=0,"",(SMdata!$AA$411))</f>
        <v/>
      </c>
      <c r="N428" s="97" t="str">
        <f>IF((SMdata!$AC$411)=0,"",(SMdata!$AC$411))</f>
        <v/>
      </c>
      <c r="O428" s="83" t="str">
        <f>IF((SMdata!$AD$411)=0,"",(SMdata!$AD$411))</f>
        <v/>
      </c>
      <c r="P428" s="97" t="str">
        <f>IF((SMdata!$AE$411)=0,"",(SMdata!$AE$411))</f>
        <v/>
      </c>
      <c r="Q428" s="97" t="str">
        <f>IF((SMdata!$AG$411)=0,"",(SMdata!$AG$411))</f>
        <v/>
      </c>
      <c r="R428" s="97" t="str">
        <f>IF((SMdata!$AH$411)=0,"",(SMdata!$AH$411))</f>
        <v/>
      </c>
      <c r="S428" s="83" t="str">
        <f>IF((SMdata!$AI$411)=0,"",(SMdata!$AI$411))</f>
        <v/>
      </c>
      <c r="T428" s="97" t="str">
        <f>IF((SMdata!$AK$411)=0,"",(SMdata!$AK$411))</f>
        <v/>
      </c>
      <c r="U428" s="83" t="str">
        <f>IF((SMdata!$AL$411)=0,"",(SMdata!$AL$411))</f>
        <v/>
      </c>
      <c r="V428" s="83" t="str">
        <f>IF((SMdata!$AM$411)=0,"",(SMdata!$AM$411))</f>
        <v/>
      </c>
      <c r="W428" s="97" t="str">
        <f>IF((SMdata!$AO$411)=0,"",(SMdata!$AO$411))</f>
        <v/>
      </c>
      <c r="X428" s="189" t="str">
        <f>IF((SMdata!$AP$411)=0,"",(SMdata!$AP$411))</f>
        <v/>
      </c>
    </row>
    <row r="429" spans="2:24">
      <c r="B429" s="115" t="str">
        <f>IF((SMdata!$A$412)=0,"",(SMdata!$A$412))</f>
        <v/>
      </c>
      <c r="C429" s="113" t="str">
        <f>IF((SMdata!$N$412)=0,"",(SMdata!$N$412))</f>
        <v/>
      </c>
      <c r="D429" s="97" t="str">
        <f>IF((SMdata!$O$412)=0,"",(SMdata!$O$412))</f>
        <v/>
      </c>
      <c r="E429" s="97" t="str">
        <f>IF((SMdata!$Q$412)=0,"",(SMdata!$Q$412))</f>
        <v/>
      </c>
      <c r="F429" s="97" t="str">
        <f>IF((SMdata!$R$412)=0,"",(SMdata!$R$412))</f>
        <v/>
      </c>
      <c r="G429" s="83" t="str">
        <f>IF((SMdata!$S$412)=0,"",(SMdata!$S$412))</f>
        <v/>
      </c>
      <c r="H429" s="97" t="str">
        <f>IF((SMdata!$U$412)=0,"",(SMdata!$U$412))</f>
        <v/>
      </c>
      <c r="I429" s="83" t="str">
        <f>IF((SMdata!$V$412)=0,"",(SMdata!$V$412))</f>
        <v/>
      </c>
      <c r="J429" s="97" t="str">
        <f>IF((SMdata!$W$412)=0,"",(SMdata!$W$412))</f>
        <v/>
      </c>
      <c r="K429" s="97" t="str">
        <f>IF((SMdata!$Y$412)=0,"",(SMdata!$Y$412))</f>
        <v/>
      </c>
      <c r="L429" s="97" t="str">
        <f>IF((SMdata!$Z$412)=0,"",(SMdata!$Z$412))</f>
        <v/>
      </c>
      <c r="M429" s="83" t="str">
        <f>IF((SMdata!$AA$412)=0,"",(SMdata!$AA$412))</f>
        <v/>
      </c>
      <c r="N429" s="97" t="str">
        <f>IF((SMdata!$AC$412)=0,"",(SMdata!$AC$412))</f>
        <v/>
      </c>
      <c r="O429" s="83" t="str">
        <f>IF((SMdata!$AD$412)=0,"",(SMdata!$AD$412))</f>
        <v/>
      </c>
      <c r="P429" s="97" t="str">
        <f>IF((SMdata!$AE$412)=0,"",(SMdata!$AE$412))</f>
        <v/>
      </c>
      <c r="Q429" s="97" t="str">
        <f>IF((SMdata!$AG$412)=0,"",(SMdata!$AG$412))</f>
        <v/>
      </c>
      <c r="R429" s="97" t="str">
        <f>IF((SMdata!$AH$412)=0,"",(SMdata!$AH$412))</f>
        <v/>
      </c>
      <c r="S429" s="83" t="str">
        <f>IF((SMdata!$AI$412)=0,"",(SMdata!$AI$412))</f>
        <v/>
      </c>
      <c r="T429" s="97" t="str">
        <f>IF((SMdata!$AK$412)=0,"",(SMdata!$AK$412))</f>
        <v/>
      </c>
      <c r="U429" s="83" t="str">
        <f>IF((SMdata!$AL$412)=0,"",(SMdata!$AL$412))</f>
        <v/>
      </c>
      <c r="V429" s="83" t="str">
        <f>IF((SMdata!$AM$412)=0,"",(SMdata!$AM$412))</f>
        <v/>
      </c>
      <c r="W429" s="97" t="str">
        <f>IF((SMdata!$AO$412)=0,"",(SMdata!$AO$412))</f>
        <v/>
      </c>
      <c r="X429" s="189" t="str">
        <f>IF((SMdata!$AP$412)=0,"",(SMdata!$AP$412))</f>
        <v/>
      </c>
    </row>
    <row r="430" spans="2:24">
      <c r="B430" s="115" t="str">
        <f>IF((SMdata!$A$413)=0,"",(SMdata!$A$413))</f>
        <v/>
      </c>
      <c r="C430" s="113" t="str">
        <f>IF((SMdata!$N$413)=0,"",(SMdata!$N$413))</f>
        <v/>
      </c>
      <c r="D430" s="97" t="str">
        <f>IF((SMdata!$O$413)=0,"",(SMdata!$O$413))</f>
        <v/>
      </c>
      <c r="E430" s="97" t="str">
        <f>IF((SMdata!$Q$413)=0,"",(SMdata!$Q$413))</f>
        <v/>
      </c>
      <c r="F430" s="97" t="str">
        <f>IF((SMdata!$R$413)=0,"",(SMdata!$R$413))</f>
        <v/>
      </c>
      <c r="G430" s="83" t="str">
        <f>IF((SMdata!$S$413)=0,"",(SMdata!$S$413))</f>
        <v/>
      </c>
      <c r="H430" s="97" t="str">
        <f>IF((SMdata!$U$413)=0,"",(SMdata!$U$413))</f>
        <v/>
      </c>
      <c r="I430" s="83" t="str">
        <f>IF((SMdata!$V$413)=0,"",(SMdata!$V$413))</f>
        <v/>
      </c>
      <c r="J430" s="97" t="str">
        <f>IF((SMdata!$W$413)=0,"",(SMdata!$W$413))</f>
        <v/>
      </c>
      <c r="K430" s="97" t="str">
        <f>IF((SMdata!$Y$413)=0,"",(SMdata!$Y$413))</f>
        <v/>
      </c>
      <c r="L430" s="97" t="str">
        <f>IF((SMdata!$Z$413)=0,"",(SMdata!$Z$413))</f>
        <v/>
      </c>
      <c r="M430" s="83" t="str">
        <f>IF((SMdata!$AA$413)=0,"",(SMdata!$AA$413))</f>
        <v/>
      </c>
      <c r="N430" s="97" t="str">
        <f>IF((SMdata!$AC$413)=0,"",(SMdata!$AC$413))</f>
        <v/>
      </c>
      <c r="O430" s="83" t="str">
        <f>IF((SMdata!$AD$413)=0,"",(SMdata!$AD$413))</f>
        <v/>
      </c>
      <c r="P430" s="97" t="str">
        <f>IF((SMdata!$AE$413)=0,"",(SMdata!$AE$413))</f>
        <v/>
      </c>
      <c r="Q430" s="97" t="str">
        <f>IF((SMdata!$AG$413)=0,"",(SMdata!$AG$413))</f>
        <v/>
      </c>
      <c r="R430" s="97" t="str">
        <f>IF((SMdata!$AH$413)=0,"",(SMdata!$AH$413))</f>
        <v/>
      </c>
      <c r="S430" s="83" t="str">
        <f>IF((SMdata!$AI$413)=0,"",(SMdata!$AI$413))</f>
        <v/>
      </c>
      <c r="T430" s="97" t="str">
        <f>IF((SMdata!$AK$413)=0,"",(SMdata!$AK$413))</f>
        <v/>
      </c>
      <c r="U430" s="83" t="str">
        <f>IF((SMdata!$AL$413)=0,"",(SMdata!$AL$413))</f>
        <v/>
      </c>
      <c r="V430" s="83" t="str">
        <f>IF((SMdata!$AM$413)=0,"",(SMdata!$AM$413))</f>
        <v/>
      </c>
      <c r="W430" s="97" t="str">
        <f>IF((SMdata!$AO$413)=0,"",(SMdata!$AO$413))</f>
        <v/>
      </c>
      <c r="X430" s="189" t="str">
        <f>IF((SMdata!$AP$413)=0,"",(SMdata!$AP$413))</f>
        <v/>
      </c>
    </row>
    <row r="431" spans="2:24">
      <c r="B431" s="115" t="str">
        <f>IF((SMdata!$A$414)=0,"",(SMdata!$A$414))</f>
        <v/>
      </c>
      <c r="C431" s="113" t="str">
        <f>IF((SMdata!$N$414)=0,"",(SMdata!$N$414))</f>
        <v/>
      </c>
      <c r="D431" s="97" t="str">
        <f>IF((SMdata!$O$414)=0,"",(SMdata!$O$414))</f>
        <v/>
      </c>
      <c r="E431" s="97" t="str">
        <f>IF((SMdata!$Q$414)=0,"",(SMdata!$Q$414))</f>
        <v/>
      </c>
      <c r="F431" s="97" t="str">
        <f>IF((SMdata!$R$414)=0,"",(SMdata!$R$414))</f>
        <v/>
      </c>
      <c r="G431" s="83" t="str">
        <f>IF((SMdata!$S$414)=0,"",(SMdata!$S$414))</f>
        <v/>
      </c>
      <c r="H431" s="97" t="str">
        <f>IF((SMdata!$U$414)=0,"",(SMdata!$U$414))</f>
        <v/>
      </c>
      <c r="I431" s="83" t="str">
        <f>IF((SMdata!$V$414)=0,"",(SMdata!$V$414))</f>
        <v/>
      </c>
      <c r="J431" s="97" t="str">
        <f>IF((SMdata!$W$414)=0,"",(SMdata!$W$414))</f>
        <v/>
      </c>
      <c r="K431" s="97" t="str">
        <f>IF((SMdata!$Y$414)=0,"",(SMdata!$Y$414))</f>
        <v/>
      </c>
      <c r="L431" s="97" t="str">
        <f>IF((SMdata!$Z$414)=0,"",(SMdata!$Z$414))</f>
        <v/>
      </c>
      <c r="M431" s="83" t="str">
        <f>IF((SMdata!$AA$414)=0,"",(SMdata!$AA$414))</f>
        <v/>
      </c>
      <c r="N431" s="97" t="str">
        <f>IF((SMdata!$AC$414)=0,"",(SMdata!$AC$414))</f>
        <v/>
      </c>
      <c r="O431" s="83" t="str">
        <f>IF((SMdata!$AD$414)=0,"",(SMdata!$AD$414))</f>
        <v/>
      </c>
      <c r="P431" s="97" t="str">
        <f>IF((SMdata!$AE$414)=0,"",(SMdata!$AE$414))</f>
        <v/>
      </c>
      <c r="Q431" s="97" t="str">
        <f>IF((SMdata!$AG$414)=0,"",(SMdata!$AG$414))</f>
        <v/>
      </c>
      <c r="R431" s="97" t="str">
        <f>IF((SMdata!$AH$414)=0,"",(SMdata!$AH$414))</f>
        <v/>
      </c>
      <c r="S431" s="83" t="str">
        <f>IF((SMdata!$AI$414)=0,"",(SMdata!$AI$414))</f>
        <v/>
      </c>
      <c r="T431" s="97" t="str">
        <f>IF((SMdata!$AK$414)=0,"",(SMdata!$AK$414))</f>
        <v/>
      </c>
      <c r="U431" s="83" t="str">
        <f>IF((SMdata!$AL$414)=0,"",(SMdata!$AL$414))</f>
        <v/>
      </c>
      <c r="V431" s="83" t="str">
        <f>IF((SMdata!$AM$414)=0,"",(SMdata!$AM$414))</f>
        <v/>
      </c>
      <c r="W431" s="97" t="str">
        <f>IF((SMdata!$AO$414)=0,"",(SMdata!$AO$414))</f>
        <v/>
      </c>
      <c r="X431" s="189" t="str">
        <f>IF((SMdata!$AP$414)=0,"",(SMdata!$AP$414))</f>
        <v/>
      </c>
    </row>
    <row r="432" spans="2:24">
      <c r="B432" s="115" t="str">
        <f>IF((SMdata!$A$415)=0,"",(SMdata!$A$415))</f>
        <v/>
      </c>
      <c r="C432" s="113" t="str">
        <f>IF((SMdata!$N$415)=0,"",(SMdata!$N$415))</f>
        <v/>
      </c>
      <c r="D432" s="97" t="str">
        <f>IF((SMdata!$O$415)=0,"",(SMdata!$O$415))</f>
        <v/>
      </c>
      <c r="E432" s="97" t="str">
        <f>IF((SMdata!$Q$415)=0,"",(SMdata!$Q$415))</f>
        <v/>
      </c>
      <c r="F432" s="97" t="str">
        <f>IF((SMdata!$R$415)=0,"",(SMdata!$R$415))</f>
        <v/>
      </c>
      <c r="G432" s="83" t="str">
        <f>IF((SMdata!$S$415)=0,"",(SMdata!$S$415))</f>
        <v/>
      </c>
      <c r="H432" s="97" t="str">
        <f>IF((SMdata!$U$415)=0,"",(SMdata!$U$415))</f>
        <v/>
      </c>
      <c r="I432" s="83" t="str">
        <f>IF((SMdata!$V$415)=0,"",(SMdata!$V$415))</f>
        <v/>
      </c>
      <c r="J432" s="97" t="str">
        <f>IF((SMdata!$W$415)=0,"",(SMdata!$W$415))</f>
        <v/>
      </c>
      <c r="K432" s="97" t="str">
        <f>IF((SMdata!$Y$415)=0,"",(SMdata!$Y$415))</f>
        <v/>
      </c>
      <c r="L432" s="97" t="str">
        <f>IF((SMdata!$Z$415)=0,"",(SMdata!$Z$415))</f>
        <v/>
      </c>
      <c r="M432" s="83" t="str">
        <f>IF((SMdata!$AA$415)=0,"",(SMdata!$AA$415))</f>
        <v/>
      </c>
      <c r="N432" s="97" t="str">
        <f>IF((SMdata!$AC$415)=0,"",(SMdata!$AC$415))</f>
        <v/>
      </c>
      <c r="O432" s="83" t="str">
        <f>IF((SMdata!$AD$415)=0,"",(SMdata!$AD$415))</f>
        <v/>
      </c>
      <c r="P432" s="97" t="str">
        <f>IF((SMdata!$AE$415)=0,"",(SMdata!$AE$415))</f>
        <v/>
      </c>
      <c r="Q432" s="97" t="str">
        <f>IF((SMdata!$AG$415)=0,"",(SMdata!$AG$415))</f>
        <v/>
      </c>
      <c r="R432" s="97" t="str">
        <f>IF((SMdata!$AH$415)=0,"",(SMdata!$AH$415))</f>
        <v/>
      </c>
      <c r="S432" s="83" t="str">
        <f>IF((SMdata!$AI$415)=0,"",(SMdata!$AI$415))</f>
        <v/>
      </c>
      <c r="T432" s="97" t="str">
        <f>IF((SMdata!$AK$415)=0,"",(SMdata!$AK$415))</f>
        <v/>
      </c>
      <c r="U432" s="83" t="str">
        <f>IF((SMdata!$AL$415)=0,"",(SMdata!$AL$415))</f>
        <v/>
      </c>
      <c r="V432" s="83" t="str">
        <f>IF((SMdata!$AM$415)=0,"",(SMdata!$AM$415))</f>
        <v/>
      </c>
      <c r="W432" s="97" t="str">
        <f>IF((SMdata!$AO$415)=0,"",(SMdata!$AO$415))</f>
        <v/>
      </c>
      <c r="X432" s="189" t="str">
        <f>IF((SMdata!$AP$415)=0,"",(SMdata!$AP$415))</f>
        <v/>
      </c>
    </row>
    <row r="433" spans="2:24">
      <c r="B433" s="115" t="str">
        <f>IF((SMdata!$A$416)=0,"",(SMdata!$A$416))</f>
        <v/>
      </c>
      <c r="C433" s="113" t="str">
        <f>IF((SMdata!$N$416)=0,"",(SMdata!$N$416))</f>
        <v/>
      </c>
      <c r="D433" s="97" t="str">
        <f>IF((SMdata!$O$416)=0,"",(SMdata!$O$416))</f>
        <v/>
      </c>
      <c r="E433" s="97" t="str">
        <f>IF((SMdata!$Q$416)=0,"",(SMdata!$Q$416))</f>
        <v/>
      </c>
      <c r="F433" s="97" t="str">
        <f>IF((SMdata!$R$416)=0,"",(SMdata!$R$416))</f>
        <v/>
      </c>
      <c r="G433" s="83" t="str">
        <f>IF((SMdata!$S$416)=0,"",(SMdata!$S$416))</f>
        <v/>
      </c>
      <c r="H433" s="97" t="str">
        <f>IF((SMdata!$U$416)=0,"",(SMdata!$U$416))</f>
        <v/>
      </c>
      <c r="I433" s="83" t="str">
        <f>IF((SMdata!$V$416)=0,"",(SMdata!$V$416))</f>
        <v/>
      </c>
      <c r="J433" s="97" t="str">
        <f>IF((SMdata!$W$416)=0,"",(SMdata!$W$416))</f>
        <v/>
      </c>
      <c r="K433" s="97" t="str">
        <f>IF((SMdata!$Y$416)=0,"",(SMdata!$Y$416))</f>
        <v/>
      </c>
      <c r="L433" s="97" t="str">
        <f>IF((SMdata!$Z$416)=0,"",(SMdata!$Z$416))</f>
        <v/>
      </c>
      <c r="M433" s="83" t="str">
        <f>IF((SMdata!$AA$416)=0,"",(SMdata!$AA$416))</f>
        <v/>
      </c>
      <c r="N433" s="97" t="str">
        <f>IF((SMdata!$AC$416)=0,"",(SMdata!$AC$416))</f>
        <v/>
      </c>
      <c r="O433" s="83" t="str">
        <f>IF((SMdata!$AD$416)=0,"",(SMdata!$AD$416))</f>
        <v/>
      </c>
      <c r="P433" s="97" t="str">
        <f>IF((SMdata!$AE$416)=0,"",(SMdata!$AE$416))</f>
        <v/>
      </c>
      <c r="Q433" s="97" t="str">
        <f>IF((SMdata!$AG$416)=0,"",(SMdata!$AG$416))</f>
        <v/>
      </c>
      <c r="R433" s="97" t="str">
        <f>IF((SMdata!$AH$416)=0,"",(SMdata!$AH$416))</f>
        <v/>
      </c>
      <c r="S433" s="83" t="str">
        <f>IF((SMdata!$AI$416)=0,"",(SMdata!$AI$416))</f>
        <v/>
      </c>
      <c r="T433" s="97" t="str">
        <f>IF((SMdata!$AK$416)=0,"",(SMdata!$AK$416))</f>
        <v/>
      </c>
      <c r="U433" s="83" t="str">
        <f>IF((SMdata!$AL$416)=0,"",(SMdata!$AL$416))</f>
        <v/>
      </c>
      <c r="V433" s="83" t="str">
        <f>IF((SMdata!$AM$416)=0,"",(SMdata!$AM$416))</f>
        <v/>
      </c>
      <c r="W433" s="97" t="str">
        <f>IF((SMdata!$AO$416)=0,"",(SMdata!$AO$416))</f>
        <v/>
      </c>
      <c r="X433" s="189" t="str">
        <f>IF((SMdata!$AP$416)=0,"",(SMdata!$AP$416))</f>
        <v/>
      </c>
    </row>
    <row r="434" spans="2:24">
      <c r="B434" s="115" t="str">
        <f>IF((SMdata!$A$417)=0,"",(SMdata!$A$417))</f>
        <v/>
      </c>
      <c r="C434" s="113" t="str">
        <f>IF((SMdata!$N$417)=0,"",(SMdata!$N$417))</f>
        <v/>
      </c>
      <c r="D434" s="97" t="str">
        <f>IF((SMdata!$O$417)=0,"",(SMdata!$O$417))</f>
        <v/>
      </c>
      <c r="E434" s="97" t="str">
        <f>IF((SMdata!$Q$417)=0,"",(SMdata!$Q$417))</f>
        <v/>
      </c>
      <c r="F434" s="97" t="str">
        <f>IF((SMdata!$R$417)=0,"",(SMdata!$R$417))</f>
        <v/>
      </c>
      <c r="G434" s="83" t="str">
        <f>IF((SMdata!$S$417)=0,"",(SMdata!$S$417))</f>
        <v/>
      </c>
      <c r="H434" s="97" t="str">
        <f>IF((SMdata!$U$417)=0,"",(SMdata!$U$417))</f>
        <v/>
      </c>
      <c r="I434" s="83" t="str">
        <f>IF((SMdata!$V$417)=0,"",(SMdata!$V$417))</f>
        <v/>
      </c>
      <c r="J434" s="97" t="str">
        <f>IF((SMdata!$W$417)=0,"",(SMdata!$W$417))</f>
        <v/>
      </c>
      <c r="K434" s="97" t="str">
        <f>IF((SMdata!$Y$417)=0,"",(SMdata!$Y$417))</f>
        <v/>
      </c>
      <c r="L434" s="97" t="str">
        <f>IF((SMdata!$Z$417)=0,"",(SMdata!$Z$417))</f>
        <v/>
      </c>
      <c r="M434" s="83" t="str">
        <f>IF((SMdata!$AA$417)=0,"",(SMdata!$AA$417))</f>
        <v/>
      </c>
      <c r="N434" s="97" t="str">
        <f>IF((SMdata!$AC$417)=0,"",(SMdata!$AC$417))</f>
        <v/>
      </c>
      <c r="O434" s="83" t="str">
        <f>IF((SMdata!$AD$417)=0,"",(SMdata!$AD$417))</f>
        <v/>
      </c>
      <c r="P434" s="97" t="str">
        <f>IF((SMdata!$AE$417)=0,"",(SMdata!$AE$417))</f>
        <v/>
      </c>
      <c r="Q434" s="97" t="str">
        <f>IF((SMdata!$AG$417)=0,"",(SMdata!$AG$417))</f>
        <v/>
      </c>
      <c r="R434" s="97" t="str">
        <f>IF((SMdata!$AH$417)=0,"",(SMdata!$AH$417))</f>
        <v/>
      </c>
      <c r="S434" s="83" t="str">
        <f>IF((SMdata!$AI$417)=0,"",(SMdata!$AI$417))</f>
        <v/>
      </c>
      <c r="T434" s="97" t="str">
        <f>IF((SMdata!$AK$417)=0,"",(SMdata!$AK$417))</f>
        <v/>
      </c>
      <c r="U434" s="83" t="str">
        <f>IF((SMdata!$AL$417)=0,"",(SMdata!$AL$417))</f>
        <v/>
      </c>
      <c r="V434" s="83" t="str">
        <f>IF((SMdata!$AM$417)=0,"",(SMdata!$AM$417))</f>
        <v/>
      </c>
      <c r="W434" s="97" t="str">
        <f>IF((SMdata!$AO$417)=0,"",(SMdata!$AO$417))</f>
        <v/>
      </c>
      <c r="X434" s="189" t="str">
        <f>IF((SMdata!$AP$417)=0,"",(SMdata!$AP$417))</f>
        <v/>
      </c>
    </row>
    <row r="435" spans="2:24">
      <c r="B435" s="115" t="str">
        <f>IF((SMdata!$A$418)=0,"",(SMdata!$A$418))</f>
        <v/>
      </c>
      <c r="C435" s="113" t="str">
        <f>IF((SMdata!$N$418)=0,"",(SMdata!$N$418))</f>
        <v/>
      </c>
      <c r="D435" s="97" t="str">
        <f>IF((SMdata!$O$418)=0,"",(SMdata!$O$418))</f>
        <v/>
      </c>
      <c r="E435" s="97" t="str">
        <f>IF((SMdata!$Q$418)=0,"",(SMdata!$Q$418))</f>
        <v/>
      </c>
      <c r="F435" s="97" t="str">
        <f>IF((SMdata!$R$418)=0,"",(SMdata!$R$418))</f>
        <v/>
      </c>
      <c r="G435" s="83" t="str">
        <f>IF((SMdata!$S$418)=0,"",(SMdata!$S$418))</f>
        <v/>
      </c>
      <c r="H435" s="97" t="str">
        <f>IF((SMdata!$U$418)=0,"",(SMdata!$U$418))</f>
        <v/>
      </c>
      <c r="I435" s="83" t="str">
        <f>IF((SMdata!$V$418)=0,"",(SMdata!$V$418))</f>
        <v/>
      </c>
      <c r="J435" s="97" t="str">
        <f>IF((SMdata!$W$418)=0,"",(SMdata!$W$418))</f>
        <v/>
      </c>
      <c r="K435" s="97" t="str">
        <f>IF((SMdata!$Y$418)=0,"",(SMdata!$Y$418))</f>
        <v/>
      </c>
      <c r="L435" s="97" t="str">
        <f>IF((SMdata!$Z$418)=0,"",(SMdata!$Z$418))</f>
        <v/>
      </c>
      <c r="M435" s="83" t="str">
        <f>IF((SMdata!$AA$418)=0,"",(SMdata!$AA$418))</f>
        <v/>
      </c>
      <c r="N435" s="97" t="str">
        <f>IF((SMdata!$AC$418)=0,"",(SMdata!$AC$418))</f>
        <v/>
      </c>
      <c r="O435" s="83" t="str">
        <f>IF((SMdata!$AD$418)=0,"",(SMdata!$AD$418))</f>
        <v/>
      </c>
      <c r="P435" s="97" t="str">
        <f>IF((SMdata!$AE$418)=0,"",(SMdata!$AE$418))</f>
        <v/>
      </c>
      <c r="Q435" s="97" t="str">
        <f>IF((SMdata!$AG$418)=0,"",(SMdata!$AG$418))</f>
        <v/>
      </c>
      <c r="R435" s="97" t="str">
        <f>IF((SMdata!$AH$418)=0,"",(SMdata!$AH$418))</f>
        <v/>
      </c>
      <c r="S435" s="83" t="str">
        <f>IF((SMdata!$AI$418)=0,"",(SMdata!$AI$418))</f>
        <v/>
      </c>
      <c r="T435" s="97" t="str">
        <f>IF((SMdata!$AK$418)=0,"",(SMdata!$AK$418))</f>
        <v/>
      </c>
      <c r="U435" s="83" t="str">
        <f>IF((SMdata!$AL$418)=0,"",(SMdata!$AL$418))</f>
        <v/>
      </c>
      <c r="V435" s="83" t="str">
        <f>IF((SMdata!$AM$418)=0,"",(SMdata!$AM$418))</f>
        <v/>
      </c>
      <c r="W435" s="97" t="str">
        <f>IF((SMdata!$AO$418)=0,"",(SMdata!$AO$418))</f>
        <v/>
      </c>
      <c r="X435" s="189" t="str">
        <f>IF((SMdata!$AP$418)=0,"",(SMdata!$AP$418))</f>
        <v/>
      </c>
    </row>
    <row r="436" spans="2:24">
      <c r="B436" s="115" t="str">
        <f>IF((SMdata!$A$419)=0,"",(SMdata!$A$419))</f>
        <v/>
      </c>
      <c r="C436" s="113" t="str">
        <f>IF((SMdata!$N$419)=0,"",(SMdata!$N$419))</f>
        <v/>
      </c>
      <c r="D436" s="97" t="str">
        <f>IF((SMdata!$O$419)=0,"",(SMdata!$O$419))</f>
        <v/>
      </c>
      <c r="E436" s="97" t="str">
        <f>IF((SMdata!$Q$419)=0,"",(SMdata!$Q$419))</f>
        <v/>
      </c>
      <c r="F436" s="97" t="str">
        <f>IF((SMdata!$R$419)=0,"",(SMdata!$R$419))</f>
        <v/>
      </c>
      <c r="G436" s="83" t="str">
        <f>IF((SMdata!$S$419)=0,"",(SMdata!$S$419))</f>
        <v/>
      </c>
      <c r="H436" s="97" t="str">
        <f>IF((SMdata!$U$419)=0,"",(SMdata!$U$419))</f>
        <v/>
      </c>
      <c r="I436" s="83" t="str">
        <f>IF((SMdata!$V$419)=0,"",(SMdata!$V$419))</f>
        <v/>
      </c>
      <c r="J436" s="97" t="str">
        <f>IF((SMdata!$W$419)=0,"",(SMdata!$W$419))</f>
        <v/>
      </c>
      <c r="K436" s="97" t="str">
        <f>IF((SMdata!$Y$419)=0,"",(SMdata!$Y$419))</f>
        <v/>
      </c>
      <c r="L436" s="97" t="str">
        <f>IF((SMdata!$Z$419)=0,"",(SMdata!$Z$419))</f>
        <v/>
      </c>
      <c r="M436" s="83" t="str">
        <f>IF((SMdata!$AA$419)=0,"",(SMdata!$AA$419))</f>
        <v/>
      </c>
      <c r="N436" s="97" t="str">
        <f>IF((SMdata!$AC$419)=0,"",(SMdata!$AC$419))</f>
        <v/>
      </c>
      <c r="O436" s="83" t="str">
        <f>IF((SMdata!$AD$419)=0,"",(SMdata!$AD$419))</f>
        <v/>
      </c>
      <c r="P436" s="97" t="str">
        <f>IF((SMdata!$AE$419)=0,"",(SMdata!$AE$419))</f>
        <v/>
      </c>
      <c r="Q436" s="97" t="str">
        <f>IF((SMdata!$AG$419)=0,"",(SMdata!$AG$419))</f>
        <v/>
      </c>
      <c r="R436" s="97" t="str">
        <f>IF((SMdata!$AH$419)=0,"",(SMdata!$AH$419))</f>
        <v/>
      </c>
      <c r="S436" s="83" t="str">
        <f>IF((SMdata!$AI$419)=0,"",(SMdata!$AI$419))</f>
        <v/>
      </c>
      <c r="T436" s="97" t="str">
        <f>IF((SMdata!$AK$419)=0,"",(SMdata!$AK$419))</f>
        <v/>
      </c>
      <c r="U436" s="83" t="str">
        <f>IF((SMdata!$AL$419)=0,"",(SMdata!$AL$419))</f>
        <v/>
      </c>
      <c r="V436" s="83" t="str">
        <f>IF((SMdata!$AM$419)=0,"",(SMdata!$AM$419))</f>
        <v/>
      </c>
      <c r="W436" s="97" t="str">
        <f>IF((SMdata!$AO$419)=0,"",(SMdata!$AO$419))</f>
        <v/>
      </c>
      <c r="X436" s="189" t="str">
        <f>IF((SMdata!$AP$419)=0,"",(SMdata!$AP$419))</f>
        <v/>
      </c>
    </row>
    <row r="437" spans="2:24">
      <c r="B437" s="115" t="str">
        <f>IF((SMdata!$A$420)=0,"",(SMdata!$A$420))</f>
        <v/>
      </c>
      <c r="C437" s="113" t="str">
        <f>IF((SMdata!$N$420)=0,"",(SMdata!$N$420))</f>
        <v/>
      </c>
      <c r="D437" s="97" t="str">
        <f>IF((SMdata!$O$420)=0,"",(SMdata!$O$420))</f>
        <v/>
      </c>
      <c r="E437" s="97" t="str">
        <f>IF((SMdata!$Q$420)=0,"",(SMdata!$Q$420))</f>
        <v/>
      </c>
      <c r="F437" s="97" t="str">
        <f>IF((SMdata!$R$420)=0,"",(SMdata!$R$420))</f>
        <v/>
      </c>
      <c r="G437" s="83" t="str">
        <f>IF((SMdata!$S$420)=0,"",(SMdata!$S$420))</f>
        <v/>
      </c>
      <c r="H437" s="97" t="str">
        <f>IF((SMdata!$U$420)=0,"",(SMdata!$U$420))</f>
        <v/>
      </c>
      <c r="I437" s="83" t="str">
        <f>IF((SMdata!$V$420)=0,"",(SMdata!$V$420))</f>
        <v/>
      </c>
      <c r="J437" s="97" t="str">
        <f>IF((SMdata!$W$420)=0,"",(SMdata!$W$420))</f>
        <v/>
      </c>
      <c r="K437" s="97" t="str">
        <f>IF((SMdata!$Y$420)=0,"",(SMdata!$Y$420))</f>
        <v/>
      </c>
      <c r="L437" s="97" t="str">
        <f>IF((SMdata!$Z$420)=0,"",(SMdata!$Z$420))</f>
        <v/>
      </c>
      <c r="M437" s="83" t="str">
        <f>IF((SMdata!$AA$420)=0,"",(SMdata!$AA$420))</f>
        <v/>
      </c>
      <c r="N437" s="97" t="str">
        <f>IF((SMdata!$AC$420)=0,"",(SMdata!$AC$420))</f>
        <v/>
      </c>
      <c r="O437" s="83" t="str">
        <f>IF((SMdata!$AD$420)=0,"",(SMdata!$AD$420))</f>
        <v/>
      </c>
      <c r="P437" s="97" t="str">
        <f>IF((SMdata!$AE$420)=0,"",(SMdata!$AE$420))</f>
        <v/>
      </c>
      <c r="Q437" s="97" t="str">
        <f>IF((SMdata!$AG$420)=0,"",(SMdata!$AG$420))</f>
        <v/>
      </c>
      <c r="R437" s="97" t="str">
        <f>IF((SMdata!$AH$420)=0,"",(SMdata!$AH$420))</f>
        <v/>
      </c>
      <c r="S437" s="83" t="str">
        <f>IF((SMdata!$AI$420)=0,"",(SMdata!$AI$420))</f>
        <v/>
      </c>
      <c r="T437" s="97" t="str">
        <f>IF((SMdata!$AK$420)=0,"",(SMdata!$AK$420))</f>
        <v/>
      </c>
      <c r="U437" s="83" t="str">
        <f>IF((SMdata!$AL$420)=0,"",(SMdata!$AL$420))</f>
        <v/>
      </c>
      <c r="V437" s="83" t="str">
        <f>IF((SMdata!$AM$420)=0,"",(SMdata!$AM$420))</f>
        <v/>
      </c>
      <c r="W437" s="97" t="str">
        <f>IF((SMdata!$AO$420)=0,"",(SMdata!$AO$420))</f>
        <v/>
      </c>
      <c r="X437" s="189" t="str">
        <f>IF((SMdata!$AP$420)=0,"",(SMdata!$AP$420))</f>
        <v/>
      </c>
    </row>
    <row r="438" spans="2:24">
      <c r="B438" s="115" t="str">
        <f>IF((SMdata!$A$421)=0,"",(SMdata!$A$421))</f>
        <v/>
      </c>
      <c r="C438" s="113" t="str">
        <f>IF((SMdata!$N$421)=0,"",(SMdata!$N$421))</f>
        <v/>
      </c>
      <c r="D438" s="97" t="str">
        <f>IF((SMdata!$O$421)=0,"",(SMdata!$O$421))</f>
        <v/>
      </c>
      <c r="E438" s="97" t="str">
        <f>IF((SMdata!$Q$421)=0,"",(SMdata!$Q$421))</f>
        <v/>
      </c>
      <c r="F438" s="97" t="str">
        <f>IF((SMdata!$R$421)=0,"",(SMdata!$R$421))</f>
        <v/>
      </c>
      <c r="G438" s="83" t="str">
        <f>IF((SMdata!$S$421)=0,"",(SMdata!$S$421))</f>
        <v/>
      </c>
      <c r="H438" s="97" t="str">
        <f>IF((SMdata!$U$421)=0,"",(SMdata!$U$421))</f>
        <v/>
      </c>
      <c r="I438" s="83" t="str">
        <f>IF((SMdata!$V$421)=0,"",(SMdata!$V$421))</f>
        <v/>
      </c>
      <c r="J438" s="97" t="str">
        <f>IF((SMdata!$W$421)=0,"",(SMdata!$W$421))</f>
        <v/>
      </c>
      <c r="K438" s="97" t="str">
        <f>IF((SMdata!$Y$421)=0,"",(SMdata!$Y$421))</f>
        <v/>
      </c>
      <c r="L438" s="97" t="str">
        <f>IF((SMdata!$Z$421)=0,"",(SMdata!$Z$421))</f>
        <v/>
      </c>
      <c r="M438" s="83" t="str">
        <f>IF((SMdata!$AA$421)=0,"",(SMdata!$AA$421))</f>
        <v/>
      </c>
      <c r="N438" s="97" t="str">
        <f>IF((SMdata!$AC$421)=0,"",(SMdata!$AC$421))</f>
        <v/>
      </c>
      <c r="O438" s="83" t="str">
        <f>IF((SMdata!$AD$421)=0,"",(SMdata!$AD$421))</f>
        <v/>
      </c>
      <c r="P438" s="97" t="str">
        <f>IF((SMdata!$AE$421)=0,"",(SMdata!$AE$421))</f>
        <v/>
      </c>
      <c r="Q438" s="97" t="str">
        <f>IF((SMdata!$AG$421)=0,"",(SMdata!$AG$421))</f>
        <v/>
      </c>
      <c r="R438" s="97" t="str">
        <f>IF((SMdata!$AH$421)=0,"",(SMdata!$AH$421))</f>
        <v/>
      </c>
      <c r="S438" s="83" t="str">
        <f>IF((SMdata!$AI$421)=0,"",(SMdata!$AI$421))</f>
        <v/>
      </c>
      <c r="T438" s="97" t="str">
        <f>IF((SMdata!$AK$421)=0,"",(SMdata!$AK$421))</f>
        <v/>
      </c>
      <c r="U438" s="83" t="str">
        <f>IF((SMdata!$AL$421)=0,"",(SMdata!$AL$421))</f>
        <v/>
      </c>
      <c r="V438" s="83" t="str">
        <f>IF((SMdata!$AM$421)=0,"",(SMdata!$AM$421))</f>
        <v/>
      </c>
      <c r="W438" s="97" t="str">
        <f>IF((SMdata!$AO$421)=0,"",(SMdata!$AO$421))</f>
        <v/>
      </c>
      <c r="X438" s="189" t="str">
        <f>IF((SMdata!$AP$421)=0,"",(SMdata!$AP$421))</f>
        <v/>
      </c>
    </row>
    <row r="439" spans="2:24">
      <c r="B439" s="115" t="str">
        <f>IF((SMdata!$A$422)=0,"",(SMdata!$A$422))</f>
        <v/>
      </c>
      <c r="C439" s="113" t="str">
        <f>IF((SMdata!$N$422)=0,"",(SMdata!$N$422))</f>
        <v/>
      </c>
      <c r="D439" s="97" t="str">
        <f>IF((SMdata!$O$422)=0,"",(SMdata!$O$422))</f>
        <v/>
      </c>
      <c r="E439" s="97" t="str">
        <f>IF((SMdata!$Q$422)=0,"",(SMdata!$Q$422))</f>
        <v/>
      </c>
      <c r="F439" s="97" t="str">
        <f>IF((SMdata!$R$422)=0,"",(SMdata!$R$422))</f>
        <v/>
      </c>
      <c r="G439" s="83" t="str">
        <f>IF((SMdata!$S$422)=0,"",(SMdata!$S$422))</f>
        <v/>
      </c>
      <c r="H439" s="97" t="str">
        <f>IF((SMdata!$U$422)=0,"",(SMdata!$U$422))</f>
        <v/>
      </c>
      <c r="I439" s="83" t="str">
        <f>IF((SMdata!$V$422)=0,"",(SMdata!$V$422))</f>
        <v/>
      </c>
      <c r="J439" s="97" t="str">
        <f>IF((SMdata!$W$422)=0,"",(SMdata!$W$422))</f>
        <v/>
      </c>
      <c r="K439" s="97" t="str">
        <f>IF((SMdata!$Y$422)=0,"",(SMdata!$Y$422))</f>
        <v/>
      </c>
      <c r="L439" s="97" t="str">
        <f>IF((SMdata!$Z$422)=0,"",(SMdata!$Z$422))</f>
        <v/>
      </c>
      <c r="M439" s="83" t="str">
        <f>IF((SMdata!$AA$422)=0,"",(SMdata!$AA$422))</f>
        <v/>
      </c>
      <c r="N439" s="97" t="str">
        <f>IF((SMdata!$AC$422)=0,"",(SMdata!$AC$422))</f>
        <v/>
      </c>
      <c r="O439" s="83" t="str">
        <f>IF((SMdata!$AD$422)=0,"",(SMdata!$AD$422))</f>
        <v/>
      </c>
      <c r="P439" s="97" t="str">
        <f>IF((SMdata!$AE$422)=0,"",(SMdata!$AE$422))</f>
        <v/>
      </c>
      <c r="Q439" s="97" t="str">
        <f>IF((SMdata!$AG$422)=0,"",(SMdata!$AG$422))</f>
        <v/>
      </c>
      <c r="R439" s="97" t="str">
        <f>IF((SMdata!$AH$422)=0,"",(SMdata!$AH$422))</f>
        <v/>
      </c>
      <c r="S439" s="83" t="str">
        <f>IF((SMdata!$AI$422)=0,"",(SMdata!$AI$422))</f>
        <v/>
      </c>
      <c r="T439" s="97" t="str">
        <f>IF((SMdata!$AK$422)=0,"",(SMdata!$AK$422))</f>
        <v/>
      </c>
      <c r="U439" s="83" t="str">
        <f>IF((SMdata!$AL$422)=0,"",(SMdata!$AL$422))</f>
        <v/>
      </c>
      <c r="V439" s="83" t="str">
        <f>IF((SMdata!$AM$422)=0,"",(SMdata!$AM$422))</f>
        <v/>
      </c>
      <c r="W439" s="97" t="str">
        <f>IF((SMdata!$AO$422)=0,"",(SMdata!$AO$422))</f>
        <v/>
      </c>
      <c r="X439" s="189" t="str">
        <f>IF((SMdata!$AP$422)=0,"",(SMdata!$AP$422))</f>
        <v/>
      </c>
    </row>
    <row r="440" spans="2:24">
      <c r="B440" s="115" t="str">
        <f>IF((SMdata!$A$423)=0,"",(SMdata!$A$423))</f>
        <v/>
      </c>
      <c r="C440" s="113" t="str">
        <f>IF((SMdata!$N$423)=0,"",(SMdata!$N$423))</f>
        <v/>
      </c>
      <c r="D440" s="97" t="str">
        <f>IF((SMdata!$O$423)=0,"",(SMdata!$O$423))</f>
        <v/>
      </c>
      <c r="E440" s="97" t="str">
        <f>IF((SMdata!$Q$423)=0,"",(SMdata!$Q$423))</f>
        <v/>
      </c>
      <c r="F440" s="97" t="str">
        <f>IF((SMdata!$R$423)=0,"",(SMdata!$R$423))</f>
        <v/>
      </c>
      <c r="G440" s="83" t="str">
        <f>IF((SMdata!$S$423)=0,"",(SMdata!$S$423))</f>
        <v/>
      </c>
      <c r="H440" s="97" t="str">
        <f>IF((SMdata!$U$423)=0,"",(SMdata!$U$423))</f>
        <v/>
      </c>
      <c r="I440" s="83" t="str">
        <f>IF((SMdata!$V$423)=0,"",(SMdata!$V$423))</f>
        <v/>
      </c>
      <c r="J440" s="97" t="str">
        <f>IF((SMdata!$W$423)=0,"",(SMdata!$W$423))</f>
        <v/>
      </c>
      <c r="K440" s="97" t="str">
        <f>IF((SMdata!$Y$423)=0,"",(SMdata!$Y$423))</f>
        <v/>
      </c>
      <c r="L440" s="97" t="str">
        <f>IF((SMdata!$Z$423)=0,"",(SMdata!$Z$423))</f>
        <v/>
      </c>
      <c r="M440" s="83" t="str">
        <f>IF((SMdata!$AA$423)=0,"",(SMdata!$AA$423))</f>
        <v/>
      </c>
      <c r="N440" s="97" t="str">
        <f>IF((SMdata!$AC$423)=0,"",(SMdata!$AC$423))</f>
        <v/>
      </c>
      <c r="O440" s="83" t="str">
        <f>IF((SMdata!$AD$423)=0,"",(SMdata!$AD$423))</f>
        <v/>
      </c>
      <c r="P440" s="97" t="str">
        <f>IF((SMdata!$AE$423)=0,"",(SMdata!$AE$423))</f>
        <v/>
      </c>
      <c r="Q440" s="97" t="str">
        <f>IF((SMdata!$AG$423)=0,"",(SMdata!$AG$423))</f>
        <v/>
      </c>
      <c r="R440" s="97" t="str">
        <f>IF((SMdata!$AH$423)=0,"",(SMdata!$AH$423))</f>
        <v/>
      </c>
      <c r="S440" s="83" t="str">
        <f>IF((SMdata!$AI$423)=0,"",(SMdata!$AI$423))</f>
        <v/>
      </c>
      <c r="T440" s="97" t="str">
        <f>IF((SMdata!$AK$423)=0,"",(SMdata!$AK$423))</f>
        <v/>
      </c>
      <c r="U440" s="83" t="str">
        <f>IF((SMdata!$AL$423)=0,"",(SMdata!$AL$423))</f>
        <v/>
      </c>
      <c r="V440" s="83" t="str">
        <f>IF((SMdata!$AM$423)=0,"",(SMdata!$AM$423))</f>
        <v/>
      </c>
      <c r="W440" s="97" t="str">
        <f>IF((SMdata!$AO$423)=0,"",(SMdata!$AO$423))</f>
        <v/>
      </c>
      <c r="X440" s="189" t="str">
        <f>IF((SMdata!$AP$423)=0,"",(SMdata!$AP$423))</f>
        <v/>
      </c>
    </row>
    <row r="441" spans="2:24">
      <c r="B441" s="115" t="str">
        <f>IF((SMdata!$A$424)=0,"",(SMdata!$A$424))</f>
        <v/>
      </c>
      <c r="C441" s="113" t="str">
        <f>IF((SMdata!$N$424)=0,"",(SMdata!$N$424))</f>
        <v/>
      </c>
      <c r="D441" s="97" t="str">
        <f>IF((SMdata!$O$424)=0,"",(SMdata!$O$424))</f>
        <v/>
      </c>
      <c r="E441" s="97" t="str">
        <f>IF((SMdata!$Q$424)=0,"",(SMdata!$Q$424))</f>
        <v/>
      </c>
      <c r="F441" s="97" t="str">
        <f>IF((SMdata!$R$424)=0,"",(SMdata!$R$424))</f>
        <v/>
      </c>
      <c r="G441" s="83" t="str">
        <f>IF((SMdata!$S$424)=0,"",(SMdata!$S$424))</f>
        <v/>
      </c>
      <c r="H441" s="97" t="str">
        <f>IF((SMdata!$U$424)=0,"",(SMdata!$U$424))</f>
        <v/>
      </c>
      <c r="I441" s="83" t="str">
        <f>IF((SMdata!$V$424)=0,"",(SMdata!$V$424))</f>
        <v/>
      </c>
      <c r="J441" s="97" t="str">
        <f>IF((SMdata!$W$424)=0,"",(SMdata!$W$424))</f>
        <v/>
      </c>
      <c r="K441" s="97" t="str">
        <f>IF((SMdata!$Y$424)=0,"",(SMdata!$Y$424))</f>
        <v/>
      </c>
      <c r="L441" s="97" t="str">
        <f>IF((SMdata!$Z$424)=0,"",(SMdata!$Z$424))</f>
        <v/>
      </c>
      <c r="M441" s="83" t="str">
        <f>IF((SMdata!$AA$424)=0,"",(SMdata!$AA$424))</f>
        <v/>
      </c>
      <c r="N441" s="97" t="str">
        <f>IF((SMdata!$AC$424)=0,"",(SMdata!$AC$424))</f>
        <v/>
      </c>
      <c r="O441" s="83" t="str">
        <f>IF((SMdata!$AD$424)=0,"",(SMdata!$AD$424))</f>
        <v/>
      </c>
      <c r="P441" s="97" t="str">
        <f>IF((SMdata!$AE$424)=0,"",(SMdata!$AE$424))</f>
        <v/>
      </c>
      <c r="Q441" s="97" t="str">
        <f>IF((SMdata!$AG$424)=0,"",(SMdata!$AG$424))</f>
        <v/>
      </c>
      <c r="R441" s="97" t="str">
        <f>IF((SMdata!$AH$424)=0,"",(SMdata!$AH$424))</f>
        <v/>
      </c>
      <c r="S441" s="83" t="str">
        <f>IF((SMdata!$AI$424)=0,"",(SMdata!$AI$424))</f>
        <v/>
      </c>
      <c r="T441" s="97" t="str">
        <f>IF((SMdata!$AK$424)=0,"",(SMdata!$AK$424))</f>
        <v/>
      </c>
      <c r="U441" s="83" t="str">
        <f>IF((SMdata!$AL$424)=0,"",(SMdata!$AL$424))</f>
        <v/>
      </c>
      <c r="V441" s="83" t="str">
        <f>IF((SMdata!$AM$424)=0,"",(SMdata!$AM$424))</f>
        <v/>
      </c>
      <c r="W441" s="97" t="str">
        <f>IF((SMdata!$AO$424)=0,"",(SMdata!$AO$424))</f>
        <v/>
      </c>
      <c r="X441" s="189" t="str">
        <f>IF((SMdata!$AP$424)=0,"",(SMdata!$AP$424))</f>
        <v/>
      </c>
    </row>
    <row r="442" spans="2:24">
      <c r="B442" s="115" t="str">
        <f>IF((SMdata!$A$425)=0,"",(SMdata!$A$425))</f>
        <v/>
      </c>
      <c r="C442" s="113" t="str">
        <f>IF((SMdata!$N$425)=0,"",(SMdata!$N$425))</f>
        <v/>
      </c>
      <c r="D442" s="97" t="str">
        <f>IF((SMdata!$O$425)=0,"",(SMdata!$O$425))</f>
        <v/>
      </c>
      <c r="E442" s="97" t="str">
        <f>IF((SMdata!$Q$425)=0,"",(SMdata!$Q$425))</f>
        <v/>
      </c>
      <c r="F442" s="97" t="str">
        <f>IF((SMdata!$R$425)=0,"",(SMdata!$R$425))</f>
        <v/>
      </c>
      <c r="G442" s="83" t="str">
        <f>IF((SMdata!$S$425)=0,"",(SMdata!$S$425))</f>
        <v/>
      </c>
      <c r="H442" s="97" t="str">
        <f>IF((SMdata!$U$425)=0,"",(SMdata!$U$425))</f>
        <v/>
      </c>
      <c r="I442" s="83" t="str">
        <f>IF((SMdata!$V$425)=0,"",(SMdata!$V$425))</f>
        <v/>
      </c>
      <c r="J442" s="97" t="str">
        <f>IF((SMdata!$W$425)=0,"",(SMdata!$W$425))</f>
        <v/>
      </c>
      <c r="K442" s="97" t="str">
        <f>IF((SMdata!$Y$425)=0,"",(SMdata!$Y$425))</f>
        <v/>
      </c>
      <c r="L442" s="97" t="str">
        <f>IF((SMdata!$Z$425)=0,"",(SMdata!$Z$425))</f>
        <v/>
      </c>
      <c r="M442" s="83" t="str">
        <f>IF((SMdata!$AA$425)=0,"",(SMdata!$AA$425))</f>
        <v/>
      </c>
      <c r="N442" s="97" t="str">
        <f>IF((SMdata!$AC$425)=0,"",(SMdata!$AC$425))</f>
        <v/>
      </c>
      <c r="O442" s="83" t="str">
        <f>IF((SMdata!$AD$425)=0,"",(SMdata!$AD$425))</f>
        <v/>
      </c>
      <c r="P442" s="97" t="str">
        <f>IF((SMdata!$AE$425)=0,"",(SMdata!$AE$425))</f>
        <v/>
      </c>
      <c r="Q442" s="97" t="str">
        <f>IF((SMdata!$AG$425)=0,"",(SMdata!$AG$425))</f>
        <v/>
      </c>
      <c r="R442" s="97" t="str">
        <f>IF((SMdata!$AH$425)=0,"",(SMdata!$AH$425))</f>
        <v/>
      </c>
      <c r="S442" s="83" t="str">
        <f>IF((SMdata!$AI$425)=0,"",(SMdata!$AI$425))</f>
        <v/>
      </c>
      <c r="T442" s="97" t="str">
        <f>IF((SMdata!$AK$425)=0,"",(SMdata!$AK$425))</f>
        <v/>
      </c>
      <c r="U442" s="83" t="str">
        <f>IF((SMdata!$AL$425)=0,"",(SMdata!$AL$425))</f>
        <v/>
      </c>
      <c r="V442" s="83" t="str">
        <f>IF((SMdata!$AM$425)=0,"",(SMdata!$AM$425))</f>
        <v/>
      </c>
      <c r="W442" s="97" t="str">
        <f>IF((SMdata!$AO$425)=0,"",(SMdata!$AO$425))</f>
        <v/>
      </c>
      <c r="X442" s="189" t="str">
        <f>IF((SMdata!$AP$425)=0,"",(SMdata!$AP$425))</f>
        <v/>
      </c>
    </row>
    <row r="443" spans="2:24">
      <c r="B443" s="115" t="str">
        <f>IF((SMdata!$A$426)=0,"",(SMdata!$A$426))</f>
        <v/>
      </c>
      <c r="C443" s="113" t="str">
        <f>IF((SMdata!$N$426)=0,"",(SMdata!$N$426))</f>
        <v/>
      </c>
      <c r="D443" s="97" t="str">
        <f>IF((SMdata!$O$426)=0,"",(SMdata!$O$426))</f>
        <v/>
      </c>
      <c r="E443" s="97" t="str">
        <f>IF((SMdata!$Q$426)=0,"",(SMdata!$Q$426))</f>
        <v/>
      </c>
      <c r="F443" s="97" t="str">
        <f>IF((SMdata!$R$426)=0,"",(SMdata!$R$426))</f>
        <v/>
      </c>
      <c r="G443" s="83" t="str">
        <f>IF((SMdata!$S$426)=0,"",(SMdata!$S$426))</f>
        <v/>
      </c>
      <c r="H443" s="97" t="str">
        <f>IF((SMdata!$U$426)=0,"",(SMdata!$U$426))</f>
        <v/>
      </c>
      <c r="I443" s="83" t="str">
        <f>IF((SMdata!$V$426)=0,"",(SMdata!$V$426))</f>
        <v/>
      </c>
      <c r="J443" s="97" t="str">
        <f>IF((SMdata!$W$426)=0,"",(SMdata!$W$426))</f>
        <v/>
      </c>
      <c r="K443" s="97" t="str">
        <f>IF((SMdata!$Y$426)=0,"",(SMdata!$Y$426))</f>
        <v/>
      </c>
      <c r="L443" s="97" t="str">
        <f>IF((SMdata!$Z$426)=0,"",(SMdata!$Z$426))</f>
        <v/>
      </c>
      <c r="M443" s="83" t="str">
        <f>IF((SMdata!$AA$426)=0,"",(SMdata!$AA$426))</f>
        <v/>
      </c>
      <c r="N443" s="97" t="str">
        <f>IF((SMdata!$AC$426)=0,"",(SMdata!$AC$426))</f>
        <v/>
      </c>
      <c r="O443" s="83" t="str">
        <f>IF((SMdata!$AD$426)=0,"",(SMdata!$AD$426))</f>
        <v/>
      </c>
      <c r="P443" s="97" t="str">
        <f>IF((SMdata!$AE$426)=0,"",(SMdata!$AE$426))</f>
        <v/>
      </c>
      <c r="Q443" s="97" t="str">
        <f>IF((SMdata!$AG$426)=0,"",(SMdata!$AG$426))</f>
        <v/>
      </c>
      <c r="R443" s="97" t="str">
        <f>IF((SMdata!$AH$426)=0,"",(SMdata!$AH$426))</f>
        <v/>
      </c>
      <c r="S443" s="83" t="str">
        <f>IF((SMdata!$AI$426)=0,"",(SMdata!$AI$426))</f>
        <v/>
      </c>
      <c r="T443" s="97" t="str">
        <f>IF((SMdata!$AK$426)=0,"",(SMdata!$AK$426))</f>
        <v/>
      </c>
      <c r="U443" s="83" t="str">
        <f>IF((SMdata!$AL$426)=0,"",(SMdata!$AL$426))</f>
        <v/>
      </c>
      <c r="V443" s="83" t="str">
        <f>IF((SMdata!$AM$426)=0,"",(SMdata!$AM$426))</f>
        <v/>
      </c>
      <c r="W443" s="97" t="str">
        <f>IF((SMdata!$AO$426)=0,"",(SMdata!$AO$426))</f>
        <v/>
      </c>
      <c r="X443" s="189" t="str">
        <f>IF((SMdata!$AP$426)=0,"",(SMdata!$AP$426))</f>
        <v/>
      </c>
    </row>
    <row r="444" spans="2:24">
      <c r="B444" s="115" t="str">
        <f>IF((SMdata!$A$427)=0,"",(SMdata!$A$427))</f>
        <v/>
      </c>
      <c r="C444" s="113" t="str">
        <f>IF((SMdata!$N$427)=0,"",(SMdata!$N$427))</f>
        <v/>
      </c>
      <c r="D444" s="97" t="str">
        <f>IF((SMdata!$O$427)=0,"",(SMdata!$O$427))</f>
        <v/>
      </c>
      <c r="E444" s="97" t="str">
        <f>IF((SMdata!$Q$427)=0,"",(SMdata!$Q$427))</f>
        <v/>
      </c>
      <c r="F444" s="97" t="str">
        <f>IF((SMdata!$R$427)=0,"",(SMdata!$R$427))</f>
        <v/>
      </c>
      <c r="G444" s="83" t="str">
        <f>IF((SMdata!$S$427)=0,"",(SMdata!$S$427))</f>
        <v/>
      </c>
      <c r="H444" s="97" t="str">
        <f>IF((SMdata!$U$427)=0,"",(SMdata!$U$427))</f>
        <v/>
      </c>
      <c r="I444" s="83" t="str">
        <f>IF((SMdata!$V$427)=0,"",(SMdata!$V$427))</f>
        <v/>
      </c>
      <c r="J444" s="97" t="str">
        <f>IF((SMdata!$W$427)=0,"",(SMdata!$W$427))</f>
        <v/>
      </c>
      <c r="K444" s="97" t="str">
        <f>IF((SMdata!$Y$427)=0,"",(SMdata!$Y$427))</f>
        <v/>
      </c>
      <c r="L444" s="97" t="str">
        <f>IF((SMdata!$Z$427)=0,"",(SMdata!$Z$427))</f>
        <v/>
      </c>
      <c r="M444" s="83" t="str">
        <f>IF((SMdata!$AA$427)=0,"",(SMdata!$AA$427))</f>
        <v/>
      </c>
      <c r="N444" s="97" t="str">
        <f>IF((SMdata!$AC$427)=0,"",(SMdata!$AC$427))</f>
        <v/>
      </c>
      <c r="O444" s="83" t="str">
        <f>IF((SMdata!$AD$427)=0,"",(SMdata!$AD$427))</f>
        <v/>
      </c>
      <c r="P444" s="97" t="str">
        <f>IF((SMdata!$AE$427)=0,"",(SMdata!$AE$427))</f>
        <v/>
      </c>
      <c r="Q444" s="97" t="str">
        <f>IF((SMdata!$AG$427)=0,"",(SMdata!$AG$427))</f>
        <v/>
      </c>
      <c r="R444" s="97" t="str">
        <f>IF((SMdata!$AH$427)=0,"",(SMdata!$AH$427))</f>
        <v/>
      </c>
      <c r="S444" s="83" t="str">
        <f>IF((SMdata!$AI$427)=0,"",(SMdata!$AI$427))</f>
        <v/>
      </c>
      <c r="T444" s="97" t="str">
        <f>IF((SMdata!$AK$427)=0,"",(SMdata!$AK$427))</f>
        <v/>
      </c>
      <c r="U444" s="83" t="str">
        <f>IF((SMdata!$AL$427)=0,"",(SMdata!$AL$427))</f>
        <v/>
      </c>
      <c r="V444" s="83" t="str">
        <f>IF((SMdata!$AM$427)=0,"",(SMdata!$AM$427))</f>
        <v/>
      </c>
      <c r="W444" s="97" t="str">
        <f>IF((SMdata!$AO$427)=0,"",(SMdata!$AO$427))</f>
        <v/>
      </c>
      <c r="X444" s="189" t="str">
        <f>IF((SMdata!$AP$427)=0,"",(SMdata!$AP$427))</f>
        <v/>
      </c>
    </row>
    <row r="445" spans="2:24">
      <c r="B445" s="115" t="str">
        <f>IF((SMdata!$A$428)=0,"",(SMdata!$A$428))</f>
        <v/>
      </c>
      <c r="C445" s="113" t="str">
        <f>IF((SMdata!$N$428)=0,"",(SMdata!$N$428))</f>
        <v/>
      </c>
      <c r="D445" s="97" t="str">
        <f>IF((SMdata!$O$428)=0,"",(SMdata!$O$428))</f>
        <v/>
      </c>
      <c r="E445" s="97" t="str">
        <f>IF((SMdata!$Q$428)=0,"",(SMdata!$Q$428))</f>
        <v/>
      </c>
      <c r="F445" s="97" t="str">
        <f>IF((SMdata!$R$428)=0,"",(SMdata!$R$428))</f>
        <v/>
      </c>
      <c r="G445" s="83" t="str">
        <f>IF((SMdata!$S$428)=0,"",(SMdata!$S$428))</f>
        <v/>
      </c>
      <c r="H445" s="97" t="str">
        <f>IF((SMdata!$U$428)=0,"",(SMdata!$U$428))</f>
        <v/>
      </c>
      <c r="I445" s="83" t="str">
        <f>IF((SMdata!$V$428)=0,"",(SMdata!$V$428))</f>
        <v/>
      </c>
      <c r="J445" s="97" t="str">
        <f>IF((SMdata!$W$428)=0,"",(SMdata!$W$428))</f>
        <v/>
      </c>
      <c r="K445" s="97" t="str">
        <f>IF((SMdata!$Y$428)=0,"",(SMdata!$Y$428))</f>
        <v/>
      </c>
      <c r="L445" s="97" t="str">
        <f>IF((SMdata!$Z$428)=0,"",(SMdata!$Z$428))</f>
        <v/>
      </c>
      <c r="M445" s="83" t="str">
        <f>IF((SMdata!$AA$428)=0,"",(SMdata!$AA$428))</f>
        <v/>
      </c>
      <c r="N445" s="97" t="str">
        <f>IF((SMdata!$AC$428)=0,"",(SMdata!$AC$428))</f>
        <v/>
      </c>
      <c r="O445" s="83" t="str">
        <f>IF((SMdata!$AD$428)=0,"",(SMdata!$AD$428))</f>
        <v/>
      </c>
      <c r="P445" s="97" t="str">
        <f>IF((SMdata!$AE$428)=0,"",(SMdata!$AE$428))</f>
        <v/>
      </c>
      <c r="Q445" s="97" t="str">
        <f>IF((SMdata!$AG$428)=0,"",(SMdata!$AG$428))</f>
        <v/>
      </c>
      <c r="R445" s="97" t="str">
        <f>IF((SMdata!$AH$428)=0,"",(SMdata!$AH$428))</f>
        <v/>
      </c>
      <c r="S445" s="83" t="str">
        <f>IF((SMdata!$AI$428)=0,"",(SMdata!$AI$428))</f>
        <v/>
      </c>
      <c r="T445" s="97" t="str">
        <f>IF((SMdata!$AK$428)=0,"",(SMdata!$AK$428))</f>
        <v/>
      </c>
      <c r="U445" s="83" t="str">
        <f>IF((SMdata!$AL$428)=0,"",(SMdata!$AL$428))</f>
        <v/>
      </c>
      <c r="V445" s="83" t="str">
        <f>IF((SMdata!$AM$428)=0,"",(SMdata!$AM$428))</f>
        <v/>
      </c>
      <c r="W445" s="97" t="str">
        <f>IF((SMdata!$AO$428)=0,"",(SMdata!$AO$428))</f>
        <v/>
      </c>
      <c r="X445" s="189" t="str">
        <f>IF((SMdata!$AP$428)=0,"",(SMdata!$AP$428))</f>
        <v/>
      </c>
    </row>
    <row r="446" spans="2:24">
      <c r="B446" s="115" t="str">
        <f>IF((SMdata!$A$429)=0,"",(SMdata!$A$429))</f>
        <v/>
      </c>
      <c r="C446" s="113" t="str">
        <f>IF((SMdata!$N$429)=0,"",(SMdata!$N$429))</f>
        <v/>
      </c>
      <c r="D446" s="97" t="str">
        <f>IF((SMdata!$O$429)=0,"",(SMdata!$O$429))</f>
        <v/>
      </c>
      <c r="E446" s="97" t="str">
        <f>IF((SMdata!$Q$429)=0,"",(SMdata!$Q$429))</f>
        <v/>
      </c>
      <c r="F446" s="97" t="str">
        <f>IF((SMdata!$R$429)=0,"",(SMdata!$R$429))</f>
        <v/>
      </c>
      <c r="G446" s="83" t="str">
        <f>IF((SMdata!$S$429)=0,"",(SMdata!$S$429))</f>
        <v/>
      </c>
      <c r="H446" s="97" t="str">
        <f>IF((SMdata!$U$429)=0,"",(SMdata!$U$429))</f>
        <v/>
      </c>
      <c r="I446" s="83" t="str">
        <f>IF((SMdata!$V$429)=0,"",(SMdata!$V$429))</f>
        <v/>
      </c>
      <c r="J446" s="97" t="str">
        <f>IF((SMdata!$W$429)=0,"",(SMdata!$W$429))</f>
        <v/>
      </c>
      <c r="K446" s="97" t="str">
        <f>IF((SMdata!$Y$429)=0,"",(SMdata!$Y$429))</f>
        <v/>
      </c>
      <c r="L446" s="97" t="str">
        <f>IF((SMdata!$Z$429)=0,"",(SMdata!$Z$429))</f>
        <v/>
      </c>
      <c r="M446" s="83" t="str">
        <f>IF((SMdata!$AA$429)=0,"",(SMdata!$AA$429))</f>
        <v/>
      </c>
      <c r="N446" s="97" t="str">
        <f>IF((SMdata!$AC$429)=0,"",(SMdata!$AC$429))</f>
        <v/>
      </c>
      <c r="O446" s="83" t="str">
        <f>IF((SMdata!$AD$429)=0,"",(SMdata!$AD$429))</f>
        <v/>
      </c>
      <c r="P446" s="97" t="str">
        <f>IF((SMdata!$AE$429)=0,"",(SMdata!$AE$429))</f>
        <v/>
      </c>
      <c r="Q446" s="97" t="str">
        <f>IF((SMdata!$AG$429)=0,"",(SMdata!$AG$429))</f>
        <v/>
      </c>
      <c r="R446" s="97" t="str">
        <f>IF((SMdata!$AH$429)=0,"",(SMdata!$AH$429))</f>
        <v/>
      </c>
      <c r="S446" s="83" t="str">
        <f>IF((SMdata!$AI$429)=0,"",(SMdata!$AI$429))</f>
        <v/>
      </c>
      <c r="T446" s="97" t="str">
        <f>IF((SMdata!$AK$429)=0,"",(SMdata!$AK$429))</f>
        <v/>
      </c>
      <c r="U446" s="83" t="str">
        <f>IF((SMdata!$AL$429)=0,"",(SMdata!$AL$429))</f>
        <v/>
      </c>
      <c r="V446" s="83" t="str">
        <f>IF((SMdata!$AM$429)=0,"",(SMdata!$AM$429))</f>
        <v/>
      </c>
      <c r="W446" s="97" t="str">
        <f>IF((SMdata!$AO$429)=0,"",(SMdata!$AO$429))</f>
        <v/>
      </c>
      <c r="X446" s="189" t="str">
        <f>IF((SMdata!$AP$429)=0,"",(SMdata!$AP$429))</f>
        <v/>
      </c>
    </row>
    <row r="447" spans="2:24">
      <c r="B447" s="115" t="str">
        <f>IF((SMdata!$A$430)=0,"",(SMdata!$A$430))</f>
        <v/>
      </c>
      <c r="C447" s="113" t="str">
        <f>IF((SMdata!$N$430)=0,"",(SMdata!$N$430))</f>
        <v/>
      </c>
      <c r="D447" s="97" t="str">
        <f>IF((SMdata!$O$430)=0,"",(SMdata!$O$430))</f>
        <v/>
      </c>
      <c r="E447" s="97" t="str">
        <f>IF((SMdata!$Q$430)=0,"",(SMdata!$Q$430))</f>
        <v/>
      </c>
      <c r="F447" s="97" t="str">
        <f>IF((SMdata!$R$430)=0,"",(SMdata!$R$430))</f>
        <v/>
      </c>
      <c r="G447" s="83" t="str">
        <f>IF((SMdata!$S$430)=0,"",(SMdata!$S$430))</f>
        <v/>
      </c>
      <c r="H447" s="97" t="str">
        <f>IF((SMdata!$U$430)=0,"",(SMdata!$U$430))</f>
        <v/>
      </c>
      <c r="I447" s="83" t="str">
        <f>IF((SMdata!$V$430)=0,"",(SMdata!$V$430))</f>
        <v/>
      </c>
      <c r="J447" s="97" t="str">
        <f>IF((SMdata!$W$430)=0,"",(SMdata!$W$430))</f>
        <v/>
      </c>
      <c r="K447" s="97" t="str">
        <f>IF((SMdata!$Y$430)=0,"",(SMdata!$Y$430))</f>
        <v/>
      </c>
      <c r="L447" s="97" t="str">
        <f>IF((SMdata!$Z$430)=0,"",(SMdata!$Z$430))</f>
        <v/>
      </c>
      <c r="M447" s="83" t="str">
        <f>IF((SMdata!$AA$430)=0,"",(SMdata!$AA$430))</f>
        <v/>
      </c>
      <c r="N447" s="97" t="str">
        <f>IF((SMdata!$AC$430)=0,"",(SMdata!$AC$430))</f>
        <v/>
      </c>
      <c r="O447" s="83" t="str">
        <f>IF((SMdata!$AD$430)=0,"",(SMdata!$AD$430))</f>
        <v/>
      </c>
      <c r="P447" s="97" t="str">
        <f>IF((SMdata!$AE$430)=0,"",(SMdata!$AE$430))</f>
        <v/>
      </c>
      <c r="Q447" s="97" t="str">
        <f>IF((SMdata!$AG$430)=0,"",(SMdata!$AG$430))</f>
        <v/>
      </c>
      <c r="R447" s="97" t="str">
        <f>IF((SMdata!$AH$430)=0,"",(SMdata!$AH$430))</f>
        <v/>
      </c>
      <c r="S447" s="83" t="str">
        <f>IF((SMdata!$AI$430)=0,"",(SMdata!$AI$430))</f>
        <v/>
      </c>
      <c r="T447" s="97" t="str">
        <f>IF((SMdata!$AK$430)=0,"",(SMdata!$AK$430))</f>
        <v/>
      </c>
      <c r="U447" s="83" t="str">
        <f>IF((SMdata!$AL$430)=0,"",(SMdata!$AL$430))</f>
        <v/>
      </c>
      <c r="V447" s="83" t="str">
        <f>IF((SMdata!$AM$430)=0,"",(SMdata!$AM$430))</f>
        <v/>
      </c>
      <c r="W447" s="97" t="str">
        <f>IF((SMdata!$AO$430)=0,"",(SMdata!$AO$430))</f>
        <v/>
      </c>
      <c r="X447" s="189" t="str">
        <f>IF((SMdata!$AP$430)=0,"",(SMdata!$AP$430))</f>
        <v/>
      </c>
    </row>
    <row r="448" spans="2:24">
      <c r="B448" s="115" t="str">
        <f>IF((SMdata!$A$431)=0,"",(SMdata!$A$431))</f>
        <v/>
      </c>
      <c r="C448" s="113" t="str">
        <f>IF((SMdata!$N$431)=0,"",(SMdata!$N$431))</f>
        <v/>
      </c>
      <c r="D448" s="97" t="str">
        <f>IF((SMdata!$O$431)=0,"",(SMdata!$O$431))</f>
        <v/>
      </c>
      <c r="E448" s="97" t="str">
        <f>IF((SMdata!$Q$431)=0,"",(SMdata!$Q$431))</f>
        <v/>
      </c>
      <c r="F448" s="97" t="str">
        <f>IF((SMdata!$R$431)=0,"",(SMdata!$R$431))</f>
        <v/>
      </c>
      <c r="G448" s="83" t="str">
        <f>IF((SMdata!$S$431)=0,"",(SMdata!$S$431))</f>
        <v/>
      </c>
      <c r="H448" s="97" t="str">
        <f>IF((SMdata!$U$431)=0,"",(SMdata!$U$431))</f>
        <v/>
      </c>
      <c r="I448" s="83" t="str">
        <f>IF((SMdata!$V$431)=0,"",(SMdata!$V$431))</f>
        <v/>
      </c>
      <c r="J448" s="97" t="str">
        <f>IF((SMdata!$W$431)=0,"",(SMdata!$W$431))</f>
        <v/>
      </c>
      <c r="K448" s="97" t="str">
        <f>IF((SMdata!$Y$431)=0,"",(SMdata!$Y$431))</f>
        <v/>
      </c>
      <c r="L448" s="97" t="str">
        <f>IF((SMdata!$Z$431)=0,"",(SMdata!$Z$431))</f>
        <v/>
      </c>
      <c r="M448" s="83" t="str">
        <f>IF((SMdata!$AA$431)=0,"",(SMdata!$AA$431))</f>
        <v/>
      </c>
      <c r="N448" s="97" t="str">
        <f>IF((SMdata!$AC$431)=0,"",(SMdata!$AC$431))</f>
        <v/>
      </c>
      <c r="O448" s="83" t="str">
        <f>IF((SMdata!$AD$431)=0,"",(SMdata!$AD$431))</f>
        <v/>
      </c>
      <c r="P448" s="97" t="str">
        <f>IF((SMdata!$AE$431)=0,"",(SMdata!$AE$431))</f>
        <v/>
      </c>
      <c r="Q448" s="97" t="str">
        <f>IF((SMdata!$AG$431)=0,"",(SMdata!$AG$431))</f>
        <v/>
      </c>
      <c r="R448" s="97" t="str">
        <f>IF((SMdata!$AH$431)=0,"",(SMdata!$AH$431))</f>
        <v/>
      </c>
      <c r="S448" s="83" t="str">
        <f>IF((SMdata!$AI$431)=0,"",(SMdata!$AI$431))</f>
        <v/>
      </c>
      <c r="T448" s="97" t="str">
        <f>IF((SMdata!$AK$431)=0,"",(SMdata!$AK$431))</f>
        <v/>
      </c>
      <c r="U448" s="83" t="str">
        <f>IF((SMdata!$AL$431)=0,"",(SMdata!$AL$431))</f>
        <v/>
      </c>
      <c r="V448" s="83" t="str">
        <f>IF((SMdata!$AM$431)=0,"",(SMdata!$AM$431))</f>
        <v/>
      </c>
      <c r="W448" s="97" t="str">
        <f>IF((SMdata!$AO$431)=0,"",(SMdata!$AO$431))</f>
        <v/>
      </c>
      <c r="X448" s="189" t="str">
        <f>IF((SMdata!$AP$431)=0,"",(SMdata!$AP$431))</f>
        <v/>
      </c>
    </row>
    <row r="449" spans="2:24">
      <c r="B449" s="115" t="str">
        <f>IF((SMdata!$A$432)=0,"",(SMdata!$A$432))</f>
        <v/>
      </c>
      <c r="C449" s="113" t="str">
        <f>IF((SMdata!$N$432)=0,"",(SMdata!$N$432))</f>
        <v/>
      </c>
      <c r="D449" s="97" t="str">
        <f>IF((SMdata!$O$432)=0,"",(SMdata!$O$432))</f>
        <v/>
      </c>
      <c r="E449" s="97" t="str">
        <f>IF((SMdata!$Q$432)=0,"",(SMdata!$Q$432))</f>
        <v/>
      </c>
      <c r="F449" s="97" t="str">
        <f>IF((SMdata!$R$432)=0,"",(SMdata!$R$432))</f>
        <v/>
      </c>
      <c r="G449" s="83" t="str">
        <f>IF((SMdata!$S$432)=0,"",(SMdata!$S$432))</f>
        <v/>
      </c>
      <c r="H449" s="97" t="str">
        <f>IF((SMdata!$U$432)=0,"",(SMdata!$U$432))</f>
        <v/>
      </c>
      <c r="I449" s="83" t="str">
        <f>IF((SMdata!$V$432)=0,"",(SMdata!$V$432))</f>
        <v/>
      </c>
      <c r="J449" s="97" t="str">
        <f>IF((SMdata!$W$432)=0,"",(SMdata!$W$432))</f>
        <v/>
      </c>
      <c r="K449" s="97" t="str">
        <f>IF((SMdata!$Y$432)=0,"",(SMdata!$Y$432))</f>
        <v/>
      </c>
      <c r="L449" s="97" t="str">
        <f>IF((SMdata!$Z$432)=0,"",(SMdata!$Z$432))</f>
        <v/>
      </c>
      <c r="M449" s="83" t="str">
        <f>IF((SMdata!$AA$432)=0,"",(SMdata!$AA$432))</f>
        <v/>
      </c>
      <c r="N449" s="97" t="str">
        <f>IF((SMdata!$AC$432)=0,"",(SMdata!$AC$432))</f>
        <v/>
      </c>
      <c r="O449" s="83" t="str">
        <f>IF((SMdata!$AD$432)=0,"",(SMdata!$AD$432))</f>
        <v/>
      </c>
      <c r="P449" s="97" t="str">
        <f>IF((SMdata!$AE$432)=0,"",(SMdata!$AE$432))</f>
        <v/>
      </c>
      <c r="Q449" s="97" t="str">
        <f>IF((SMdata!$AG$432)=0,"",(SMdata!$AG$432))</f>
        <v/>
      </c>
      <c r="R449" s="97" t="str">
        <f>IF((SMdata!$AH$432)=0,"",(SMdata!$AH$432))</f>
        <v/>
      </c>
      <c r="S449" s="83" t="str">
        <f>IF((SMdata!$AI$432)=0,"",(SMdata!$AI$432))</f>
        <v/>
      </c>
      <c r="T449" s="97" t="str">
        <f>IF((SMdata!$AK$432)=0,"",(SMdata!$AK$432))</f>
        <v/>
      </c>
      <c r="U449" s="83" t="str">
        <f>IF((SMdata!$AL$432)=0,"",(SMdata!$AL$432))</f>
        <v/>
      </c>
      <c r="V449" s="83" t="str">
        <f>IF((SMdata!$AM$432)=0,"",(SMdata!$AM$432))</f>
        <v/>
      </c>
      <c r="W449" s="97" t="str">
        <f>IF((SMdata!$AO$432)=0,"",(SMdata!$AO$432))</f>
        <v/>
      </c>
      <c r="X449" s="189" t="str">
        <f>IF((SMdata!$AP$432)=0,"",(SMdata!$AP$432))</f>
        <v/>
      </c>
    </row>
    <row r="450" spans="2:24">
      <c r="B450" s="115" t="str">
        <f>IF((SMdata!$A$433)=0,"",(SMdata!$A$433))</f>
        <v/>
      </c>
      <c r="C450" s="113" t="str">
        <f>IF((SMdata!$N$433)=0,"",(SMdata!$N$433))</f>
        <v/>
      </c>
      <c r="D450" s="97" t="str">
        <f>IF((SMdata!$O$433)=0,"",(SMdata!$O$433))</f>
        <v/>
      </c>
      <c r="E450" s="97" t="str">
        <f>IF((SMdata!$Q$433)=0,"",(SMdata!$Q$433))</f>
        <v/>
      </c>
      <c r="F450" s="97" t="str">
        <f>IF((SMdata!$R$433)=0,"",(SMdata!$R$433))</f>
        <v/>
      </c>
      <c r="G450" s="83" t="str">
        <f>IF((SMdata!$S$433)=0,"",(SMdata!$S$433))</f>
        <v/>
      </c>
      <c r="H450" s="97" t="str">
        <f>IF((SMdata!$U$433)=0,"",(SMdata!$U$433))</f>
        <v/>
      </c>
      <c r="I450" s="83" t="str">
        <f>IF((SMdata!$V$433)=0,"",(SMdata!$V$433))</f>
        <v/>
      </c>
      <c r="J450" s="97" t="str">
        <f>IF((SMdata!$W$433)=0,"",(SMdata!$W$433))</f>
        <v/>
      </c>
      <c r="K450" s="97" t="str">
        <f>IF((SMdata!$Y$433)=0,"",(SMdata!$Y$433))</f>
        <v/>
      </c>
      <c r="L450" s="97" t="str">
        <f>IF((SMdata!$Z$433)=0,"",(SMdata!$Z$433))</f>
        <v/>
      </c>
      <c r="M450" s="83" t="str">
        <f>IF((SMdata!$AA$433)=0,"",(SMdata!$AA$433))</f>
        <v/>
      </c>
      <c r="N450" s="97" t="str">
        <f>IF((SMdata!$AC$433)=0,"",(SMdata!$AC$433))</f>
        <v/>
      </c>
      <c r="O450" s="83" t="str">
        <f>IF((SMdata!$AD$433)=0,"",(SMdata!$AD$433))</f>
        <v/>
      </c>
      <c r="P450" s="97" t="str">
        <f>IF((SMdata!$AE$433)=0,"",(SMdata!$AE$433))</f>
        <v/>
      </c>
      <c r="Q450" s="97" t="str">
        <f>IF((SMdata!$AG$433)=0,"",(SMdata!$AG$433))</f>
        <v/>
      </c>
      <c r="R450" s="97" t="str">
        <f>IF((SMdata!$AH$433)=0,"",(SMdata!$AH$433))</f>
        <v/>
      </c>
      <c r="S450" s="83" t="str">
        <f>IF((SMdata!$AI$433)=0,"",(SMdata!$AI$433))</f>
        <v/>
      </c>
      <c r="T450" s="97" t="str">
        <f>IF((SMdata!$AK$433)=0,"",(SMdata!$AK$433))</f>
        <v/>
      </c>
      <c r="U450" s="83" t="str">
        <f>IF((SMdata!$AL$433)=0,"",(SMdata!$AL$433))</f>
        <v/>
      </c>
      <c r="V450" s="83" t="str">
        <f>IF((SMdata!$AM$433)=0,"",(SMdata!$AM$433))</f>
        <v/>
      </c>
      <c r="W450" s="97" t="str">
        <f>IF((SMdata!$AO$433)=0,"",(SMdata!$AO$433))</f>
        <v/>
      </c>
      <c r="X450" s="189" t="str">
        <f>IF((SMdata!$AP$433)=0,"",(SMdata!$AP$433))</f>
        <v/>
      </c>
    </row>
    <row r="451" spans="2:24">
      <c r="B451" s="115" t="str">
        <f>IF((SMdata!$A$434)=0,"",(SMdata!$A$434))</f>
        <v/>
      </c>
      <c r="C451" s="113" t="str">
        <f>IF((SMdata!$N$434)=0,"",(SMdata!$N$434))</f>
        <v/>
      </c>
      <c r="D451" s="97" t="str">
        <f>IF((SMdata!$O$434)=0,"",(SMdata!$O$434))</f>
        <v/>
      </c>
      <c r="E451" s="97" t="str">
        <f>IF((SMdata!$Q$434)=0,"",(SMdata!$Q$434))</f>
        <v/>
      </c>
      <c r="F451" s="97" t="str">
        <f>IF((SMdata!$R$434)=0,"",(SMdata!$R$434))</f>
        <v/>
      </c>
      <c r="G451" s="83" t="str">
        <f>IF((SMdata!$S$434)=0,"",(SMdata!$S$434))</f>
        <v/>
      </c>
      <c r="H451" s="97" t="str">
        <f>IF((SMdata!$U$434)=0,"",(SMdata!$U$434))</f>
        <v/>
      </c>
      <c r="I451" s="83" t="str">
        <f>IF((SMdata!$V$434)=0,"",(SMdata!$V$434))</f>
        <v/>
      </c>
      <c r="J451" s="97" t="str">
        <f>IF((SMdata!$W$434)=0,"",(SMdata!$W$434))</f>
        <v/>
      </c>
      <c r="K451" s="97" t="str">
        <f>IF((SMdata!$Y$434)=0,"",(SMdata!$Y$434))</f>
        <v/>
      </c>
      <c r="L451" s="97" t="str">
        <f>IF((SMdata!$Z$434)=0,"",(SMdata!$Z$434))</f>
        <v/>
      </c>
      <c r="M451" s="83" t="str">
        <f>IF((SMdata!$AA$434)=0,"",(SMdata!$AA$434))</f>
        <v/>
      </c>
      <c r="N451" s="97" t="str">
        <f>IF((SMdata!$AC$434)=0,"",(SMdata!$AC$434))</f>
        <v/>
      </c>
      <c r="O451" s="83" t="str">
        <f>IF((SMdata!$AD$434)=0,"",(SMdata!$AD$434))</f>
        <v/>
      </c>
      <c r="P451" s="97" t="str">
        <f>IF((SMdata!$AE$434)=0,"",(SMdata!$AE$434))</f>
        <v/>
      </c>
      <c r="Q451" s="97" t="str">
        <f>IF((SMdata!$AG$434)=0,"",(SMdata!$AG$434))</f>
        <v/>
      </c>
      <c r="R451" s="97" t="str">
        <f>IF((SMdata!$AH$434)=0,"",(SMdata!$AH$434))</f>
        <v/>
      </c>
      <c r="S451" s="83" t="str">
        <f>IF((SMdata!$AI$434)=0,"",(SMdata!$AI$434))</f>
        <v/>
      </c>
      <c r="T451" s="97" t="str">
        <f>IF((SMdata!$AK$434)=0,"",(SMdata!$AK$434))</f>
        <v/>
      </c>
      <c r="U451" s="83" t="str">
        <f>IF((SMdata!$AL$434)=0,"",(SMdata!$AL$434))</f>
        <v/>
      </c>
      <c r="V451" s="83" t="str">
        <f>IF((SMdata!$AM$434)=0,"",(SMdata!$AM$434))</f>
        <v/>
      </c>
      <c r="W451" s="97" t="str">
        <f>IF((SMdata!$AO$434)=0,"",(SMdata!$AO$434))</f>
        <v/>
      </c>
      <c r="X451" s="189" t="str">
        <f>IF((SMdata!$AP$434)=0,"",(SMdata!$AP$434))</f>
        <v/>
      </c>
    </row>
    <row r="452" spans="2:24">
      <c r="B452" s="115" t="str">
        <f>IF((SMdata!$A$435)=0,"",(SMdata!$A$435))</f>
        <v/>
      </c>
      <c r="C452" s="113" t="str">
        <f>IF((SMdata!$N$435)=0,"",(SMdata!$N$435))</f>
        <v/>
      </c>
      <c r="D452" s="97" t="str">
        <f>IF((SMdata!$O$435)=0,"",(SMdata!$O$435))</f>
        <v/>
      </c>
      <c r="E452" s="97" t="str">
        <f>IF((SMdata!$Q$435)=0,"",(SMdata!$Q$435))</f>
        <v/>
      </c>
      <c r="F452" s="97" t="str">
        <f>IF((SMdata!$R$435)=0,"",(SMdata!$R$435))</f>
        <v/>
      </c>
      <c r="G452" s="83" t="str">
        <f>IF((SMdata!$S$435)=0,"",(SMdata!$S$435))</f>
        <v/>
      </c>
      <c r="H452" s="97" t="str">
        <f>IF((SMdata!$U$435)=0,"",(SMdata!$U$435))</f>
        <v/>
      </c>
      <c r="I452" s="83" t="str">
        <f>IF((SMdata!$V$435)=0,"",(SMdata!$V$435))</f>
        <v/>
      </c>
      <c r="J452" s="97" t="str">
        <f>IF((SMdata!$W$435)=0,"",(SMdata!$W$435))</f>
        <v/>
      </c>
      <c r="K452" s="97" t="str">
        <f>IF((SMdata!$Y$435)=0,"",(SMdata!$Y$435))</f>
        <v/>
      </c>
      <c r="L452" s="97" t="str">
        <f>IF((SMdata!$Z$435)=0,"",(SMdata!$Z$435))</f>
        <v/>
      </c>
      <c r="M452" s="83" t="str">
        <f>IF((SMdata!$AA$435)=0,"",(SMdata!$AA$435))</f>
        <v/>
      </c>
      <c r="N452" s="97" t="str">
        <f>IF((SMdata!$AC$435)=0,"",(SMdata!$AC$435))</f>
        <v/>
      </c>
      <c r="O452" s="83" t="str">
        <f>IF((SMdata!$AD$435)=0,"",(SMdata!$AD$435))</f>
        <v/>
      </c>
      <c r="P452" s="97" t="str">
        <f>IF((SMdata!$AE$435)=0,"",(SMdata!$AE$435))</f>
        <v/>
      </c>
      <c r="Q452" s="97" t="str">
        <f>IF((SMdata!$AG$435)=0,"",(SMdata!$AG$435))</f>
        <v/>
      </c>
      <c r="R452" s="97" t="str">
        <f>IF((SMdata!$AH$435)=0,"",(SMdata!$AH$435))</f>
        <v/>
      </c>
      <c r="S452" s="83" t="str">
        <f>IF((SMdata!$AI$435)=0,"",(SMdata!$AI$435))</f>
        <v/>
      </c>
      <c r="T452" s="97" t="str">
        <f>IF((SMdata!$AK$435)=0,"",(SMdata!$AK$435))</f>
        <v/>
      </c>
      <c r="U452" s="83" t="str">
        <f>IF((SMdata!$AL$435)=0,"",(SMdata!$AL$435))</f>
        <v/>
      </c>
      <c r="V452" s="83" t="str">
        <f>IF((SMdata!$AM$435)=0,"",(SMdata!$AM$435))</f>
        <v/>
      </c>
      <c r="W452" s="97" t="str">
        <f>IF((SMdata!$AO$435)=0,"",(SMdata!$AO$435))</f>
        <v/>
      </c>
      <c r="X452" s="189" t="str">
        <f>IF((SMdata!$AP$435)=0,"",(SMdata!$AP$435))</f>
        <v/>
      </c>
    </row>
    <row r="453" spans="2:24">
      <c r="B453" s="115" t="str">
        <f>IF((SMdata!$A$436)=0,"",(SMdata!$A$436))</f>
        <v/>
      </c>
      <c r="C453" s="113" t="str">
        <f>IF((SMdata!$N$436)=0,"",(SMdata!$N$436))</f>
        <v/>
      </c>
      <c r="D453" s="97" t="str">
        <f>IF((SMdata!$O$436)=0,"",(SMdata!$O$436))</f>
        <v/>
      </c>
      <c r="E453" s="97" t="str">
        <f>IF((SMdata!$Q$436)=0,"",(SMdata!$Q$436))</f>
        <v/>
      </c>
      <c r="F453" s="97" t="str">
        <f>IF((SMdata!$R$436)=0,"",(SMdata!$R$436))</f>
        <v/>
      </c>
      <c r="G453" s="83" t="str">
        <f>IF((SMdata!$S$436)=0,"",(SMdata!$S$436))</f>
        <v/>
      </c>
      <c r="H453" s="97" t="str">
        <f>IF((SMdata!$U$436)=0,"",(SMdata!$U$436))</f>
        <v/>
      </c>
      <c r="I453" s="83" t="str">
        <f>IF((SMdata!$V$436)=0,"",(SMdata!$V$436))</f>
        <v/>
      </c>
      <c r="J453" s="97" t="str">
        <f>IF((SMdata!$W$436)=0,"",(SMdata!$W$436))</f>
        <v/>
      </c>
      <c r="K453" s="97" t="str">
        <f>IF((SMdata!$Y$436)=0,"",(SMdata!$Y$436))</f>
        <v/>
      </c>
      <c r="L453" s="97" t="str">
        <f>IF((SMdata!$Z$436)=0,"",(SMdata!$Z$436))</f>
        <v/>
      </c>
      <c r="M453" s="83" t="str">
        <f>IF((SMdata!$AA$436)=0,"",(SMdata!$AA$436))</f>
        <v/>
      </c>
      <c r="N453" s="97" t="str">
        <f>IF((SMdata!$AC$436)=0,"",(SMdata!$AC$436))</f>
        <v/>
      </c>
      <c r="O453" s="83" t="str">
        <f>IF((SMdata!$AD$436)=0,"",(SMdata!$AD$436))</f>
        <v/>
      </c>
      <c r="P453" s="97" t="str">
        <f>IF((SMdata!$AE$436)=0,"",(SMdata!$AE$436))</f>
        <v/>
      </c>
      <c r="Q453" s="97" t="str">
        <f>IF((SMdata!$AG$436)=0,"",(SMdata!$AG$436))</f>
        <v/>
      </c>
      <c r="R453" s="97" t="str">
        <f>IF((SMdata!$AH$436)=0,"",(SMdata!$AH$436))</f>
        <v/>
      </c>
      <c r="S453" s="83" t="str">
        <f>IF((SMdata!$AI$436)=0,"",(SMdata!$AI$436))</f>
        <v/>
      </c>
      <c r="T453" s="97" t="str">
        <f>IF((SMdata!$AK$436)=0,"",(SMdata!$AK$436))</f>
        <v/>
      </c>
      <c r="U453" s="83" t="str">
        <f>IF((SMdata!$AL$436)=0,"",(SMdata!$AL$436))</f>
        <v/>
      </c>
      <c r="V453" s="83" t="str">
        <f>IF((SMdata!$AM$436)=0,"",(SMdata!$AM$436))</f>
        <v/>
      </c>
      <c r="W453" s="97" t="str">
        <f>IF((SMdata!$AO$436)=0,"",(SMdata!$AO$436))</f>
        <v/>
      </c>
      <c r="X453" s="189" t="str">
        <f>IF((SMdata!$AP$436)=0,"",(SMdata!$AP$436))</f>
        <v/>
      </c>
    </row>
    <row r="454" spans="2:24">
      <c r="B454" s="115" t="str">
        <f>IF((SMdata!$A$437)=0,"",(SMdata!$A$437))</f>
        <v/>
      </c>
      <c r="C454" s="113" t="str">
        <f>IF((SMdata!$N$437)=0,"",(SMdata!$N$437))</f>
        <v/>
      </c>
      <c r="D454" s="97" t="str">
        <f>IF((SMdata!$O$437)=0,"",(SMdata!$O$437))</f>
        <v/>
      </c>
      <c r="E454" s="97" t="str">
        <f>IF((SMdata!$Q$437)=0,"",(SMdata!$Q$437))</f>
        <v/>
      </c>
      <c r="F454" s="97" t="str">
        <f>IF((SMdata!$R$437)=0,"",(SMdata!$R$437))</f>
        <v/>
      </c>
      <c r="G454" s="83" t="str">
        <f>IF((SMdata!$S$437)=0,"",(SMdata!$S$437))</f>
        <v/>
      </c>
      <c r="H454" s="97" t="str">
        <f>IF((SMdata!$U$437)=0,"",(SMdata!$U$437))</f>
        <v/>
      </c>
      <c r="I454" s="83" t="str">
        <f>IF((SMdata!$V$437)=0,"",(SMdata!$V$437))</f>
        <v/>
      </c>
      <c r="J454" s="97" t="str">
        <f>IF((SMdata!$W$437)=0,"",(SMdata!$W$437))</f>
        <v/>
      </c>
      <c r="K454" s="97" t="str">
        <f>IF((SMdata!$Y$437)=0,"",(SMdata!$Y$437))</f>
        <v/>
      </c>
      <c r="L454" s="97" t="str">
        <f>IF((SMdata!$Z$437)=0,"",(SMdata!$Z$437))</f>
        <v/>
      </c>
      <c r="M454" s="83" t="str">
        <f>IF((SMdata!$AA$437)=0,"",(SMdata!$AA$437))</f>
        <v/>
      </c>
      <c r="N454" s="97" t="str">
        <f>IF((SMdata!$AC$437)=0,"",(SMdata!$AC$437))</f>
        <v/>
      </c>
      <c r="O454" s="83" t="str">
        <f>IF((SMdata!$AD$437)=0,"",(SMdata!$AD$437))</f>
        <v/>
      </c>
      <c r="P454" s="97" t="str">
        <f>IF((SMdata!$AE$437)=0,"",(SMdata!$AE$437))</f>
        <v/>
      </c>
      <c r="Q454" s="97" t="str">
        <f>IF((SMdata!$AG$437)=0,"",(SMdata!$AG$437))</f>
        <v/>
      </c>
      <c r="R454" s="97" t="str">
        <f>IF((SMdata!$AH$437)=0,"",(SMdata!$AH$437))</f>
        <v/>
      </c>
      <c r="S454" s="83" t="str">
        <f>IF((SMdata!$AI$437)=0,"",(SMdata!$AI$437))</f>
        <v/>
      </c>
      <c r="T454" s="97" t="str">
        <f>IF((SMdata!$AK$437)=0,"",(SMdata!$AK$437))</f>
        <v/>
      </c>
      <c r="U454" s="83" t="str">
        <f>IF((SMdata!$AL$437)=0,"",(SMdata!$AL$437))</f>
        <v/>
      </c>
      <c r="V454" s="83" t="str">
        <f>IF((SMdata!$AM$437)=0,"",(SMdata!$AM$437))</f>
        <v/>
      </c>
      <c r="W454" s="97" t="str">
        <f>IF((SMdata!$AO$437)=0,"",(SMdata!$AO$437))</f>
        <v/>
      </c>
      <c r="X454" s="189" t="str">
        <f>IF((SMdata!$AP$437)=0,"",(SMdata!$AP$437))</f>
        <v/>
      </c>
    </row>
    <row r="455" spans="2:24">
      <c r="B455" s="115" t="str">
        <f>IF((SMdata!$A$438)=0,"",(SMdata!$A$438))</f>
        <v/>
      </c>
      <c r="C455" s="113" t="str">
        <f>IF((SMdata!$N$438)=0,"",(SMdata!$N$438))</f>
        <v/>
      </c>
      <c r="D455" s="97" t="str">
        <f>IF((SMdata!$O$438)=0,"",(SMdata!$O$438))</f>
        <v/>
      </c>
      <c r="E455" s="97" t="str">
        <f>IF((SMdata!$Q$438)=0,"",(SMdata!$Q$438))</f>
        <v/>
      </c>
      <c r="F455" s="97" t="str">
        <f>IF((SMdata!$R$438)=0,"",(SMdata!$R$438))</f>
        <v/>
      </c>
      <c r="G455" s="83" t="str">
        <f>IF((SMdata!$S$438)=0,"",(SMdata!$S$438))</f>
        <v/>
      </c>
      <c r="H455" s="97" t="str">
        <f>IF((SMdata!$U$438)=0,"",(SMdata!$U$438))</f>
        <v/>
      </c>
      <c r="I455" s="83" t="str">
        <f>IF((SMdata!$V$438)=0,"",(SMdata!$V$438))</f>
        <v/>
      </c>
      <c r="J455" s="97" t="str">
        <f>IF((SMdata!$W$438)=0,"",(SMdata!$W$438))</f>
        <v/>
      </c>
      <c r="K455" s="97" t="str">
        <f>IF((SMdata!$Y$438)=0,"",(SMdata!$Y$438))</f>
        <v/>
      </c>
      <c r="L455" s="97" t="str">
        <f>IF((SMdata!$Z$438)=0,"",(SMdata!$Z$438))</f>
        <v/>
      </c>
      <c r="M455" s="83" t="str">
        <f>IF((SMdata!$AA$438)=0,"",(SMdata!$AA$438))</f>
        <v/>
      </c>
      <c r="N455" s="97" t="str">
        <f>IF((SMdata!$AC$438)=0,"",(SMdata!$AC$438))</f>
        <v/>
      </c>
      <c r="O455" s="83" t="str">
        <f>IF((SMdata!$AD$438)=0,"",(SMdata!$AD$438))</f>
        <v/>
      </c>
      <c r="P455" s="97" t="str">
        <f>IF((SMdata!$AE$438)=0,"",(SMdata!$AE$438))</f>
        <v/>
      </c>
      <c r="Q455" s="97" t="str">
        <f>IF((SMdata!$AG$438)=0,"",(SMdata!$AG$438))</f>
        <v/>
      </c>
      <c r="R455" s="97" t="str">
        <f>IF((SMdata!$AH$438)=0,"",(SMdata!$AH$438))</f>
        <v/>
      </c>
      <c r="S455" s="83" t="str">
        <f>IF((SMdata!$AI$438)=0,"",(SMdata!$AI$438))</f>
        <v/>
      </c>
      <c r="T455" s="97" t="str">
        <f>IF((SMdata!$AK$438)=0,"",(SMdata!$AK$438))</f>
        <v/>
      </c>
      <c r="U455" s="83" t="str">
        <f>IF((SMdata!$AL$438)=0,"",(SMdata!$AL$438))</f>
        <v/>
      </c>
      <c r="V455" s="83" t="str">
        <f>IF((SMdata!$AM$438)=0,"",(SMdata!$AM$438))</f>
        <v/>
      </c>
      <c r="W455" s="97" t="str">
        <f>IF((SMdata!$AO$438)=0,"",(SMdata!$AO$438))</f>
        <v/>
      </c>
      <c r="X455" s="189" t="str">
        <f>IF((SMdata!$AP$438)=0,"",(SMdata!$AP$438))</f>
        <v/>
      </c>
    </row>
    <row r="456" spans="2:24">
      <c r="B456" s="115" t="str">
        <f>IF((SMdata!$A$439)=0,"",(SMdata!$A$439))</f>
        <v/>
      </c>
      <c r="C456" s="113" t="str">
        <f>IF((SMdata!$N$439)=0,"",(SMdata!$N$439))</f>
        <v/>
      </c>
      <c r="D456" s="97" t="str">
        <f>IF((SMdata!$O$439)=0,"",(SMdata!$O$439))</f>
        <v/>
      </c>
      <c r="E456" s="97" t="str">
        <f>IF((SMdata!$Q$439)=0,"",(SMdata!$Q$439))</f>
        <v/>
      </c>
      <c r="F456" s="97" t="str">
        <f>IF((SMdata!$R$439)=0,"",(SMdata!$R$439))</f>
        <v/>
      </c>
      <c r="G456" s="83" t="str">
        <f>IF((SMdata!$S$439)=0,"",(SMdata!$S$439))</f>
        <v/>
      </c>
      <c r="H456" s="97" t="str">
        <f>IF((SMdata!$U$439)=0,"",(SMdata!$U$439))</f>
        <v/>
      </c>
      <c r="I456" s="83" t="str">
        <f>IF((SMdata!$V$439)=0,"",(SMdata!$V$439))</f>
        <v/>
      </c>
      <c r="J456" s="97" t="str">
        <f>IF((SMdata!$W$439)=0,"",(SMdata!$W$439))</f>
        <v/>
      </c>
      <c r="K456" s="97" t="str">
        <f>IF((SMdata!$Y$439)=0,"",(SMdata!$Y$439))</f>
        <v/>
      </c>
      <c r="L456" s="97" t="str">
        <f>IF((SMdata!$Z$439)=0,"",(SMdata!$Z$439))</f>
        <v/>
      </c>
      <c r="M456" s="83" t="str">
        <f>IF((SMdata!$AA$439)=0,"",(SMdata!$AA$439))</f>
        <v/>
      </c>
      <c r="N456" s="97" t="str">
        <f>IF((SMdata!$AC$439)=0,"",(SMdata!$AC$439))</f>
        <v/>
      </c>
      <c r="O456" s="83" t="str">
        <f>IF((SMdata!$AD$439)=0,"",(SMdata!$AD$439))</f>
        <v/>
      </c>
      <c r="P456" s="97" t="str">
        <f>IF((SMdata!$AE$439)=0,"",(SMdata!$AE$439))</f>
        <v/>
      </c>
      <c r="Q456" s="97" t="str">
        <f>IF((SMdata!$AG$439)=0,"",(SMdata!$AG$439))</f>
        <v/>
      </c>
      <c r="R456" s="97" t="str">
        <f>IF((SMdata!$AH$439)=0,"",(SMdata!$AH$439))</f>
        <v/>
      </c>
      <c r="S456" s="83" t="str">
        <f>IF((SMdata!$AI$439)=0,"",(SMdata!$AI$439))</f>
        <v/>
      </c>
      <c r="T456" s="97" t="str">
        <f>IF((SMdata!$AK$439)=0,"",(SMdata!$AK$439))</f>
        <v/>
      </c>
      <c r="U456" s="83" t="str">
        <f>IF((SMdata!$AL$439)=0,"",(SMdata!$AL$439))</f>
        <v/>
      </c>
      <c r="V456" s="83" t="str">
        <f>IF((SMdata!$AM$439)=0,"",(SMdata!$AM$439))</f>
        <v/>
      </c>
      <c r="W456" s="97" t="str">
        <f>IF((SMdata!$AO$439)=0,"",(SMdata!$AO$439))</f>
        <v/>
      </c>
      <c r="X456" s="189" t="str">
        <f>IF((SMdata!$AP$439)=0,"",(SMdata!$AP$439))</f>
        <v/>
      </c>
    </row>
    <row r="457" spans="2:24">
      <c r="B457" s="115" t="str">
        <f>IF((SMdata!$A$440)=0,"",(SMdata!$A$440))</f>
        <v/>
      </c>
      <c r="C457" s="113" t="str">
        <f>IF((SMdata!$N$440)=0,"",(SMdata!$N$440))</f>
        <v/>
      </c>
      <c r="D457" s="97" t="str">
        <f>IF((SMdata!$O$440)=0,"",(SMdata!$O$440))</f>
        <v/>
      </c>
      <c r="E457" s="97" t="str">
        <f>IF((SMdata!$Q$440)=0,"",(SMdata!$Q$440))</f>
        <v/>
      </c>
      <c r="F457" s="97" t="str">
        <f>IF((SMdata!$R$440)=0,"",(SMdata!$R$440))</f>
        <v/>
      </c>
      <c r="G457" s="83" t="str">
        <f>IF((SMdata!$S$440)=0,"",(SMdata!$S$440))</f>
        <v/>
      </c>
      <c r="H457" s="97" t="str">
        <f>IF((SMdata!$U$440)=0,"",(SMdata!$U$440))</f>
        <v/>
      </c>
      <c r="I457" s="83" t="str">
        <f>IF((SMdata!$V$440)=0,"",(SMdata!$V$440))</f>
        <v/>
      </c>
      <c r="J457" s="97" t="str">
        <f>IF((SMdata!$W$440)=0,"",(SMdata!$W$440))</f>
        <v/>
      </c>
      <c r="K457" s="97" t="str">
        <f>IF((SMdata!$Y$440)=0,"",(SMdata!$Y$440))</f>
        <v/>
      </c>
      <c r="L457" s="97" t="str">
        <f>IF((SMdata!$Z$440)=0,"",(SMdata!$Z$440))</f>
        <v/>
      </c>
      <c r="M457" s="83" t="str">
        <f>IF((SMdata!$AA$440)=0,"",(SMdata!$AA$440))</f>
        <v/>
      </c>
      <c r="N457" s="97" t="str">
        <f>IF((SMdata!$AC$440)=0,"",(SMdata!$AC$440))</f>
        <v/>
      </c>
      <c r="O457" s="83" t="str">
        <f>IF((SMdata!$AD$440)=0,"",(SMdata!$AD$440))</f>
        <v/>
      </c>
      <c r="P457" s="97" t="str">
        <f>IF((SMdata!$AE$440)=0,"",(SMdata!$AE$440))</f>
        <v/>
      </c>
      <c r="Q457" s="97" t="str">
        <f>IF((SMdata!$AG$440)=0,"",(SMdata!$AG$440))</f>
        <v/>
      </c>
      <c r="R457" s="97" t="str">
        <f>IF((SMdata!$AH$440)=0,"",(SMdata!$AH$440))</f>
        <v/>
      </c>
      <c r="S457" s="83" t="str">
        <f>IF((SMdata!$AI$440)=0,"",(SMdata!$AI$440))</f>
        <v/>
      </c>
      <c r="T457" s="97" t="str">
        <f>IF((SMdata!$AK$440)=0,"",(SMdata!$AK$440))</f>
        <v/>
      </c>
      <c r="U457" s="83" t="str">
        <f>IF((SMdata!$AL$440)=0,"",(SMdata!$AL$440))</f>
        <v/>
      </c>
      <c r="V457" s="83" t="str">
        <f>IF((SMdata!$AM$440)=0,"",(SMdata!$AM$440))</f>
        <v/>
      </c>
      <c r="W457" s="97" t="str">
        <f>IF((SMdata!$AO$440)=0,"",(SMdata!$AO$440))</f>
        <v/>
      </c>
      <c r="X457" s="189" t="str">
        <f>IF((SMdata!$AP$440)=0,"",(SMdata!$AP$440))</f>
        <v/>
      </c>
    </row>
    <row r="458" spans="2:24">
      <c r="B458" s="115" t="str">
        <f>IF((SMdata!$A$441)=0,"",(SMdata!$A$441))</f>
        <v/>
      </c>
      <c r="C458" s="113" t="str">
        <f>IF((SMdata!$N$441)=0,"",(SMdata!$N$441))</f>
        <v/>
      </c>
      <c r="D458" s="97" t="str">
        <f>IF((SMdata!$O$441)=0,"",(SMdata!$O$441))</f>
        <v/>
      </c>
      <c r="E458" s="97" t="str">
        <f>IF((SMdata!$Q$441)=0,"",(SMdata!$Q$441))</f>
        <v/>
      </c>
      <c r="F458" s="97" t="str">
        <f>IF((SMdata!$R$441)=0,"",(SMdata!$R$441))</f>
        <v/>
      </c>
      <c r="G458" s="83" t="str">
        <f>IF((SMdata!$S$441)=0,"",(SMdata!$S$441))</f>
        <v/>
      </c>
      <c r="H458" s="97" t="str">
        <f>IF((SMdata!$U$441)=0,"",(SMdata!$U$441))</f>
        <v/>
      </c>
      <c r="I458" s="83" t="str">
        <f>IF((SMdata!$V$441)=0,"",(SMdata!$V$441))</f>
        <v/>
      </c>
      <c r="J458" s="97" t="str">
        <f>IF((SMdata!$W$441)=0,"",(SMdata!$W$441))</f>
        <v/>
      </c>
      <c r="K458" s="97" t="str">
        <f>IF((SMdata!$Y$441)=0,"",(SMdata!$Y$441))</f>
        <v/>
      </c>
      <c r="L458" s="97" t="str">
        <f>IF((SMdata!$Z$441)=0,"",(SMdata!$Z$441))</f>
        <v/>
      </c>
      <c r="M458" s="83" t="str">
        <f>IF((SMdata!$AA$441)=0,"",(SMdata!$AA$441))</f>
        <v/>
      </c>
      <c r="N458" s="97" t="str">
        <f>IF((SMdata!$AC$441)=0,"",(SMdata!$AC$441))</f>
        <v/>
      </c>
      <c r="O458" s="83" t="str">
        <f>IF((SMdata!$AD$441)=0,"",(SMdata!$AD$441))</f>
        <v/>
      </c>
      <c r="P458" s="97" t="str">
        <f>IF((SMdata!$AE$441)=0,"",(SMdata!$AE$441))</f>
        <v/>
      </c>
      <c r="Q458" s="97" t="str">
        <f>IF((SMdata!$AG$441)=0,"",(SMdata!$AG$441))</f>
        <v/>
      </c>
      <c r="R458" s="97" t="str">
        <f>IF((SMdata!$AH$441)=0,"",(SMdata!$AH$441))</f>
        <v/>
      </c>
      <c r="S458" s="83" t="str">
        <f>IF((SMdata!$AI$441)=0,"",(SMdata!$AI$441))</f>
        <v/>
      </c>
      <c r="T458" s="97" t="str">
        <f>IF((SMdata!$AK$441)=0,"",(SMdata!$AK$441))</f>
        <v/>
      </c>
      <c r="U458" s="83" t="str">
        <f>IF((SMdata!$AL$441)=0,"",(SMdata!$AL$441))</f>
        <v/>
      </c>
      <c r="V458" s="83" t="str">
        <f>IF((SMdata!$AM$441)=0,"",(SMdata!$AM$441))</f>
        <v/>
      </c>
      <c r="W458" s="97" t="str">
        <f>IF((SMdata!$AO$441)=0,"",(SMdata!$AO$441))</f>
        <v/>
      </c>
      <c r="X458" s="189" t="str">
        <f>IF((SMdata!$AP$441)=0,"",(SMdata!$AP$441))</f>
        <v/>
      </c>
    </row>
    <row r="459" spans="2:24">
      <c r="B459" s="115" t="str">
        <f>IF((SMdata!$A$442)=0,"",(SMdata!$A$442))</f>
        <v/>
      </c>
      <c r="C459" s="113" t="str">
        <f>IF((SMdata!$N$442)=0,"",(SMdata!$N$442))</f>
        <v/>
      </c>
      <c r="D459" s="97" t="str">
        <f>IF((SMdata!$O$442)=0,"",(SMdata!$O$442))</f>
        <v/>
      </c>
      <c r="E459" s="97" t="str">
        <f>IF((SMdata!$Q$442)=0,"",(SMdata!$Q$442))</f>
        <v/>
      </c>
      <c r="F459" s="97" t="str">
        <f>IF((SMdata!$R$442)=0,"",(SMdata!$R$442))</f>
        <v/>
      </c>
      <c r="G459" s="83" t="str">
        <f>IF((SMdata!$S$442)=0,"",(SMdata!$S$442))</f>
        <v/>
      </c>
      <c r="H459" s="97" t="str">
        <f>IF((SMdata!$U$442)=0,"",(SMdata!$U$442))</f>
        <v/>
      </c>
      <c r="I459" s="83" t="str">
        <f>IF((SMdata!$V$442)=0,"",(SMdata!$V$442))</f>
        <v/>
      </c>
      <c r="J459" s="97" t="str">
        <f>IF((SMdata!$W$442)=0,"",(SMdata!$W$442))</f>
        <v/>
      </c>
      <c r="K459" s="97" t="str">
        <f>IF((SMdata!$Y$442)=0,"",(SMdata!$Y$442))</f>
        <v/>
      </c>
      <c r="L459" s="97" t="str">
        <f>IF((SMdata!$Z$442)=0,"",(SMdata!$Z$442))</f>
        <v/>
      </c>
      <c r="M459" s="83" t="str">
        <f>IF((SMdata!$AA$442)=0,"",(SMdata!$AA$442))</f>
        <v/>
      </c>
      <c r="N459" s="97" t="str">
        <f>IF((SMdata!$AC$442)=0,"",(SMdata!$AC$442))</f>
        <v/>
      </c>
      <c r="O459" s="83" t="str">
        <f>IF((SMdata!$AD$442)=0,"",(SMdata!$AD$442))</f>
        <v/>
      </c>
      <c r="P459" s="97" t="str">
        <f>IF((SMdata!$AE$442)=0,"",(SMdata!$AE$442))</f>
        <v/>
      </c>
      <c r="Q459" s="97" t="str">
        <f>IF((SMdata!$AG$442)=0,"",(SMdata!$AG$442))</f>
        <v/>
      </c>
      <c r="R459" s="97" t="str">
        <f>IF((SMdata!$AH$442)=0,"",(SMdata!$AH$442))</f>
        <v/>
      </c>
      <c r="S459" s="83" t="str">
        <f>IF((SMdata!$AI$442)=0,"",(SMdata!$AI$442))</f>
        <v/>
      </c>
      <c r="T459" s="97" t="str">
        <f>IF((SMdata!$AK$442)=0,"",(SMdata!$AK$442))</f>
        <v/>
      </c>
      <c r="U459" s="83" t="str">
        <f>IF((SMdata!$AL$442)=0,"",(SMdata!$AL$442))</f>
        <v/>
      </c>
      <c r="V459" s="83" t="str">
        <f>IF((SMdata!$AM$442)=0,"",(SMdata!$AM$442))</f>
        <v/>
      </c>
      <c r="W459" s="97" t="str">
        <f>IF((SMdata!$AO$442)=0,"",(SMdata!$AO$442))</f>
        <v/>
      </c>
      <c r="X459" s="189" t="str">
        <f>IF((SMdata!$AP$442)=0,"",(SMdata!$AP$442))</f>
        <v/>
      </c>
    </row>
    <row r="460" spans="2:24">
      <c r="B460" s="115" t="str">
        <f>IF((SMdata!$A$443)=0,"",(SMdata!$A$443))</f>
        <v/>
      </c>
      <c r="C460" s="113" t="str">
        <f>IF((SMdata!$N$443)=0,"",(SMdata!$N$443))</f>
        <v/>
      </c>
      <c r="D460" s="97" t="str">
        <f>IF((SMdata!$O$443)=0,"",(SMdata!$O$443))</f>
        <v/>
      </c>
      <c r="E460" s="97" t="str">
        <f>IF((SMdata!$Q$443)=0,"",(SMdata!$Q$443))</f>
        <v/>
      </c>
      <c r="F460" s="97" t="str">
        <f>IF((SMdata!$R$443)=0,"",(SMdata!$R$443))</f>
        <v/>
      </c>
      <c r="G460" s="83" t="str">
        <f>IF((SMdata!$S$443)=0,"",(SMdata!$S$443))</f>
        <v/>
      </c>
      <c r="H460" s="97" t="str">
        <f>IF((SMdata!$U$443)=0,"",(SMdata!$U$443))</f>
        <v/>
      </c>
      <c r="I460" s="83" t="str">
        <f>IF((SMdata!$V$443)=0,"",(SMdata!$V$443))</f>
        <v/>
      </c>
      <c r="J460" s="97" t="str">
        <f>IF((SMdata!$W$443)=0,"",(SMdata!$W$443))</f>
        <v/>
      </c>
      <c r="K460" s="97" t="str">
        <f>IF((SMdata!$Y$443)=0,"",(SMdata!$Y$443))</f>
        <v/>
      </c>
      <c r="L460" s="97" t="str">
        <f>IF((SMdata!$Z$443)=0,"",(SMdata!$Z$443))</f>
        <v/>
      </c>
      <c r="M460" s="83" t="str">
        <f>IF((SMdata!$AA$443)=0,"",(SMdata!$AA$443))</f>
        <v/>
      </c>
      <c r="N460" s="97" t="str">
        <f>IF((SMdata!$AC$443)=0,"",(SMdata!$AC$443))</f>
        <v/>
      </c>
      <c r="O460" s="83" t="str">
        <f>IF((SMdata!$AD$443)=0,"",(SMdata!$AD$443))</f>
        <v/>
      </c>
      <c r="P460" s="97" t="str">
        <f>IF((SMdata!$AE$443)=0,"",(SMdata!$AE$443))</f>
        <v/>
      </c>
      <c r="Q460" s="97" t="str">
        <f>IF((SMdata!$AG$443)=0,"",(SMdata!$AG$443))</f>
        <v/>
      </c>
      <c r="R460" s="97" t="str">
        <f>IF((SMdata!$AH$443)=0,"",(SMdata!$AH$443))</f>
        <v/>
      </c>
      <c r="S460" s="83" t="str">
        <f>IF((SMdata!$AI$443)=0,"",(SMdata!$AI$443))</f>
        <v/>
      </c>
      <c r="T460" s="97" t="str">
        <f>IF((SMdata!$AK$443)=0,"",(SMdata!$AK$443))</f>
        <v/>
      </c>
      <c r="U460" s="83" t="str">
        <f>IF((SMdata!$AL$443)=0,"",(SMdata!$AL$443))</f>
        <v/>
      </c>
      <c r="V460" s="83" t="str">
        <f>IF((SMdata!$AM$443)=0,"",(SMdata!$AM$443))</f>
        <v/>
      </c>
      <c r="W460" s="97" t="str">
        <f>IF((SMdata!$AO$443)=0,"",(SMdata!$AO$443))</f>
        <v/>
      </c>
      <c r="X460" s="189" t="str">
        <f>IF((SMdata!$AP$443)=0,"",(SMdata!$AP$443))</f>
        <v/>
      </c>
    </row>
    <row r="461" spans="2:24">
      <c r="B461" s="115" t="str">
        <f>IF((SMdata!$A$444)=0,"",(SMdata!$A$444))</f>
        <v/>
      </c>
      <c r="C461" s="113" t="str">
        <f>IF((SMdata!$N$444)=0,"",(SMdata!$N$444))</f>
        <v/>
      </c>
      <c r="D461" s="97" t="str">
        <f>IF((SMdata!$O$444)=0,"",(SMdata!$O$444))</f>
        <v/>
      </c>
      <c r="E461" s="97" t="str">
        <f>IF((SMdata!$Q$444)=0,"",(SMdata!$Q$444))</f>
        <v/>
      </c>
      <c r="F461" s="97" t="str">
        <f>IF((SMdata!$R$444)=0,"",(SMdata!$R$444))</f>
        <v/>
      </c>
      <c r="G461" s="83" t="str">
        <f>IF((SMdata!$S$444)=0,"",(SMdata!$S$444))</f>
        <v/>
      </c>
      <c r="H461" s="97" t="str">
        <f>IF((SMdata!$U$444)=0,"",(SMdata!$U$444))</f>
        <v/>
      </c>
      <c r="I461" s="83" t="str">
        <f>IF((SMdata!$V$444)=0,"",(SMdata!$V$444))</f>
        <v/>
      </c>
      <c r="J461" s="97" t="str">
        <f>IF((SMdata!$W$444)=0,"",(SMdata!$W$444))</f>
        <v/>
      </c>
      <c r="K461" s="97" t="str">
        <f>IF((SMdata!$Y$444)=0,"",(SMdata!$Y$444))</f>
        <v/>
      </c>
      <c r="L461" s="97" t="str">
        <f>IF((SMdata!$Z$444)=0,"",(SMdata!$Z$444))</f>
        <v/>
      </c>
      <c r="M461" s="83" t="str">
        <f>IF((SMdata!$AA$444)=0,"",(SMdata!$AA$444))</f>
        <v/>
      </c>
      <c r="N461" s="97" t="str">
        <f>IF((SMdata!$AC$444)=0,"",(SMdata!$AC$444))</f>
        <v/>
      </c>
      <c r="O461" s="83" t="str">
        <f>IF((SMdata!$AD$444)=0,"",(SMdata!$AD$444))</f>
        <v/>
      </c>
      <c r="P461" s="97" t="str">
        <f>IF((SMdata!$AE$444)=0,"",(SMdata!$AE$444))</f>
        <v/>
      </c>
      <c r="Q461" s="97" t="str">
        <f>IF((SMdata!$AG$444)=0,"",(SMdata!$AG$444))</f>
        <v/>
      </c>
      <c r="R461" s="97" t="str">
        <f>IF((SMdata!$AH$444)=0,"",(SMdata!$AH$444))</f>
        <v/>
      </c>
      <c r="S461" s="83" t="str">
        <f>IF((SMdata!$AI$444)=0,"",(SMdata!$AI$444))</f>
        <v/>
      </c>
      <c r="T461" s="97" t="str">
        <f>IF((SMdata!$AK$444)=0,"",(SMdata!$AK$444))</f>
        <v/>
      </c>
      <c r="U461" s="83" t="str">
        <f>IF((SMdata!$AL$444)=0,"",(SMdata!$AL$444))</f>
        <v/>
      </c>
      <c r="V461" s="83" t="str">
        <f>IF((SMdata!$AM$444)=0,"",(SMdata!$AM$444))</f>
        <v/>
      </c>
      <c r="W461" s="97" t="str">
        <f>IF((SMdata!$AO$444)=0,"",(SMdata!$AO$444))</f>
        <v/>
      </c>
      <c r="X461" s="189" t="str">
        <f>IF((SMdata!$AP$444)=0,"",(SMdata!$AP$444))</f>
        <v/>
      </c>
    </row>
    <row r="462" spans="2:24">
      <c r="B462" s="115" t="str">
        <f>IF((SMdata!$A$445)=0,"",(SMdata!$A$445))</f>
        <v/>
      </c>
      <c r="C462" s="113" t="str">
        <f>IF((SMdata!$N$445)=0,"",(SMdata!$N$445))</f>
        <v/>
      </c>
      <c r="D462" s="97" t="str">
        <f>IF((SMdata!$O$445)=0,"",(SMdata!$O$445))</f>
        <v/>
      </c>
      <c r="E462" s="97" t="str">
        <f>IF((SMdata!$Q$445)=0,"",(SMdata!$Q$445))</f>
        <v/>
      </c>
      <c r="F462" s="97" t="str">
        <f>IF((SMdata!$R$445)=0,"",(SMdata!$R$445))</f>
        <v/>
      </c>
      <c r="G462" s="83" t="str">
        <f>IF((SMdata!$S$445)=0,"",(SMdata!$S$445))</f>
        <v/>
      </c>
      <c r="H462" s="97" t="str">
        <f>IF((SMdata!$U$445)=0,"",(SMdata!$U$445))</f>
        <v/>
      </c>
      <c r="I462" s="83" t="str">
        <f>IF((SMdata!$V$445)=0,"",(SMdata!$V$445))</f>
        <v/>
      </c>
      <c r="J462" s="97" t="str">
        <f>IF((SMdata!$W$445)=0,"",(SMdata!$W$445))</f>
        <v/>
      </c>
      <c r="K462" s="97" t="str">
        <f>IF((SMdata!$Y$445)=0,"",(SMdata!$Y$445))</f>
        <v/>
      </c>
      <c r="L462" s="97" t="str">
        <f>IF((SMdata!$Z$445)=0,"",(SMdata!$Z$445))</f>
        <v/>
      </c>
      <c r="M462" s="83" t="str">
        <f>IF((SMdata!$AA$445)=0,"",(SMdata!$AA$445))</f>
        <v/>
      </c>
      <c r="N462" s="97" t="str">
        <f>IF((SMdata!$AC$445)=0,"",(SMdata!$AC$445))</f>
        <v/>
      </c>
      <c r="O462" s="83" t="str">
        <f>IF((SMdata!$AD$445)=0,"",(SMdata!$AD$445))</f>
        <v/>
      </c>
      <c r="P462" s="97" t="str">
        <f>IF((SMdata!$AE$445)=0,"",(SMdata!$AE$445))</f>
        <v/>
      </c>
      <c r="Q462" s="97" t="str">
        <f>IF((SMdata!$AG$445)=0,"",(SMdata!$AG$445))</f>
        <v/>
      </c>
      <c r="R462" s="97" t="str">
        <f>IF((SMdata!$AH$445)=0,"",(SMdata!$AH$445))</f>
        <v/>
      </c>
      <c r="S462" s="83" t="str">
        <f>IF((SMdata!$AI$445)=0,"",(SMdata!$AI$445))</f>
        <v/>
      </c>
      <c r="T462" s="97" t="str">
        <f>IF((SMdata!$AK$445)=0,"",(SMdata!$AK$445))</f>
        <v/>
      </c>
      <c r="U462" s="83" t="str">
        <f>IF((SMdata!$AL$445)=0,"",(SMdata!$AL$445))</f>
        <v/>
      </c>
      <c r="V462" s="83" t="str">
        <f>IF((SMdata!$AM$445)=0,"",(SMdata!$AM$445))</f>
        <v/>
      </c>
      <c r="W462" s="97" t="str">
        <f>IF((SMdata!$AO$445)=0,"",(SMdata!$AO$445))</f>
        <v/>
      </c>
      <c r="X462" s="189" t="str">
        <f>IF((SMdata!$AP$445)=0,"",(SMdata!$AP$445))</f>
        <v/>
      </c>
    </row>
    <row r="463" spans="2:24">
      <c r="B463" s="115" t="str">
        <f>IF((SMdata!$A$446)=0,"",(SMdata!$A$446))</f>
        <v/>
      </c>
      <c r="C463" s="113" t="str">
        <f>IF((SMdata!$N$446)=0,"",(SMdata!$N$446))</f>
        <v/>
      </c>
      <c r="D463" s="97" t="str">
        <f>IF((SMdata!$O$446)=0,"",(SMdata!$O$446))</f>
        <v/>
      </c>
      <c r="E463" s="97" t="str">
        <f>IF((SMdata!$Q$446)=0,"",(SMdata!$Q$446))</f>
        <v/>
      </c>
      <c r="F463" s="97" t="str">
        <f>IF((SMdata!$R$446)=0,"",(SMdata!$R$446))</f>
        <v/>
      </c>
      <c r="G463" s="83" t="str">
        <f>IF((SMdata!$S$446)=0,"",(SMdata!$S$446))</f>
        <v/>
      </c>
      <c r="H463" s="97" t="str">
        <f>IF((SMdata!$U$446)=0,"",(SMdata!$U$446))</f>
        <v/>
      </c>
      <c r="I463" s="83" t="str">
        <f>IF((SMdata!$V$446)=0,"",(SMdata!$V$446))</f>
        <v/>
      </c>
      <c r="J463" s="97" t="str">
        <f>IF((SMdata!$W$446)=0,"",(SMdata!$W$446))</f>
        <v/>
      </c>
      <c r="K463" s="97" t="str">
        <f>IF((SMdata!$Y$446)=0,"",(SMdata!$Y$446))</f>
        <v/>
      </c>
      <c r="L463" s="97" t="str">
        <f>IF((SMdata!$Z$446)=0,"",(SMdata!$Z$446))</f>
        <v/>
      </c>
      <c r="M463" s="83" t="str">
        <f>IF((SMdata!$AA$446)=0,"",(SMdata!$AA$446))</f>
        <v/>
      </c>
      <c r="N463" s="97" t="str">
        <f>IF((SMdata!$AC$446)=0,"",(SMdata!$AC$446))</f>
        <v/>
      </c>
      <c r="O463" s="83" t="str">
        <f>IF((SMdata!$AD$446)=0,"",(SMdata!$AD$446))</f>
        <v/>
      </c>
      <c r="P463" s="97" t="str">
        <f>IF((SMdata!$AE$446)=0,"",(SMdata!$AE$446))</f>
        <v/>
      </c>
      <c r="Q463" s="97" t="str">
        <f>IF((SMdata!$AG$446)=0,"",(SMdata!$AG$446))</f>
        <v/>
      </c>
      <c r="R463" s="97" t="str">
        <f>IF((SMdata!$AH$446)=0,"",(SMdata!$AH$446))</f>
        <v/>
      </c>
      <c r="S463" s="83" t="str">
        <f>IF((SMdata!$AI$446)=0,"",(SMdata!$AI$446))</f>
        <v/>
      </c>
      <c r="T463" s="97" t="str">
        <f>IF((SMdata!$AK$446)=0,"",(SMdata!$AK$446))</f>
        <v/>
      </c>
      <c r="U463" s="83" t="str">
        <f>IF((SMdata!$AL$446)=0,"",(SMdata!$AL$446))</f>
        <v/>
      </c>
      <c r="V463" s="83" t="str">
        <f>IF((SMdata!$AM$446)=0,"",(SMdata!$AM$446))</f>
        <v/>
      </c>
      <c r="W463" s="97" t="str">
        <f>IF((SMdata!$AO$446)=0,"",(SMdata!$AO$446))</f>
        <v/>
      </c>
      <c r="X463" s="189" t="str">
        <f>IF((SMdata!$AP$446)=0,"",(SMdata!$AP$446))</f>
        <v/>
      </c>
    </row>
    <row r="464" spans="2:24">
      <c r="B464" s="115" t="str">
        <f>IF((SMdata!$A$447)=0,"",(SMdata!$A$447))</f>
        <v/>
      </c>
      <c r="C464" s="113" t="str">
        <f>IF((SMdata!$N$447)=0,"",(SMdata!$N$447))</f>
        <v/>
      </c>
      <c r="D464" s="97" t="str">
        <f>IF((SMdata!$O$447)=0,"",(SMdata!$O$447))</f>
        <v/>
      </c>
      <c r="E464" s="97" t="str">
        <f>IF((SMdata!$Q$447)=0,"",(SMdata!$Q$447))</f>
        <v/>
      </c>
      <c r="F464" s="97" t="str">
        <f>IF((SMdata!$R$447)=0,"",(SMdata!$R$447))</f>
        <v/>
      </c>
      <c r="G464" s="83" t="str">
        <f>IF((SMdata!$S$447)=0,"",(SMdata!$S$447))</f>
        <v/>
      </c>
      <c r="H464" s="97" t="str">
        <f>IF((SMdata!$U$447)=0,"",(SMdata!$U$447))</f>
        <v/>
      </c>
      <c r="I464" s="83" t="str">
        <f>IF((SMdata!$V$447)=0,"",(SMdata!$V$447))</f>
        <v/>
      </c>
      <c r="J464" s="97" t="str">
        <f>IF((SMdata!$W$447)=0,"",(SMdata!$W$447))</f>
        <v/>
      </c>
      <c r="K464" s="97" t="str">
        <f>IF((SMdata!$Y$447)=0,"",(SMdata!$Y$447))</f>
        <v/>
      </c>
      <c r="L464" s="97" t="str">
        <f>IF((SMdata!$Z$447)=0,"",(SMdata!$Z$447))</f>
        <v/>
      </c>
      <c r="M464" s="83" t="str">
        <f>IF((SMdata!$AA$447)=0,"",(SMdata!$AA$447))</f>
        <v/>
      </c>
      <c r="N464" s="97" t="str">
        <f>IF((SMdata!$AC$447)=0,"",(SMdata!$AC$447))</f>
        <v/>
      </c>
      <c r="O464" s="83" t="str">
        <f>IF((SMdata!$AD$447)=0,"",(SMdata!$AD$447))</f>
        <v/>
      </c>
      <c r="P464" s="97" t="str">
        <f>IF((SMdata!$AE$447)=0,"",(SMdata!$AE$447))</f>
        <v/>
      </c>
      <c r="Q464" s="97" t="str">
        <f>IF((SMdata!$AG$447)=0,"",(SMdata!$AG$447))</f>
        <v/>
      </c>
      <c r="R464" s="97" t="str">
        <f>IF((SMdata!$AH$447)=0,"",(SMdata!$AH$447))</f>
        <v/>
      </c>
      <c r="S464" s="83" t="str">
        <f>IF((SMdata!$AI$447)=0,"",(SMdata!$AI$447))</f>
        <v/>
      </c>
      <c r="T464" s="97" t="str">
        <f>IF((SMdata!$AK$447)=0,"",(SMdata!$AK$447))</f>
        <v/>
      </c>
      <c r="U464" s="83" t="str">
        <f>IF((SMdata!$AL$447)=0,"",(SMdata!$AL$447))</f>
        <v/>
      </c>
      <c r="V464" s="83" t="str">
        <f>IF((SMdata!$AM$447)=0,"",(SMdata!$AM$447))</f>
        <v/>
      </c>
      <c r="W464" s="97" t="str">
        <f>IF((SMdata!$AO$447)=0,"",(SMdata!$AO$447))</f>
        <v/>
      </c>
      <c r="X464" s="189" t="str">
        <f>IF((SMdata!$AP$447)=0,"",(SMdata!$AP$447))</f>
        <v/>
      </c>
    </row>
    <row r="465" spans="2:24">
      <c r="B465" s="115" t="str">
        <f>IF((SMdata!$A$448)=0,"",(SMdata!$A$448))</f>
        <v/>
      </c>
      <c r="C465" s="113" t="str">
        <f>IF((SMdata!$N$448)=0,"",(SMdata!$N$448))</f>
        <v/>
      </c>
      <c r="D465" s="97" t="str">
        <f>IF((SMdata!$O$448)=0,"",(SMdata!$O$448))</f>
        <v/>
      </c>
      <c r="E465" s="97" t="str">
        <f>IF((SMdata!$Q$448)=0,"",(SMdata!$Q$448))</f>
        <v/>
      </c>
      <c r="F465" s="97" t="str">
        <f>IF((SMdata!$R$448)=0,"",(SMdata!$R$448))</f>
        <v/>
      </c>
      <c r="G465" s="83" t="str">
        <f>IF((SMdata!$S$448)=0,"",(SMdata!$S$448))</f>
        <v/>
      </c>
      <c r="H465" s="97" t="str">
        <f>IF((SMdata!$U$448)=0,"",(SMdata!$U$448))</f>
        <v/>
      </c>
      <c r="I465" s="83" t="str">
        <f>IF((SMdata!$V$448)=0,"",(SMdata!$V$448))</f>
        <v/>
      </c>
      <c r="J465" s="97" t="str">
        <f>IF((SMdata!$W$448)=0,"",(SMdata!$W$448))</f>
        <v/>
      </c>
      <c r="K465" s="97" t="str">
        <f>IF((SMdata!$Y$448)=0,"",(SMdata!$Y$448))</f>
        <v/>
      </c>
      <c r="L465" s="97" t="str">
        <f>IF((SMdata!$Z$448)=0,"",(SMdata!$Z$448))</f>
        <v/>
      </c>
      <c r="M465" s="83" t="str">
        <f>IF((SMdata!$AA$448)=0,"",(SMdata!$AA$448))</f>
        <v/>
      </c>
      <c r="N465" s="97" t="str">
        <f>IF((SMdata!$AC$448)=0,"",(SMdata!$AC$448))</f>
        <v/>
      </c>
      <c r="O465" s="83" t="str">
        <f>IF((SMdata!$AD$448)=0,"",(SMdata!$AD$448))</f>
        <v/>
      </c>
      <c r="P465" s="97" t="str">
        <f>IF((SMdata!$AE$448)=0,"",(SMdata!$AE$448))</f>
        <v/>
      </c>
      <c r="Q465" s="97" t="str">
        <f>IF((SMdata!$AG$448)=0,"",(SMdata!$AG$448))</f>
        <v/>
      </c>
      <c r="R465" s="97" t="str">
        <f>IF((SMdata!$AH$448)=0,"",(SMdata!$AH$448))</f>
        <v/>
      </c>
      <c r="S465" s="83" t="str">
        <f>IF((SMdata!$AI$448)=0,"",(SMdata!$AI$448))</f>
        <v/>
      </c>
      <c r="T465" s="97" t="str">
        <f>IF((SMdata!$AK$448)=0,"",(SMdata!$AK$448))</f>
        <v/>
      </c>
      <c r="U465" s="83" t="str">
        <f>IF((SMdata!$AL$448)=0,"",(SMdata!$AL$448))</f>
        <v/>
      </c>
      <c r="V465" s="83" t="str">
        <f>IF((SMdata!$AM$448)=0,"",(SMdata!$AM$448))</f>
        <v/>
      </c>
      <c r="W465" s="97" t="str">
        <f>IF((SMdata!$AO$448)=0,"",(SMdata!$AO$448))</f>
        <v/>
      </c>
      <c r="X465" s="189" t="str">
        <f>IF((SMdata!$AP$448)=0,"",(SMdata!$AP$448))</f>
        <v/>
      </c>
    </row>
    <row r="466" spans="2:24">
      <c r="B466" s="115" t="str">
        <f>IF((SMdata!$A$449)=0,"",(SMdata!$A$449))</f>
        <v/>
      </c>
      <c r="C466" s="113" t="str">
        <f>IF((SMdata!$N$449)=0,"",(SMdata!$N$449))</f>
        <v/>
      </c>
      <c r="D466" s="97" t="str">
        <f>IF((SMdata!$O$449)=0,"",(SMdata!$O$449))</f>
        <v/>
      </c>
      <c r="E466" s="97" t="str">
        <f>IF((SMdata!$Q$449)=0,"",(SMdata!$Q$449))</f>
        <v/>
      </c>
      <c r="F466" s="97" t="str">
        <f>IF((SMdata!$R$449)=0,"",(SMdata!$R$449))</f>
        <v/>
      </c>
      <c r="G466" s="83" t="str">
        <f>IF((SMdata!$S$449)=0,"",(SMdata!$S$449))</f>
        <v/>
      </c>
      <c r="H466" s="97" t="str">
        <f>IF((SMdata!$U$449)=0,"",(SMdata!$U$449))</f>
        <v/>
      </c>
      <c r="I466" s="83" t="str">
        <f>IF((SMdata!$V$449)=0,"",(SMdata!$V$449))</f>
        <v/>
      </c>
      <c r="J466" s="97" t="str">
        <f>IF((SMdata!$W$449)=0,"",(SMdata!$W$449))</f>
        <v/>
      </c>
      <c r="K466" s="97" t="str">
        <f>IF((SMdata!$Y$449)=0,"",(SMdata!$Y$449))</f>
        <v/>
      </c>
      <c r="L466" s="97" t="str">
        <f>IF((SMdata!$Z$449)=0,"",(SMdata!$Z$449))</f>
        <v/>
      </c>
      <c r="M466" s="83" t="str">
        <f>IF((SMdata!$AA$449)=0,"",(SMdata!$AA$449))</f>
        <v/>
      </c>
      <c r="N466" s="97" t="str">
        <f>IF((SMdata!$AC$449)=0,"",(SMdata!$AC$449))</f>
        <v/>
      </c>
      <c r="O466" s="83" t="str">
        <f>IF((SMdata!$AD$449)=0,"",(SMdata!$AD$449))</f>
        <v/>
      </c>
      <c r="P466" s="97" t="str">
        <f>IF((SMdata!$AE$449)=0,"",(SMdata!$AE$449))</f>
        <v/>
      </c>
      <c r="Q466" s="97" t="str">
        <f>IF((SMdata!$AG$449)=0,"",(SMdata!$AG$449))</f>
        <v/>
      </c>
      <c r="R466" s="97" t="str">
        <f>IF((SMdata!$AH$449)=0,"",(SMdata!$AH$449))</f>
        <v/>
      </c>
      <c r="S466" s="83" t="str">
        <f>IF((SMdata!$AI$449)=0,"",(SMdata!$AI$449))</f>
        <v/>
      </c>
      <c r="T466" s="97" t="str">
        <f>IF((SMdata!$AK$449)=0,"",(SMdata!$AK$449))</f>
        <v/>
      </c>
      <c r="U466" s="83" t="str">
        <f>IF((SMdata!$AL$449)=0,"",(SMdata!$AL$449))</f>
        <v/>
      </c>
      <c r="V466" s="83" t="str">
        <f>IF((SMdata!$AM$449)=0,"",(SMdata!$AM$449))</f>
        <v/>
      </c>
      <c r="W466" s="97" t="str">
        <f>IF((SMdata!$AO$449)=0,"",(SMdata!$AO$449))</f>
        <v/>
      </c>
      <c r="X466" s="189" t="str">
        <f>IF((SMdata!$AP$449)=0,"",(SMdata!$AP$449))</f>
        <v/>
      </c>
    </row>
    <row r="467" spans="2:24">
      <c r="B467" s="115" t="str">
        <f>IF((SMdata!$A$450)=0,"",(SMdata!$A$450))</f>
        <v/>
      </c>
      <c r="C467" s="113" t="str">
        <f>IF((SMdata!$N$450)=0,"",(SMdata!$N$450))</f>
        <v/>
      </c>
      <c r="D467" s="97" t="str">
        <f>IF((SMdata!$O$450)=0,"",(SMdata!$O$450))</f>
        <v/>
      </c>
      <c r="E467" s="97" t="str">
        <f>IF((SMdata!$Q$450)=0,"",(SMdata!$Q$450))</f>
        <v/>
      </c>
      <c r="F467" s="97" t="str">
        <f>IF((SMdata!$R$450)=0,"",(SMdata!$R$450))</f>
        <v/>
      </c>
      <c r="G467" s="83" t="str">
        <f>IF((SMdata!$S$450)=0,"",(SMdata!$S$450))</f>
        <v/>
      </c>
      <c r="H467" s="97" t="str">
        <f>IF((SMdata!$U$450)=0,"",(SMdata!$U$450))</f>
        <v/>
      </c>
      <c r="I467" s="83" t="str">
        <f>IF((SMdata!$V$450)=0,"",(SMdata!$V$450))</f>
        <v/>
      </c>
      <c r="J467" s="97" t="str">
        <f>IF((SMdata!$W$450)=0,"",(SMdata!$W$450))</f>
        <v/>
      </c>
      <c r="K467" s="97" t="str">
        <f>IF((SMdata!$Y$450)=0,"",(SMdata!$Y$450))</f>
        <v/>
      </c>
      <c r="L467" s="97" t="str">
        <f>IF((SMdata!$Z$450)=0,"",(SMdata!$Z$450))</f>
        <v/>
      </c>
      <c r="M467" s="83" t="str">
        <f>IF((SMdata!$AA$450)=0,"",(SMdata!$AA$450))</f>
        <v/>
      </c>
      <c r="N467" s="97" t="str">
        <f>IF((SMdata!$AC$450)=0,"",(SMdata!$AC$450))</f>
        <v/>
      </c>
      <c r="O467" s="83" t="str">
        <f>IF((SMdata!$AD$450)=0,"",(SMdata!$AD$450))</f>
        <v/>
      </c>
      <c r="P467" s="97" t="str">
        <f>IF((SMdata!$AE$450)=0,"",(SMdata!$AE$450))</f>
        <v/>
      </c>
      <c r="Q467" s="97" t="str">
        <f>IF((SMdata!$AG$450)=0,"",(SMdata!$AG$450))</f>
        <v/>
      </c>
      <c r="R467" s="97" t="str">
        <f>IF((SMdata!$AH$450)=0,"",(SMdata!$AH$450))</f>
        <v/>
      </c>
      <c r="S467" s="83" t="str">
        <f>IF((SMdata!$AI$450)=0,"",(SMdata!$AI$450))</f>
        <v/>
      </c>
      <c r="T467" s="97" t="str">
        <f>IF((SMdata!$AK$450)=0,"",(SMdata!$AK$450))</f>
        <v/>
      </c>
      <c r="U467" s="83" t="str">
        <f>IF((SMdata!$AL$450)=0,"",(SMdata!$AL$450))</f>
        <v/>
      </c>
      <c r="V467" s="83" t="str">
        <f>IF((SMdata!$AM$450)=0,"",(SMdata!$AM$450))</f>
        <v/>
      </c>
      <c r="W467" s="97" t="str">
        <f>IF((SMdata!$AO$450)=0,"",(SMdata!$AO$450))</f>
        <v/>
      </c>
      <c r="X467" s="189" t="str">
        <f>IF((SMdata!$AP$450)=0,"",(SMdata!$AP$450))</f>
        <v/>
      </c>
    </row>
    <row r="468" spans="2:24">
      <c r="B468" s="115" t="str">
        <f>IF((SMdata!$A$451)=0,"",(SMdata!$A$451))</f>
        <v/>
      </c>
      <c r="C468" s="113" t="str">
        <f>IF((SMdata!$N$451)=0,"",(SMdata!$N$451))</f>
        <v/>
      </c>
      <c r="D468" s="97" t="str">
        <f>IF((SMdata!$O$451)=0,"",(SMdata!$O$451))</f>
        <v/>
      </c>
      <c r="E468" s="97" t="str">
        <f>IF((SMdata!$Q$451)=0,"",(SMdata!$Q$451))</f>
        <v/>
      </c>
      <c r="F468" s="97" t="str">
        <f>IF((SMdata!$R$451)=0,"",(SMdata!$R$451))</f>
        <v/>
      </c>
      <c r="G468" s="83" t="str">
        <f>IF((SMdata!$S$451)=0,"",(SMdata!$S$451))</f>
        <v/>
      </c>
      <c r="H468" s="97" t="str">
        <f>IF((SMdata!$U$451)=0,"",(SMdata!$U$451))</f>
        <v/>
      </c>
      <c r="I468" s="83" t="str">
        <f>IF((SMdata!$V$451)=0,"",(SMdata!$V$451))</f>
        <v/>
      </c>
      <c r="J468" s="97" t="str">
        <f>IF((SMdata!$W$451)=0,"",(SMdata!$W$451))</f>
        <v/>
      </c>
      <c r="K468" s="97" t="str">
        <f>IF((SMdata!$Y$451)=0,"",(SMdata!$Y$451))</f>
        <v/>
      </c>
      <c r="L468" s="97" t="str">
        <f>IF((SMdata!$Z$451)=0,"",(SMdata!$Z$451))</f>
        <v/>
      </c>
      <c r="M468" s="83" t="str">
        <f>IF((SMdata!$AA$451)=0,"",(SMdata!$AA$451))</f>
        <v/>
      </c>
      <c r="N468" s="97" t="str">
        <f>IF((SMdata!$AC$451)=0,"",(SMdata!$AC$451))</f>
        <v/>
      </c>
      <c r="O468" s="83" t="str">
        <f>IF((SMdata!$AD$451)=0,"",(SMdata!$AD$451))</f>
        <v/>
      </c>
      <c r="P468" s="97" t="str">
        <f>IF((SMdata!$AE$451)=0,"",(SMdata!$AE$451))</f>
        <v/>
      </c>
      <c r="Q468" s="97" t="str">
        <f>IF((SMdata!$AG$451)=0,"",(SMdata!$AG$451))</f>
        <v/>
      </c>
      <c r="R468" s="97" t="str">
        <f>IF((SMdata!$AH$451)=0,"",(SMdata!$AH$451))</f>
        <v/>
      </c>
      <c r="S468" s="83" t="str">
        <f>IF((SMdata!$AI$451)=0,"",(SMdata!$AI$451))</f>
        <v/>
      </c>
      <c r="T468" s="97" t="str">
        <f>IF((SMdata!$AK$451)=0,"",(SMdata!$AK$451))</f>
        <v/>
      </c>
      <c r="U468" s="83" t="str">
        <f>IF((SMdata!$AL$451)=0,"",(SMdata!$AL$451))</f>
        <v/>
      </c>
      <c r="V468" s="83" t="str">
        <f>IF((SMdata!$AM$451)=0,"",(SMdata!$AM$451))</f>
        <v/>
      </c>
      <c r="W468" s="97" t="str">
        <f>IF((SMdata!$AO$451)=0,"",(SMdata!$AO$451))</f>
        <v/>
      </c>
      <c r="X468" s="189" t="str">
        <f>IF((SMdata!$AP$451)=0,"",(SMdata!$AP$451))</f>
        <v/>
      </c>
    </row>
    <row r="469" spans="2:24">
      <c r="B469" s="115" t="str">
        <f>IF((SMdata!$A$452)=0,"",(SMdata!$A$452))</f>
        <v/>
      </c>
      <c r="C469" s="113" t="str">
        <f>IF((SMdata!$N$452)=0,"",(SMdata!$N$452))</f>
        <v/>
      </c>
      <c r="D469" s="97" t="str">
        <f>IF((SMdata!$O$452)=0,"",(SMdata!$O$452))</f>
        <v/>
      </c>
      <c r="E469" s="97" t="str">
        <f>IF((SMdata!$Q$452)=0,"",(SMdata!$Q$452))</f>
        <v/>
      </c>
      <c r="F469" s="97" t="str">
        <f>IF((SMdata!$R$452)=0,"",(SMdata!$R$452))</f>
        <v/>
      </c>
      <c r="G469" s="83" t="str">
        <f>IF((SMdata!$S$452)=0,"",(SMdata!$S$452))</f>
        <v/>
      </c>
      <c r="H469" s="97" t="str">
        <f>IF((SMdata!$U$452)=0,"",(SMdata!$U$452))</f>
        <v/>
      </c>
      <c r="I469" s="83" t="str">
        <f>IF((SMdata!$V$452)=0,"",(SMdata!$V$452))</f>
        <v/>
      </c>
      <c r="J469" s="97" t="str">
        <f>IF((SMdata!$W$452)=0,"",(SMdata!$W$452))</f>
        <v/>
      </c>
      <c r="K469" s="97" t="str">
        <f>IF((SMdata!$Y$452)=0,"",(SMdata!$Y$452))</f>
        <v/>
      </c>
      <c r="L469" s="97" t="str">
        <f>IF((SMdata!$Z$452)=0,"",(SMdata!$Z$452))</f>
        <v/>
      </c>
      <c r="M469" s="83" t="str">
        <f>IF((SMdata!$AA$452)=0,"",(SMdata!$AA$452))</f>
        <v/>
      </c>
      <c r="N469" s="97" t="str">
        <f>IF((SMdata!$AC$452)=0,"",(SMdata!$AC$452))</f>
        <v/>
      </c>
      <c r="O469" s="83" t="str">
        <f>IF((SMdata!$AD$452)=0,"",(SMdata!$AD$452))</f>
        <v/>
      </c>
      <c r="P469" s="97" t="str">
        <f>IF((SMdata!$AE$452)=0,"",(SMdata!$AE$452))</f>
        <v/>
      </c>
      <c r="Q469" s="97" t="str">
        <f>IF((SMdata!$AG$452)=0,"",(SMdata!$AG$452))</f>
        <v/>
      </c>
      <c r="R469" s="97" t="str">
        <f>IF((SMdata!$AH$452)=0,"",(SMdata!$AH$452))</f>
        <v/>
      </c>
      <c r="S469" s="83" t="str">
        <f>IF((SMdata!$AI$452)=0,"",(SMdata!$AI$452))</f>
        <v/>
      </c>
      <c r="T469" s="97" t="str">
        <f>IF((SMdata!$AK$452)=0,"",(SMdata!$AK$452))</f>
        <v/>
      </c>
      <c r="U469" s="83" t="str">
        <f>IF((SMdata!$AL$452)=0,"",(SMdata!$AL$452))</f>
        <v/>
      </c>
      <c r="V469" s="83" t="str">
        <f>IF((SMdata!$AM$452)=0,"",(SMdata!$AM$452))</f>
        <v/>
      </c>
      <c r="W469" s="97" t="str">
        <f>IF((SMdata!$AO$452)=0,"",(SMdata!$AO$452))</f>
        <v/>
      </c>
      <c r="X469" s="189" t="str">
        <f>IF((SMdata!$AP$452)=0,"",(SMdata!$AP$452))</f>
        <v/>
      </c>
    </row>
    <row r="470" spans="2:24">
      <c r="B470" s="115" t="str">
        <f>IF((SMdata!$A$453)=0,"",(SMdata!$A$453))</f>
        <v/>
      </c>
      <c r="C470" s="113" t="str">
        <f>IF((SMdata!$N$453)=0,"",(SMdata!$N$453))</f>
        <v/>
      </c>
      <c r="D470" s="97" t="str">
        <f>IF((SMdata!$O$453)=0,"",(SMdata!$O$453))</f>
        <v/>
      </c>
      <c r="E470" s="97" t="str">
        <f>IF((SMdata!$Q$453)=0,"",(SMdata!$Q$453))</f>
        <v/>
      </c>
      <c r="F470" s="97" t="str">
        <f>IF((SMdata!$R$453)=0,"",(SMdata!$R$453))</f>
        <v/>
      </c>
      <c r="G470" s="83" t="str">
        <f>IF((SMdata!$S$453)=0,"",(SMdata!$S$453))</f>
        <v/>
      </c>
      <c r="H470" s="97" t="str">
        <f>IF((SMdata!$U$453)=0,"",(SMdata!$U$453))</f>
        <v/>
      </c>
      <c r="I470" s="83" t="str">
        <f>IF((SMdata!$V$453)=0,"",(SMdata!$V$453))</f>
        <v/>
      </c>
      <c r="J470" s="97" t="str">
        <f>IF((SMdata!$W$453)=0,"",(SMdata!$W$453))</f>
        <v/>
      </c>
      <c r="K470" s="97" t="str">
        <f>IF((SMdata!$Y$453)=0,"",(SMdata!$Y$453))</f>
        <v/>
      </c>
      <c r="L470" s="97" t="str">
        <f>IF((SMdata!$Z$453)=0,"",(SMdata!$Z$453))</f>
        <v/>
      </c>
      <c r="M470" s="83" t="str">
        <f>IF((SMdata!$AA$453)=0,"",(SMdata!$AA$453))</f>
        <v/>
      </c>
      <c r="N470" s="97" t="str">
        <f>IF((SMdata!$AC$453)=0,"",(SMdata!$AC$453))</f>
        <v/>
      </c>
      <c r="O470" s="83" t="str">
        <f>IF((SMdata!$AD$453)=0,"",(SMdata!$AD$453))</f>
        <v/>
      </c>
      <c r="P470" s="97" t="str">
        <f>IF((SMdata!$AE$453)=0,"",(SMdata!$AE$453))</f>
        <v/>
      </c>
      <c r="Q470" s="97" t="str">
        <f>IF((SMdata!$AG$453)=0,"",(SMdata!$AG$453))</f>
        <v/>
      </c>
      <c r="R470" s="97" t="str">
        <f>IF((SMdata!$AH$453)=0,"",(SMdata!$AH$453))</f>
        <v/>
      </c>
      <c r="S470" s="83" t="str">
        <f>IF((SMdata!$AI$453)=0,"",(SMdata!$AI$453))</f>
        <v/>
      </c>
      <c r="T470" s="97" t="str">
        <f>IF((SMdata!$AK$453)=0,"",(SMdata!$AK$453))</f>
        <v/>
      </c>
      <c r="U470" s="83" t="str">
        <f>IF((SMdata!$AL$453)=0,"",(SMdata!$AL$453))</f>
        <v/>
      </c>
      <c r="V470" s="83" t="str">
        <f>IF((SMdata!$AM$453)=0,"",(SMdata!$AM$453))</f>
        <v/>
      </c>
      <c r="W470" s="97" t="str">
        <f>IF((SMdata!$AO$453)=0,"",(SMdata!$AO$453))</f>
        <v/>
      </c>
      <c r="X470" s="189" t="str">
        <f>IF((SMdata!$AP$453)=0,"",(SMdata!$AP$453))</f>
        <v/>
      </c>
    </row>
    <row r="471" spans="2:24">
      <c r="B471" s="115" t="str">
        <f>IF((SMdata!$A$454)=0,"",(SMdata!$A$454))</f>
        <v/>
      </c>
      <c r="C471" s="113" t="str">
        <f>IF((SMdata!$N$454)=0,"",(SMdata!$N$454))</f>
        <v/>
      </c>
      <c r="D471" s="97" t="str">
        <f>IF((SMdata!$O$454)=0,"",(SMdata!$O$454))</f>
        <v/>
      </c>
      <c r="E471" s="97" t="str">
        <f>IF((SMdata!$Q$454)=0,"",(SMdata!$Q$454))</f>
        <v/>
      </c>
      <c r="F471" s="97" t="str">
        <f>IF((SMdata!$R$454)=0,"",(SMdata!$R$454))</f>
        <v/>
      </c>
      <c r="G471" s="83" t="str">
        <f>IF((SMdata!$S$454)=0,"",(SMdata!$S$454))</f>
        <v/>
      </c>
      <c r="H471" s="97" t="str">
        <f>IF((SMdata!$U$454)=0,"",(SMdata!$U$454))</f>
        <v/>
      </c>
      <c r="I471" s="83" t="str">
        <f>IF((SMdata!$V$454)=0,"",(SMdata!$V$454))</f>
        <v/>
      </c>
      <c r="J471" s="97" t="str">
        <f>IF((SMdata!$W$454)=0,"",(SMdata!$W$454))</f>
        <v/>
      </c>
      <c r="K471" s="97" t="str">
        <f>IF((SMdata!$Y$454)=0,"",(SMdata!$Y$454))</f>
        <v/>
      </c>
      <c r="L471" s="97" t="str">
        <f>IF((SMdata!$Z$454)=0,"",(SMdata!$Z$454))</f>
        <v/>
      </c>
      <c r="M471" s="83" t="str">
        <f>IF((SMdata!$AA$454)=0,"",(SMdata!$AA$454))</f>
        <v/>
      </c>
      <c r="N471" s="97" t="str">
        <f>IF((SMdata!$AC$454)=0,"",(SMdata!$AC$454))</f>
        <v/>
      </c>
      <c r="O471" s="83" t="str">
        <f>IF((SMdata!$AD$454)=0,"",(SMdata!$AD$454))</f>
        <v/>
      </c>
      <c r="P471" s="97" t="str">
        <f>IF((SMdata!$AE$454)=0,"",(SMdata!$AE$454))</f>
        <v/>
      </c>
      <c r="Q471" s="97" t="str">
        <f>IF((SMdata!$AG$454)=0,"",(SMdata!$AG$454))</f>
        <v/>
      </c>
      <c r="R471" s="97" t="str">
        <f>IF((SMdata!$AH$454)=0,"",(SMdata!$AH$454))</f>
        <v/>
      </c>
      <c r="S471" s="83" t="str">
        <f>IF((SMdata!$AI$454)=0,"",(SMdata!$AI$454))</f>
        <v/>
      </c>
      <c r="T471" s="97" t="str">
        <f>IF((SMdata!$AK$454)=0,"",(SMdata!$AK$454))</f>
        <v/>
      </c>
      <c r="U471" s="83" t="str">
        <f>IF((SMdata!$AL$454)=0,"",(SMdata!$AL$454))</f>
        <v/>
      </c>
      <c r="V471" s="83" t="str">
        <f>IF((SMdata!$AM$454)=0,"",(SMdata!$AM$454))</f>
        <v/>
      </c>
      <c r="W471" s="97" t="str">
        <f>IF((SMdata!$AO$454)=0,"",(SMdata!$AO$454))</f>
        <v/>
      </c>
      <c r="X471" s="189" t="str">
        <f>IF((SMdata!$AP$454)=0,"",(SMdata!$AP$454))</f>
        <v/>
      </c>
    </row>
    <row r="472" spans="2:24">
      <c r="B472" s="115" t="str">
        <f>IF((SMdata!$A$455)=0,"",(SMdata!$A$455))</f>
        <v/>
      </c>
      <c r="C472" s="113" t="str">
        <f>IF((SMdata!$N$455)=0,"",(SMdata!$N$455))</f>
        <v/>
      </c>
      <c r="D472" s="97" t="str">
        <f>IF((SMdata!$O$455)=0,"",(SMdata!$O$455))</f>
        <v/>
      </c>
      <c r="E472" s="97" t="str">
        <f>IF((SMdata!$Q$455)=0,"",(SMdata!$Q$455))</f>
        <v/>
      </c>
      <c r="F472" s="97" t="str">
        <f>IF((SMdata!$R$455)=0,"",(SMdata!$R$455))</f>
        <v/>
      </c>
      <c r="G472" s="83" t="str">
        <f>IF((SMdata!$S$455)=0,"",(SMdata!$S$455))</f>
        <v/>
      </c>
      <c r="H472" s="97" t="str">
        <f>IF((SMdata!$U$455)=0,"",(SMdata!$U$455))</f>
        <v/>
      </c>
      <c r="I472" s="83" t="str">
        <f>IF((SMdata!$V$455)=0,"",(SMdata!$V$455))</f>
        <v/>
      </c>
      <c r="J472" s="97" t="str">
        <f>IF((SMdata!$W$455)=0,"",(SMdata!$W$455))</f>
        <v/>
      </c>
      <c r="K472" s="97" t="str">
        <f>IF((SMdata!$Y$455)=0,"",(SMdata!$Y$455))</f>
        <v/>
      </c>
      <c r="L472" s="97" t="str">
        <f>IF((SMdata!$Z$455)=0,"",(SMdata!$Z$455))</f>
        <v/>
      </c>
      <c r="M472" s="83" t="str">
        <f>IF((SMdata!$AA$455)=0,"",(SMdata!$AA$455))</f>
        <v/>
      </c>
      <c r="N472" s="97" t="str">
        <f>IF((SMdata!$AC$455)=0,"",(SMdata!$AC$455))</f>
        <v/>
      </c>
      <c r="O472" s="83" t="str">
        <f>IF((SMdata!$AD$455)=0,"",(SMdata!$AD$455))</f>
        <v/>
      </c>
      <c r="P472" s="97" t="str">
        <f>IF((SMdata!$AE$455)=0,"",(SMdata!$AE$455))</f>
        <v/>
      </c>
      <c r="Q472" s="97" t="str">
        <f>IF((SMdata!$AG$455)=0,"",(SMdata!$AG$455))</f>
        <v/>
      </c>
      <c r="R472" s="97" t="str">
        <f>IF((SMdata!$AH$455)=0,"",(SMdata!$AH$455))</f>
        <v/>
      </c>
      <c r="S472" s="83" t="str">
        <f>IF((SMdata!$AI$455)=0,"",(SMdata!$AI$455))</f>
        <v/>
      </c>
      <c r="T472" s="97" t="str">
        <f>IF((SMdata!$AK$455)=0,"",(SMdata!$AK$455))</f>
        <v/>
      </c>
      <c r="U472" s="83" t="str">
        <f>IF((SMdata!$AL$455)=0,"",(SMdata!$AL$455))</f>
        <v/>
      </c>
      <c r="V472" s="83" t="str">
        <f>IF((SMdata!$AM$455)=0,"",(SMdata!$AM$455))</f>
        <v/>
      </c>
      <c r="W472" s="97" t="str">
        <f>IF((SMdata!$AO$455)=0,"",(SMdata!$AO$455))</f>
        <v/>
      </c>
      <c r="X472" s="189" t="str">
        <f>IF((SMdata!$AP$455)=0,"",(SMdata!$AP$455))</f>
        <v/>
      </c>
    </row>
    <row r="473" spans="2:24">
      <c r="B473" s="115" t="str">
        <f>IF((SMdata!$A$456)=0,"",(SMdata!$A$456))</f>
        <v/>
      </c>
      <c r="C473" s="113" t="str">
        <f>IF((SMdata!$N$456)=0,"",(SMdata!$N$456))</f>
        <v/>
      </c>
      <c r="D473" s="97" t="str">
        <f>IF((SMdata!$O$456)=0,"",(SMdata!$O$456))</f>
        <v/>
      </c>
      <c r="E473" s="97" t="str">
        <f>IF((SMdata!$Q$456)=0,"",(SMdata!$Q$456))</f>
        <v/>
      </c>
      <c r="F473" s="97" t="str">
        <f>IF((SMdata!$R$456)=0,"",(SMdata!$R$456))</f>
        <v/>
      </c>
      <c r="G473" s="83" t="str">
        <f>IF((SMdata!$S$456)=0,"",(SMdata!$S$456))</f>
        <v/>
      </c>
      <c r="H473" s="97" t="str">
        <f>IF((SMdata!$U$456)=0,"",(SMdata!$U$456))</f>
        <v/>
      </c>
      <c r="I473" s="83" t="str">
        <f>IF((SMdata!$V$456)=0,"",(SMdata!$V$456))</f>
        <v/>
      </c>
      <c r="J473" s="97" t="str">
        <f>IF((SMdata!$W$456)=0,"",(SMdata!$W$456))</f>
        <v/>
      </c>
      <c r="K473" s="97" t="str">
        <f>IF((SMdata!$Y$456)=0,"",(SMdata!$Y$456))</f>
        <v/>
      </c>
      <c r="L473" s="97" t="str">
        <f>IF((SMdata!$Z$456)=0,"",(SMdata!$Z$456))</f>
        <v/>
      </c>
      <c r="M473" s="83" t="str">
        <f>IF((SMdata!$AA$456)=0,"",(SMdata!$AA$456))</f>
        <v/>
      </c>
      <c r="N473" s="97" t="str">
        <f>IF((SMdata!$AC$456)=0,"",(SMdata!$AC$456))</f>
        <v/>
      </c>
      <c r="O473" s="83" t="str">
        <f>IF((SMdata!$AD$456)=0,"",(SMdata!$AD$456))</f>
        <v/>
      </c>
      <c r="P473" s="97" t="str">
        <f>IF((SMdata!$AE$456)=0,"",(SMdata!$AE$456))</f>
        <v/>
      </c>
      <c r="Q473" s="97" t="str">
        <f>IF((SMdata!$AG$456)=0,"",(SMdata!$AG$456))</f>
        <v/>
      </c>
      <c r="R473" s="97" t="str">
        <f>IF((SMdata!$AH$456)=0,"",(SMdata!$AH$456))</f>
        <v/>
      </c>
      <c r="S473" s="83" t="str">
        <f>IF((SMdata!$AI$456)=0,"",(SMdata!$AI$456))</f>
        <v/>
      </c>
      <c r="T473" s="97" t="str">
        <f>IF((SMdata!$AK$456)=0,"",(SMdata!$AK$456))</f>
        <v/>
      </c>
      <c r="U473" s="83" t="str">
        <f>IF((SMdata!$AL$456)=0,"",(SMdata!$AL$456))</f>
        <v/>
      </c>
      <c r="V473" s="83" t="str">
        <f>IF((SMdata!$AM$456)=0,"",(SMdata!$AM$456))</f>
        <v/>
      </c>
      <c r="W473" s="97" t="str">
        <f>IF((SMdata!$AO$456)=0,"",(SMdata!$AO$456))</f>
        <v/>
      </c>
      <c r="X473" s="189" t="str">
        <f>IF((SMdata!$AP$456)=0,"",(SMdata!$AP$456))</f>
        <v/>
      </c>
    </row>
    <row r="474" spans="2:24">
      <c r="B474" s="115" t="str">
        <f>IF((SMdata!$A$457)=0,"",(SMdata!$A$457))</f>
        <v/>
      </c>
      <c r="C474" s="113" t="str">
        <f>IF((SMdata!$N$457)=0,"",(SMdata!$N$457))</f>
        <v/>
      </c>
      <c r="D474" s="97" t="str">
        <f>IF((SMdata!$O$457)=0,"",(SMdata!$O$457))</f>
        <v/>
      </c>
      <c r="E474" s="97" t="str">
        <f>IF((SMdata!$Q$457)=0,"",(SMdata!$Q$457))</f>
        <v/>
      </c>
      <c r="F474" s="97" t="str">
        <f>IF((SMdata!$R$457)=0,"",(SMdata!$R$457))</f>
        <v/>
      </c>
      <c r="G474" s="83" t="str">
        <f>IF((SMdata!$S$457)=0,"",(SMdata!$S$457))</f>
        <v/>
      </c>
      <c r="H474" s="97" t="str">
        <f>IF((SMdata!$U$457)=0,"",(SMdata!$U$457))</f>
        <v/>
      </c>
      <c r="I474" s="83" t="str">
        <f>IF((SMdata!$V$457)=0,"",(SMdata!$V$457))</f>
        <v/>
      </c>
      <c r="J474" s="97" t="str">
        <f>IF((SMdata!$W$457)=0,"",(SMdata!$W$457))</f>
        <v/>
      </c>
      <c r="K474" s="97" t="str">
        <f>IF((SMdata!$Y$457)=0,"",(SMdata!$Y$457))</f>
        <v/>
      </c>
      <c r="L474" s="97" t="str">
        <f>IF((SMdata!$Z$457)=0,"",(SMdata!$Z$457))</f>
        <v/>
      </c>
      <c r="M474" s="83" t="str">
        <f>IF((SMdata!$AA$457)=0,"",(SMdata!$AA$457))</f>
        <v/>
      </c>
      <c r="N474" s="97" t="str">
        <f>IF((SMdata!$AC$457)=0,"",(SMdata!$AC$457))</f>
        <v/>
      </c>
      <c r="O474" s="83" t="str">
        <f>IF((SMdata!$AD$457)=0,"",(SMdata!$AD$457))</f>
        <v/>
      </c>
      <c r="P474" s="97" t="str">
        <f>IF((SMdata!$AE$457)=0,"",(SMdata!$AE$457))</f>
        <v/>
      </c>
      <c r="Q474" s="97" t="str">
        <f>IF((SMdata!$AG$457)=0,"",(SMdata!$AG$457))</f>
        <v/>
      </c>
      <c r="R474" s="97" t="str">
        <f>IF((SMdata!$AH$457)=0,"",(SMdata!$AH$457))</f>
        <v/>
      </c>
      <c r="S474" s="83" t="str">
        <f>IF((SMdata!$AI$457)=0,"",(SMdata!$AI$457))</f>
        <v/>
      </c>
      <c r="T474" s="97" t="str">
        <f>IF((SMdata!$AK$457)=0,"",(SMdata!$AK$457))</f>
        <v/>
      </c>
      <c r="U474" s="83" t="str">
        <f>IF((SMdata!$AL$457)=0,"",(SMdata!$AL$457))</f>
        <v/>
      </c>
      <c r="V474" s="83" t="str">
        <f>IF((SMdata!$AM$457)=0,"",(SMdata!$AM$457))</f>
        <v/>
      </c>
      <c r="W474" s="97" t="str">
        <f>IF((SMdata!$AO$457)=0,"",(SMdata!$AO$457))</f>
        <v/>
      </c>
      <c r="X474" s="189" t="str">
        <f>IF((SMdata!$AP$457)=0,"",(SMdata!$AP$457))</f>
        <v/>
      </c>
    </row>
    <row r="475" spans="2:24">
      <c r="B475" s="115" t="str">
        <f>IF((SMdata!$A$458)=0,"",(SMdata!$A$458))</f>
        <v/>
      </c>
      <c r="C475" s="113" t="str">
        <f>IF((SMdata!$N$458)=0,"",(SMdata!$N$458))</f>
        <v/>
      </c>
      <c r="D475" s="97" t="str">
        <f>IF((SMdata!$O$458)=0,"",(SMdata!$O$458))</f>
        <v/>
      </c>
      <c r="E475" s="97" t="str">
        <f>IF((SMdata!$Q$458)=0,"",(SMdata!$Q$458))</f>
        <v/>
      </c>
      <c r="F475" s="97" t="str">
        <f>IF((SMdata!$R$458)=0,"",(SMdata!$R$458))</f>
        <v/>
      </c>
      <c r="G475" s="83" t="str">
        <f>IF((SMdata!$S$458)=0,"",(SMdata!$S$458))</f>
        <v/>
      </c>
      <c r="H475" s="97" t="str">
        <f>IF((SMdata!$U$458)=0,"",(SMdata!$U$458))</f>
        <v/>
      </c>
      <c r="I475" s="83" t="str">
        <f>IF((SMdata!$V$458)=0,"",(SMdata!$V$458))</f>
        <v/>
      </c>
      <c r="J475" s="97" t="str">
        <f>IF((SMdata!$W$458)=0,"",(SMdata!$W$458))</f>
        <v/>
      </c>
      <c r="K475" s="97" t="str">
        <f>IF((SMdata!$Y$458)=0,"",(SMdata!$Y$458))</f>
        <v/>
      </c>
      <c r="L475" s="97" t="str">
        <f>IF((SMdata!$Z$458)=0,"",(SMdata!$Z$458))</f>
        <v/>
      </c>
      <c r="M475" s="83" t="str">
        <f>IF((SMdata!$AA$458)=0,"",(SMdata!$AA$458))</f>
        <v/>
      </c>
      <c r="N475" s="97" t="str">
        <f>IF((SMdata!$AC$458)=0,"",(SMdata!$AC$458))</f>
        <v/>
      </c>
      <c r="O475" s="83" t="str">
        <f>IF((SMdata!$AD$458)=0,"",(SMdata!$AD$458))</f>
        <v/>
      </c>
      <c r="P475" s="97" t="str">
        <f>IF((SMdata!$AE$458)=0,"",(SMdata!$AE$458))</f>
        <v/>
      </c>
      <c r="Q475" s="97" t="str">
        <f>IF((SMdata!$AG$458)=0,"",(SMdata!$AG$458))</f>
        <v/>
      </c>
      <c r="R475" s="97" t="str">
        <f>IF((SMdata!$AH$458)=0,"",(SMdata!$AH$458))</f>
        <v/>
      </c>
      <c r="S475" s="83" t="str">
        <f>IF((SMdata!$AI$458)=0,"",(SMdata!$AI$458))</f>
        <v/>
      </c>
      <c r="T475" s="97" t="str">
        <f>IF((SMdata!$AK$458)=0,"",(SMdata!$AK$458))</f>
        <v/>
      </c>
      <c r="U475" s="83" t="str">
        <f>IF((SMdata!$AL$458)=0,"",(SMdata!$AL$458))</f>
        <v/>
      </c>
      <c r="V475" s="83" t="str">
        <f>IF((SMdata!$AM$458)=0,"",(SMdata!$AM$458))</f>
        <v/>
      </c>
      <c r="W475" s="97" t="str">
        <f>IF((SMdata!$AO$458)=0,"",(SMdata!$AO$458))</f>
        <v/>
      </c>
      <c r="X475" s="189" t="str">
        <f>IF((SMdata!$AP$458)=0,"",(SMdata!$AP$458))</f>
        <v/>
      </c>
    </row>
    <row r="476" spans="2:24">
      <c r="B476" s="115" t="str">
        <f>IF((SMdata!$A$459)=0,"",(SMdata!$A$459))</f>
        <v/>
      </c>
      <c r="C476" s="113" t="str">
        <f>IF((SMdata!$N$459)=0,"",(SMdata!$N$459))</f>
        <v/>
      </c>
      <c r="D476" s="97" t="str">
        <f>IF((SMdata!$O$459)=0,"",(SMdata!$O$459))</f>
        <v/>
      </c>
      <c r="E476" s="97" t="str">
        <f>IF((SMdata!$Q$459)=0,"",(SMdata!$Q$459))</f>
        <v/>
      </c>
      <c r="F476" s="97" t="str">
        <f>IF((SMdata!$R$459)=0,"",(SMdata!$R$459))</f>
        <v/>
      </c>
      <c r="G476" s="83" t="str">
        <f>IF((SMdata!$S$459)=0,"",(SMdata!$S$459))</f>
        <v/>
      </c>
      <c r="H476" s="97" t="str">
        <f>IF((SMdata!$U$459)=0,"",(SMdata!$U$459))</f>
        <v/>
      </c>
      <c r="I476" s="83" t="str">
        <f>IF((SMdata!$V$459)=0,"",(SMdata!$V$459))</f>
        <v/>
      </c>
      <c r="J476" s="97" t="str">
        <f>IF((SMdata!$W$459)=0,"",(SMdata!$W$459))</f>
        <v/>
      </c>
      <c r="K476" s="97" t="str">
        <f>IF((SMdata!$Y$459)=0,"",(SMdata!$Y$459))</f>
        <v/>
      </c>
      <c r="L476" s="97" t="str">
        <f>IF((SMdata!$Z$459)=0,"",(SMdata!$Z$459))</f>
        <v/>
      </c>
      <c r="M476" s="83" t="str">
        <f>IF((SMdata!$AA$459)=0,"",(SMdata!$AA$459))</f>
        <v/>
      </c>
      <c r="N476" s="97" t="str">
        <f>IF((SMdata!$AC$459)=0,"",(SMdata!$AC$459))</f>
        <v/>
      </c>
      <c r="O476" s="83" t="str">
        <f>IF((SMdata!$AD$459)=0,"",(SMdata!$AD$459))</f>
        <v/>
      </c>
      <c r="P476" s="97" t="str">
        <f>IF((SMdata!$AE$459)=0,"",(SMdata!$AE$459))</f>
        <v/>
      </c>
      <c r="Q476" s="97" t="str">
        <f>IF((SMdata!$AG$459)=0,"",(SMdata!$AG$459))</f>
        <v/>
      </c>
      <c r="R476" s="97" t="str">
        <f>IF((SMdata!$AH$459)=0,"",(SMdata!$AH$459))</f>
        <v/>
      </c>
      <c r="S476" s="83" t="str">
        <f>IF((SMdata!$AI$459)=0,"",(SMdata!$AI$459))</f>
        <v/>
      </c>
      <c r="T476" s="97" t="str">
        <f>IF((SMdata!$AK$459)=0,"",(SMdata!$AK$459))</f>
        <v/>
      </c>
      <c r="U476" s="83" t="str">
        <f>IF((SMdata!$AL$459)=0,"",(SMdata!$AL$459))</f>
        <v/>
      </c>
      <c r="V476" s="83" t="str">
        <f>IF((SMdata!$AM$459)=0,"",(SMdata!$AM$459))</f>
        <v/>
      </c>
      <c r="W476" s="97" t="str">
        <f>IF((SMdata!$AO$459)=0,"",(SMdata!$AO$459))</f>
        <v/>
      </c>
      <c r="X476" s="189" t="str">
        <f>IF((SMdata!$AP$459)=0,"",(SMdata!$AP$459))</f>
        <v/>
      </c>
    </row>
    <row r="477" spans="2:24">
      <c r="B477" s="115" t="str">
        <f>IF((SMdata!$A$460)=0,"",(SMdata!$A$460))</f>
        <v/>
      </c>
      <c r="C477" s="113" t="str">
        <f>IF((SMdata!$N$460)=0,"",(SMdata!$N$460))</f>
        <v/>
      </c>
      <c r="D477" s="97" t="str">
        <f>IF((SMdata!$O$460)=0,"",(SMdata!$O$460))</f>
        <v/>
      </c>
      <c r="E477" s="97" t="str">
        <f>IF((SMdata!$Q$460)=0,"",(SMdata!$Q$460))</f>
        <v/>
      </c>
      <c r="F477" s="97" t="str">
        <f>IF((SMdata!$R$460)=0,"",(SMdata!$R$460))</f>
        <v/>
      </c>
      <c r="G477" s="83" t="str">
        <f>IF((SMdata!$S$460)=0,"",(SMdata!$S$460))</f>
        <v/>
      </c>
      <c r="H477" s="97" t="str">
        <f>IF((SMdata!$U$460)=0,"",(SMdata!$U$460))</f>
        <v/>
      </c>
      <c r="I477" s="83" t="str">
        <f>IF((SMdata!$V$460)=0,"",(SMdata!$V$460))</f>
        <v/>
      </c>
      <c r="J477" s="97" t="str">
        <f>IF((SMdata!$W$460)=0,"",(SMdata!$W$460))</f>
        <v/>
      </c>
      <c r="K477" s="97" t="str">
        <f>IF((SMdata!$Y$460)=0,"",(SMdata!$Y$460))</f>
        <v/>
      </c>
      <c r="L477" s="97" t="str">
        <f>IF((SMdata!$Z$460)=0,"",(SMdata!$Z$460))</f>
        <v/>
      </c>
      <c r="M477" s="83" t="str">
        <f>IF((SMdata!$AA$460)=0,"",(SMdata!$AA$460))</f>
        <v/>
      </c>
      <c r="N477" s="97" t="str">
        <f>IF((SMdata!$AC$460)=0,"",(SMdata!$AC$460))</f>
        <v/>
      </c>
      <c r="O477" s="83" t="str">
        <f>IF((SMdata!$AD$460)=0,"",(SMdata!$AD$460))</f>
        <v/>
      </c>
      <c r="P477" s="97" t="str">
        <f>IF((SMdata!$AE$460)=0,"",(SMdata!$AE$460))</f>
        <v/>
      </c>
      <c r="Q477" s="97" t="str">
        <f>IF((SMdata!$AG$460)=0,"",(SMdata!$AG$460))</f>
        <v/>
      </c>
      <c r="R477" s="97" t="str">
        <f>IF((SMdata!$AH$460)=0,"",(SMdata!$AH$460))</f>
        <v/>
      </c>
      <c r="S477" s="83" t="str">
        <f>IF((SMdata!$AI$460)=0,"",(SMdata!$AI$460))</f>
        <v/>
      </c>
      <c r="T477" s="97" t="str">
        <f>IF((SMdata!$AK$460)=0,"",(SMdata!$AK$460))</f>
        <v/>
      </c>
      <c r="U477" s="83" t="str">
        <f>IF((SMdata!$AL$460)=0,"",(SMdata!$AL$460))</f>
        <v/>
      </c>
      <c r="V477" s="83" t="str">
        <f>IF((SMdata!$AM$460)=0,"",(SMdata!$AM$460))</f>
        <v/>
      </c>
      <c r="W477" s="97" t="str">
        <f>IF((SMdata!$AO$460)=0,"",(SMdata!$AO$460))</f>
        <v/>
      </c>
      <c r="X477" s="189" t="str">
        <f>IF((SMdata!$AP$460)=0,"",(SMdata!$AP$460))</f>
        <v/>
      </c>
    </row>
    <row r="478" spans="2:24">
      <c r="B478" s="115" t="str">
        <f>IF((SMdata!$A$461)=0,"",(SMdata!$A$461))</f>
        <v/>
      </c>
      <c r="C478" s="113" t="str">
        <f>IF((SMdata!$N$461)=0,"",(SMdata!$N$461))</f>
        <v/>
      </c>
      <c r="D478" s="97" t="str">
        <f>IF((SMdata!$O$461)=0,"",(SMdata!$O$461))</f>
        <v/>
      </c>
      <c r="E478" s="97" t="str">
        <f>IF((SMdata!$Q$461)=0,"",(SMdata!$Q$461))</f>
        <v/>
      </c>
      <c r="F478" s="97" t="str">
        <f>IF((SMdata!$R$461)=0,"",(SMdata!$R$461))</f>
        <v/>
      </c>
      <c r="G478" s="83" t="str">
        <f>IF((SMdata!$S$461)=0,"",(SMdata!$S$461))</f>
        <v/>
      </c>
      <c r="H478" s="97" t="str">
        <f>IF((SMdata!$U$461)=0,"",(SMdata!$U$461))</f>
        <v/>
      </c>
      <c r="I478" s="83" t="str">
        <f>IF((SMdata!$V$461)=0,"",(SMdata!$V$461))</f>
        <v/>
      </c>
      <c r="J478" s="97" t="str">
        <f>IF((SMdata!$W$461)=0,"",(SMdata!$W$461))</f>
        <v/>
      </c>
      <c r="K478" s="97" t="str">
        <f>IF((SMdata!$Y$461)=0,"",(SMdata!$Y$461))</f>
        <v/>
      </c>
      <c r="L478" s="97" t="str">
        <f>IF((SMdata!$Z$461)=0,"",(SMdata!$Z$461))</f>
        <v/>
      </c>
      <c r="M478" s="83" t="str">
        <f>IF((SMdata!$AA$461)=0,"",(SMdata!$AA$461))</f>
        <v/>
      </c>
      <c r="N478" s="97" t="str">
        <f>IF((SMdata!$AC$461)=0,"",(SMdata!$AC$461))</f>
        <v/>
      </c>
      <c r="O478" s="83" t="str">
        <f>IF((SMdata!$AD$461)=0,"",(SMdata!$AD$461))</f>
        <v/>
      </c>
      <c r="P478" s="97" t="str">
        <f>IF((SMdata!$AE$461)=0,"",(SMdata!$AE$461))</f>
        <v/>
      </c>
      <c r="Q478" s="97" t="str">
        <f>IF((SMdata!$AG$461)=0,"",(SMdata!$AG$461))</f>
        <v/>
      </c>
      <c r="R478" s="97" t="str">
        <f>IF((SMdata!$AH$461)=0,"",(SMdata!$AH$461))</f>
        <v/>
      </c>
      <c r="S478" s="83" t="str">
        <f>IF((SMdata!$AI$461)=0,"",(SMdata!$AI$461))</f>
        <v/>
      </c>
      <c r="T478" s="97" t="str">
        <f>IF((SMdata!$AK$461)=0,"",(SMdata!$AK$461))</f>
        <v/>
      </c>
      <c r="U478" s="83" t="str">
        <f>IF((SMdata!$AL$461)=0,"",(SMdata!$AL$461))</f>
        <v/>
      </c>
      <c r="V478" s="83" t="str">
        <f>IF((SMdata!$AM$461)=0,"",(SMdata!$AM$461))</f>
        <v/>
      </c>
      <c r="W478" s="97" t="str">
        <f>IF((SMdata!$AO$461)=0,"",(SMdata!$AO$461))</f>
        <v/>
      </c>
      <c r="X478" s="189" t="str">
        <f>IF((SMdata!$AP$461)=0,"",(SMdata!$AP$461))</f>
        <v/>
      </c>
    </row>
    <row r="479" spans="2:24">
      <c r="B479" s="115" t="str">
        <f>IF((SMdata!$A$462)=0,"",(SMdata!$A$462))</f>
        <v/>
      </c>
      <c r="C479" s="113" t="str">
        <f>IF((SMdata!$N$462)=0,"",(SMdata!$N$462))</f>
        <v/>
      </c>
      <c r="D479" s="97" t="str">
        <f>IF((SMdata!$O$462)=0,"",(SMdata!$O$462))</f>
        <v/>
      </c>
      <c r="E479" s="97" t="str">
        <f>IF((SMdata!$Q$462)=0,"",(SMdata!$Q$462))</f>
        <v/>
      </c>
      <c r="F479" s="97" t="str">
        <f>IF((SMdata!$R$462)=0,"",(SMdata!$R$462))</f>
        <v/>
      </c>
      <c r="G479" s="83" t="str">
        <f>IF((SMdata!$S$462)=0,"",(SMdata!$S$462))</f>
        <v/>
      </c>
      <c r="H479" s="97" t="str">
        <f>IF((SMdata!$U$462)=0,"",(SMdata!$U$462))</f>
        <v/>
      </c>
      <c r="I479" s="83" t="str">
        <f>IF((SMdata!$V$462)=0,"",(SMdata!$V$462))</f>
        <v/>
      </c>
      <c r="J479" s="97" t="str">
        <f>IF((SMdata!$W$462)=0,"",(SMdata!$W$462))</f>
        <v/>
      </c>
      <c r="K479" s="97" t="str">
        <f>IF((SMdata!$Y$462)=0,"",(SMdata!$Y$462))</f>
        <v/>
      </c>
      <c r="L479" s="97" t="str">
        <f>IF((SMdata!$Z$462)=0,"",(SMdata!$Z$462))</f>
        <v/>
      </c>
      <c r="M479" s="83" t="str">
        <f>IF((SMdata!$AA$462)=0,"",(SMdata!$AA$462))</f>
        <v/>
      </c>
      <c r="N479" s="97" t="str">
        <f>IF((SMdata!$AC$462)=0,"",(SMdata!$AC$462))</f>
        <v/>
      </c>
      <c r="O479" s="83" t="str">
        <f>IF((SMdata!$AD$462)=0,"",(SMdata!$AD$462))</f>
        <v/>
      </c>
      <c r="P479" s="97" t="str">
        <f>IF((SMdata!$AE$462)=0,"",(SMdata!$AE$462))</f>
        <v/>
      </c>
      <c r="Q479" s="97" t="str">
        <f>IF((SMdata!$AG$462)=0,"",(SMdata!$AG$462))</f>
        <v/>
      </c>
      <c r="R479" s="97" t="str">
        <f>IF((SMdata!$AH$462)=0,"",(SMdata!$AH$462))</f>
        <v/>
      </c>
      <c r="S479" s="83" t="str">
        <f>IF((SMdata!$AI$462)=0,"",(SMdata!$AI$462))</f>
        <v/>
      </c>
      <c r="T479" s="97" t="str">
        <f>IF((SMdata!$AK$462)=0,"",(SMdata!$AK$462))</f>
        <v/>
      </c>
      <c r="U479" s="83" t="str">
        <f>IF((SMdata!$AL$462)=0,"",(SMdata!$AL$462))</f>
        <v/>
      </c>
      <c r="V479" s="83" t="str">
        <f>IF((SMdata!$AM$462)=0,"",(SMdata!$AM$462))</f>
        <v/>
      </c>
      <c r="W479" s="97" t="str">
        <f>IF((SMdata!$AO$462)=0,"",(SMdata!$AO$462))</f>
        <v/>
      </c>
      <c r="X479" s="189" t="str">
        <f>IF((SMdata!$AP$462)=0,"",(SMdata!$AP$462))</f>
        <v/>
      </c>
    </row>
    <row r="480" spans="2:24">
      <c r="B480" s="115" t="str">
        <f>IF((SMdata!$A$463)=0,"",(SMdata!$A$463))</f>
        <v/>
      </c>
      <c r="C480" s="113" t="str">
        <f>IF((SMdata!$N$463)=0,"",(SMdata!$N$463))</f>
        <v/>
      </c>
      <c r="D480" s="97" t="str">
        <f>IF((SMdata!$O$463)=0,"",(SMdata!$O$463))</f>
        <v/>
      </c>
      <c r="E480" s="97" t="str">
        <f>IF((SMdata!$Q$463)=0,"",(SMdata!$Q$463))</f>
        <v/>
      </c>
      <c r="F480" s="97" t="str">
        <f>IF((SMdata!$R$463)=0,"",(SMdata!$R$463))</f>
        <v/>
      </c>
      <c r="G480" s="83" t="str">
        <f>IF((SMdata!$S$463)=0,"",(SMdata!$S$463))</f>
        <v/>
      </c>
      <c r="H480" s="97" t="str">
        <f>IF((SMdata!$U$463)=0,"",(SMdata!$U$463))</f>
        <v/>
      </c>
      <c r="I480" s="83" t="str">
        <f>IF((SMdata!$V$463)=0,"",(SMdata!$V$463))</f>
        <v/>
      </c>
      <c r="J480" s="97" t="str">
        <f>IF((SMdata!$W$463)=0,"",(SMdata!$W$463))</f>
        <v/>
      </c>
      <c r="K480" s="97" t="str">
        <f>IF((SMdata!$Y$463)=0,"",(SMdata!$Y$463))</f>
        <v/>
      </c>
      <c r="L480" s="97" t="str">
        <f>IF((SMdata!$Z$463)=0,"",(SMdata!$Z$463))</f>
        <v/>
      </c>
      <c r="M480" s="83" t="str">
        <f>IF((SMdata!$AA$463)=0,"",(SMdata!$AA$463))</f>
        <v/>
      </c>
      <c r="N480" s="97" t="str">
        <f>IF((SMdata!$AC$463)=0,"",(SMdata!$AC$463))</f>
        <v/>
      </c>
      <c r="O480" s="83" t="str">
        <f>IF((SMdata!$AD$463)=0,"",(SMdata!$AD$463))</f>
        <v/>
      </c>
      <c r="P480" s="97" t="str">
        <f>IF((SMdata!$AE$463)=0,"",(SMdata!$AE$463))</f>
        <v/>
      </c>
      <c r="Q480" s="97" t="str">
        <f>IF((SMdata!$AG$463)=0,"",(SMdata!$AG$463))</f>
        <v/>
      </c>
      <c r="R480" s="97" t="str">
        <f>IF((SMdata!$AH$463)=0,"",(SMdata!$AH$463))</f>
        <v/>
      </c>
      <c r="S480" s="83" t="str">
        <f>IF((SMdata!$AI$463)=0,"",(SMdata!$AI$463))</f>
        <v/>
      </c>
      <c r="T480" s="97" t="str">
        <f>IF((SMdata!$AK$463)=0,"",(SMdata!$AK$463))</f>
        <v/>
      </c>
      <c r="U480" s="83" t="str">
        <f>IF((SMdata!$AL$463)=0,"",(SMdata!$AL$463))</f>
        <v/>
      </c>
      <c r="V480" s="83" t="str">
        <f>IF((SMdata!$AM$463)=0,"",(SMdata!$AM$463))</f>
        <v/>
      </c>
      <c r="W480" s="97" t="str">
        <f>IF((SMdata!$AO$463)=0,"",(SMdata!$AO$463))</f>
        <v/>
      </c>
      <c r="X480" s="189" t="str">
        <f>IF((SMdata!$AP$463)=0,"",(SMdata!$AP$463))</f>
        <v/>
      </c>
    </row>
    <row r="481" spans="2:24">
      <c r="B481" s="115" t="str">
        <f>IF((SMdata!$A$464)=0,"",(SMdata!$A$464))</f>
        <v/>
      </c>
      <c r="C481" s="113" t="str">
        <f>IF((SMdata!$N$464)=0,"",(SMdata!$N$464))</f>
        <v/>
      </c>
      <c r="D481" s="97" t="str">
        <f>IF((SMdata!$O$464)=0,"",(SMdata!$O$464))</f>
        <v/>
      </c>
      <c r="E481" s="97" t="str">
        <f>IF((SMdata!$Q$464)=0,"",(SMdata!$Q$464))</f>
        <v/>
      </c>
      <c r="F481" s="97" t="str">
        <f>IF((SMdata!$R$464)=0,"",(SMdata!$R$464))</f>
        <v/>
      </c>
      <c r="G481" s="83" t="str">
        <f>IF((SMdata!$S$464)=0,"",(SMdata!$S$464))</f>
        <v/>
      </c>
      <c r="H481" s="97" t="str">
        <f>IF((SMdata!$U$464)=0,"",(SMdata!$U$464))</f>
        <v/>
      </c>
      <c r="I481" s="83" t="str">
        <f>IF((SMdata!$V$464)=0,"",(SMdata!$V$464))</f>
        <v/>
      </c>
      <c r="J481" s="97" t="str">
        <f>IF((SMdata!$W$464)=0,"",(SMdata!$W$464))</f>
        <v/>
      </c>
      <c r="K481" s="97" t="str">
        <f>IF((SMdata!$Y$464)=0,"",(SMdata!$Y$464))</f>
        <v/>
      </c>
      <c r="L481" s="97" t="str">
        <f>IF((SMdata!$Z$464)=0,"",(SMdata!$Z$464))</f>
        <v/>
      </c>
      <c r="M481" s="83" t="str">
        <f>IF((SMdata!$AA$464)=0,"",(SMdata!$AA$464))</f>
        <v/>
      </c>
      <c r="N481" s="97" t="str">
        <f>IF((SMdata!$AC$464)=0,"",(SMdata!$AC$464))</f>
        <v/>
      </c>
      <c r="O481" s="83" t="str">
        <f>IF((SMdata!$AD$464)=0,"",(SMdata!$AD$464))</f>
        <v/>
      </c>
      <c r="P481" s="97" t="str">
        <f>IF((SMdata!$AE$464)=0,"",(SMdata!$AE$464))</f>
        <v/>
      </c>
      <c r="Q481" s="97" t="str">
        <f>IF((SMdata!$AG$464)=0,"",(SMdata!$AG$464))</f>
        <v/>
      </c>
      <c r="R481" s="97" t="str">
        <f>IF((SMdata!$AH$464)=0,"",(SMdata!$AH$464))</f>
        <v/>
      </c>
      <c r="S481" s="83" t="str">
        <f>IF((SMdata!$AI$464)=0,"",(SMdata!$AI$464))</f>
        <v/>
      </c>
      <c r="T481" s="97" t="str">
        <f>IF((SMdata!$AK$464)=0,"",(SMdata!$AK$464))</f>
        <v/>
      </c>
      <c r="U481" s="83" t="str">
        <f>IF((SMdata!$AL$464)=0,"",(SMdata!$AL$464))</f>
        <v/>
      </c>
      <c r="V481" s="83" t="str">
        <f>IF((SMdata!$AM$464)=0,"",(SMdata!$AM$464))</f>
        <v/>
      </c>
      <c r="W481" s="97" t="str">
        <f>IF((SMdata!$AO$464)=0,"",(SMdata!$AO$464))</f>
        <v/>
      </c>
      <c r="X481" s="189" t="str">
        <f>IF((SMdata!$AP$464)=0,"",(SMdata!$AP$464))</f>
        <v/>
      </c>
    </row>
    <row r="482" spans="2:24">
      <c r="B482" s="115" t="str">
        <f>IF((SMdata!$A$465)=0,"",(SMdata!$A$465))</f>
        <v/>
      </c>
      <c r="C482" s="113" t="str">
        <f>IF((SMdata!$N$465)=0,"",(SMdata!$N$465))</f>
        <v/>
      </c>
      <c r="D482" s="97" t="str">
        <f>IF((SMdata!$O$465)=0,"",(SMdata!$O$465))</f>
        <v/>
      </c>
      <c r="E482" s="97" t="str">
        <f>IF((SMdata!$Q$465)=0,"",(SMdata!$Q$465))</f>
        <v/>
      </c>
      <c r="F482" s="97" t="str">
        <f>IF((SMdata!$R$465)=0,"",(SMdata!$R$465))</f>
        <v/>
      </c>
      <c r="G482" s="83" t="str">
        <f>IF((SMdata!$S$465)=0,"",(SMdata!$S$465))</f>
        <v/>
      </c>
      <c r="H482" s="97" t="str">
        <f>IF((SMdata!$U$465)=0,"",(SMdata!$U$465))</f>
        <v/>
      </c>
      <c r="I482" s="83" t="str">
        <f>IF((SMdata!$V$465)=0,"",(SMdata!$V$465))</f>
        <v/>
      </c>
      <c r="J482" s="97" t="str">
        <f>IF((SMdata!$W$465)=0,"",(SMdata!$W$465))</f>
        <v/>
      </c>
      <c r="K482" s="97" t="str">
        <f>IF((SMdata!$Y$465)=0,"",(SMdata!$Y$465))</f>
        <v/>
      </c>
      <c r="L482" s="97" t="str">
        <f>IF((SMdata!$Z$465)=0,"",(SMdata!$Z$465))</f>
        <v/>
      </c>
      <c r="M482" s="83" t="str">
        <f>IF((SMdata!$AA$465)=0,"",(SMdata!$AA$465))</f>
        <v/>
      </c>
      <c r="N482" s="97" t="str">
        <f>IF((SMdata!$AC$465)=0,"",(SMdata!$AC$465))</f>
        <v/>
      </c>
      <c r="O482" s="83" t="str">
        <f>IF((SMdata!$AD$465)=0,"",(SMdata!$AD$465))</f>
        <v/>
      </c>
      <c r="P482" s="97" t="str">
        <f>IF((SMdata!$AE$465)=0,"",(SMdata!$AE$465))</f>
        <v/>
      </c>
      <c r="Q482" s="97" t="str">
        <f>IF((SMdata!$AG$465)=0,"",(SMdata!$AG$465))</f>
        <v/>
      </c>
      <c r="R482" s="97" t="str">
        <f>IF((SMdata!$AH$465)=0,"",(SMdata!$AH$465))</f>
        <v/>
      </c>
      <c r="S482" s="83" t="str">
        <f>IF((SMdata!$AI$465)=0,"",(SMdata!$AI$465))</f>
        <v/>
      </c>
      <c r="T482" s="97" t="str">
        <f>IF((SMdata!$AK$465)=0,"",(SMdata!$AK$465))</f>
        <v/>
      </c>
      <c r="U482" s="83" t="str">
        <f>IF((SMdata!$AL$465)=0,"",(SMdata!$AL$465))</f>
        <v/>
      </c>
      <c r="V482" s="83" t="str">
        <f>IF((SMdata!$AM$465)=0,"",(SMdata!$AM$465))</f>
        <v/>
      </c>
      <c r="W482" s="97" t="str">
        <f>IF((SMdata!$AO$465)=0,"",(SMdata!$AO$465))</f>
        <v/>
      </c>
      <c r="X482" s="189" t="str">
        <f>IF((SMdata!$AP$465)=0,"",(SMdata!$AP$465))</f>
        <v/>
      </c>
    </row>
    <row r="483" spans="2:24">
      <c r="B483" s="115" t="str">
        <f>IF((SMdata!$A$466)=0,"",(SMdata!$A$466))</f>
        <v/>
      </c>
      <c r="C483" s="113" t="str">
        <f>IF((SMdata!$N$466)=0,"",(SMdata!$N$466))</f>
        <v/>
      </c>
      <c r="D483" s="97" t="str">
        <f>IF((SMdata!$O$466)=0,"",(SMdata!$O$466))</f>
        <v/>
      </c>
      <c r="E483" s="97" t="str">
        <f>IF((SMdata!$Q$466)=0,"",(SMdata!$Q$466))</f>
        <v/>
      </c>
      <c r="F483" s="97" t="str">
        <f>IF((SMdata!$R$466)=0,"",(SMdata!$R$466))</f>
        <v/>
      </c>
      <c r="G483" s="83" t="str">
        <f>IF((SMdata!$S$466)=0,"",(SMdata!$S$466))</f>
        <v/>
      </c>
      <c r="H483" s="97" t="str">
        <f>IF((SMdata!$U$466)=0,"",(SMdata!$U$466))</f>
        <v/>
      </c>
      <c r="I483" s="83" t="str">
        <f>IF((SMdata!$V$466)=0,"",(SMdata!$V$466))</f>
        <v/>
      </c>
      <c r="J483" s="97" t="str">
        <f>IF((SMdata!$W$466)=0,"",(SMdata!$W$466))</f>
        <v/>
      </c>
      <c r="K483" s="97" t="str">
        <f>IF((SMdata!$Y$466)=0,"",(SMdata!$Y$466))</f>
        <v/>
      </c>
      <c r="L483" s="97" t="str">
        <f>IF((SMdata!$Z$466)=0,"",(SMdata!$Z$466))</f>
        <v/>
      </c>
      <c r="M483" s="83" t="str">
        <f>IF((SMdata!$AA$466)=0,"",(SMdata!$AA$466))</f>
        <v/>
      </c>
      <c r="N483" s="97" t="str">
        <f>IF((SMdata!$AC$466)=0,"",(SMdata!$AC$466))</f>
        <v/>
      </c>
      <c r="O483" s="83" t="str">
        <f>IF((SMdata!$AD$466)=0,"",(SMdata!$AD$466))</f>
        <v/>
      </c>
      <c r="P483" s="97" t="str">
        <f>IF((SMdata!$AE$466)=0,"",(SMdata!$AE$466))</f>
        <v/>
      </c>
      <c r="Q483" s="97" t="str">
        <f>IF((SMdata!$AG$466)=0,"",(SMdata!$AG$466))</f>
        <v/>
      </c>
      <c r="R483" s="97" t="str">
        <f>IF((SMdata!$AH$466)=0,"",(SMdata!$AH$466))</f>
        <v/>
      </c>
      <c r="S483" s="83" t="str">
        <f>IF((SMdata!$AI$466)=0,"",(SMdata!$AI$466))</f>
        <v/>
      </c>
      <c r="T483" s="97" t="str">
        <f>IF((SMdata!$AK$466)=0,"",(SMdata!$AK$466))</f>
        <v/>
      </c>
      <c r="U483" s="83" t="str">
        <f>IF((SMdata!$AL$466)=0,"",(SMdata!$AL$466))</f>
        <v/>
      </c>
      <c r="V483" s="83" t="str">
        <f>IF((SMdata!$AM$466)=0,"",(SMdata!$AM$466))</f>
        <v/>
      </c>
      <c r="W483" s="97" t="str">
        <f>IF((SMdata!$AO$466)=0,"",(SMdata!$AO$466))</f>
        <v/>
      </c>
      <c r="X483" s="189" t="str">
        <f>IF((SMdata!$AP$466)=0,"",(SMdata!$AP$466))</f>
        <v/>
      </c>
    </row>
    <row r="484" spans="2:24">
      <c r="B484" s="115" t="str">
        <f>IF((SMdata!$A$467)=0,"",(SMdata!$A$467))</f>
        <v/>
      </c>
      <c r="C484" s="113" t="str">
        <f>IF((SMdata!$N$467)=0,"",(SMdata!$N$467))</f>
        <v/>
      </c>
      <c r="D484" s="97" t="str">
        <f>IF((SMdata!$O$467)=0,"",(SMdata!$O$467))</f>
        <v/>
      </c>
      <c r="E484" s="97" t="str">
        <f>IF((SMdata!$Q$467)=0,"",(SMdata!$Q$467))</f>
        <v/>
      </c>
      <c r="F484" s="97" t="str">
        <f>IF((SMdata!$R$467)=0,"",(SMdata!$R$467))</f>
        <v/>
      </c>
      <c r="G484" s="83" t="str">
        <f>IF((SMdata!$S$467)=0,"",(SMdata!$S$467))</f>
        <v/>
      </c>
      <c r="H484" s="97" t="str">
        <f>IF((SMdata!$U$467)=0,"",(SMdata!$U$467))</f>
        <v/>
      </c>
      <c r="I484" s="83" t="str">
        <f>IF((SMdata!$V$467)=0,"",(SMdata!$V$467))</f>
        <v/>
      </c>
      <c r="J484" s="97" t="str">
        <f>IF((SMdata!$W$467)=0,"",(SMdata!$W$467))</f>
        <v/>
      </c>
      <c r="K484" s="97" t="str">
        <f>IF((SMdata!$Y$467)=0,"",(SMdata!$Y$467))</f>
        <v/>
      </c>
      <c r="L484" s="97" t="str">
        <f>IF((SMdata!$Z$467)=0,"",(SMdata!$Z$467))</f>
        <v/>
      </c>
      <c r="M484" s="83" t="str">
        <f>IF((SMdata!$AA$467)=0,"",(SMdata!$AA$467))</f>
        <v/>
      </c>
      <c r="N484" s="97" t="str">
        <f>IF((SMdata!$AC$467)=0,"",(SMdata!$AC$467))</f>
        <v/>
      </c>
      <c r="O484" s="83" t="str">
        <f>IF((SMdata!$AD$467)=0,"",(SMdata!$AD$467))</f>
        <v/>
      </c>
      <c r="P484" s="97" t="str">
        <f>IF((SMdata!$AE$467)=0,"",(SMdata!$AE$467))</f>
        <v/>
      </c>
      <c r="Q484" s="97" t="str">
        <f>IF((SMdata!$AG$467)=0,"",(SMdata!$AG$467))</f>
        <v/>
      </c>
      <c r="R484" s="97" t="str">
        <f>IF((SMdata!$AH$467)=0,"",(SMdata!$AH$467))</f>
        <v/>
      </c>
      <c r="S484" s="83" t="str">
        <f>IF((SMdata!$AI$467)=0,"",(SMdata!$AI$467))</f>
        <v/>
      </c>
      <c r="T484" s="97" t="str">
        <f>IF((SMdata!$AK$467)=0,"",(SMdata!$AK$467))</f>
        <v/>
      </c>
      <c r="U484" s="83" t="str">
        <f>IF((SMdata!$AL$467)=0,"",(SMdata!$AL$467))</f>
        <v/>
      </c>
      <c r="V484" s="83" t="str">
        <f>IF((SMdata!$AM$467)=0,"",(SMdata!$AM$467))</f>
        <v/>
      </c>
      <c r="W484" s="97" t="str">
        <f>IF((SMdata!$AO$467)=0,"",(SMdata!$AO$467))</f>
        <v/>
      </c>
      <c r="X484" s="189" t="str">
        <f>IF((SMdata!$AP$467)=0,"",(SMdata!$AP$467))</f>
        <v/>
      </c>
    </row>
    <row r="485" spans="2:24">
      <c r="B485" s="115" t="str">
        <f>IF((SMdata!$A$468)=0,"",(SMdata!$A$468))</f>
        <v/>
      </c>
      <c r="C485" s="113" t="str">
        <f>IF((SMdata!$N$468)=0,"",(SMdata!$N$468))</f>
        <v/>
      </c>
      <c r="D485" s="97" t="str">
        <f>IF((SMdata!$O$468)=0,"",(SMdata!$O$468))</f>
        <v/>
      </c>
      <c r="E485" s="97" t="str">
        <f>IF((SMdata!$Q$468)=0,"",(SMdata!$Q$468))</f>
        <v/>
      </c>
      <c r="F485" s="97" t="str">
        <f>IF((SMdata!$R$468)=0,"",(SMdata!$R$468))</f>
        <v/>
      </c>
      <c r="G485" s="83" t="str">
        <f>IF((SMdata!$S$468)=0,"",(SMdata!$S$468))</f>
        <v/>
      </c>
      <c r="H485" s="97" t="str">
        <f>IF((SMdata!$U$468)=0,"",(SMdata!$U$468))</f>
        <v/>
      </c>
      <c r="I485" s="83" t="str">
        <f>IF((SMdata!$V$468)=0,"",(SMdata!$V$468))</f>
        <v/>
      </c>
      <c r="J485" s="97" t="str">
        <f>IF((SMdata!$W$468)=0,"",(SMdata!$W$468))</f>
        <v/>
      </c>
      <c r="K485" s="97" t="str">
        <f>IF((SMdata!$Y$468)=0,"",(SMdata!$Y$468))</f>
        <v/>
      </c>
      <c r="L485" s="97" t="str">
        <f>IF((SMdata!$Z$468)=0,"",(SMdata!$Z$468))</f>
        <v/>
      </c>
      <c r="M485" s="83" t="str">
        <f>IF((SMdata!$AA$468)=0,"",(SMdata!$AA$468))</f>
        <v/>
      </c>
      <c r="N485" s="97" t="str">
        <f>IF((SMdata!$AC$468)=0,"",(SMdata!$AC$468))</f>
        <v/>
      </c>
      <c r="O485" s="83" t="str">
        <f>IF((SMdata!$AD$468)=0,"",(SMdata!$AD$468))</f>
        <v/>
      </c>
      <c r="P485" s="97" t="str">
        <f>IF((SMdata!$AE$468)=0,"",(SMdata!$AE$468))</f>
        <v/>
      </c>
      <c r="Q485" s="97" t="str">
        <f>IF((SMdata!$AG$468)=0,"",(SMdata!$AG$468))</f>
        <v/>
      </c>
      <c r="R485" s="97" t="str">
        <f>IF((SMdata!$AH$468)=0,"",(SMdata!$AH$468))</f>
        <v/>
      </c>
      <c r="S485" s="83" t="str">
        <f>IF((SMdata!$AI$468)=0,"",(SMdata!$AI$468))</f>
        <v/>
      </c>
      <c r="T485" s="97" t="str">
        <f>IF((SMdata!$AK$468)=0,"",(SMdata!$AK$468))</f>
        <v/>
      </c>
      <c r="U485" s="83" t="str">
        <f>IF((SMdata!$AL$468)=0,"",(SMdata!$AL$468))</f>
        <v/>
      </c>
      <c r="V485" s="83" t="str">
        <f>IF((SMdata!$AM$468)=0,"",(SMdata!$AM$468))</f>
        <v/>
      </c>
      <c r="W485" s="97" t="str">
        <f>IF((SMdata!$AO$468)=0,"",(SMdata!$AO$468))</f>
        <v/>
      </c>
      <c r="X485" s="189" t="str">
        <f>IF((SMdata!$AP$468)=0,"",(SMdata!$AP$468))</f>
        <v/>
      </c>
    </row>
    <row r="486" spans="2:24">
      <c r="B486" s="115" t="str">
        <f>IF((SMdata!$A$469)=0,"",(SMdata!$A$469))</f>
        <v/>
      </c>
      <c r="C486" s="113" t="str">
        <f>IF((SMdata!$N$469)=0,"",(SMdata!$N$469))</f>
        <v/>
      </c>
      <c r="D486" s="97" t="str">
        <f>IF((SMdata!$O$469)=0,"",(SMdata!$O$469))</f>
        <v/>
      </c>
      <c r="E486" s="97" t="str">
        <f>IF((SMdata!$Q$469)=0,"",(SMdata!$Q$469))</f>
        <v/>
      </c>
      <c r="F486" s="97" t="str">
        <f>IF((SMdata!$R$469)=0,"",(SMdata!$R$469))</f>
        <v/>
      </c>
      <c r="G486" s="83" t="str">
        <f>IF((SMdata!$S$469)=0,"",(SMdata!$S$469))</f>
        <v/>
      </c>
      <c r="H486" s="97" t="str">
        <f>IF((SMdata!$U$469)=0,"",(SMdata!$U$469))</f>
        <v/>
      </c>
      <c r="I486" s="83" t="str">
        <f>IF((SMdata!$V$469)=0,"",(SMdata!$V$469))</f>
        <v/>
      </c>
      <c r="J486" s="97" t="str">
        <f>IF((SMdata!$W$469)=0,"",(SMdata!$W$469))</f>
        <v/>
      </c>
      <c r="K486" s="97" t="str">
        <f>IF((SMdata!$Y$469)=0,"",(SMdata!$Y$469))</f>
        <v/>
      </c>
      <c r="L486" s="97" t="str">
        <f>IF((SMdata!$Z$469)=0,"",(SMdata!$Z$469))</f>
        <v/>
      </c>
      <c r="M486" s="83" t="str">
        <f>IF((SMdata!$AA$469)=0,"",(SMdata!$AA$469))</f>
        <v/>
      </c>
      <c r="N486" s="97" t="str">
        <f>IF((SMdata!$AC$469)=0,"",(SMdata!$AC$469))</f>
        <v/>
      </c>
      <c r="O486" s="83" t="str">
        <f>IF((SMdata!$AD$469)=0,"",(SMdata!$AD$469))</f>
        <v/>
      </c>
      <c r="P486" s="97" t="str">
        <f>IF((SMdata!$AE$469)=0,"",(SMdata!$AE$469))</f>
        <v/>
      </c>
      <c r="Q486" s="97" t="str">
        <f>IF((SMdata!$AG$469)=0,"",(SMdata!$AG$469))</f>
        <v/>
      </c>
      <c r="R486" s="97" t="str">
        <f>IF((SMdata!$AH$469)=0,"",(SMdata!$AH$469))</f>
        <v/>
      </c>
      <c r="S486" s="83" t="str">
        <f>IF((SMdata!$AI$469)=0,"",(SMdata!$AI$469))</f>
        <v/>
      </c>
      <c r="T486" s="97" t="str">
        <f>IF((SMdata!$AK$469)=0,"",(SMdata!$AK$469))</f>
        <v/>
      </c>
      <c r="U486" s="83" t="str">
        <f>IF((SMdata!$AL$469)=0,"",(SMdata!$AL$469))</f>
        <v/>
      </c>
      <c r="V486" s="83" t="str">
        <f>IF((SMdata!$AM$469)=0,"",(SMdata!$AM$469))</f>
        <v/>
      </c>
      <c r="W486" s="97" t="str">
        <f>IF((SMdata!$AO$469)=0,"",(SMdata!$AO$469))</f>
        <v/>
      </c>
      <c r="X486" s="189" t="str">
        <f>IF((SMdata!$AP$469)=0,"",(SMdata!$AP$469))</f>
        <v/>
      </c>
    </row>
    <row r="487" spans="2:24">
      <c r="B487" s="115" t="str">
        <f>IF((SMdata!$A$470)=0,"",(SMdata!$A$470))</f>
        <v/>
      </c>
      <c r="C487" s="113" t="str">
        <f>IF((SMdata!$N$470)=0,"",(SMdata!$N$470))</f>
        <v/>
      </c>
      <c r="D487" s="97" t="str">
        <f>IF((SMdata!$O$470)=0,"",(SMdata!$O$470))</f>
        <v/>
      </c>
      <c r="E487" s="97" t="str">
        <f>IF((SMdata!$Q$470)=0,"",(SMdata!$Q$470))</f>
        <v/>
      </c>
      <c r="F487" s="97" t="str">
        <f>IF((SMdata!$R$470)=0,"",(SMdata!$R$470))</f>
        <v/>
      </c>
      <c r="G487" s="83" t="str">
        <f>IF((SMdata!$S$470)=0,"",(SMdata!$S$470))</f>
        <v/>
      </c>
      <c r="H487" s="97" t="str">
        <f>IF((SMdata!$U$470)=0,"",(SMdata!$U$470))</f>
        <v/>
      </c>
      <c r="I487" s="83" t="str">
        <f>IF((SMdata!$V$470)=0,"",(SMdata!$V$470))</f>
        <v/>
      </c>
      <c r="J487" s="97" t="str">
        <f>IF((SMdata!$W$470)=0,"",(SMdata!$W$470))</f>
        <v/>
      </c>
      <c r="K487" s="97" t="str">
        <f>IF((SMdata!$Y$470)=0,"",(SMdata!$Y$470))</f>
        <v/>
      </c>
      <c r="L487" s="97" t="str">
        <f>IF((SMdata!$Z$470)=0,"",(SMdata!$Z$470))</f>
        <v/>
      </c>
      <c r="M487" s="83" t="str">
        <f>IF((SMdata!$AA$470)=0,"",(SMdata!$AA$470))</f>
        <v/>
      </c>
      <c r="N487" s="97" t="str">
        <f>IF((SMdata!$AC$470)=0,"",(SMdata!$AC$470))</f>
        <v/>
      </c>
      <c r="O487" s="83" t="str">
        <f>IF((SMdata!$AD$470)=0,"",(SMdata!$AD$470))</f>
        <v/>
      </c>
      <c r="P487" s="97" t="str">
        <f>IF((SMdata!$AE$470)=0,"",(SMdata!$AE$470))</f>
        <v/>
      </c>
      <c r="Q487" s="97" t="str">
        <f>IF((SMdata!$AG$470)=0,"",(SMdata!$AG$470))</f>
        <v/>
      </c>
      <c r="R487" s="97" t="str">
        <f>IF((SMdata!$AH$470)=0,"",(SMdata!$AH$470))</f>
        <v/>
      </c>
      <c r="S487" s="83" t="str">
        <f>IF((SMdata!$AI$470)=0,"",(SMdata!$AI$470))</f>
        <v/>
      </c>
      <c r="T487" s="97" t="str">
        <f>IF((SMdata!$AK$470)=0,"",(SMdata!$AK$470))</f>
        <v/>
      </c>
      <c r="U487" s="83" t="str">
        <f>IF((SMdata!$AL$470)=0,"",(SMdata!$AL$470))</f>
        <v/>
      </c>
      <c r="V487" s="83" t="str">
        <f>IF((SMdata!$AM$470)=0,"",(SMdata!$AM$470))</f>
        <v/>
      </c>
      <c r="W487" s="97" t="str">
        <f>IF((SMdata!$AO$470)=0,"",(SMdata!$AO$470))</f>
        <v/>
      </c>
      <c r="X487" s="189" t="str">
        <f>IF((SMdata!$AP$470)=0,"",(SMdata!$AP$470))</f>
        <v/>
      </c>
    </row>
    <row r="488" spans="2:24">
      <c r="B488" s="115" t="str">
        <f>IF((SMdata!$A$471)=0,"",(SMdata!$A$471))</f>
        <v/>
      </c>
      <c r="C488" s="113" t="str">
        <f>IF((SMdata!$N$471)=0,"",(SMdata!$N$471))</f>
        <v/>
      </c>
      <c r="D488" s="97" t="str">
        <f>IF((SMdata!$O$471)=0,"",(SMdata!$O$471))</f>
        <v/>
      </c>
      <c r="E488" s="97" t="str">
        <f>IF((SMdata!$Q$471)=0,"",(SMdata!$Q$471))</f>
        <v/>
      </c>
      <c r="F488" s="97" t="str">
        <f>IF((SMdata!$R$471)=0,"",(SMdata!$R$471))</f>
        <v/>
      </c>
      <c r="G488" s="83" t="str">
        <f>IF((SMdata!$S$471)=0,"",(SMdata!$S$471))</f>
        <v/>
      </c>
      <c r="H488" s="97" t="str">
        <f>IF((SMdata!$U$471)=0,"",(SMdata!$U$471))</f>
        <v/>
      </c>
      <c r="I488" s="83" t="str">
        <f>IF((SMdata!$V$471)=0,"",(SMdata!$V$471))</f>
        <v/>
      </c>
      <c r="J488" s="97" t="str">
        <f>IF((SMdata!$W$471)=0,"",(SMdata!$W$471))</f>
        <v/>
      </c>
      <c r="K488" s="97" t="str">
        <f>IF((SMdata!$Y$471)=0,"",(SMdata!$Y$471))</f>
        <v/>
      </c>
      <c r="L488" s="97" t="str">
        <f>IF((SMdata!$Z$471)=0,"",(SMdata!$Z$471))</f>
        <v/>
      </c>
      <c r="M488" s="83" t="str">
        <f>IF((SMdata!$AA$471)=0,"",(SMdata!$AA$471))</f>
        <v/>
      </c>
      <c r="N488" s="97" t="str">
        <f>IF((SMdata!$AC$471)=0,"",(SMdata!$AC$471))</f>
        <v/>
      </c>
      <c r="O488" s="83" t="str">
        <f>IF((SMdata!$AD$471)=0,"",(SMdata!$AD$471))</f>
        <v/>
      </c>
      <c r="P488" s="97" t="str">
        <f>IF((SMdata!$AE$471)=0,"",(SMdata!$AE$471))</f>
        <v/>
      </c>
      <c r="Q488" s="97" t="str">
        <f>IF((SMdata!$AG$471)=0,"",(SMdata!$AG$471))</f>
        <v/>
      </c>
      <c r="R488" s="97" t="str">
        <f>IF((SMdata!$AH$471)=0,"",(SMdata!$AH$471))</f>
        <v/>
      </c>
      <c r="S488" s="83" t="str">
        <f>IF((SMdata!$AI$471)=0,"",(SMdata!$AI$471))</f>
        <v/>
      </c>
      <c r="T488" s="97" t="str">
        <f>IF((SMdata!$AK$471)=0,"",(SMdata!$AK$471))</f>
        <v/>
      </c>
      <c r="U488" s="83" t="str">
        <f>IF((SMdata!$AL$471)=0,"",(SMdata!$AL$471))</f>
        <v/>
      </c>
      <c r="V488" s="83" t="str">
        <f>IF((SMdata!$AM$471)=0,"",(SMdata!$AM$471))</f>
        <v/>
      </c>
      <c r="W488" s="97" t="str">
        <f>IF((SMdata!$AO$471)=0,"",(SMdata!$AO$471))</f>
        <v/>
      </c>
      <c r="X488" s="189" t="str">
        <f>IF((SMdata!$AP$471)=0,"",(SMdata!$AP$471))</f>
        <v/>
      </c>
    </row>
    <row r="489" spans="2:24">
      <c r="B489" s="115" t="str">
        <f>IF((SMdata!$A$472)=0,"",(SMdata!$A$472))</f>
        <v/>
      </c>
      <c r="C489" s="113" t="str">
        <f>IF((SMdata!$N$472)=0,"",(SMdata!$N$472))</f>
        <v/>
      </c>
      <c r="D489" s="97" t="str">
        <f>IF((SMdata!$O$472)=0,"",(SMdata!$O$472))</f>
        <v/>
      </c>
      <c r="E489" s="97" t="str">
        <f>IF((SMdata!$Q$472)=0,"",(SMdata!$Q$472))</f>
        <v/>
      </c>
      <c r="F489" s="97" t="str">
        <f>IF((SMdata!$R$472)=0,"",(SMdata!$R$472))</f>
        <v/>
      </c>
      <c r="G489" s="83" t="str">
        <f>IF((SMdata!$S$472)=0,"",(SMdata!$S$472))</f>
        <v/>
      </c>
      <c r="H489" s="97" t="str">
        <f>IF((SMdata!$U$472)=0,"",(SMdata!$U$472))</f>
        <v/>
      </c>
      <c r="I489" s="83" t="str">
        <f>IF((SMdata!$V$472)=0,"",(SMdata!$V$472))</f>
        <v/>
      </c>
      <c r="J489" s="97" t="str">
        <f>IF((SMdata!$W$472)=0,"",(SMdata!$W$472))</f>
        <v/>
      </c>
      <c r="K489" s="97" t="str">
        <f>IF((SMdata!$Y$472)=0,"",(SMdata!$Y$472))</f>
        <v/>
      </c>
      <c r="L489" s="97" t="str">
        <f>IF((SMdata!$Z$472)=0,"",(SMdata!$Z$472))</f>
        <v/>
      </c>
      <c r="M489" s="83" t="str">
        <f>IF((SMdata!$AA$472)=0,"",(SMdata!$AA$472))</f>
        <v/>
      </c>
      <c r="N489" s="97" t="str">
        <f>IF((SMdata!$AC$472)=0,"",(SMdata!$AC$472))</f>
        <v/>
      </c>
      <c r="O489" s="83" t="str">
        <f>IF((SMdata!$AD$472)=0,"",(SMdata!$AD$472))</f>
        <v/>
      </c>
      <c r="P489" s="97" t="str">
        <f>IF((SMdata!$AE$472)=0,"",(SMdata!$AE$472))</f>
        <v/>
      </c>
      <c r="Q489" s="97" t="str">
        <f>IF((SMdata!$AG$472)=0,"",(SMdata!$AG$472))</f>
        <v/>
      </c>
      <c r="R489" s="97" t="str">
        <f>IF((SMdata!$AH$472)=0,"",(SMdata!$AH$472))</f>
        <v/>
      </c>
      <c r="S489" s="83" t="str">
        <f>IF((SMdata!$AI$472)=0,"",(SMdata!$AI$472))</f>
        <v/>
      </c>
      <c r="T489" s="97" t="str">
        <f>IF((SMdata!$AK$472)=0,"",(SMdata!$AK$472))</f>
        <v/>
      </c>
      <c r="U489" s="83" t="str">
        <f>IF((SMdata!$AL$472)=0,"",(SMdata!$AL$472))</f>
        <v/>
      </c>
      <c r="V489" s="83" t="str">
        <f>IF((SMdata!$AM$472)=0,"",(SMdata!$AM$472))</f>
        <v/>
      </c>
      <c r="W489" s="97" t="str">
        <f>IF((SMdata!$AO$472)=0,"",(SMdata!$AO$472))</f>
        <v/>
      </c>
      <c r="X489" s="189" t="str">
        <f>IF((SMdata!$AP$472)=0,"",(SMdata!$AP$472))</f>
        <v/>
      </c>
    </row>
    <row r="490" spans="2:24">
      <c r="B490" s="115" t="str">
        <f>IF((SMdata!$A$473)=0,"",(SMdata!$A$473))</f>
        <v/>
      </c>
      <c r="C490" s="113" t="str">
        <f>IF((SMdata!$N$473)=0,"",(SMdata!$N$473))</f>
        <v/>
      </c>
      <c r="D490" s="97" t="str">
        <f>IF((SMdata!$O$473)=0,"",(SMdata!$O$473))</f>
        <v/>
      </c>
      <c r="E490" s="97" t="str">
        <f>IF((SMdata!$Q$473)=0,"",(SMdata!$Q$473))</f>
        <v/>
      </c>
      <c r="F490" s="97" t="str">
        <f>IF((SMdata!$R$473)=0,"",(SMdata!$R$473))</f>
        <v/>
      </c>
      <c r="G490" s="83" t="str">
        <f>IF((SMdata!$S$473)=0,"",(SMdata!$S$473))</f>
        <v/>
      </c>
      <c r="H490" s="97" t="str">
        <f>IF((SMdata!$U$473)=0,"",(SMdata!$U$473))</f>
        <v/>
      </c>
      <c r="I490" s="83" t="str">
        <f>IF((SMdata!$V$473)=0,"",(SMdata!$V$473))</f>
        <v/>
      </c>
      <c r="J490" s="97" t="str">
        <f>IF((SMdata!$W$473)=0,"",(SMdata!$W$473))</f>
        <v/>
      </c>
      <c r="K490" s="97" t="str">
        <f>IF((SMdata!$Y$473)=0,"",(SMdata!$Y$473))</f>
        <v/>
      </c>
      <c r="L490" s="97" t="str">
        <f>IF((SMdata!$Z$473)=0,"",(SMdata!$Z$473))</f>
        <v/>
      </c>
      <c r="M490" s="83" t="str">
        <f>IF((SMdata!$AA$473)=0,"",(SMdata!$AA$473))</f>
        <v/>
      </c>
      <c r="N490" s="97" t="str">
        <f>IF((SMdata!$AC$473)=0,"",(SMdata!$AC$473))</f>
        <v/>
      </c>
      <c r="O490" s="83" t="str">
        <f>IF((SMdata!$AD$473)=0,"",(SMdata!$AD$473))</f>
        <v/>
      </c>
      <c r="P490" s="97" t="str">
        <f>IF((SMdata!$AE$473)=0,"",(SMdata!$AE$473))</f>
        <v/>
      </c>
      <c r="Q490" s="97" t="str">
        <f>IF((SMdata!$AG$473)=0,"",(SMdata!$AG$473))</f>
        <v/>
      </c>
      <c r="R490" s="97" t="str">
        <f>IF((SMdata!$AH$473)=0,"",(SMdata!$AH$473))</f>
        <v/>
      </c>
      <c r="S490" s="83" t="str">
        <f>IF((SMdata!$AI$473)=0,"",(SMdata!$AI$473))</f>
        <v/>
      </c>
      <c r="T490" s="97" t="str">
        <f>IF((SMdata!$AK$473)=0,"",(SMdata!$AK$473))</f>
        <v/>
      </c>
      <c r="U490" s="83" t="str">
        <f>IF((SMdata!$AL$473)=0,"",(SMdata!$AL$473))</f>
        <v/>
      </c>
      <c r="V490" s="83" t="str">
        <f>IF((SMdata!$AM$473)=0,"",(SMdata!$AM$473))</f>
        <v/>
      </c>
      <c r="W490" s="97" t="str">
        <f>IF((SMdata!$AO$473)=0,"",(SMdata!$AO$473))</f>
        <v/>
      </c>
      <c r="X490" s="189" t="str">
        <f>IF((SMdata!$AP$473)=0,"",(SMdata!$AP$473))</f>
        <v/>
      </c>
    </row>
    <row r="491" spans="2:24">
      <c r="B491" s="115" t="str">
        <f>IF((SMdata!$A$474)=0,"",(SMdata!$A$474))</f>
        <v/>
      </c>
      <c r="C491" s="113" t="str">
        <f>IF((SMdata!$N$474)=0,"",(SMdata!$N$474))</f>
        <v/>
      </c>
      <c r="D491" s="97" t="str">
        <f>IF((SMdata!$O$474)=0,"",(SMdata!$O$474))</f>
        <v/>
      </c>
      <c r="E491" s="97" t="str">
        <f>IF((SMdata!$Q$474)=0,"",(SMdata!$Q$474))</f>
        <v/>
      </c>
      <c r="F491" s="97" t="str">
        <f>IF((SMdata!$R$474)=0,"",(SMdata!$R$474))</f>
        <v/>
      </c>
      <c r="G491" s="83" t="str">
        <f>IF((SMdata!$S$474)=0,"",(SMdata!$S$474))</f>
        <v/>
      </c>
      <c r="H491" s="97" t="str">
        <f>IF((SMdata!$U$474)=0,"",(SMdata!$U$474))</f>
        <v/>
      </c>
      <c r="I491" s="83" t="str">
        <f>IF((SMdata!$V$474)=0,"",(SMdata!$V$474))</f>
        <v/>
      </c>
      <c r="J491" s="97" t="str">
        <f>IF((SMdata!$W$474)=0,"",(SMdata!$W$474))</f>
        <v/>
      </c>
      <c r="K491" s="97" t="str">
        <f>IF((SMdata!$Y$474)=0,"",(SMdata!$Y$474))</f>
        <v/>
      </c>
      <c r="L491" s="97" t="str">
        <f>IF((SMdata!$Z$474)=0,"",(SMdata!$Z$474))</f>
        <v/>
      </c>
      <c r="M491" s="83" t="str">
        <f>IF((SMdata!$AA$474)=0,"",(SMdata!$AA$474))</f>
        <v/>
      </c>
      <c r="N491" s="97" t="str">
        <f>IF((SMdata!$AC$474)=0,"",(SMdata!$AC$474))</f>
        <v/>
      </c>
      <c r="O491" s="83" t="str">
        <f>IF((SMdata!$AD$474)=0,"",(SMdata!$AD$474))</f>
        <v/>
      </c>
      <c r="P491" s="97" t="str">
        <f>IF((SMdata!$AE$474)=0,"",(SMdata!$AE$474))</f>
        <v/>
      </c>
      <c r="Q491" s="97" t="str">
        <f>IF((SMdata!$AG$474)=0,"",(SMdata!$AG$474))</f>
        <v/>
      </c>
      <c r="R491" s="97" t="str">
        <f>IF((SMdata!$AH$474)=0,"",(SMdata!$AH$474))</f>
        <v/>
      </c>
      <c r="S491" s="83" t="str">
        <f>IF((SMdata!$AI$474)=0,"",(SMdata!$AI$474))</f>
        <v/>
      </c>
      <c r="T491" s="97" t="str">
        <f>IF((SMdata!$AK$474)=0,"",(SMdata!$AK$474))</f>
        <v/>
      </c>
      <c r="U491" s="83" t="str">
        <f>IF((SMdata!$AL$474)=0,"",(SMdata!$AL$474))</f>
        <v/>
      </c>
      <c r="V491" s="83" t="str">
        <f>IF((SMdata!$AM$474)=0,"",(SMdata!$AM$474))</f>
        <v/>
      </c>
      <c r="W491" s="97" t="str">
        <f>IF((SMdata!$AO$474)=0,"",(SMdata!$AO$474))</f>
        <v/>
      </c>
      <c r="X491" s="189" t="str">
        <f>IF((SMdata!$AP$474)=0,"",(SMdata!$AP$474))</f>
        <v/>
      </c>
    </row>
    <row r="492" spans="2:24">
      <c r="B492" s="115" t="str">
        <f>IF((SMdata!$A$475)=0,"",(SMdata!$A$475))</f>
        <v/>
      </c>
      <c r="C492" s="113" t="str">
        <f>IF((SMdata!$N$475)=0,"",(SMdata!$N$475))</f>
        <v/>
      </c>
      <c r="D492" s="97" t="str">
        <f>IF((SMdata!$O$475)=0,"",(SMdata!$O$475))</f>
        <v/>
      </c>
      <c r="E492" s="97" t="str">
        <f>IF((SMdata!$Q$475)=0,"",(SMdata!$Q$475))</f>
        <v/>
      </c>
      <c r="F492" s="97" t="str">
        <f>IF((SMdata!$R$475)=0,"",(SMdata!$R$475))</f>
        <v/>
      </c>
      <c r="G492" s="83" t="str">
        <f>IF((SMdata!$S$475)=0,"",(SMdata!$S$475))</f>
        <v/>
      </c>
      <c r="H492" s="97" t="str">
        <f>IF((SMdata!$U$475)=0,"",(SMdata!$U$475))</f>
        <v/>
      </c>
      <c r="I492" s="83" t="str">
        <f>IF((SMdata!$V$475)=0,"",(SMdata!$V$475))</f>
        <v/>
      </c>
      <c r="J492" s="97" t="str">
        <f>IF((SMdata!$W$475)=0,"",(SMdata!$W$475))</f>
        <v/>
      </c>
      <c r="K492" s="97" t="str">
        <f>IF((SMdata!$Y$475)=0,"",(SMdata!$Y$475))</f>
        <v/>
      </c>
      <c r="L492" s="97" t="str">
        <f>IF((SMdata!$Z$475)=0,"",(SMdata!$Z$475))</f>
        <v/>
      </c>
      <c r="M492" s="83" t="str">
        <f>IF((SMdata!$AA$475)=0,"",(SMdata!$AA$475))</f>
        <v/>
      </c>
      <c r="N492" s="97" t="str">
        <f>IF((SMdata!$AC$475)=0,"",(SMdata!$AC$475))</f>
        <v/>
      </c>
      <c r="O492" s="83" t="str">
        <f>IF((SMdata!$AD$475)=0,"",(SMdata!$AD$475))</f>
        <v/>
      </c>
      <c r="P492" s="97" t="str">
        <f>IF((SMdata!$AE$475)=0,"",(SMdata!$AE$475))</f>
        <v/>
      </c>
      <c r="Q492" s="97" t="str">
        <f>IF((SMdata!$AG$475)=0,"",(SMdata!$AG$475))</f>
        <v/>
      </c>
      <c r="R492" s="97" t="str">
        <f>IF((SMdata!$AH$475)=0,"",(SMdata!$AH$475))</f>
        <v/>
      </c>
      <c r="S492" s="83" t="str">
        <f>IF((SMdata!$AI$475)=0,"",(SMdata!$AI$475))</f>
        <v/>
      </c>
      <c r="T492" s="97" t="str">
        <f>IF((SMdata!$AK$475)=0,"",(SMdata!$AK$475))</f>
        <v/>
      </c>
      <c r="U492" s="83" t="str">
        <f>IF((SMdata!$AL$475)=0,"",(SMdata!$AL$475))</f>
        <v/>
      </c>
      <c r="V492" s="83" t="str">
        <f>IF((SMdata!$AM$475)=0,"",(SMdata!$AM$475))</f>
        <v/>
      </c>
      <c r="W492" s="97" t="str">
        <f>IF((SMdata!$AO$475)=0,"",(SMdata!$AO$475))</f>
        <v/>
      </c>
      <c r="X492" s="189" t="str">
        <f>IF((SMdata!$AP$475)=0,"",(SMdata!$AP$475))</f>
        <v/>
      </c>
    </row>
    <row r="493" spans="2:24">
      <c r="B493" s="115" t="str">
        <f>IF((SMdata!$A$476)=0,"",(SMdata!$A$476))</f>
        <v/>
      </c>
      <c r="C493" s="113" t="str">
        <f>IF((SMdata!$N$476)=0,"",(SMdata!$N$476))</f>
        <v/>
      </c>
      <c r="D493" s="97" t="str">
        <f>IF((SMdata!$O$476)=0,"",(SMdata!$O$476))</f>
        <v/>
      </c>
      <c r="E493" s="97" t="str">
        <f>IF((SMdata!$Q$476)=0,"",(SMdata!$Q$476))</f>
        <v/>
      </c>
      <c r="F493" s="97" t="str">
        <f>IF((SMdata!$R$476)=0,"",(SMdata!$R$476))</f>
        <v/>
      </c>
      <c r="G493" s="83" t="str">
        <f>IF((SMdata!$S$476)=0,"",(SMdata!$S$476))</f>
        <v/>
      </c>
      <c r="H493" s="97" t="str">
        <f>IF((SMdata!$U$476)=0,"",(SMdata!$U$476))</f>
        <v/>
      </c>
      <c r="I493" s="83" t="str">
        <f>IF((SMdata!$V$476)=0,"",(SMdata!$V$476))</f>
        <v/>
      </c>
      <c r="J493" s="97" t="str">
        <f>IF((SMdata!$W$476)=0,"",(SMdata!$W$476))</f>
        <v/>
      </c>
      <c r="K493" s="97" t="str">
        <f>IF((SMdata!$Y$476)=0,"",(SMdata!$Y$476))</f>
        <v/>
      </c>
      <c r="L493" s="97" t="str">
        <f>IF((SMdata!$Z$476)=0,"",(SMdata!$Z$476))</f>
        <v/>
      </c>
      <c r="M493" s="83" t="str">
        <f>IF((SMdata!$AA$476)=0,"",(SMdata!$AA$476))</f>
        <v/>
      </c>
      <c r="N493" s="97" t="str">
        <f>IF((SMdata!$AC$476)=0,"",(SMdata!$AC$476))</f>
        <v/>
      </c>
      <c r="O493" s="83" t="str">
        <f>IF((SMdata!$AD$476)=0,"",(SMdata!$AD$476))</f>
        <v/>
      </c>
      <c r="P493" s="97" t="str">
        <f>IF((SMdata!$AE$476)=0,"",(SMdata!$AE$476))</f>
        <v/>
      </c>
      <c r="Q493" s="97" t="str">
        <f>IF((SMdata!$AG$476)=0,"",(SMdata!$AG$476))</f>
        <v/>
      </c>
      <c r="R493" s="97" t="str">
        <f>IF((SMdata!$AH$476)=0,"",(SMdata!$AH$476))</f>
        <v/>
      </c>
      <c r="S493" s="83" t="str">
        <f>IF((SMdata!$AI$476)=0,"",(SMdata!$AI$476))</f>
        <v/>
      </c>
      <c r="T493" s="97" t="str">
        <f>IF((SMdata!$AK$476)=0,"",(SMdata!$AK$476))</f>
        <v/>
      </c>
      <c r="U493" s="83" t="str">
        <f>IF((SMdata!$AL$476)=0,"",(SMdata!$AL$476))</f>
        <v/>
      </c>
      <c r="V493" s="83" t="str">
        <f>IF((SMdata!$AM$476)=0,"",(SMdata!$AM$476))</f>
        <v/>
      </c>
      <c r="W493" s="97" t="str">
        <f>IF((SMdata!$AO$476)=0,"",(SMdata!$AO$476))</f>
        <v/>
      </c>
      <c r="X493" s="189" t="str">
        <f>IF((SMdata!$AP$476)=0,"",(SMdata!$AP$476))</f>
        <v/>
      </c>
    </row>
    <row r="494" spans="2:24">
      <c r="B494" s="115" t="str">
        <f>IF((SMdata!$A$477)=0,"",(SMdata!$A$477))</f>
        <v/>
      </c>
      <c r="C494" s="113" t="str">
        <f>IF((SMdata!$N$477)=0,"",(SMdata!$N$477))</f>
        <v/>
      </c>
      <c r="D494" s="97" t="str">
        <f>IF((SMdata!$O$477)=0,"",(SMdata!$O$477))</f>
        <v/>
      </c>
      <c r="E494" s="97" t="str">
        <f>IF((SMdata!$Q$477)=0,"",(SMdata!$Q$477))</f>
        <v/>
      </c>
      <c r="F494" s="97" t="str">
        <f>IF((SMdata!$R$477)=0,"",(SMdata!$R$477))</f>
        <v/>
      </c>
      <c r="G494" s="83" t="str">
        <f>IF((SMdata!$S$477)=0,"",(SMdata!$S$477))</f>
        <v/>
      </c>
      <c r="H494" s="97" t="str">
        <f>IF((SMdata!$U$477)=0,"",(SMdata!$U$477))</f>
        <v/>
      </c>
      <c r="I494" s="83" t="str">
        <f>IF((SMdata!$V$477)=0,"",(SMdata!$V$477))</f>
        <v/>
      </c>
      <c r="J494" s="97" t="str">
        <f>IF((SMdata!$W$477)=0,"",(SMdata!$W$477))</f>
        <v/>
      </c>
      <c r="K494" s="97" t="str">
        <f>IF((SMdata!$Y$477)=0,"",(SMdata!$Y$477))</f>
        <v/>
      </c>
      <c r="L494" s="97" t="str">
        <f>IF((SMdata!$Z$477)=0,"",(SMdata!$Z$477))</f>
        <v/>
      </c>
      <c r="M494" s="83" t="str">
        <f>IF((SMdata!$AA$477)=0,"",(SMdata!$AA$477))</f>
        <v/>
      </c>
      <c r="N494" s="97" t="str">
        <f>IF((SMdata!$AC$477)=0,"",(SMdata!$AC$477))</f>
        <v/>
      </c>
      <c r="O494" s="83" t="str">
        <f>IF((SMdata!$AD$477)=0,"",(SMdata!$AD$477))</f>
        <v/>
      </c>
      <c r="P494" s="97" t="str">
        <f>IF((SMdata!$AE$477)=0,"",(SMdata!$AE$477))</f>
        <v/>
      </c>
      <c r="Q494" s="97" t="str">
        <f>IF((SMdata!$AG$477)=0,"",(SMdata!$AG$477))</f>
        <v/>
      </c>
      <c r="R494" s="97" t="str">
        <f>IF((SMdata!$AH$477)=0,"",(SMdata!$AH$477))</f>
        <v/>
      </c>
      <c r="S494" s="83" t="str">
        <f>IF((SMdata!$AI$477)=0,"",(SMdata!$AI$477))</f>
        <v/>
      </c>
      <c r="T494" s="97" t="str">
        <f>IF((SMdata!$AK$477)=0,"",(SMdata!$AK$477))</f>
        <v/>
      </c>
      <c r="U494" s="83" t="str">
        <f>IF((SMdata!$AL$477)=0,"",(SMdata!$AL$477))</f>
        <v/>
      </c>
      <c r="V494" s="83" t="str">
        <f>IF((SMdata!$AM$477)=0,"",(SMdata!$AM$477))</f>
        <v/>
      </c>
      <c r="W494" s="97" t="str">
        <f>IF((SMdata!$AO$477)=0,"",(SMdata!$AO$477))</f>
        <v/>
      </c>
      <c r="X494" s="189" t="str">
        <f>IF((SMdata!$AP$477)=0,"",(SMdata!$AP$477))</f>
        <v/>
      </c>
    </row>
    <row r="495" spans="2:24">
      <c r="B495" s="115" t="str">
        <f>IF((SMdata!$A$478)=0,"",(SMdata!$A$478))</f>
        <v/>
      </c>
      <c r="C495" s="113" t="str">
        <f>IF((SMdata!$N$478)=0,"",(SMdata!$N$478))</f>
        <v/>
      </c>
      <c r="D495" s="97" t="str">
        <f>IF((SMdata!$O$478)=0,"",(SMdata!$O$478))</f>
        <v/>
      </c>
      <c r="E495" s="97" t="str">
        <f>IF((SMdata!$Q$478)=0,"",(SMdata!$Q$478))</f>
        <v/>
      </c>
      <c r="F495" s="97" t="str">
        <f>IF((SMdata!$R$478)=0,"",(SMdata!$R$478))</f>
        <v/>
      </c>
      <c r="G495" s="83" t="str">
        <f>IF((SMdata!$S$478)=0,"",(SMdata!$S$478))</f>
        <v/>
      </c>
      <c r="H495" s="97" t="str">
        <f>IF((SMdata!$U$478)=0,"",(SMdata!$U$478))</f>
        <v/>
      </c>
      <c r="I495" s="83" t="str">
        <f>IF((SMdata!$V$478)=0,"",(SMdata!$V$478))</f>
        <v/>
      </c>
      <c r="J495" s="97" t="str">
        <f>IF((SMdata!$W$478)=0,"",(SMdata!$W$478))</f>
        <v/>
      </c>
      <c r="K495" s="97" t="str">
        <f>IF((SMdata!$Y$478)=0,"",(SMdata!$Y$478))</f>
        <v/>
      </c>
      <c r="L495" s="97" t="str">
        <f>IF((SMdata!$Z$478)=0,"",(SMdata!$Z$478))</f>
        <v/>
      </c>
      <c r="M495" s="83" t="str">
        <f>IF((SMdata!$AA$478)=0,"",(SMdata!$AA$478))</f>
        <v/>
      </c>
      <c r="N495" s="97" t="str">
        <f>IF((SMdata!$AC$478)=0,"",(SMdata!$AC$478))</f>
        <v/>
      </c>
      <c r="O495" s="83" t="str">
        <f>IF((SMdata!$AD$478)=0,"",(SMdata!$AD$478))</f>
        <v/>
      </c>
      <c r="P495" s="97" t="str">
        <f>IF((SMdata!$AE$478)=0,"",(SMdata!$AE$478))</f>
        <v/>
      </c>
      <c r="Q495" s="97" t="str">
        <f>IF((SMdata!$AG$478)=0,"",(SMdata!$AG$478))</f>
        <v/>
      </c>
      <c r="R495" s="97" t="str">
        <f>IF((SMdata!$AH$478)=0,"",(SMdata!$AH$478))</f>
        <v/>
      </c>
      <c r="S495" s="83" t="str">
        <f>IF((SMdata!$AI$478)=0,"",(SMdata!$AI$478))</f>
        <v/>
      </c>
      <c r="T495" s="97" t="str">
        <f>IF((SMdata!$AK$478)=0,"",(SMdata!$AK$478))</f>
        <v/>
      </c>
      <c r="U495" s="83" t="str">
        <f>IF((SMdata!$AL$478)=0,"",(SMdata!$AL$478))</f>
        <v/>
      </c>
      <c r="V495" s="83" t="str">
        <f>IF((SMdata!$AM$478)=0,"",(SMdata!$AM$478))</f>
        <v/>
      </c>
      <c r="W495" s="97" t="str">
        <f>IF((SMdata!$AO$478)=0,"",(SMdata!$AO$478))</f>
        <v/>
      </c>
      <c r="X495" s="189" t="str">
        <f>IF((SMdata!$AP$478)=0,"",(SMdata!$AP$478))</f>
        <v/>
      </c>
    </row>
    <row r="496" spans="2:24">
      <c r="B496" s="115" t="str">
        <f>IF((SMdata!$A$479)=0,"",(SMdata!$A$479))</f>
        <v/>
      </c>
      <c r="C496" s="113" t="str">
        <f>IF((SMdata!$N$479)=0,"",(SMdata!$N$479))</f>
        <v/>
      </c>
      <c r="D496" s="97" t="str">
        <f>IF((SMdata!$O$479)=0,"",(SMdata!$O$479))</f>
        <v/>
      </c>
      <c r="E496" s="97" t="str">
        <f>IF((SMdata!$Q$479)=0,"",(SMdata!$Q$479))</f>
        <v/>
      </c>
      <c r="F496" s="97" t="str">
        <f>IF((SMdata!$R$479)=0,"",(SMdata!$R$479))</f>
        <v/>
      </c>
      <c r="G496" s="83" t="str">
        <f>IF((SMdata!$S$479)=0,"",(SMdata!$S$479))</f>
        <v/>
      </c>
      <c r="H496" s="97" t="str">
        <f>IF((SMdata!$U$479)=0,"",(SMdata!$U$479))</f>
        <v/>
      </c>
      <c r="I496" s="83" t="str">
        <f>IF((SMdata!$V$479)=0,"",(SMdata!$V$479))</f>
        <v/>
      </c>
      <c r="J496" s="97" t="str">
        <f>IF((SMdata!$W$479)=0,"",(SMdata!$W$479))</f>
        <v/>
      </c>
      <c r="K496" s="97" t="str">
        <f>IF((SMdata!$Y$479)=0,"",(SMdata!$Y$479))</f>
        <v/>
      </c>
      <c r="L496" s="97" t="str">
        <f>IF((SMdata!$Z$479)=0,"",(SMdata!$Z$479))</f>
        <v/>
      </c>
      <c r="M496" s="83" t="str">
        <f>IF((SMdata!$AA$479)=0,"",(SMdata!$AA$479))</f>
        <v/>
      </c>
      <c r="N496" s="97" t="str">
        <f>IF((SMdata!$AC$479)=0,"",(SMdata!$AC$479))</f>
        <v/>
      </c>
      <c r="O496" s="83" t="str">
        <f>IF((SMdata!$AD$479)=0,"",(SMdata!$AD$479))</f>
        <v/>
      </c>
      <c r="P496" s="97" t="str">
        <f>IF((SMdata!$AE$479)=0,"",(SMdata!$AE$479))</f>
        <v/>
      </c>
      <c r="Q496" s="97" t="str">
        <f>IF((SMdata!$AG$479)=0,"",(SMdata!$AG$479))</f>
        <v/>
      </c>
      <c r="R496" s="97" t="str">
        <f>IF((SMdata!$AH$479)=0,"",(SMdata!$AH$479))</f>
        <v/>
      </c>
      <c r="S496" s="83" t="str">
        <f>IF((SMdata!$AI$479)=0,"",(SMdata!$AI$479))</f>
        <v/>
      </c>
      <c r="T496" s="97" t="str">
        <f>IF((SMdata!$AK$479)=0,"",(SMdata!$AK$479))</f>
        <v/>
      </c>
      <c r="U496" s="83" t="str">
        <f>IF((SMdata!$AL$479)=0,"",(SMdata!$AL$479))</f>
        <v/>
      </c>
      <c r="V496" s="83" t="str">
        <f>IF((SMdata!$AM$479)=0,"",(SMdata!$AM$479))</f>
        <v/>
      </c>
      <c r="W496" s="97" t="str">
        <f>IF((SMdata!$AO$479)=0,"",(SMdata!$AO$479))</f>
        <v/>
      </c>
      <c r="X496" s="189" t="str">
        <f>IF((SMdata!$AP$479)=0,"",(SMdata!$AP$479))</f>
        <v/>
      </c>
    </row>
    <row r="497" spans="2:24">
      <c r="B497" s="115" t="str">
        <f>IF((SMdata!$A$480)=0,"",(SMdata!$A$480))</f>
        <v/>
      </c>
      <c r="C497" s="113" t="str">
        <f>IF((SMdata!$N$480)=0,"",(SMdata!$N$480))</f>
        <v/>
      </c>
      <c r="D497" s="97" t="str">
        <f>IF((SMdata!$O$480)=0,"",(SMdata!$O$480))</f>
        <v/>
      </c>
      <c r="E497" s="97" t="str">
        <f>IF((SMdata!$Q$480)=0,"",(SMdata!$Q$480))</f>
        <v/>
      </c>
      <c r="F497" s="97" t="str">
        <f>IF((SMdata!$R$480)=0,"",(SMdata!$R$480))</f>
        <v/>
      </c>
      <c r="G497" s="83" t="str">
        <f>IF((SMdata!$S$480)=0,"",(SMdata!$S$480))</f>
        <v/>
      </c>
      <c r="H497" s="97" t="str">
        <f>IF((SMdata!$U$480)=0,"",(SMdata!$U$480))</f>
        <v/>
      </c>
      <c r="I497" s="83" t="str">
        <f>IF((SMdata!$V$480)=0,"",(SMdata!$V$480))</f>
        <v/>
      </c>
      <c r="J497" s="97" t="str">
        <f>IF((SMdata!$W$480)=0,"",(SMdata!$W$480))</f>
        <v/>
      </c>
      <c r="K497" s="97" t="str">
        <f>IF((SMdata!$Y$480)=0,"",(SMdata!$Y$480))</f>
        <v/>
      </c>
      <c r="L497" s="97" t="str">
        <f>IF((SMdata!$Z$480)=0,"",(SMdata!$Z$480))</f>
        <v/>
      </c>
      <c r="M497" s="83" t="str">
        <f>IF((SMdata!$AA$480)=0,"",(SMdata!$AA$480))</f>
        <v/>
      </c>
      <c r="N497" s="97" t="str">
        <f>IF((SMdata!$AC$480)=0,"",(SMdata!$AC$480))</f>
        <v/>
      </c>
      <c r="O497" s="83" t="str">
        <f>IF((SMdata!$AD$480)=0,"",(SMdata!$AD$480))</f>
        <v/>
      </c>
      <c r="P497" s="97" t="str">
        <f>IF((SMdata!$AE$480)=0,"",(SMdata!$AE$480))</f>
        <v/>
      </c>
      <c r="Q497" s="97" t="str">
        <f>IF((SMdata!$AG$480)=0,"",(SMdata!$AG$480))</f>
        <v/>
      </c>
      <c r="R497" s="97" t="str">
        <f>IF((SMdata!$AH$480)=0,"",(SMdata!$AH$480))</f>
        <v/>
      </c>
      <c r="S497" s="83" t="str">
        <f>IF((SMdata!$AI$480)=0,"",(SMdata!$AI$480))</f>
        <v/>
      </c>
      <c r="T497" s="97" t="str">
        <f>IF((SMdata!$AK$480)=0,"",(SMdata!$AK$480))</f>
        <v/>
      </c>
      <c r="U497" s="83" t="str">
        <f>IF((SMdata!$AL$480)=0,"",(SMdata!$AL$480))</f>
        <v/>
      </c>
      <c r="V497" s="83" t="str">
        <f>IF((SMdata!$AM$480)=0,"",(SMdata!$AM$480))</f>
        <v/>
      </c>
      <c r="W497" s="97" t="str">
        <f>IF((SMdata!$AO$480)=0,"",(SMdata!$AO$480))</f>
        <v/>
      </c>
      <c r="X497" s="189" t="str">
        <f>IF((SMdata!$AP$480)=0,"",(SMdata!$AP$480))</f>
        <v/>
      </c>
    </row>
    <row r="498" spans="2:24">
      <c r="B498" s="115" t="str">
        <f>IF((SMdata!$A$481)=0,"",(SMdata!$A$481))</f>
        <v/>
      </c>
      <c r="C498" s="113" t="str">
        <f>IF((SMdata!$N$481)=0,"",(SMdata!$N$481))</f>
        <v/>
      </c>
      <c r="D498" s="97" t="str">
        <f>IF((SMdata!$O$481)=0,"",(SMdata!$O$481))</f>
        <v/>
      </c>
      <c r="E498" s="97" t="str">
        <f>IF((SMdata!$Q$481)=0,"",(SMdata!$Q$481))</f>
        <v/>
      </c>
      <c r="F498" s="97" t="str">
        <f>IF((SMdata!$R$481)=0,"",(SMdata!$R$481))</f>
        <v/>
      </c>
      <c r="G498" s="83" t="str">
        <f>IF((SMdata!$S$481)=0,"",(SMdata!$S$481))</f>
        <v/>
      </c>
      <c r="H498" s="97" t="str">
        <f>IF((SMdata!$U$481)=0,"",(SMdata!$U$481))</f>
        <v/>
      </c>
      <c r="I498" s="83" t="str">
        <f>IF((SMdata!$V$481)=0,"",(SMdata!$V$481))</f>
        <v/>
      </c>
      <c r="J498" s="97" t="str">
        <f>IF((SMdata!$W$481)=0,"",(SMdata!$W$481))</f>
        <v/>
      </c>
      <c r="K498" s="97" t="str">
        <f>IF((SMdata!$Y$481)=0,"",(SMdata!$Y$481))</f>
        <v/>
      </c>
      <c r="L498" s="97" t="str">
        <f>IF((SMdata!$Z$481)=0,"",(SMdata!$Z$481))</f>
        <v/>
      </c>
      <c r="M498" s="83" t="str">
        <f>IF((SMdata!$AA$481)=0,"",(SMdata!$AA$481))</f>
        <v/>
      </c>
      <c r="N498" s="97" t="str">
        <f>IF((SMdata!$AC$481)=0,"",(SMdata!$AC$481))</f>
        <v/>
      </c>
      <c r="O498" s="83" t="str">
        <f>IF((SMdata!$AD$481)=0,"",(SMdata!$AD$481))</f>
        <v/>
      </c>
      <c r="P498" s="97" t="str">
        <f>IF((SMdata!$AE$481)=0,"",(SMdata!$AE$481))</f>
        <v/>
      </c>
      <c r="Q498" s="97" t="str">
        <f>IF((SMdata!$AG$481)=0,"",(SMdata!$AG$481))</f>
        <v/>
      </c>
      <c r="R498" s="97" t="str">
        <f>IF((SMdata!$AH$481)=0,"",(SMdata!$AH$481))</f>
        <v/>
      </c>
      <c r="S498" s="83" t="str">
        <f>IF((SMdata!$AI$481)=0,"",(SMdata!$AI$481))</f>
        <v/>
      </c>
      <c r="T498" s="97" t="str">
        <f>IF((SMdata!$AK$481)=0,"",(SMdata!$AK$481))</f>
        <v/>
      </c>
      <c r="U498" s="83" t="str">
        <f>IF((SMdata!$AL$481)=0,"",(SMdata!$AL$481))</f>
        <v/>
      </c>
      <c r="V498" s="83" t="str">
        <f>IF((SMdata!$AM$481)=0,"",(SMdata!$AM$481))</f>
        <v/>
      </c>
      <c r="W498" s="97" t="str">
        <f>IF((SMdata!$AO$481)=0,"",(SMdata!$AO$481))</f>
        <v/>
      </c>
      <c r="X498" s="189" t="str">
        <f>IF((SMdata!$AP$481)=0,"",(SMdata!$AP$481))</f>
        <v/>
      </c>
    </row>
    <row r="499" spans="2:24">
      <c r="B499" s="115" t="str">
        <f>IF((SMdata!$A$482)=0,"",(SMdata!$A$482))</f>
        <v/>
      </c>
      <c r="C499" s="113" t="str">
        <f>IF((SMdata!$N$482)=0,"",(SMdata!$N$482))</f>
        <v/>
      </c>
      <c r="D499" s="97" t="str">
        <f>IF((SMdata!$O$482)=0,"",(SMdata!$O$482))</f>
        <v/>
      </c>
      <c r="E499" s="97" t="str">
        <f>IF((SMdata!$Q$482)=0,"",(SMdata!$Q$482))</f>
        <v/>
      </c>
      <c r="F499" s="97" t="str">
        <f>IF((SMdata!$R$482)=0,"",(SMdata!$R$482))</f>
        <v/>
      </c>
      <c r="G499" s="83" t="str">
        <f>IF((SMdata!$S$482)=0,"",(SMdata!$S$482))</f>
        <v/>
      </c>
      <c r="H499" s="97" t="str">
        <f>IF((SMdata!$U$482)=0,"",(SMdata!$U$482))</f>
        <v/>
      </c>
      <c r="I499" s="83" t="str">
        <f>IF((SMdata!$V$482)=0,"",(SMdata!$V$482))</f>
        <v/>
      </c>
      <c r="J499" s="97" t="str">
        <f>IF((SMdata!$W$482)=0,"",(SMdata!$W$482))</f>
        <v/>
      </c>
      <c r="K499" s="97" t="str">
        <f>IF((SMdata!$Y$482)=0,"",(SMdata!$Y$482))</f>
        <v/>
      </c>
      <c r="L499" s="97" t="str">
        <f>IF((SMdata!$Z$482)=0,"",(SMdata!$Z$482))</f>
        <v/>
      </c>
      <c r="M499" s="83" t="str">
        <f>IF((SMdata!$AA$482)=0,"",(SMdata!$AA$482))</f>
        <v/>
      </c>
      <c r="N499" s="97" t="str">
        <f>IF((SMdata!$AC$482)=0,"",(SMdata!$AC$482))</f>
        <v/>
      </c>
      <c r="O499" s="83" t="str">
        <f>IF((SMdata!$AD$482)=0,"",(SMdata!$AD$482))</f>
        <v/>
      </c>
      <c r="P499" s="97" t="str">
        <f>IF((SMdata!$AE$482)=0,"",(SMdata!$AE$482))</f>
        <v/>
      </c>
      <c r="Q499" s="97" t="str">
        <f>IF((SMdata!$AG$482)=0,"",(SMdata!$AG$482))</f>
        <v/>
      </c>
      <c r="R499" s="97" t="str">
        <f>IF((SMdata!$AH$482)=0,"",(SMdata!$AH$482))</f>
        <v/>
      </c>
      <c r="S499" s="83" t="str">
        <f>IF((SMdata!$AI$482)=0,"",(SMdata!$AI$482))</f>
        <v/>
      </c>
      <c r="T499" s="97" t="str">
        <f>IF((SMdata!$AK$482)=0,"",(SMdata!$AK$482))</f>
        <v/>
      </c>
      <c r="U499" s="83" t="str">
        <f>IF((SMdata!$AL$482)=0,"",(SMdata!$AL$482))</f>
        <v/>
      </c>
      <c r="V499" s="83" t="str">
        <f>IF((SMdata!$AM$482)=0,"",(SMdata!$AM$482))</f>
        <v/>
      </c>
      <c r="W499" s="97" t="str">
        <f>IF((SMdata!$AO$482)=0,"",(SMdata!$AO$482))</f>
        <v/>
      </c>
      <c r="X499" s="189" t="str">
        <f>IF((SMdata!$AP$482)=0,"",(SMdata!$AP$482))</f>
        <v/>
      </c>
    </row>
    <row r="500" spans="2:24">
      <c r="B500" s="115" t="str">
        <f>IF((SMdata!$A$483)=0,"",(SMdata!$A$483))</f>
        <v/>
      </c>
      <c r="C500" s="113" t="str">
        <f>IF((SMdata!$N$483)=0,"",(SMdata!$N$483))</f>
        <v/>
      </c>
      <c r="D500" s="97" t="str">
        <f>IF((SMdata!$O$483)=0,"",(SMdata!$O$483))</f>
        <v/>
      </c>
      <c r="E500" s="97" t="str">
        <f>IF((SMdata!$Q$483)=0,"",(SMdata!$Q$483))</f>
        <v/>
      </c>
      <c r="F500" s="97" t="str">
        <f>IF((SMdata!$R$483)=0,"",(SMdata!$R$483))</f>
        <v/>
      </c>
      <c r="G500" s="83" t="str">
        <f>IF((SMdata!$S$483)=0,"",(SMdata!$S$483))</f>
        <v/>
      </c>
      <c r="H500" s="97" t="str">
        <f>IF((SMdata!$U$483)=0,"",(SMdata!$U$483))</f>
        <v/>
      </c>
      <c r="I500" s="83" t="str">
        <f>IF((SMdata!$V$483)=0,"",(SMdata!$V$483))</f>
        <v/>
      </c>
      <c r="J500" s="97" t="str">
        <f>IF((SMdata!$W$483)=0,"",(SMdata!$W$483))</f>
        <v/>
      </c>
      <c r="K500" s="97" t="str">
        <f>IF((SMdata!$Y$483)=0,"",(SMdata!$Y$483))</f>
        <v/>
      </c>
      <c r="L500" s="97" t="str">
        <f>IF((SMdata!$Z$483)=0,"",(SMdata!$Z$483))</f>
        <v/>
      </c>
      <c r="M500" s="83" t="str">
        <f>IF((SMdata!$AA$483)=0,"",(SMdata!$AA$483))</f>
        <v/>
      </c>
      <c r="N500" s="97" t="str">
        <f>IF((SMdata!$AC$483)=0,"",(SMdata!$AC$483))</f>
        <v/>
      </c>
      <c r="O500" s="83" t="str">
        <f>IF((SMdata!$AD$483)=0,"",(SMdata!$AD$483))</f>
        <v/>
      </c>
      <c r="P500" s="97" t="str">
        <f>IF((SMdata!$AE$483)=0,"",(SMdata!$AE$483))</f>
        <v/>
      </c>
      <c r="Q500" s="97" t="str">
        <f>IF((SMdata!$AG$483)=0,"",(SMdata!$AG$483))</f>
        <v/>
      </c>
      <c r="R500" s="97" t="str">
        <f>IF((SMdata!$AH$483)=0,"",(SMdata!$AH$483))</f>
        <v/>
      </c>
      <c r="S500" s="83" t="str">
        <f>IF((SMdata!$AI$483)=0,"",(SMdata!$AI$483))</f>
        <v/>
      </c>
      <c r="T500" s="97" t="str">
        <f>IF((SMdata!$AK$483)=0,"",(SMdata!$AK$483))</f>
        <v/>
      </c>
      <c r="U500" s="83" t="str">
        <f>IF((SMdata!$AL$483)=0,"",(SMdata!$AL$483))</f>
        <v/>
      </c>
      <c r="V500" s="83" t="str">
        <f>IF((SMdata!$AM$483)=0,"",(SMdata!$AM$483))</f>
        <v/>
      </c>
      <c r="W500" s="97" t="str">
        <f>IF((SMdata!$AO$483)=0,"",(SMdata!$AO$483))</f>
        <v/>
      </c>
      <c r="X500" s="189" t="str">
        <f>IF((SMdata!$AP$483)=0,"",(SMdata!$AP$483))</f>
        <v/>
      </c>
    </row>
    <row r="501" spans="2:24">
      <c r="B501" s="115" t="str">
        <f>IF((SMdata!$A$484)=0,"",(SMdata!$A$484))</f>
        <v/>
      </c>
      <c r="C501" s="113" t="str">
        <f>IF((SMdata!$N$484)=0,"",(SMdata!$N$484))</f>
        <v/>
      </c>
      <c r="D501" s="97" t="str">
        <f>IF((SMdata!$O$484)=0,"",(SMdata!$O$484))</f>
        <v/>
      </c>
      <c r="E501" s="97" t="str">
        <f>IF((SMdata!$Q$484)=0,"",(SMdata!$Q$484))</f>
        <v/>
      </c>
      <c r="F501" s="97" t="str">
        <f>IF((SMdata!$R$484)=0,"",(SMdata!$R$484))</f>
        <v/>
      </c>
      <c r="G501" s="83" t="str">
        <f>IF((SMdata!$S$484)=0,"",(SMdata!$S$484))</f>
        <v/>
      </c>
      <c r="H501" s="97" t="str">
        <f>IF((SMdata!$U$484)=0,"",(SMdata!$U$484))</f>
        <v/>
      </c>
      <c r="I501" s="83" t="str">
        <f>IF((SMdata!$V$484)=0,"",(SMdata!$V$484))</f>
        <v/>
      </c>
      <c r="J501" s="97" t="str">
        <f>IF((SMdata!$W$484)=0,"",(SMdata!$W$484))</f>
        <v/>
      </c>
      <c r="K501" s="97" t="str">
        <f>IF((SMdata!$Y$484)=0,"",(SMdata!$Y$484))</f>
        <v/>
      </c>
      <c r="L501" s="97" t="str">
        <f>IF((SMdata!$Z$484)=0,"",(SMdata!$Z$484))</f>
        <v/>
      </c>
      <c r="M501" s="83" t="str">
        <f>IF((SMdata!$AA$484)=0,"",(SMdata!$AA$484))</f>
        <v/>
      </c>
      <c r="N501" s="97" t="str">
        <f>IF((SMdata!$AC$484)=0,"",(SMdata!$AC$484))</f>
        <v/>
      </c>
      <c r="O501" s="83" t="str">
        <f>IF((SMdata!$AD$484)=0,"",(SMdata!$AD$484))</f>
        <v/>
      </c>
      <c r="P501" s="97" t="str">
        <f>IF((SMdata!$AE$484)=0,"",(SMdata!$AE$484))</f>
        <v/>
      </c>
      <c r="Q501" s="97" t="str">
        <f>IF((SMdata!$AG$484)=0,"",(SMdata!$AG$484))</f>
        <v/>
      </c>
      <c r="R501" s="97" t="str">
        <f>IF((SMdata!$AH$484)=0,"",(SMdata!$AH$484))</f>
        <v/>
      </c>
      <c r="S501" s="83" t="str">
        <f>IF((SMdata!$AI$484)=0,"",(SMdata!$AI$484))</f>
        <v/>
      </c>
      <c r="T501" s="97" t="str">
        <f>IF((SMdata!$AK$484)=0,"",(SMdata!$AK$484))</f>
        <v/>
      </c>
      <c r="U501" s="83" t="str">
        <f>IF((SMdata!$AL$484)=0,"",(SMdata!$AL$484))</f>
        <v/>
      </c>
      <c r="V501" s="83" t="str">
        <f>IF((SMdata!$AM$484)=0,"",(SMdata!$AM$484))</f>
        <v/>
      </c>
      <c r="W501" s="97" t="str">
        <f>IF((SMdata!$AO$484)=0,"",(SMdata!$AO$484))</f>
        <v/>
      </c>
      <c r="X501" s="189" t="str">
        <f>IF((SMdata!$AP$484)=0,"",(SMdata!$AP$484))</f>
        <v/>
      </c>
    </row>
    <row r="502" spans="2:24">
      <c r="B502" s="115" t="str">
        <f>IF((SMdata!$A$485)=0,"",(SMdata!$A$485))</f>
        <v/>
      </c>
      <c r="C502" s="113" t="str">
        <f>IF((SMdata!$N$485)=0,"",(SMdata!$N$485))</f>
        <v/>
      </c>
      <c r="D502" s="97" t="str">
        <f>IF((SMdata!$O$485)=0,"",(SMdata!$O$485))</f>
        <v/>
      </c>
      <c r="E502" s="97" t="str">
        <f>IF((SMdata!$Q$485)=0,"",(SMdata!$Q$485))</f>
        <v/>
      </c>
      <c r="F502" s="97" t="str">
        <f>IF((SMdata!$R$485)=0,"",(SMdata!$R$485))</f>
        <v/>
      </c>
      <c r="G502" s="83" t="str">
        <f>IF((SMdata!$S$485)=0,"",(SMdata!$S$485))</f>
        <v/>
      </c>
      <c r="H502" s="97" t="str">
        <f>IF((SMdata!$U$485)=0,"",(SMdata!$U$485))</f>
        <v/>
      </c>
      <c r="I502" s="83" t="str">
        <f>IF((SMdata!$V$485)=0,"",(SMdata!$V$485))</f>
        <v/>
      </c>
      <c r="J502" s="97" t="str">
        <f>IF((SMdata!$W$485)=0,"",(SMdata!$W$485))</f>
        <v/>
      </c>
      <c r="K502" s="97" t="str">
        <f>IF((SMdata!$Y$485)=0,"",(SMdata!$Y$485))</f>
        <v/>
      </c>
      <c r="L502" s="97" t="str">
        <f>IF((SMdata!$Z$485)=0,"",(SMdata!$Z$485))</f>
        <v/>
      </c>
      <c r="M502" s="83" t="str">
        <f>IF((SMdata!$AA$485)=0,"",(SMdata!$AA$485))</f>
        <v/>
      </c>
      <c r="N502" s="97" t="str">
        <f>IF((SMdata!$AC$485)=0,"",(SMdata!$AC$485))</f>
        <v/>
      </c>
      <c r="O502" s="83" t="str">
        <f>IF((SMdata!$AD$485)=0,"",(SMdata!$AD$485))</f>
        <v/>
      </c>
      <c r="P502" s="97" t="str">
        <f>IF((SMdata!$AE$485)=0,"",(SMdata!$AE$485))</f>
        <v/>
      </c>
      <c r="Q502" s="97" t="str">
        <f>IF((SMdata!$AG$485)=0,"",(SMdata!$AG$485))</f>
        <v/>
      </c>
      <c r="R502" s="97" t="str">
        <f>IF((SMdata!$AH$485)=0,"",(SMdata!$AH$485))</f>
        <v/>
      </c>
      <c r="S502" s="83" t="str">
        <f>IF((SMdata!$AI$485)=0,"",(SMdata!$AI$485))</f>
        <v/>
      </c>
      <c r="T502" s="97" t="str">
        <f>IF((SMdata!$AK$485)=0,"",(SMdata!$AK$485))</f>
        <v/>
      </c>
      <c r="U502" s="83" t="str">
        <f>IF((SMdata!$AL$485)=0,"",(SMdata!$AL$485))</f>
        <v/>
      </c>
      <c r="V502" s="83" t="str">
        <f>IF((SMdata!$AM$485)=0,"",(SMdata!$AM$485))</f>
        <v/>
      </c>
      <c r="W502" s="97" t="str">
        <f>IF((SMdata!$AO$485)=0,"",(SMdata!$AO$485))</f>
        <v/>
      </c>
      <c r="X502" s="189" t="str">
        <f>IF((SMdata!$AP$485)=0,"",(SMdata!$AP$485))</f>
        <v/>
      </c>
    </row>
    <row r="503" spans="2:24">
      <c r="B503" s="115" t="str">
        <f>IF((SMdata!$A$486)=0,"",(SMdata!$A$486))</f>
        <v/>
      </c>
      <c r="C503" s="113" t="str">
        <f>IF((SMdata!$N$486)=0,"",(SMdata!$N$486))</f>
        <v/>
      </c>
      <c r="D503" s="97" t="str">
        <f>IF((SMdata!$O$486)=0,"",(SMdata!$O$486))</f>
        <v/>
      </c>
      <c r="E503" s="97" t="str">
        <f>IF((SMdata!$Q$486)=0,"",(SMdata!$Q$486))</f>
        <v/>
      </c>
      <c r="F503" s="97" t="str">
        <f>IF((SMdata!$R$486)=0,"",(SMdata!$R$486))</f>
        <v/>
      </c>
      <c r="G503" s="83" t="str">
        <f>IF((SMdata!$S$486)=0,"",(SMdata!$S$486))</f>
        <v/>
      </c>
      <c r="H503" s="97" t="str">
        <f>IF((SMdata!$U$486)=0,"",(SMdata!$U$486))</f>
        <v/>
      </c>
      <c r="I503" s="83" t="str">
        <f>IF((SMdata!$V$486)=0,"",(SMdata!$V$486))</f>
        <v/>
      </c>
      <c r="J503" s="97" t="str">
        <f>IF((SMdata!$W$486)=0,"",(SMdata!$W$486))</f>
        <v/>
      </c>
      <c r="K503" s="97" t="str">
        <f>IF((SMdata!$Y$486)=0,"",(SMdata!$Y$486))</f>
        <v/>
      </c>
      <c r="L503" s="97" t="str">
        <f>IF((SMdata!$Z$486)=0,"",(SMdata!$Z$486))</f>
        <v/>
      </c>
      <c r="M503" s="83" t="str">
        <f>IF((SMdata!$AA$486)=0,"",(SMdata!$AA$486))</f>
        <v/>
      </c>
      <c r="N503" s="97" t="str">
        <f>IF((SMdata!$AC$486)=0,"",(SMdata!$AC$486))</f>
        <v/>
      </c>
      <c r="O503" s="83" t="str">
        <f>IF((SMdata!$AD$486)=0,"",(SMdata!$AD$486))</f>
        <v/>
      </c>
      <c r="P503" s="97" t="str">
        <f>IF((SMdata!$AE$486)=0,"",(SMdata!$AE$486))</f>
        <v/>
      </c>
      <c r="Q503" s="97" t="str">
        <f>IF((SMdata!$AG$486)=0,"",(SMdata!$AG$486))</f>
        <v/>
      </c>
      <c r="R503" s="97" t="str">
        <f>IF((SMdata!$AH$486)=0,"",(SMdata!$AH$486))</f>
        <v/>
      </c>
      <c r="S503" s="83" t="str">
        <f>IF((SMdata!$AI$486)=0,"",(SMdata!$AI$486))</f>
        <v/>
      </c>
      <c r="T503" s="97" t="str">
        <f>IF((SMdata!$AK$486)=0,"",(SMdata!$AK$486))</f>
        <v/>
      </c>
      <c r="U503" s="83" t="str">
        <f>IF((SMdata!$AL$486)=0,"",(SMdata!$AL$486))</f>
        <v/>
      </c>
      <c r="V503" s="83" t="str">
        <f>IF((SMdata!$AM$486)=0,"",(SMdata!$AM$486))</f>
        <v/>
      </c>
      <c r="W503" s="97" t="str">
        <f>IF((SMdata!$AO$486)=0,"",(SMdata!$AO$486))</f>
        <v/>
      </c>
      <c r="X503" s="189" t="str">
        <f>IF((SMdata!$AP$486)=0,"",(SMdata!$AP$486))</f>
        <v/>
      </c>
    </row>
    <row r="504" spans="2:24">
      <c r="B504" s="115" t="str">
        <f>IF((SMdata!$A$487)=0,"",(SMdata!$A$487))</f>
        <v/>
      </c>
      <c r="C504" s="113" t="str">
        <f>IF((SMdata!$N$487)=0,"",(SMdata!$N$487))</f>
        <v/>
      </c>
      <c r="D504" s="97" t="str">
        <f>IF((SMdata!$O$487)=0,"",(SMdata!$O$487))</f>
        <v/>
      </c>
      <c r="E504" s="97" t="str">
        <f>IF((SMdata!$Q$487)=0,"",(SMdata!$Q$487))</f>
        <v/>
      </c>
      <c r="F504" s="97" t="str">
        <f>IF((SMdata!$R$487)=0,"",(SMdata!$R$487))</f>
        <v/>
      </c>
      <c r="G504" s="83" t="str">
        <f>IF((SMdata!$S$487)=0,"",(SMdata!$S$487))</f>
        <v/>
      </c>
      <c r="H504" s="97" t="str">
        <f>IF((SMdata!$U$487)=0,"",(SMdata!$U$487))</f>
        <v/>
      </c>
      <c r="I504" s="83" t="str">
        <f>IF((SMdata!$V$487)=0,"",(SMdata!$V$487))</f>
        <v/>
      </c>
      <c r="J504" s="97" t="str">
        <f>IF((SMdata!$W$487)=0,"",(SMdata!$W$487))</f>
        <v/>
      </c>
      <c r="K504" s="97" t="str">
        <f>IF((SMdata!$Y$487)=0,"",(SMdata!$Y$487))</f>
        <v/>
      </c>
      <c r="L504" s="97" t="str">
        <f>IF((SMdata!$Z$487)=0,"",(SMdata!$Z$487))</f>
        <v/>
      </c>
      <c r="M504" s="83" t="str">
        <f>IF((SMdata!$AA$487)=0,"",(SMdata!$AA$487))</f>
        <v/>
      </c>
      <c r="N504" s="97" t="str">
        <f>IF((SMdata!$AC$487)=0,"",(SMdata!$AC$487))</f>
        <v/>
      </c>
      <c r="O504" s="83" t="str">
        <f>IF((SMdata!$AD$487)=0,"",(SMdata!$AD$487))</f>
        <v/>
      </c>
      <c r="P504" s="97" t="str">
        <f>IF((SMdata!$AE$487)=0,"",(SMdata!$AE$487))</f>
        <v/>
      </c>
      <c r="Q504" s="97" t="str">
        <f>IF((SMdata!$AG$487)=0,"",(SMdata!$AG$487))</f>
        <v/>
      </c>
      <c r="R504" s="97" t="str">
        <f>IF((SMdata!$AH$487)=0,"",(SMdata!$AH$487))</f>
        <v/>
      </c>
      <c r="S504" s="83" t="str">
        <f>IF((SMdata!$AI$487)=0,"",(SMdata!$AI$487))</f>
        <v/>
      </c>
      <c r="T504" s="97" t="str">
        <f>IF((SMdata!$AK$487)=0,"",(SMdata!$AK$487))</f>
        <v/>
      </c>
      <c r="U504" s="83" t="str">
        <f>IF((SMdata!$AL$487)=0,"",(SMdata!$AL$487))</f>
        <v/>
      </c>
      <c r="V504" s="83" t="str">
        <f>IF((SMdata!$AM$487)=0,"",(SMdata!$AM$487))</f>
        <v/>
      </c>
      <c r="W504" s="97" t="str">
        <f>IF((SMdata!$AO$487)=0,"",(SMdata!$AO$487))</f>
        <v/>
      </c>
      <c r="X504" s="189" t="str">
        <f>IF((SMdata!$AP$487)=0,"",(SMdata!$AP$487))</f>
        <v/>
      </c>
    </row>
    <row r="505" spans="2:24">
      <c r="B505" s="115" t="str">
        <f>IF((SMdata!$A$488)=0,"",(SMdata!$A$488))</f>
        <v/>
      </c>
      <c r="C505" s="113" t="str">
        <f>IF((SMdata!$N$488)=0,"",(SMdata!$N$488))</f>
        <v/>
      </c>
      <c r="D505" s="97" t="str">
        <f>IF((SMdata!$O$488)=0,"",(SMdata!$O$488))</f>
        <v/>
      </c>
      <c r="E505" s="97" t="str">
        <f>IF((SMdata!$Q$488)=0,"",(SMdata!$Q$488))</f>
        <v/>
      </c>
      <c r="F505" s="97" t="str">
        <f>IF((SMdata!$R$488)=0,"",(SMdata!$R$488))</f>
        <v/>
      </c>
      <c r="G505" s="83" t="str">
        <f>IF((SMdata!$S$488)=0,"",(SMdata!$S$488))</f>
        <v/>
      </c>
      <c r="H505" s="97" t="str">
        <f>IF((SMdata!$U$488)=0,"",(SMdata!$U$488))</f>
        <v/>
      </c>
      <c r="I505" s="83" t="str">
        <f>IF((SMdata!$V$488)=0,"",(SMdata!$V$488))</f>
        <v/>
      </c>
      <c r="J505" s="97" t="str">
        <f>IF((SMdata!$W$488)=0,"",(SMdata!$W$488))</f>
        <v/>
      </c>
      <c r="K505" s="97" t="str">
        <f>IF((SMdata!$Y$488)=0,"",(SMdata!$Y$488))</f>
        <v/>
      </c>
      <c r="L505" s="97" t="str">
        <f>IF((SMdata!$Z$488)=0,"",(SMdata!$Z$488))</f>
        <v/>
      </c>
      <c r="M505" s="83" t="str">
        <f>IF((SMdata!$AA$488)=0,"",(SMdata!$AA$488))</f>
        <v/>
      </c>
      <c r="N505" s="97" t="str">
        <f>IF((SMdata!$AC$488)=0,"",(SMdata!$AC$488))</f>
        <v/>
      </c>
      <c r="O505" s="83" t="str">
        <f>IF((SMdata!$AD$488)=0,"",(SMdata!$AD$488))</f>
        <v/>
      </c>
      <c r="P505" s="97" t="str">
        <f>IF((SMdata!$AE$488)=0,"",(SMdata!$AE$488))</f>
        <v/>
      </c>
      <c r="Q505" s="97" t="str">
        <f>IF((SMdata!$AG$488)=0,"",(SMdata!$AG$488))</f>
        <v/>
      </c>
      <c r="R505" s="97" t="str">
        <f>IF((SMdata!$AH$488)=0,"",(SMdata!$AH$488))</f>
        <v/>
      </c>
      <c r="S505" s="83" t="str">
        <f>IF((SMdata!$AI$488)=0,"",(SMdata!$AI$488))</f>
        <v/>
      </c>
      <c r="T505" s="97" t="str">
        <f>IF((SMdata!$AK$488)=0,"",(SMdata!$AK$488))</f>
        <v/>
      </c>
      <c r="U505" s="83" t="str">
        <f>IF((SMdata!$AL$488)=0,"",(SMdata!$AL$488))</f>
        <v/>
      </c>
      <c r="V505" s="83" t="str">
        <f>IF((SMdata!$AM$488)=0,"",(SMdata!$AM$488))</f>
        <v/>
      </c>
      <c r="W505" s="97" t="str">
        <f>IF((SMdata!$AO$488)=0,"",(SMdata!$AO$488))</f>
        <v/>
      </c>
      <c r="X505" s="189" t="str">
        <f>IF((SMdata!$AP$488)=0,"",(SMdata!$AP$488))</f>
        <v/>
      </c>
    </row>
    <row r="506" spans="2:24">
      <c r="B506" s="115" t="str">
        <f>IF((SMdata!$A$489)=0,"",(SMdata!$A$489))</f>
        <v/>
      </c>
      <c r="C506" s="113" t="str">
        <f>IF((SMdata!$N$489)=0,"",(SMdata!$N$489))</f>
        <v/>
      </c>
      <c r="D506" s="97" t="str">
        <f>IF((SMdata!$O$489)=0,"",(SMdata!$O$489))</f>
        <v/>
      </c>
      <c r="E506" s="97" t="str">
        <f>IF((SMdata!$Q$489)=0,"",(SMdata!$Q$489))</f>
        <v/>
      </c>
      <c r="F506" s="97" t="str">
        <f>IF((SMdata!$R$489)=0,"",(SMdata!$R$489))</f>
        <v/>
      </c>
      <c r="G506" s="83" t="str">
        <f>IF((SMdata!$S$489)=0,"",(SMdata!$S$489))</f>
        <v/>
      </c>
      <c r="H506" s="97" t="str">
        <f>IF((SMdata!$U$489)=0,"",(SMdata!$U$489))</f>
        <v/>
      </c>
      <c r="I506" s="83" t="str">
        <f>IF((SMdata!$V$489)=0,"",(SMdata!$V$489))</f>
        <v/>
      </c>
      <c r="J506" s="97" t="str">
        <f>IF((SMdata!$W$489)=0,"",(SMdata!$W$489))</f>
        <v/>
      </c>
      <c r="K506" s="97" t="str">
        <f>IF((SMdata!$Y$489)=0,"",(SMdata!$Y$489))</f>
        <v/>
      </c>
      <c r="L506" s="97" t="str">
        <f>IF((SMdata!$Z$489)=0,"",(SMdata!$Z$489))</f>
        <v/>
      </c>
      <c r="M506" s="83" t="str">
        <f>IF((SMdata!$AA$489)=0,"",(SMdata!$AA$489))</f>
        <v/>
      </c>
      <c r="N506" s="97" t="str">
        <f>IF((SMdata!$AC$489)=0,"",(SMdata!$AC$489))</f>
        <v/>
      </c>
      <c r="O506" s="83" t="str">
        <f>IF((SMdata!$AD$489)=0,"",(SMdata!$AD$489))</f>
        <v/>
      </c>
      <c r="P506" s="97" t="str">
        <f>IF((SMdata!$AE$489)=0,"",(SMdata!$AE$489))</f>
        <v/>
      </c>
      <c r="Q506" s="97" t="str">
        <f>IF((SMdata!$AG$489)=0,"",(SMdata!$AG$489))</f>
        <v/>
      </c>
      <c r="R506" s="97" t="str">
        <f>IF((SMdata!$AH$489)=0,"",(SMdata!$AH$489))</f>
        <v/>
      </c>
      <c r="S506" s="83" t="str">
        <f>IF((SMdata!$AI$489)=0,"",(SMdata!$AI$489))</f>
        <v/>
      </c>
      <c r="T506" s="97" t="str">
        <f>IF((SMdata!$AK$489)=0,"",(SMdata!$AK$489))</f>
        <v/>
      </c>
      <c r="U506" s="83" t="str">
        <f>IF((SMdata!$AL$489)=0,"",(SMdata!$AL$489))</f>
        <v/>
      </c>
      <c r="V506" s="83" t="str">
        <f>IF((SMdata!$AM$489)=0,"",(SMdata!$AM$489))</f>
        <v/>
      </c>
      <c r="W506" s="97" t="str">
        <f>IF((SMdata!$AO$489)=0,"",(SMdata!$AO$489))</f>
        <v/>
      </c>
      <c r="X506" s="189" t="str">
        <f>IF((SMdata!$AP$489)=0,"",(SMdata!$AP$489))</f>
        <v/>
      </c>
    </row>
    <row r="507" spans="2:24">
      <c r="B507" s="115" t="str">
        <f>IF((SMdata!$A$490)=0,"",(SMdata!$A$490))</f>
        <v/>
      </c>
      <c r="C507" s="113" t="str">
        <f>IF((SMdata!$N$490)=0,"",(SMdata!$N$490))</f>
        <v/>
      </c>
      <c r="D507" s="97" t="str">
        <f>IF((SMdata!$O$490)=0,"",(SMdata!$O$490))</f>
        <v/>
      </c>
      <c r="E507" s="97" t="str">
        <f>IF((SMdata!$Q$490)=0,"",(SMdata!$Q$490))</f>
        <v/>
      </c>
      <c r="F507" s="97" t="str">
        <f>IF((SMdata!$R$490)=0,"",(SMdata!$R$490))</f>
        <v/>
      </c>
      <c r="G507" s="83" t="str">
        <f>IF((SMdata!$S$490)=0,"",(SMdata!$S$490))</f>
        <v/>
      </c>
      <c r="H507" s="97" t="str">
        <f>IF((SMdata!$U$490)=0,"",(SMdata!$U$490))</f>
        <v/>
      </c>
      <c r="I507" s="83" t="str">
        <f>IF((SMdata!$V$490)=0,"",(SMdata!$V$490))</f>
        <v/>
      </c>
      <c r="J507" s="97" t="str">
        <f>IF((SMdata!$W$490)=0,"",(SMdata!$W$490))</f>
        <v/>
      </c>
      <c r="K507" s="97" t="str">
        <f>IF((SMdata!$Y$490)=0,"",(SMdata!$Y$490))</f>
        <v/>
      </c>
      <c r="L507" s="97" t="str">
        <f>IF((SMdata!$Z$490)=0,"",(SMdata!$Z$490))</f>
        <v/>
      </c>
      <c r="M507" s="83" t="str">
        <f>IF((SMdata!$AA$490)=0,"",(SMdata!$AA$490))</f>
        <v/>
      </c>
      <c r="N507" s="97" t="str">
        <f>IF((SMdata!$AC$490)=0,"",(SMdata!$AC$490))</f>
        <v/>
      </c>
      <c r="O507" s="83" t="str">
        <f>IF((SMdata!$AD$490)=0,"",(SMdata!$AD$490))</f>
        <v/>
      </c>
      <c r="P507" s="97" t="str">
        <f>IF((SMdata!$AE$490)=0,"",(SMdata!$AE$490))</f>
        <v/>
      </c>
      <c r="Q507" s="97" t="str">
        <f>IF((SMdata!$AG$490)=0,"",(SMdata!$AG$490))</f>
        <v/>
      </c>
      <c r="R507" s="97" t="str">
        <f>IF((SMdata!$AH$490)=0,"",(SMdata!$AH$490))</f>
        <v/>
      </c>
      <c r="S507" s="83" t="str">
        <f>IF((SMdata!$AI$490)=0,"",(SMdata!$AI$490))</f>
        <v/>
      </c>
      <c r="T507" s="97" t="str">
        <f>IF((SMdata!$AK$490)=0,"",(SMdata!$AK$490))</f>
        <v/>
      </c>
      <c r="U507" s="83" t="str">
        <f>IF((SMdata!$AL$490)=0,"",(SMdata!$AL$490))</f>
        <v/>
      </c>
      <c r="V507" s="83" t="str">
        <f>IF((SMdata!$AM$490)=0,"",(SMdata!$AM$490))</f>
        <v/>
      </c>
      <c r="W507" s="97" t="str">
        <f>IF((SMdata!$AO$490)=0,"",(SMdata!$AO$490))</f>
        <v/>
      </c>
      <c r="X507" s="189" t="str">
        <f>IF((SMdata!$AP$490)=0,"",(SMdata!$AP$490))</f>
        <v/>
      </c>
    </row>
    <row r="508" spans="2:24">
      <c r="B508" s="115" t="str">
        <f>IF((SMdata!$A$491)=0,"",(SMdata!$A$491))</f>
        <v/>
      </c>
      <c r="C508" s="113" t="str">
        <f>IF((SMdata!$N$491)=0,"",(SMdata!$N$491))</f>
        <v/>
      </c>
      <c r="D508" s="97" t="str">
        <f>IF((SMdata!$O$491)=0,"",(SMdata!$O$491))</f>
        <v/>
      </c>
      <c r="E508" s="97" t="str">
        <f>IF((SMdata!$Q$491)=0,"",(SMdata!$Q$491))</f>
        <v/>
      </c>
      <c r="F508" s="97" t="str">
        <f>IF((SMdata!$R$491)=0,"",(SMdata!$R$491))</f>
        <v/>
      </c>
      <c r="G508" s="83" t="str">
        <f>IF((SMdata!$S$491)=0,"",(SMdata!$S$491))</f>
        <v/>
      </c>
      <c r="H508" s="97" t="str">
        <f>IF((SMdata!$U$491)=0,"",(SMdata!$U$491))</f>
        <v/>
      </c>
      <c r="I508" s="83" t="str">
        <f>IF((SMdata!$V$491)=0,"",(SMdata!$V$491))</f>
        <v/>
      </c>
      <c r="J508" s="97" t="str">
        <f>IF((SMdata!$W$491)=0,"",(SMdata!$W$491))</f>
        <v/>
      </c>
      <c r="K508" s="97" t="str">
        <f>IF((SMdata!$Y$491)=0,"",(SMdata!$Y$491))</f>
        <v/>
      </c>
      <c r="L508" s="97" t="str">
        <f>IF((SMdata!$Z$491)=0,"",(SMdata!$Z$491))</f>
        <v/>
      </c>
      <c r="M508" s="83" t="str">
        <f>IF((SMdata!$AA$491)=0,"",(SMdata!$AA$491))</f>
        <v/>
      </c>
      <c r="N508" s="97" t="str">
        <f>IF((SMdata!$AC$491)=0,"",(SMdata!$AC$491))</f>
        <v/>
      </c>
      <c r="O508" s="83" t="str">
        <f>IF((SMdata!$AD$491)=0,"",(SMdata!$AD$491))</f>
        <v/>
      </c>
      <c r="P508" s="97" t="str">
        <f>IF((SMdata!$AE$491)=0,"",(SMdata!$AE$491))</f>
        <v/>
      </c>
      <c r="Q508" s="97" t="str">
        <f>IF((SMdata!$AG$491)=0,"",(SMdata!$AG$491))</f>
        <v/>
      </c>
      <c r="R508" s="97" t="str">
        <f>IF((SMdata!$AH$491)=0,"",(SMdata!$AH$491))</f>
        <v/>
      </c>
      <c r="S508" s="83" t="str">
        <f>IF((SMdata!$AI$491)=0,"",(SMdata!$AI$491))</f>
        <v/>
      </c>
      <c r="T508" s="97" t="str">
        <f>IF((SMdata!$AK$491)=0,"",(SMdata!$AK$491))</f>
        <v/>
      </c>
      <c r="U508" s="83" t="str">
        <f>IF((SMdata!$AL$491)=0,"",(SMdata!$AL$491))</f>
        <v/>
      </c>
      <c r="V508" s="83" t="str">
        <f>IF((SMdata!$AM$491)=0,"",(SMdata!$AM$491))</f>
        <v/>
      </c>
      <c r="W508" s="97" t="str">
        <f>IF((SMdata!$AO$491)=0,"",(SMdata!$AO$491))</f>
        <v/>
      </c>
      <c r="X508" s="189" t="str">
        <f>IF((SMdata!$AP$491)=0,"",(SMdata!$AP$491))</f>
        <v/>
      </c>
    </row>
    <row r="509" spans="2:24">
      <c r="B509" s="115" t="str">
        <f>IF((SMdata!$A$492)=0,"",(SMdata!$A$492))</f>
        <v/>
      </c>
      <c r="C509" s="113" t="str">
        <f>IF((SMdata!$N$492)=0,"",(SMdata!$N$492))</f>
        <v/>
      </c>
      <c r="D509" s="97" t="str">
        <f>IF((SMdata!$O$492)=0,"",(SMdata!$O$492))</f>
        <v/>
      </c>
      <c r="E509" s="97" t="str">
        <f>IF((SMdata!$Q$492)=0,"",(SMdata!$Q$492))</f>
        <v/>
      </c>
      <c r="F509" s="97" t="str">
        <f>IF((SMdata!$R$492)=0,"",(SMdata!$R$492))</f>
        <v/>
      </c>
      <c r="G509" s="83" t="str">
        <f>IF((SMdata!$S$492)=0,"",(SMdata!$S$492))</f>
        <v/>
      </c>
      <c r="H509" s="97" t="str">
        <f>IF((SMdata!$U$492)=0,"",(SMdata!$U$492))</f>
        <v/>
      </c>
      <c r="I509" s="83" t="str">
        <f>IF((SMdata!$V$492)=0,"",(SMdata!$V$492))</f>
        <v/>
      </c>
      <c r="J509" s="97" t="str">
        <f>IF((SMdata!$W$492)=0,"",(SMdata!$W$492))</f>
        <v/>
      </c>
      <c r="K509" s="97" t="str">
        <f>IF((SMdata!$Y$492)=0,"",(SMdata!$Y$492))</f>
        <v/>
      </c>
      <c r="L509" s="97" t="str">
        <f>IF((SMdata!$Z$492)=0,"",(SMdata!$Z$492))</f>
        <v/>
      </c>
      <c r="M509" s="83" t="str">
        <f>IF((SMdata!$AA$492)=0,"",(SMdata!$AA$492))</f>
        <v/>
      </c>
      <c r="N509" s="97" t="str">
        <f>IF((SMdata!$AC$492)=0,"",(SMdata!$AC$492))</f>
        <v/>
      </c>
      <c r="O509" s="83" t="str">
        <f>IF((SMdata!$AD$492)=0,"",(SMdata!$AD$492))</f>
        <v/>
      </c>
      <c r="P509" s="97" t="str">
        <f>IF((SMdata!$AE$492)=0,"",(SMdata!$AE$492))</f>
        <v/>
      </c>
      <c r="Q509" s="97" t="str">
        <f>IF((SMdata!$AG$492)=0,"",(SMdata!$AG$492))</f>
        <v/>
      </c>
      <c r="R509" s="97" t="str">
        <f>IF((SMdata!$AH$492)=0,"",(SMdata!$AH$492))</f>
        <v/>
      </c>
      <c r="S509" s="83" t="str">
        <f>IF((SMdata!$AI$492)=0,"",(SMdata!$AI$492))</f>
        <v/>
      </c>
      <c r="T509" s="97" t="str">
        <f>IF((SMdata!$AK$492)=0,"",(SMdata!$AK$492))</f>
        <v/>
      </c>
      <c r="U509" s="83" t="str">
        <f>IF((SMdata!$AL$492)=0,"",(SMdata!$AL$492))</f>
        <v/>
      </c>
      <c r="V509" s="83" t="str">
        <f>IF((SMdata!$AM$492)=0,"",(SMdata!$AM$492))</f>
        <v/>
      </c>
      <c r="W509" s="97" t="str">
        <f>IF((SMdata!$AO$492)=0,"",(SMdata!$AO$492))</f>
        <v/>
      </c>
      <c r="X509" s="189" t="str">
        <f>IF((SMdata!$AP$492)=0,"",(SMdata!$AP$492))</f>
        <v/>
      </c>
    </row>
    <row r="510" spans="2:24">
      <c r="B510" s="115" t="str">
        <f>IF((SMdata!$A$493)=0,"",(SMdata!$A$493))</f>
        <v/>
      </c>
      <c r="C510" s="113" t="str">
        <f>IF((SMdata!$N$493)=0,"",(SMdata!$N$493))</f>
        <v/>
      </c>
      <c r="D510" s="97" t="str">
        <f>IF((SMdata!$O$493)=0,"",(SMdata!$O$493))</f>
        <v/>
      </c>
      <c r="E510" s="97" t="str">
        <f>IF((SMdata!$Q$493)=0,"",(SMdata!$Q$493))</f>
        <v/>
      </c>
      <c r="F510" s="97" t="str">
        <f>IF((SMdata!$R$493)=0,"",(SMdata!$R$493))</f>
        <v/>
      </c>
      <c r="G510" s="83" t="str">
        <f>IF((SMdata!$S$493)=0,"",(SMdata!$S$493))</f>
        <v/>
      </c>
      <c r="H510" s="97" t="str">
        <f>IF((SMdata!$U$493)=0,"",(SMdata!$U$493))</f>
        <v/>
      </c>
      <c r="I510" s="83" t="str">
        <f>IF((SMdata!$V$493)=0,"",(SMdata!$V$493))</f>
        <v/>
      </c>
      <c r="J510" s="97" t="str">
        <f>IF((SMdata!$W$493)=0,"",(SMdata!$W$493))</f>
        <v/>
      </c>
      <c r="K510" s="97" t="str">
        <f>IF((SMdata!$Y$493)=0,"",(SMdata!$Y$493))</f>
        <v/>
      </c>
      <c r="L510" s="97" t="str">
        <f>IF((SMdata!$Z$493)=0,"",(SMdata!$Z$493))</f>
        <v/>
      </c>
      <c r="M510" s="83" t="str">
        <f>IF((SMdata!$AA$493)=0,"",(SMdata!$AA$493))</f>
        <v/>
      </c>
      <c r="N510" s="97" t="str">
        <f>IF((SMdata!$AC$493)=0,"",(SMdata!$AC$493))</f>
        <v/>
      </c>
      <c r="O510" s="83" t="str">
        <f>IF((SMdata!$AD$493)=0,"",(SMdata!$AD$493))</f>
        <v/>
      </c>
      <c r="P510" s="97" t="str">
        <f>IF((SMdata!$AE$493)=0,"",(SMdata!$AE$493))</f>
        <v/>
      </c>
      <c r="Q510" s="97" t="str">
        <f>IF((SMdata!$AG$493)=0,"",(SMdata!$AG$493))</f>
        <v/>
      </c>
      <c r="R510" s="97" t="str">
        <f>IF((SMdata!$AH$493)=0,"",(SMdata!$AH$493))</f>
        <v/>
      </c>
      <c r="S510" s="83" t="str">
        <f>IF((SMdata!$AI$493)=0,"",(SMdata!$AI$493))</f>
        <v/>
      </c>
      <c r="T510" s="97" t="str">
        <f>IF((SMdata!$AK$493)=0,"",(SMdata!$AK$493))</f>
        <v/>
      </c>
      <c r="U510" s="83" t="str">
        <f>IF((SMdata!$AL$493)=0,"",(SMdata!$AL$493))</f>
        <v/>
      </c>
      <c r="V510" s="83" t="str">
        <f>IF((SMdata!$AM$493)=0,"",(SMdata!$AM$493))</f>
        <v/>
      </c>
      <c r="W510" s="97" t="str">
        <f>IF((SMdata!$AO$493)=0,"",(SMdata!$AO$493))</f>
        <v/>
      </c>
      <c r="X510" s="189" t="str">
        <f>IF((SMdata!$AP$493)=0,"",(SMdata!$AP$493))</f>
        <v/>
      </c>
    </row>
    <row r="511" spans="2:24">
      <c r="B511" s="115" t="str">
        <f>IF((SMdata!$A$494)=0,"",(SMdata!$A$494))</f>
        <v/>
      </c>
      <c r="C511" s="113" t="str">
        <f>IF((SMdata!$N$494)=0,"",(SMdata!$N$494))</f>
        <v/>
      </c>
      <c r="D511" s="97" t="str">
        <f>IF((SMdata!$O$494)=0,"",(SMdata!$O$494))</f>
        <v/>
      </c>
      <c r="E511" s="97" t="str">
        <f>IF((SMdata!$Q$494)=0,"",(SMdata!$Q$494))</f>
        <v/>
      </c>
      <c r="F511" s="97" t="str">
        <f>IF((SMdata!$R$494)=0,"",(SMdata!$R$494))</f>
        <v/>
      </c>
      <c r="G511" s="83" t="str">
        <f>IF((SMdata!$S$494)=0,"",(SMdata!$S$494))</f>
        <v/>
      </c>
      <c r="H511" s="97" t="str">
        <f>IF((SMdata!$U$494)=0,"",(SMdata!$U$494))</f>
        <v/>
      </c>
      <c r="I511" s="83" t="str">
        <f>IF((SMdata!$V$494)=0,"",(SMdata!$V$494))</f>
        <v/>
      </c>
      <c r="J511" s="97" t="str">
        <f>IF((SMdata!$W$494)=0,"",(SMdata!$W$494))</f>
        <v/>
      </c>
      <c r="K511" s="97" t="str">
        <f>IF((SMdata!$Y$494)=0,"",(SMdata!$Y$494))</f>
        <v/>
      </c>
      <c r="L511" s="97" t="str">
        <f>IF((SMdata!$Z$494)=0,"",(SMdata!$Z$494))</f>
        <v/>
      </c>
      <c r="M511" s="83" t="str">
        <f>IF((SMdata!$AA$494)=0,"",(SMdata!$AA$494))</f>
        <v/>
      </c>
      <c r="N511" s="97" t="str">
        <f>IF((SMdata!$AC$494)=0,"",(SMdata!$AC$494))</f>
        <v/>
      </c>
      <c r="O511" s="83" t="str">
        <f>IF((SMdata!$AD$494)=0,"",(SMdata!$AD$494))</f>
        <v/>
      </c>
      <c r="P511" s="97" t="str">
        <f>IF((SMdata!$AE$494)=0,"",(SMdata!$AE$494))</f>
        <v/>
      </c>
      <c r="Q511" s="97" t="str">
        <f>IF((SMdata!$AG$494)=0,"",(SMdata!$AG$494))</f>
        <v/>
      </c>
      <c r="R511" s="97" t="str">
        <f>IF((SMdata!$AH$494)=0,"",(SMdata!$AH$494))</f>
        <v/>
      </c>
      <c r="S511" s="83" t="str">
        <f>IF((SMdata!$AI$494)=0,"",(SMdata!$AI$494))</f>
        <v/>
      </c>
      <c r="T511" s="97" t="str">
        <f>IF((SMdata!$AK$494)=0,"",(SMdata!$AK$494))</f>
        <v/>
      </c>
      <c r="U511" s="83" t="str">
        <f>IF((SMdata!$AL$494)=0,"",(SMdata!$AL$494))</f>
        <v/>
      </c>
      <c r="V511" s="83" t="str">
        <f>IF((SMdata!$AM$494)=0,"",(SMdata!$AM$494))</f>
        <v/>
      </c>
      <c r="W511" s="97" t="str">
        <f>IF((SMdata!$AO$494)=0,"",(SMdata!$AO$494))</f>
        <v/>
      </c>
      <c r="X511" s="189" t="str">
        <f>IF((SMdata!$AP$494)=0,"",(SMdata!$AP$494))</f>
        <v/>
      </c>
    </row>
    <row r="512" spans="2:24">
      <c r="B512" s="115" t="str">
        <f>IF((SMdata!$A$495)=0,"",(SMdata!$A$495))</f>
        <v/>
      </c>
      <c r="C512" s="113" t="str">
        <f>IF((SMdata!$N$495)=0,"",(SMdata!$N$495))</f>
        <v/>
      </c>
      <c r="D512" s="97" t="str">
        <f>IF((SMdata!$O$495)=0,"",(SMdata!$O$495))</f>
        <v/>
      </c>
      <c r="E512" s="97" t="str">
        <f>IF((SMdata!$Q$495)=0,"",(SMdata!$Q$495))</f>
        <v/>
      </c>
      <c r="F512" s="97" t="str">
        <f>IF((SMdata!$R$495)=0,"",(SMdata!$R$495))</f>
        <v/>
      </c>
      <c r="G512" s="83" t="str">
        <f>IF((SMdata!$S$495)=0,"",(SMdata!$S$495))</f>
        <v/>
      </c>
      <c r="H512" s="97" t="str">
        <f>IF((SMdata!$U$495)=0,"",(SMdata!$U$495))</f>
        <v/>
      </c>
      <c r="I512" s="83" t="str">
        <f>IF((SMdata!$V$495)=0,"",(SMdata!$V$495))</f>
        <v/>
      </c>
      <c r="J512" s="97" t="str">
        <f>IF((SMdata!$W$495)=0,"",(SMdata!$W$495))</f>
        <v/>
      </c>
      <c r="K512" s="97" t="str">
        <f>IF((SMdata!$Y$495)=0,"",(SMdata!$Y$495))</f>
        <v/>
      </c>
      <c r="L512" s="97" t="str">
        <f>IF((SMdata!$Z$495)=0,"",(SMdata!$Z$495))</f>
        <v/>
      </c>
      <c r="M512" s="83" t="str">
        <f>IF((SMdata!$AA$495)=0,"",(SMdata!$AA$495))</f>
        <v/>
      </c>
      <c r="N512" s="97" t="str">
        <f>IF((SMdata!$AC$495)=0,"",(SMdata!$AC$495))</f>
        <v/>
      </c>
      <c r="O512" s="83" t="str">
        <f>IF((SMdata!$AD$495)=0,"",(SMdata!$AD$495))</f>
        <v/>
      </c>
      <c r="P512" s="97" t="str">
        <f>IF((SMdata!$AE$495)=0,"",(SMdata!$AE$495))</f>
        <v/>
      </c>
      <c r="Q512" s="97" t="str">
        <f>IF((SMdata!$AG$495)=0,"",(SMdata!$AG$495))</f>
        <v/>
      </c>
      <c r="R512" s="97" t="str">
        <f>IF((SMdata!$AH$495)=0,"",(SMdata!$AH$495))</f>
        <v/>
      </c>
      <c r="S512" s="83" t="str">
        <f>IF((SMdata!$AI$495)=0,"",(SMdata!$AI$495))</f>
        <v/>
      </c>
      <c r="T512" s="97" t="str">
        <f>IF((SMdata!$AK$495)=0,"",(SMdata!$AK$495))</f>
        <v/>
      </c>
      <c r="U512" s="83" t="str">
        <f>IF((SMdata!$AL$495)=0,"",(SMdata!$AL$495))</f>
        <v/>
      </c>
      <c r="V512" s="83" t="str">
        <f>IF((SMdata!$AM$495)=0,"",(SMdata!$AM$495))</f>
        <v/>
      </c>
      <c r="W512" s="97" t="str">
        <f>IF((SMdata!$AO$495)=0,"",(SMdata!$AO$495))</f>
        <v/>
      </c>
      <c r="X512" s="189" t="str">
        <f>IF((SMdata!$AP$495)=0,"",(SMdata!$AP$495))</f>
        <v/>
      </c>
    </row>
    <row r="513" spans="2:24">
      <c r="B513" s="115" t="str">
        <f>IF((SMdata!$A$496)=0,"",(SMdata!$A$496))</f>
        <v/>
      </c>
      <c r="C513" s="113" t="str">
        <f>IF((SMdata!$N$496)=0,"",(SMdata!$N$496))</f>
        <v/>
      </c>
      <c r="D513" s="97" t="str">
        <f>IF((SMdata!$O$496)=0,"",(SMdata!$O$496))</f>
        <v/>
      </c>
      <c r="E513" s="97" t="str">
        <f>IF((SMdata!$Q$496)=0,"",(SMdata!$Q$496))</f>
        <v/>
      </c>
      <c r="F513" s="97" t="str">
        <f>IF((SMdata!$R$496)=0,"",(SMdata!$R$496))</f>
        <v/>
      </c>
      <c r="G513" s="83" t="str">
        <f>IF((SMdata!$S$496)=0,"",(SMdata!$S$496))</f>
        <v/>
      </c>
      <c r="H513" s="97" t="str">
        <f>IF((SMdata!$U$496)=0,"",(SMdata!$U$496))</f>
        <v/>
      </c>
      <c r="I513" s="83" t="str">
        <f>IF((SMdata!$V$496)=0,"",(SMdata!$V$496))</f>
        <v/>
      </c>
      <c r="J513" s="97" t="str">
        <f>IF((SMdata!$W$496)=0,"",(SMdata!$W$496))</f>
        <v/>
      </c>
      <c r="K513" s="97" t="str">
        <f>IF((SMdata!$Y$496)=0,"",(SMdata!$Y$496))</f>
        <v/>
      </c>
      <c r="L513" s="97" t="str">
        <f>IF((SMdata!$Z$496)=0,"",(SMdata!$Z$496))</f>
        <v/>
      </c>
      <c r="M513" s="83" t="str">
        <f>IF((SMdata!$AA$496)=0,"",(SMdata!$AA$496))</f>
        <v/>
      </c>
      <c r="N513" s="97" t="str">
        <f>IF((SMdata!$AC$496)=0,"",(SMdata!$AC$496))</f>
        <v/>
      </c>
      <c r="O513" s="83" t="str">
        <f>IF((SMdata!$AD$496)=0,"",(SMdata!$AD$496))</f>
        <v/>
      </c>
      <c r="P513" s="97" t="str">
        <f>IF((SMdata!$AE$496)=0,"",(SMdata!$AE$496))</f>
        <v/>
      </c>
      <c r="Q513" s="97" t="str">
        <f>IF((SMdata!$AG$496)=0,"",(SMdata!$AG$496))</f>
        <v/>
      </c>
      <c r="R513" s="97" t="str">
        <f>IF((SMdata!$AH$496)=0,"",(SMdata!$AH$496))</f>
        <v/>
      </c>
      <c r="S513" s="83" t="str">
        <f>IF((SMdata!$AI$496)=0,"",(SMdata!$AI$496))</f>
        <v/>
      </c>
      <c r="T513" s="97" t="str">
        <f>IF((SMdata!$AK$496)=0,"",(SMdata!$AK$496))</f>
        <v/>
      </c>
      <c r="U513" s="83" t="str">
        <f>IF((SMdata!$AL$496)=0,"",(SMdata!$AL$496))</f>
        <v/>
      </c>
      <c r="V513" s="83" t="str">
        <f>IF((SMdata!$AM$496)=0,"",(SMdata!$AM$496))</f>
        <v/>
      </c>
      <c r="W513" s="97" t="str">
        <f>IF((SMdata!$AO$496)=0,"",(SMdata!$AO$496))</f>
        <v/>
      </c>
      <c r="X513" s="189" t="str">
        <f>IF((SMdata!$AP$496)=0,"",(SMdata!$AP$496))</f>
        <v/>
      </c>
    </row>
    <row r="514" spans="2:24">
      <c r="B514" s="115" t="str">
        <f>IF((SMdata!$A$497)=0,"",(SMdata!$A$497))</f>
        <v/>
      </c>
      <c r="C514" s="113" t="str">
        <f>IF((SMdata!$N$497)=0,"",(SMdata!$N$497))</f>
        <v/>
      </c>
      <c r="D514" s="97" t="str">
        <f>IF((SMdata!$O$497)=0,"",(SMdata!$O$497))</f>
        <v/>
      </c>
      <c r="E514" s="97" t="str">
        <f>IF((SMdata!$Q$497)=0,"",(SMdata!$Q$497))</f>
        <v/>
      </c>
      <c r="F514" s="97" t="str">
        <f>IF((SMdata!$R$497)=0,"",(SMdata!$R$497))</f>
        <v/>
      </c>
      <c r="G514" s="83" t="str">
        <f>IF((SMdata!$S$497)=0,"",(SMdata!$S$497))</f>
        <v/>
      </c>
      <c r="H514" s="97" t="str">
        <f>IF((SMdata!$U$497)=0,"",(SMdata!$U$497))</f>
        <v/>
      </c>
      <c r="I514" s="83" t="str">
        <f>IF((SMdata!$V$497)=0,"",(SMdata!$V$497))</f>
        <v/>
      </c>
      <c r="J514" s="97" t="str">
        <f>IF((SMdata!$W$497)=0,"",(SMdata!$W$497))</f>
        <v/>
      </c>
      <c r="K514" s="97" t="str">
        <f>IF((SMdata!$Y$497)=0,"",(SMdata!$Y$497))</f>
        <v/>
      </c>
      <c r="L514" s="97" t="str">
        <f>IF((SMdata!$Z$497)=0,"",(SMdata!$Z$497))</f>
        <v/>
      </c>
      <c r="M514" s="83" t="str">
        <f>IF((SMdata!$AA$497)=0,"",(SMdata!$AA$497))</f>
        <v/>
      </c>
      <c r="N514" s="97" t="str">
        <f>IF((SMdata!$AC$497)=0,"",(SMdata!$AC$497))</f>
        <v/>
      </c>
      <c r="O514" s="83" t="str">
        <f>IF((SMdata!$AD$497)=0,"",(SMdata!$AD$497))</f>
        <v/>
      </c>
      <c r="P514" s="97" t="str">
        <f>IF((SMdata!$AE$497)=0,"",(SMdata!$AE$497))</f>
        <v/>
      </c>
      <c r="Q514" s="97" t="str">
        <f>IF((SMdata!$AG$497)=0,"",(SMdata!$AG$497))</f>
        <v/>
      </c>
      <c r="R514" s="97" t="str">
        <f>IF((SMdata!$AH$497)=0,"",(SMdata!$AH$497))</f>
        <v/>
      </c>
      <c r="S514" s="83" t="str">
        <f>IF((SMdata!$AI$497)=0,"",(SMdata!$AI$497))</f>
        <v/>
      </c>
      <c r="T514" s="97" t="str">
        <f>IF((SMdata!$AK$497)=0,"",(SMdata!$AK$497))</f>
        <v/>
      </c>
      <c r="U514" s="83" t="str">
        <f>IF((SMdata!$AL$497)=0,"",(SMdata!$AL$497))</f>
        <v/>
      </c>
      <c r="V514" s="83" t="str">
        <f>IF((SMdata!$AM$497)=0,"",(SMdata!$AM$497))</f>
        <v/>
      </c>
      <c r="W514" s="97" t="str">
        <f>IF((SMdata!$AO$497)=0,"",(SMdata!$AO$497))</f>
        <v/>
      </c>
      <c r="X514" s="189" t="str">
        <f>IF((SMdata!$AP$497)=0,"",(SMdata!$AP$497))</f>
        <v/>
      </c>
    </row>
    <row r="515" spans="2:24">
      <c r="B515" s="115" t="str">
        <f>IF((SMdata!$A$498)=0,"",(SMdata!$A$498))</f>
        <v/>
      </c>
      <c r="C515" s="113" t="str">
        <f>IF((SMdata!$N$498)=0,"",(SMdata!$N$498))</f>
        <v/>
      </c>
      <c r="D515" s="97" t="str">
        <f>IF((SMdata!$O$498)=0,"",(SMdata!$O$498))</f>
        <v/>
      </c>
      <c r="E515" s="97" t="str">
        <f>IF((SMdata!$Q$498)=0,"",(SMdata!$Q$498))</f>
        <v/>
      </c>
      <c r="F515" s="97" t="str">
        <f>IF((SMdata!$R$498)=0,"",(SMdata!$R$498))</f>
        <v/>
      </c>
      <c r="G515" s="83" t="str">
        <f>IF((SMdata!$S$498)=0,"",(SMdata!$S$498))</f>
        <v/>
      </c>
      <c r="H515" s="97" t="str">
        <f>IF((SMdata!$U$498)=0,"",(SMdata!$U$498))</f>
        <v/>
      </c>
      <c r="I515" s="83" t="str">
        <f>IF((SMdata!$V$498)=0,"",(SMdata!$V$498))</f>
        <v/>
      </c>
      <c r="J515" s="97" t="str">
        <f>IF((SMdata!$W$498)=0,"",(SMdata!$W$498))</f>
        <v/>
      </c>
      <c r="K515" s="97" t="str">
        <f>IF((SMdata!$Y$498)=0,"",(SMdata!$Y$498))</f>
        <v/>
      </c>
      <c r="L515" s="97" t="str">
        <f>IF((SMdata!$Z$498)=0,"",(SMdata!$Z$498))</f>
        <v/>
      </c>
      <c r="M515" s="83" t="str">
        <f>IF((SMdata!$AA$498)=0,"",(SMdata!$AA$498))</f>
        <v/>
      </c>
      <c r="N515" s="97" t="str">
        <f>IF((SMdata!$AC$498)=0,"",(SMdata!$AC$498))</f>
        <v/>
      </c>
      <c r="O515" s="83" t="str">
        <f>IF((SMdata!$AD$498)=0,"",(SMdata!$AD$498))</f>
        <v/>
      </c>
      <c r="P515" s="97" t="str">
        <f>IF((SMdata!$AE$498)=0,"",(SMdata!$AE$498))</f>
        <v/>
      </c>
      <c r="Q515" s="97" t="str">
        <f>IF((SMdata!$AG$498)=0,"",(SMdata!$AG$498))</f>
        <v/>
      </c>
      <c r="R515" s="97" t="str">
        <f>IF((SMdata!$AH$498)=0,"",(SMdata!$AH$498))</f>
        <v/>
      </c>
      <c r="S515" s="83" t="str">
        <f>IF((SMdata!$AI$498)=0,"",(SMdata!$AI$498))</f>
        <v/>
      </c>
      <c r="T515" s="97" t="str">
        <f>IF((SMdata!$AK$498)=0,"",(SMdata!$AK$498))</f>
        <v/>
      </c>
      <c r="U515" s="83" t="str">
        <f>IF((SMdata!$AL$498)=0,"",(SMdata!$AL$498))</f>
        <v/>
      </c>
      <c r="V515" s="83" t="str">
        <f>IF((SMdata!$AM$498)=0,"",(SMdata!$AM$498))</f>
        <v/>
      </c>
      <c r="W515" s="97" t="str">
        <f>IF((SMdata!$AO$498)=0,"",(SMdata!$AO$498))</f>
        <v/>
      </c>
      <c r="X515" s="189" t="str">
        <f>IF((SMdata!$AP$498)=0,"",(SMdata!$AP$498))</f>
        <v/>
      </c>
    </row>
    <row r="516" spans="2:24">
      <c r="B516" s="115" t="str">
        <f>IF((SMdata!$A$499)=0,"",(SMdata!$A$499))</f>
        <v/>
      </c>
      <c r="C516" s="113" t="str">
        <f>IF((SMdata!$N$499)=0,"",(SMdata!$N$499))</f>
        <v/>
      </c>
      <c r="D516" s="97" t="str">
        <f>IF((SMdata!$O$499)=0,"",(SMdata!$O$499))</f>
        <v/>
      </c>
      <c r="E516" s="97" t="str">
        <f>IF((SMdata!$Q$499)=0,"",(SMdata!$Q$499))</f>
        <v/>
      </c>
      <c r="F516" s="97" t="str">
        <f>IF((SMdata!$R$499)=0,"",(SMdata!$R$499))</f>
        <v/>
      </c>
      <c r="G516" s="83" t="str">
        <f>IF((SMdata!$S$499)=0,"",(SMdata!$S$499))</f>
        <v/>
      </c>
      <c r="H516" s="97" t="str">
        <f>IF((SMdata!$U$499)=0,"",(SMdata!$U$499))</f>
        <v/>
      </c>
      <c r="I516" s="83" t="str">
        <f>IF((SMdata!$V$499)=0,"",(SMdata!$V$499))</f>
        <v/>
      </c>
      <c r="J516" s="97" t="str">
        <f>IF((SMdata!$W$499)=0,"",(SMdata!$W$499))</f>
        <v/>
      </c>
      <c r="K516" s="97" t="str">
        <f>IF((SMdata!$Y$499)=0,"",(SMdata!$Y$499))</f>
        <v/>
      </c>
      <c r="L516" s="97" t="str">
        <f>IF((SMdata!$Z$499)=0,"",(SMdata!$Z$499))</f>
        <v/>
      </c>
      <c r="M516" s="83" t="str">
        <f>IF((SMdata!$AA$499)=0,"",(SMdata!$AA$499))</f>
        <v/>
      </c>
      <c r="N516" s="97" t="str">
        <f>IF((SMdata!$AC$499)=0,"",(SMdata!$AC$499))</f>
        <v/>
      </c>
      <c r="O516" s="83" t="str">
        <f>IF((SMdata!$AD$499)=0,"",(SMdata!$AD$499))</f>
        <v/>
      </c>
      <c r="P516" s="97" t="str">
        <f>IF((SMdata!$AE$499)=0,"",(SMdata!$AE$499))</f>
        <v/>
      </c>
      <c r="Q516" s="97" t="str">
        <f>IF((SMdata!$AG$499)=0,"",(SMdata!$AG$499))</f>
        <v/>
      </c>
      <c r="R516" s="97" t="str">
        <f>IF((SMdata!$AH$499)=0,"",(SMdata!$AH$499))</f>
        <v/>
      </c>
      <c r="S516" s="83" t="str">
        <f>IF((SMdata!$AI$499)=0,"",(SMdata!$AI$499))</f>
        <v/>
      </c>
      <c r="T516" s="97" t="str">
        <f>IF((SMdata!$AK$499)=0,"",(SMdata!$AK$499))</f>
        <v/>
      </c>
      <c r="U516" s="83" t="str">
        <f>IF((SMdata!$AL$499)=0,"",(SMdata!$AL$499))</f>
        <v/>
      </c>
      <c r="V516" s="83" t="str">
        <f>IF((SMdata!$AM$499)=0,"",(SMdata!$AM$499))</f>
        <v/>
      </c>
      <c r="W516" s="97" t="str">
        <f>IF((SMdata!$AO$499)=0,"",(SMdata!$AO$499))</f>
        <v/>
      </c>
      <c r="X516" s="189" t="str">
        <f>IF((SMdata!$AP$499)=0,"",(SMdata!$AP$499))</f>
        <v/>
      </c>
    </row>
    <row r="517" spans="2:24">
      <c r="B517" s="115" t="str">
        <f>IF((SMdata!$A$500)=0,"",(SMdata!$A$500))</f>
        <v/>
      </c>
      <c r="C517" s="113" t="str">
        <f>IF((SMdata!$N$500)=0,"",(SMdata!$N$500))</f>
        <v/>
      </c>
      <c r="D517" s="97" t="str">
        <f>IF((SMdata!$O$500)=0,"",(SMdata!$O$500))</f>
        <v/>
      </c>
      <c r="E517" s="97" t="str">
        <f>IF((SMdata!$Q$500)=0,"",(SMdata!$Q$500))</f>
        <v/>
      </c>
      <c r="F517" s="97" t="str">
        <f>IF((SMdata!$R$500)=0,"",(SMdata!$R$500))</f>
        <v/>
      </c>
      <c r="G517" s="83" t="str">
        <f>IF((SMdata!$S$500)=0,"",(SMdata!$S$500))</f>
        <v/>
      </c>
      <c r="H517" s="97" t="str">
        <f>IF((SMdata!$U$500)=0,"",(SMdata!$U$500))</f>
        <v/>
      </c>
      <c r="I517" s="83" t="str">
        <f>IF((SMdata!$V$500)=0,"",(SMdata!$V$500))</f>
        <v/>
      </c>
      <c r="J517" s="97" t="str">
        <f>IF((SMdata!$W$500)=0,"",(SMdata!$W$500))</f>
        <v/>
      </c>
      <c r="K517" s="97" t="str">
        <f>IF((SMdata!$Y$500)=0,"",(SMdata!$Y$500))</f>
        <v/>
      </c>
      <c r="L517" s="97" t="str">
        <f>IF((SMdata!$Z$500)=0,"",(SMdata!$Z$500))</f>
        <v/>
      </c>
      <c r="M517" s="83" t="str">
        <f>IF((SMdata!$AA$500)=0,"",(SMdata!$AA$500))</f>
        <v/>
      </c>
      <c r="N517" s="97" t="str">
        <f>IF((SMdata!$AC$500)=0,"",(SMdata!$AC$500))</f>
        <v/>
      </c>
      <c r="O517" s="83" t="str">
        <f>IF((SMdata!$AD$500)=0,"",(SMdata!$AD$500))</f>
        <v/>
      </c>
      <c r="P517" s="97" t="str">
        <f>IF((SMdata!$AE$500)=0,"",(SMdata!$AE$500))</f>
        <v/>
      </c>
      <c r="Q517" s="97" t="str">
        <f>IF((SMdata!$AG$500)=0,"",(SMdata!$AG$500))</f>
        <v/>
      </c>
      <c r="R517" s="97" t="str">
        <f>IF((SMdata!$AH$500)=0,"",(SMdata!$AH$500))</f>
        <v/>
      </c>
      <c r="S517" s="83" t="str">
        <f>IF((SMdata!$AI$500)=0,"",(SMdata!$AI$500))</f>
        <v/>
      </c>
      <c r="T517" s="97" t="str">
        <f>IF((SMdata!$AK$500)=0,"",(SMdata!$AK$500))</f>
        <v/>
      </c>
      <c r="U517" s="83" t="str">
        <f>IF((SMdata!$AL$500)=0,"",(SMdata!$AL$500))</f>
        <v/>
      </c>
      <c r="V517" s="83" t="str">
        <f>IF((SMdata!$AM$500)=0,"",(SMdata!$AM$500))</f>
        <v/>
      </c>
      <c r="W517" s="97" t="str">
        <f>IF((SMdata!$AO$500)=0,"",(SMdata!$AO$500))</f>
        <v/>
      </c>
      <c r="X517" s="189" t="str">
        <f>IF((SMdata!$AP$500)=0,"",(SMdata!$AP$500))</f>
        <v/>
      </c>
    </row>
    <row r="518" spans="2:24">
      <c r="B518" s="115" t="str">
        <f>IF((SMdata!$A$501)=0,"",(SMdata!$A$501))</f>
        <v/>
      </c>
      <c r="C518" s="113" t="str">
        <f>IF((SMdata!$N$501)=0,"",(SMdata!$N$501))</f>
        <v/>
      </c>
      <c r="D518" s="97" t="str">
        <f>IF((SMdata!$O$501)=0,"",(SMdata!$O$501))</f>
        <v/>
      </c>
      <c r="E518" s="97" t="str">
        <f>IF((SMdata!$Q$501)=0,"",(SMdata!$Q$501))</f>
        <v/>
      </c>
      <c r="F518" s="97" t="str">
        <f>IF((SMdata!$R$501)=0,"",(SMdata!$R$501))</f>
        <v/>
      </c>
      <c r="G518" s="83" t="str">
        <f>IF((SMdata!$S$501)=0,"",(SMdata!$S$501))</f>
        <v/>
      </c>
      <c r="H518" s="97" t="str">
        <f>IF((SMdata!$U$501)=0,"",(SMdata!$U$501))</f>
        <v/>
      </c>
      <c r="I518" s="83" t="str">
        <f>IF((SMdata!$V$501)=0,"",(SMdata!$V$501))</f>
        <v/>
      </c>
      <c r="J518" s="97" t="str">
        <f>IF((SMdata!$W$501)=0,"",(SMdata!$W$501))</f>
        <v/>
      </c>
      <c r="K518" s="97" t="str">
        <f>IF((SMdata!$Y$501)=0,"",(SMdata!$Y$501))</f>
        <v/>
      </c>
      <c r="L518" s="97" t="str">
        <f>IF((SMdata!$Z$501)=0,"",(SMdata!$Z$501))</f>
        <v/>
      </c>
      <c r="M518" s="83" t="str">
        <f>IF((SMdata!$AA$501)=0,"",(SMdata!$AA$501))</f>
        <v/>
      </c>
      <c r="N518" s="97" t="str">
        <f>IF((SMdata!$AC$501)=0,"",(SMdata!$AC$501))</f>
        <v/>
      </c>
      <c r="O518" s="83" t="str">
        <f>IF((SMdata!$AD$501)=0,"",(SMdata!$AD$501))</f>
        <v/>
      </c>
      <c r="P518" s="97" t="str">
        <f>IF((SMdata!$AE$501)=0,"",(SMdata!$AE$501))</f>
        <v/>
      </c>
      <c r="Q518" s="97" t="str">
        <f>IF((SMdata!$AG$501)=0,"",(SMdata!$AG$501))</f>
        <v/>
      </c>
      <c r="R518" s="97" t="str">
        <f>IF((SMdata!$AH$501)=0,"",(SMdata!$AH$501))</f>
        <v/>
      </c>
      <c r="S518" s="83" t="str">
        <f>IF((SMdata!$AI$501)=0,"",(SMdata!$AI$501))</f>
        <v/>
      </c>
      <c r="T518" s="97" t="str">
        <f>IF((SMdata!$AK$501)=0,"",(SMdata!$AK$501))</f>
        <v/>
      </c>
      <c r="U518" s="83" t="str">
        <f>IF((SMdata!$AL$501)=0,"",(SMdata!$AL$501))</f>
        <v/>
      </c>
      <c r="V518" s="83" t="str">
        <f>IF((SMdata!$AM$501)=0,"",(SMdata!$AM$501))</f>
        <v/>
      </c>
      <c r="W518" s="97" t="str">
        <f>IF((SMdata!$AO$501)=0,"",(SMdata!$AO$501))</f>
        <v/>
      </c>
      <c r="X518" s="189" t="str">
        <f>IF((SMdata!$AP$501)=0,"",(SMdata!$AP$501))</f>
        <v/>
      </c>
    </row>
    <row r="519" spans="2:24">
      <c r="B519" s="115" t="str">
        <f>IF((SMdata!$A$502)=0,"",(SMdata!$A$502))</f>
        <v/>
      </c>
      <c r="C519" s="113" t="str">
        <f>IF((SMdata!$N$502)=0,"",(SMdata!$N$502))</f>
        <v/>
      </c>
      <c r="D519" s="97" t="str">
        <f>IF((SMdata!$O$502)=0,"",(SMdata!$O$502))</f>
        <v/>
      </c>
      <c r="E519" s="97" t="str">
        <f>IF((SMdata!$Q$502)=0,"",(SMdata!$Q$502))</f>
        <v/>
      </c>
      <c r="F519" s="97" t="str">
        <f>IF((SMdata!$R$502)=0,"",(SMdata!$R$502))</f>
        <v/>
      </c>
      <c r="G519" s="83" t="str">
        <f>IF((SMdata!$S$502)=0,"",(SMdata!$S$502))</f>
        <v/>
      </c>
      <c r="H519" s="97" t="str">
        <f>IF((SMdata!$U$502)=0,"",(SMdata!$U$502))</f>
        <v/>
      </c>
      <c r="I519" s="83" t="str">
        <f>IF((SMdata!$V$502)=0,"",(SMdata!$V$502))</f>
        <v/>
      </c>
      <c r="J519" s="97" t="str">
        <f>IF((SMdata!$W$502)=0,"",(SMdata!$W$502))</f>
        <v/>
      </c>
      <c r="K519" s="97" t="str">
        <f>IF((SMdata!$Y$502)=0,"",(SMdata!$Y$502))</f>
        <v/>
      </c>
      <c r="L519" s="97" t="str">
        <f>IF((SMdata!$Z$502)=0,"",(SMdata!$Z$502))</f>
        <v/>
      </c>
      <c r="M519" s="83" t="str">
        <f>IF((SMdata!$AA$502)=0,"",(SMdata!$AA$502))</f>
        <v/>
      </c>
      <c r="N519" s="97" t="str">
        <f>IF((SMdata!$AC$502)=0,"",(SMdata!$AC$502))</f>
        <v/>
      </c>
      <c r="O519" s="83" t="str">
        <f>IF((SMdata!$AD$502)=0,"",(SMdata!$AD$502))</f>
        <v/>
      </c>
      <c r="P519" s="97" t="str">
        <f>IF((SMdata!$AE$502)=0,"",(SMdata!$AE$502))</f>
        <v/>
      </c>
      <c r="Q519" s="97" t="str">
        <f>IF((SMdata!$AG$502)=0,"",(SMdata!$AG$502))</f>
        <v/>
      </c>
      <c r="R519" s="97" t="str">
        <f>IF((SMdata!$AH$502)=0,"",(SMdata!$AH$502))</f>
        <v/>
      </c>
      <c r="S519" s="83" t="str">
        <f>IF((SMdata!$AI$502)=0,"",(SMdata!$AI$502))</f>
        <v/>
      </c>
      <c r="T519" s="97" t="str">
        <f>IF((SMdata!$AK$502)=0,"",(SMdata!$AK$502))</f>
        <v/>
      </c>
      <c r="U519" s="83" t="str">
        <f>IF((SMdata!$AL$502)=0,"",(SMdata!$AL$502))</f>
        <v/>
      </c>
      <c r="V519" s="83" t="str">
        <f>IF((SMdata!$AM$502)=0,"",(SMdata!$AM$502))</f>
        <v/>
      </c>
      <c r="W519" s="97" t="str">
        <f>IF((SMdata!$AO$502)=0,"",(SMdata!$AO$502))</f>
        <v/>
      </c>
      <c r="X519" s="189" t="str">
        <f>IF((SMdata!$AP$502)=0,"",(SMdata!$AP$502))</f>
        <v/>
      </c>
    </row>
    <row r="520" spans="2:24">
      <c r="B520" s="115" t="str">
        <f>IF((SMdata!$A$503)=0,"",(SMdata!$A$503))</f>
        <v/>
      </c>
      <c r="C520" s="113" t="str">
        <f>IF((SMdata!$N$503)=0,"",(SMdata!$N$503))</f>
        <v/>
      </c>
      <c r="D520" s="97" t="str">
        <f>IF((SMdata!$O$503)=0,"",(SMdata!$O$503))</f>
        <v/>
      </c>
      <c r="E520" s="97" t="str">
        <f>IF((SMdata!$Q$503)=0,"",(SMdata!$Q$503))</f>
        <v/>
      </c>
      <c r="F520" s="97" t="str">
        <f>IF((SMdata!$R$503)=0,"",(SMdata!$R$503))</f>
        <v/>
      </c>
      <c r="G520" s="83" t="str">
        <f>IF((SMdata!$S$503)=0,"",(SMdata!$S$503))</f>
        <v/>
      </c>
      <c r="H520" s="97" t="str">
        <f>IF((SMdata!$U$503)=0,"",(SMdata!$U$503))</f>
        <v/>
      </c>
      <c r="I520" s="83" t="str">
        <f>IF((SMdata!$V$503)=0,"",(SMdata!$V$503))</f>
        <v/>
      </c>
      <c r="J520" s="97" t="str">
        <f>IF((SMdata!$W$503)=0,"",(SMdata!$W$503))</f>
        <v/>
      </c>
      <c r="K520" s="97" t="str">
        <f>IF((SMdata!$Y$503)=0,"",(SMdata!$Y$503))</f>
        <v/>
      </c>
      <c r="L520" s="97" t="str">
        <f>IF((SMdata!$Z$503)=0,"",(SMdata!$Z$503))</f>
        <v/>
      </c>
      <c r="M520" s="83" t="str">
        <f>IF((SMdata!$AA$503)=0,"",(SMdata!$AA$503))</f>
        <v/>
      </c>
      <c r="N520" s="97" t="str">
        <f>IF((SMdata!$AC$503)=0,"",(SMdata!$AC$503))</f>
        <v/>
      </c>
      <c r="O520" s="83" t="str">
        <f>IF((SMdata!$AD$503)=0,"",(SMdata!$AD$503))</f>
        <v/>
      </c>
      <c r="P520" s="97" t="str">
        <f>IF((SMdata!$AE$503)=0,"",(SMdata!$AE$503))</f>
        <v/>
      </c>
      <c r="Q520" s="97" t="str">
        <f>IF((SMdata!$AG$503)=0,"",(SMdata!$AG$503))</f>
        <v/>
      </c>
      <c r="R520" s="97" t="str">
        <f>IF((SMdata!$AH$503)=0,"",(SMdata!$AH$503))</f>
        <v/>
      </c>
      <c r="S520" s="83" t="str">
        <f>IF((SMdata!$AI$503)=0,"",(SMdata!$AI$503))</f>
        <v/>
      </c>
      <c r="T520" s="97" t="str">
        <f>IF((SMdata!$AK$503)=0,"",(SMdata!$AK$503))</f>
        <v/>
      </c>
      <c r="U520" s="83" t="str">
        <f>IF((SMdata!$AL$503)=0,"",(SMdata!$AL$503))</f>
        <v/>
      </c>
      <c r="V520" s="83" t="str">
        <f>IF((SMdata!$AM$503)=0,"",(SMdata!$AM$503))</f>
        <v/>
      </c>
      <c r="W520" s="97" t="str">
        <f>IF((SMdata!$AO$503)=0,"",(SMdata!$AO$503))</f>
        <v/>
      </c>
      <c r="X520" s="192" t="str">
        <f>IF((SMdata!$AP$503)=0,"",(SMdata!$AP$503))</f>
        <v/>
      </c>
    </row>
  </sheetData>
  <sheetProtection algorithmName="SHA-512" hashValue="mzaqsOlXaE6lt6U7jET4BKpKr2VPtNK6qBqOBqfzfD/blE9JSI+KeI2aU9YuziU98Art5ItCNCTNr7+8U7hS3g==" saltValue="FmXsQbjSZB7RuyZUPazBDA==" spinCount="100000" sheet="1" objects="1" scenarios="1" sort="0" autoFilter="0"/>
  <phoneticPr fontId="16" type="noConversion"/>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43890-7142-4A27-B2C6-C4250F4D9C82}">
  <dimension ref="A1:AP12"/>
  <sheetViews>
    <sheetView workbookViewId="0">
      <selection sqref="A1:XFD1048576"/>
    </sheetView>
  </sheetViews>
  <sheetFormatPr defaultRowHeight="12.75"/>
  <cols>
    <col min="1" max="1" width="10.7109375" style="183" customWidth="1"/>
    <col min="2" max="2" width="12.7109375" style="183" customWidth="1"/>
    <col min="3" max="3" width="14.5703125" style="183" customWidth="1"/>
    <col min="4" max="4" width="15" style="183" customWidth="1"/>
    <col min="5" max="6" width="12.85546875" style="183" customWidth="1"/>
    <col min="7" max="7" width="9.28515625" style="183" customWidth="1"/>
    <col min="8" max="8" width="23" style="183" customWidth="1"/>
    <col min="9" max="13" width="14.5703125" style="183" customWidth="1"/>
    <col min="14" max="14" width="61.7109375" style="183" customWidth="1"/>
    <col min="15" max="15" width="76.42578125" style="183" customWidth="1"/>
    <col min="16" max="16" width="84.5703125" style="183" customWidth="1"/>
    <col min="17" max="17" width="7.5703125" style="183" customWidth="1"/>
    <col min="18" max="18" width="84" style="183" customWidth="1"/>
    <col min="19" max="19" width="83.7109375" style="183" customWidth="1"/>
    <col min="20" max="20" width="84.5703125" style="183" customWidth="1"/>
    <col min="21" max="21" width="7.5703125" style="183" customWidth="1"/>
    <col min="22" max="22" width="81.85546875" style="183" customWidth="1"/>
    <col min="23" max="23" width="76.140625" style="183" customWidth="1"/>
    <col min="24" max="24" width="84.7109375" style="183" customWidth="1"/>
    <col min="25" max="25" width="7.5703125" style="183" customWidth="1"/>
    <col min="26" max="26" width="85.28515625" style="183" customWidth="1"/>
    <col min="27" max="27" width="76.140625" style="183" customWidth="1"/>
    <col min="28" max="28" width="84.7109375" style="183" customWidth="1"/>
    <col min="29" max="29" width="7.5703125" style="183" customWidth="1"/>
    <col min="30" max="30" width="81.85546875" style="183" customWidth="1"/>
    <col min="31" max="31" width="83.42578125" style="183" customWidth="1"/>
    <col min="32" max="32" width="85.140625" style="183" customWidth="1"/>
    <col min="33" max="33" width="7.5703125" style="183" customWidth="1"/>
    <col min="34" max="34" width="84.42578125" style="183" customWidth="1"/>
    <col min="35" max="35" width="83.42578125" style="183" customWidth="1"/>
    <col min="36" max="36" width="84.28515625" style="183" customWidth="1"/>
    <col min="37" max="37" width="7.5703125" style="183" customWidth="1"/>
    <col min="38" max="38" width="84.42578125" style="183" customWidth="1"/>
    <col min="39" max="39" width="84.7109375" style="183" customWidth="1"/>
    <col min="40" max="40" width="85.7109375" style="183" customWidth="1"/>
    <col min="41" max="41" width="7.5703125" style="183" customWidth="1"/>
    <col min="42" max="42" width="84.42578125" style="183" customWidth="1"/>
    <col min="43" max="256" width="9.140625" style="183"/>
    <col min="257" max="257" width="10.7109375" style="183" customWidth="1"/>
    <col min="258" max="258" width="12.7109375" style="183" customWidth="1"/>
    <col min="259" max="259" width="14.5703125" style="183" customWidth="1"/>
    <col min="260" max="260" width="15" style="183" customWidth="1"/>
    <col min="261" max="262" width="12.85546875" style="183" customWidth="1"/>
    <col min="263" max="263" width="9.28515625" style="183" customWidth="1"/>
    <col min="264" max="264" width="23" style="183" customWidth="1"/>
    <col min="265" max="269" width="14.5703125" style="183" customWidth="1"/>
    <col min="270" max="270" width="61.7109375" style="183" customWidth="1"/>
    <col min="271" max="271" width="76.42578125" style="183" customWidth="1"/>
    <col min="272" max="272" width="84.5703125" style="183" customWidth="1"/>
    <col min="273" max="273" width="7.5703125" style="183" customWidth="1"/>
    <col min="274" max="274" width="84" style="183" customWidth="1"/>
    <col min="275" max="275" width="83.7109375" style="183" customWidth="1"/>
    <col min="276" max="276" width="84.5703125" style="183" customWidth="1"/>
    <col min="277" max="277" width="7.5703125" style="183" customWidth="1"/>
    <col min="278" max="278" width="81.85546875" style="183" customWidth="1"/>
    <col min="279" max="279" width="76.140625" style="183" customWidth="1"/>
    <col min="280" max="280" width="84.7109375" style="183" customWidth="1"/>
    <col min="281" max="281" width="7.5703125" style="183" customWidth="1"/>
    <col min="282" max="282" width="85.28515625" style="183" customWidth="1"/>
    <col min="283" max="283" width="76.140625" style="183" customWidth="1"/>
    <col min="284" max="284" width="84.7109375" style="183" customWidth="1"/>
    <col min="285" max="285" width="7.5703125" style="183" customWidth="1"/>
    <col min="286" max="286" width="81.85546875" style="183" customWidth="1"/>
    <col min="287" max="287" width="83.42578125" style="183" customWidth="1"/>
    <col min="288" max="288" width="85.140625" style="183" customWidth="1"/>
    <col min="289" max="289" width="7.5703125" style="183" customWidth="1"/>
    <col min="290" max="290" width="84.42578125" style="183" customWidth="1"/>
    <col min="291" max="291" width="83.42578125" style="183" customWidth="1"/>
    <col min="292" max="292" width="84.28515625" style="183" customWidth="1"/>
    <col min="293" max="293" width="7.5703125" style="183" customWidth="1"/>
    <col min="294" max="294" width="84.42578125" style="183" customWidth="1"/>
    <col min="295" max="295" width="84.7109375" style="183" customWidth="1"/>
    <col min="296" max="296" width="85.7109375" style="183" customWidth="1"/>
    <col min="297" max="297" width="7.5703125" style="183" customWidth="1"/>
    <col min="298" max="298" width="84.42578125" style="183" customWidth="1"/>
    <col min="299" max="512" width="9.140625" style="183"/>
    <col min="513" max="513" width="10.7109375" style="183" customWidth="1"/>
    <col min="514" max="514" width="12.7109375" style="183" customWidth="1"/>
    <col min="515" max="515" width="14.5703125" style="183" customWidth="1"/>
    <col min="516" max="516" width="15" style="183" customWidth="1"/>
    <col min="517" max="518" width="12.85546875" style="183" customWidth="1"/>
    <col min="519" max="519" width="9.28515625" style="183" customWidth="1"/>
    <col min="520" max="520" width="23" style="183" customWidth="1"/>
    <col min="521" max="525" width="14.5703125" style="183" customWidth="1"/>
    <col min="526" max="526" width="61.7109375" style="183" customWidth="1"/>
    <col min="527" max="527" width="76.42578125" style="183" customWidth="1"/>
    <col min="528" max="528" width="84.5703125" style="183" customWidth="1"/>
    <col min="529" max="529" width="7.5703125" style="183" customWidth="1"/>
    <col min="530" max="530" width="84" style="183" customWidth="1"/>
    <col min="531" max="531" width="83.7109375" style="183" customWidth="1"/>
    <col min="532" max="532" width="84.5703125" style="183" customWidth="1"/>
    <col min="533" max="533" width="7.5703125" style="183" customWidth="1"/>
    <col min="534" max="534" width="81.85546875" style="183" customWidth="1"/>
    <col min="535" max="535" width="76.140625" style="183" customWidth="1"/>
    <col min="536" max="536" width="84.7109375" style="183" customWidth="1"/>
    <col min="537" max="537" width="7.5703125" style="183" customWidth="1"/>
    <col min="538" max="538" width="85.28515625" style="183" customWidth="1"/>
    <col min="539" max="539" width="76.140625" style="183" customWidth="1"/>
    <col min="540" max="540" width="84.7109375" style="183" customWidth="1"/>
    <col min="541" max="541" width="7.5703125" style="183" customWidth="1"/>
    <col min="542" max="542" width="81.85546875" style="183" customWidth="1"/>
    <col min="543" max="543" width="83.42578125" style="183" customWidth="1"/>
    <col min="544" max="544" width="85.140625" style="183" customWidth="1"/>
    <col min="545" max="545" width="7.5703125" style="183" customWidth="1"/>
    <col min="546" max="546" width="84.42578125" style="183" customWidth="1"/>
    <col min="547" max="547" width="83.42578125" style="183" customWidth="1"/>
    <col min="548" max="548" width="84.28515625" style="183" customWidth="1"/>
    <col min="549" max="549" width="7.5703125" style="183" customWidth="1"/>
    <col min="550" max="550" width="84.42578125" style="183" customWidth="1"/>
    <col min="551" max="551" width="84.7109375" style="183" customWidth="1"/>
    <col min="552" max="552" width="85.7109375" style="183" customWidth="1"/>
    <col min="553" max="553" width="7.5703125" style="183" customWidth="1"/>
    <col min="554" max="554" width="84.42578125" style="183" customWidth="1"/>
    <col min="555" max="768" width="9.140625" style="183"/>
    <col min="769" max="769" width="10.7109375" style="183" customWidth="1"/>
    <col min="770" max="770" width="12.7109375" style="183" customWidth="1"/>
    <col min="771" max="771" width="14.5703125" style="183" customWidth="1"/>
    <col min="772" max="772" width="15" style="183" customWidth="1"/>
    <col min="773" max="774" width="12.85546875" style="183" customWidth="1"/>
    <col min="775" max="775" width="9.28515625" style="183" customWidth="1"/>
    <col min="776" max="776" width="23" style="183" customWidth="1"/>
    <col min="777" max="781" width="14.5703125" style="183" customWidth="1"/>
    <col min="782" max="782" width="61.7109375" style="183" customWidth="1"/>
    <col min="783" max="783" width="76.42578125" style="183" customWidth="1"/>
    <col min="784" max="784" width="84.5703125" style="183" customWidth="1"/>
    <col min="785" max="785" width="7.5703125" style="183" customWidth="1"/>
    <col min="786" max="786" width="84" style="183" customWidth="1"/>
    <col min="787" max="787" width="83.7109375" style="183" customWidth="1"/>
    <col min="788" max="788" width="84.5703125" style="183" customWidth="1"/>
    <col min="789" max="789" width="7.5703125" style="183" customWidth="1"/>
    <col min="790" max="790" width="81.85546875" style="183" customWidth="1"/>
    <col min="791" max="791" width="76.140625" style="183" customWidth="1"/>
    <col min="792" max="792" width="84.7109375" style="183" customWidth="1"/>
    <col min="793" max="793" width="7.5703125" style="183" customWidth="1"/>
    <col min="794" max="794" width="85.28515625" style="183" customWidth="1"/>
    <col min="795" max="795" width="76.140625" style="183" customWidth="1"/>
    <col min="796" max="796" width="84.7109375" style="183" customWidth="1"/>
    <col min="797" max="797" width="7.5703125" style="183" customWidth="1"/>
    <col min="798" max="798" width="81.85546875" style="183" customWidth="1"/>
    <col min="799" max="799" width="83.42578125" style="183" customWidth="1"/>
    <col min="800" max="800" width="85.140625" style="183" customWidth="1"/>
    <col min="801" max="801" width="7.5703125" style="183" customWidth="1"/>
    <col min="802" max="802" width="84.42578125" style="183" customWidth="1"/>
    <col min="803" max="803" width="83.42578125" style="183" customWidth="1"/>
    <col min="804" max="804" width="84.28515625" style="183" customWidth="1"/>
    <col min="805" max="805" width="7.5703125" style="183" customWidth="1"/>
    <col min="806" max="806" width="84.42578125" style="183" customWidth="1"/>
    <col min="807" max="807" width="84.7109375" style="183" customWidth="1"/>
    <col min="808" max="808" width="85.7109375" style="183" customWidth="1"/>
    <col min="809" max="809" width="7.5703125" style="183" customWidth="1"/>
    <col min="810" max="810" width="84.42578125" style="183" customWidth="1"/>
    <col min="811" max="1024" width="9.140625" style="183"/>
    <col min="1025" max="1025" width="10.7109375" style="183" customWidth="1"/>
    <col min="1026" max="1026" width="12.7109375" style="183" customWidth="1"/>
    <col min="1027" max="1027" width="14.5703125" style="183" customWidth="1"/>
    <col min="1028" max="1028" width="15" style="183" customWidth="1"/>
    <col min="1029" max="1030" width="12.85546875" style="183" customWidth="1"/>
    <col min="1031" max="1031" width="9.28515625" style="183" customWidth="1"/>
    <col min="1032" max="1032" width="23" style="183" customWidth="1"/>
    <col min="1033" max="1037" width="14.5703125" style="183" customWidth="1"/>
    <col min="1038" max="1038" width="61.7109375" style="183" customWidth="1"/>
    <col min="1039" max="1039" width="76.42578125" style="183" customWidth="1"/>
    <col min="1040" max="1040" width="84.5703125" style="183" customWidth="1"/>
    <col min="1041" max="1041" width="7.5703125" style="183" customWidth="1"/>
    <col min="1042" max="1042" width="84" style="183" customWidth="1"/>
    <col min="1043" max="1043" width="83.7109375" style="183" customWidth="1"/>
    <col min="1044" max="1044" width="84.5703125" style="183" customWidth="1"/>
    <col min="1045" max="1045" width="7.5703125" style="183" customWidth="1"/>
    <col min="1046" max="1046" width="81.85546875" style="183" customWidth="1"/>
    <col min="1047" max="1047" width="76.140625" style="183" customWidth="1"/>
    <col min="1048" max="1048" width="84.7109375" style="183" customWidth="1"/>
    <col min="1049" max="1049" width="7.5703125" style="183" customWidth="1"/>
    <col min="1050" max="1050" width="85.28515625" style="183" customWidth="1"/>
    <col min="1051" max="1051" width="76.140625" style="183" customWidth="1"/>
    <col min="1052" max="1052" width="84.7109375" style="183" customWidth="1"/>
    <col min="1053" max="1053" width="7.5703125" style="183" customWidth="1"/>
    <col min="1054" max="1054" width="81.85546875" style="183" customWidth="1"/>
    <col min="1055" max="1055" width="83.42578125" style="183" customWidth="1"/>
    <col min="1056" max="1056" width="85.140625" style="183" customWidth="1"/>
    <col min="1057" max="1057" width="7.5703125" style="183" customWidth="1"/>
    <col min="1058" max="1058" width="84.42578125" style="183" customWidth="1"/>
    <col min="1059" max="1059" width="83.42578125" style="183" customWidth="1"/>
    <col min="1060" max="1060" width="84.28515625" style="183" customWidth="1"/>
    <col min="1061" max="1061" width="7.5703125" style="183" customWidth="1"/>
    <col min="1062" max="1062" width="84.42578125" style="183" customWidth="1"/>
    <col min="1063" max="1063" width="84.7109375" style="183" customWidth="1"/>
    <col min="1064" max="1064" width="85.7109375" style="183" customWidth="1"/>
    <col min="1065" max="1065" width="7.5703125" style="183" customWidth="1"/>
    <col min="1066" max="1066" width="84.42578125" style="183" customWidth="1"/>
    <col min="1067" max="1280" width="9.140625" style="183"/>
    <col min="1281" max="1281" width="10.7109375" style="183" customWidth="1"/>
    <col min="1282" max="1282" width="12.7109375" style="183" customWidth="1"/>
    <col min="1283" max="1283" width="14.5703125" style="183" customWidth="1"/>
    <col min="1284" max="1284" width="15" style="183" customWidth="1"/>
    <col min="1285" max="1286" width="12.85546875" style="183" customWidth="1"/>
    <col min="1287" max="1287" width="9.28515625" style="183" customWidth="1"/>
    <col min="1288" max="1288" width="23" style="183" customWidth="1"/>
    <col min="1289" max="1293" width="14.5703125" style="183" customWidth="1"/>
    <col min="1294" max="1294" width="61.7109375" style="183" customWidth="1"/>
    <col min="1295" max="1295" width="76.42578125" style="183" customWidth="1"/>
    <col min="1296" max="1296" width="84.5703125" style="183" customWidth="1"/>
    <col min="1297" max="1297" width="7.5703125" style="183" customWidth="1"/>
    <col min="1298" max="1298" width="84" style="183" customWidth="1"/>
    <col min="1299" max="1299" width="83.7109375" style="183" customWidth="1"/>
    <col min="1300" max="1300" width="84.5703125" style="183" customWidth="1"/>
    <col min="1301" max="1301" width="7.5703125" style="183" customWidth="1"/>
    <col min="1302" max="1302" width="81.85546875" style="183" customWidth="1"/>
    <col min="1303" max="1303" width="76.140625" style="183" customWidth="1"/>
    <col min="1304" max="1304" width="84.7109375" style="183" customWidth="1"/>
    <col min="1305" max="1305" width="7.5703125" style="183" customWidth="1"/>
    <col min="1306" max="1306" width="85.28515625" style="183" customWidth="1"/>
    <col min="1307" max="1307" width="76.140625" style="183" customWidth="1"/>
    <col min="1308" max="1308" width="84.7109375" style="183" customWidth="1"/>
    <col min="1309" max="1309" width="7.5703125" style="183" customWidth="1"/>
    <col min="1310" max="1310" width="81.85546875" style="183" customWidth="1"/>
    <col min="1311" max="1311" width="83.42578125" style="183" customWidth="1"/>
    <col min="1312" max="1312" width="85.140625" style="183" customWidth="1"/>
    <col min="1313" max="1313" width="7.5703125" style="183" customWidth="1"/>
    <col min="1314" max="1314" width="84.42578125" style="183" customWidth="1"/>
    <col min="1315" max="1315" width="83.42578125" style="183" customWidth="1"/>
    <col min="1316" max="1316" width="84.28515625" style="183" customWidth="1"/>
    <col min="1317" max="1317" width="7.5703125" style="183" customWidth="1"/>
    <col min="1318" max="1318" width="84.42578125" style="183" customWidth="1"/>
    <col min="1319" max="1319" width="84.7109375" style="183" customWidth="1"/>
    <col min="1320" max="1320" width="85.7109375" style="183" customWidth="1"/>
    <col min="1321" max="1321" width="7.5703125" style="183" customWidth="1"/>
    <col min="1322" max="1322" width="84.42578125" style="183" customWidth="1"/>
    <col min="1323" max="1536" width="9.140625" style="183"/>
    <col min="1537" max="1537" width="10.7109375" style="183" customWidth="1"/>
    <col min="1538" max="1538" width="12.7109375" style="183" customWidth="1"/>
    <col min="1539" max="1539" width="14.5703125" style="183" customWidth="1"/>
    <col min="1540" max="1540" width="15" style="183" customWidth="1"/>
    <col min="1541" max="1542" width="12.85546875" style="183" customWidth="1"/>
    <col min="1543" max="1543" width="9.28515625" style="183" customWidth="1"/>
    <col min="1544" max="1544" width="23" style="183" customWidth="1"/>
    <col min="1545" max="1549" width="14.5703125" style="183" customWidth="1"/>
    <col min="1550" max="1550" width="61.7109375" style="183" customWidth="1"/>
    <col min="1551" max="1551" width="76.42578125" style="183" customWidth="1"/>
    <col min="1552" max="1552" width="84.5703125" style="183" customWidth="1"/>
    <col min="1553" max="1553" width="7.5703125" style="183" customWidth="1"/>
    <col min="1554" max="1554" width="84" style="183" customWidth="1"/>
    <col min="1555" max="1555" width="83.7109375" style="183" customWidth="1"/>
    <col min="1556" max="1556" width="84.5703125" style="183" customWidth="1"/>
    <col min="1557" max="1557" width="7.5703125" style="183" customWidth="1"/>
    <col min="1558" max="1558" width="81.85546875" style="183" customWidth="1"/>
    <col min="1559" max="1559" width="76.140625" style="183" customWidth="1"/>
    <col min="1560" max="1560" width="84.7109375" style="183" customWidth="1"/>
    <col min="1561" max="1561" width="7.5703125" style="183" customWidth="1"/>
    <col min="1562" max="1562" width="85.28515625" style="183" customWidth="1"/>
    <col min="1563" max="1563" width="76.140625" style="183" customWidth="1"/>
    <col min="1564" max="1564" width="84.7109375" style="183" customWidth="1"/>
    <col min="1565" max="1565" width="7.5703125" style="183" customWidth="1"/>
    <col min="1566" max="1566" width="81.85546875" style="183" customWidth="1"/>
    <col min="1567" max="1567" width="83.42578125" style="183" customWidth="1"/>
    <col min="1568" max="1568" width="85.140625" style="183" customWidth="1"/>
    <col min="1569" max="1569" width="7.5703125" style="183" customWidth="1"/>
    <col min="1570" max="1570" width="84.42578125" style="183" customWidth="1"/>
    <col min="1571" max="1571" width="83.42578125" style="183" customWidth="1"/>
    <col min="1572" max="1572" width="84.28515625" style="183" customWidth="1"/>
    <col min="1573" max="1573" width="7.5703125" style="183" customWidth="1"/>
    <col min="1574" max="1574" width="84.42578125" style="183" customWidth="1"/>
    <col min="1575" max="1575" width="84.7109375" style="183" customWidth="1"/>
    <col min="1576" max="1576" width="85.7109375" style="183" customWidth="1"/>
    <col min="1577" max="1577" width="7.5703125" style="183" customWidth="1"/>
    <col min="1578" max="1578" width="84.42578125" style="183" customWidth="1"/>
    <col min="1579" max="1792" width="9.140625" style="183"/>
    <col min="1793" max="1793" width="10.7109375" style="183" customWidth="1"/>
    <col min="1794" max="1794" width="12.7109375" style="183" customWidth="1"/>
    <col min="1795" max="1795" width="14.5703125" style="183" customWidth="1"/>
    <col min="1796" max="1796" width="15" style="183" customWidth="1"/>
    <col min="1797" max="1798" width="12.85546875" style="183" customWidth="1"/>
    <col min="1799" max="1799" width="9.28515625" style="183" customWidth="1"/>
    <col min="1800" max="1800" width="23" style="183" customWidth="1"/>
    <col min="1801" max="1805" width="14.5703125" style="183" customWidth="1"/>
    <col min="1806" max="1806" width="61.7109375" style="183" customWidth="1"/>
    <col min="1807" max="1807" width="76.42578125" style="183" customWidth="1"/>
    <col min="1808" max="1808" width="84.5703125" style="183" customWidth="1"/>
    <col min="1809" max="1809" width="7.5703125" style="183" customWidth="1"/>
    <col min="1810" max="1810" width="84" style="183" customWidth="1"/>
    <col min="1811" max="1811" width="83.7109375" style="183" customWidth="1"/>
    <col min="1812" max="1812" width="84.5703125" style="183" customWidth="1"/>
    <col min="1813" max="1813" width="7.5703125" style="183" customWidth="1"/>
    <col min="1814" max="1814" width="81.85546875" style="183" customWidth="1"/>
    <col min="1815" max="1815" width="76.140625" style="183" customWidth="1"/>
    <col min="1816" max="1816" width="84.7109375" style="183" customWidth="1"/>
    <col min="1817" max="1817" width="7.5703125" style="183" customWidth="1"/>
    <col min="1818" max="1818" width="85.28515625" style="183" customWidth="1"/>
    <col min="1819" max="1819" width="76.140625" style="183" customWidth="1"/>
    <col min="1820" max="1820" width="84.7109375" style="183" customWidth="1"/>
    <col min="1821" max="1821" width="7.5703125" style="183" customWidth="1"/>
    <col min="1822" max="1822" width="81.85546875" style="183" customWidth="1"/>
    <col min="1823" max="1823" width="83.42578125" style="183" customWidth="1"/>
    <col min="1824" max="1824" width="85.140625" style="183" customWidth="1"/>
    <col min="1825" max="1825" width="7.5703125" style="183" customWidth="1"/>
    <col min="1826" max="1826" width="84.42578125" style="183" customWidth="1"/>
    <col min="1827" max="1827" width="83.42578125" style="183" customWidth="1"/>
    <col min="1828" max="1828" width="84.28515625" style="183" customWidth="1"/>
    <col min="1829" max="1829" width="7.5703125" style="183" customWidth="1"/>
    <col min="1830" max="1830" width="84.42578125" style="183" customWidth="1"/>
    <col min="1831" max="1831" width="84.7109375" style="183" customWidth="1"/>
    <col min="1832" max="1832" width="85.7109375" style="183" customWidth="1"/>
    <col min="1833" max="1833" width="7.5703125" style="183" customWidth="1"/>
    <col min="1834" max="1834" width="84.42578125" style="183" customWidth="1"/>
    <col min="1835" max="2048" width="9.140625" style="183"/>
    <col min="2049" max="2049" width="10.7109375" style="183" customWidth="1"/>
    <col min="2050" max="2050" width="12.7109375" style="183" customWidth="1"/>
    <col min="2051" max="2051" width="14.5703125" style="183" customWidth="1"/>
    <col min="2052" max="2052" width="15" style="183" customWidth="1"/>
    <col min="2053" max="2054" width="12.85546875" style="183" customWidth="1"/>
    <col min="2055" max="2055" width="9.28515625" style="183" customWidth="1"/>
    <col min="2056" max="2056" width="23" style="183" customWidth="1"/>
    <col min="2057" max="2061" width="14.5703125" style="183" customWidth="1"/>
    <col min="2062" max="2062" width="61.7109375" style="183" customWidth="1"/>
    <col min="2063" max="2063" width="76.42578125" style="183" customWidth="1"/>
    <col min="2064" max="2064" width="84.5703125" style="183" customWidth="1"/>
    <col min="2065" max="2065" width="7.5703125" style="183" customWidth="1"/>
    <col min="2066" max="2066" width="84" style="183" customWidth="1"/>
    <col min="2067" max="2067" width="83.7109375" style="183" customWidth="1"/>
    <col min="2068" max="2068" width="84.5703125" style="183" customWidth="1"/>
    <col min="2069" max="2069" width="7.5703125" style="183" customWidth="1"/>
    <col min="2070" max="2070" width="81.85546875" style="183" customWidth="1"/>
    <col min="2071" max="2071" width="76.140625" style="183" customWidth="1"/>
    <col min="2072" max="2072" width="84.7109375" style="183" customWidth="1"/>
    <col min="2073" max="2073" width="7.5703125" style="183" customWidth="1"/>
    <col min="2074" max="2074" width="85.28515625" style="183" customWidth="1"/>
    <col min="2075" max="2075" width="76.140625" style="183" customWidth="1"/>
    <col min="2076" max="2076" width="84.7109375" style="183" customWidth="1"/>
    <col min="2077" max="2077" width="7.5703125" style="183" customWidth="1"/>
    <col min="2078" max="2078" width="81.85546875" style="183" customWidth="1"/>
    <col min="2079" max="2079" width="83.42578125" style="183" customWidth="1"/>
    <col min="2080" max="2080" width="85.140625" style="183" customWidth="1"/>
    <col min="2081" max="2081" width="7.5703125" style="183" customWidth="1"/>
    <col min="2082" max="2082" width="84.42578125" style="183" customWidth="1"/>
    <col min="2083" max="2083" width="83.42578125" style="183" customWidth="1"/>
    <col min="2084" max="2084" width="84.28515625" style="183" customWidth="1"/>
    <col min="2085" max="2085" width="7.5703125" style="183" customWidth="1"/>
    <col min="2086" max="2086" width="84.42578125" style="183" customWidth="1"/>
    <col min="2087" max="2087" width="84.7109375" style="183" customWidth="1"/>
    <col min="2088" max="2088" width="85.7109375" style="183" customWidth="1"/>
    <col min="2089" max="2089" width="7.5703125" style="183" customWidth="1"/>
    <col min="2090" max="2090" width="84.42578125" style="183" customWidth="1"/>
    <col min="2091" max="2304" width="9.140625" style="183"/>
    <col min="2305" max="2305" width="10.7109375" style="183" customWidth="1"/>
    <col min="2306" max="2306" width="12.7109375" style="183" customWidth="1"/>
    <col min="2307" max="2307" width="14.5703125" style="183" customWidth="1"/>
    <col min="2308" max="2308" width="15" style="183" customWidth="1"/>
    <col min="2309" max="2310" width="12.85546875" style="183" customWidth="1"/>
    <col min="2311" max="2311" width="9.28515625" style="183" customWidth="1"/>
    <col min="2312" max="2312" width="23" style="183" customWidth="1"/>
    <col min="2313" max="2317" width="14.5703125" style="183" customWidth="1"/>
    <col min="2318" max="2318" width="61.7109375" style="183" customWidth="1"/>
    <col min="2319" max="2319" width="76.42578125" style="183" customWidth="1"/>
    <col min="2320" max="2320" width="84.5703125" style="183" customWidth="1"/>
    <col min="2321" max="2321" width="7.5703125" style="183" customWidth="1"/>
    <col min="2322" max="2322" width="84" style="183" customWidth="1"/>
    <col min="2323" max="2323" width="83.7109375" style="183" customWidth="1"/>
    <col min="2324" max="2324" width="84.5703125" style="183" customWidth="1"/>
    <col min="2325" max="2325" width="7.5703125" style="183" customWidth="1"/>
    <col min="2326" max="2326" width="81.85546875" style="183" customWidth="1"/>
    <col min="2327" max="2327" width="76.140625" style="183" customWidth="1"/>
    <col min="2328" max="2328" width="84.7109375" style="183" customWidth="1"/>
    <col min="2329" max="2329" width="7.5703125" style="183" customWidth="1"/>
    <col min="2330" max="2330" width="85.28515625" style="183" customWidth="1"/>
    <col min="2331" max="2331" width="76.140625" style="183" customWidth="1"/>
    <col min="2332" max="2332" width="84.7109375" style="183" customWidth="1"/>
    <col min="2333" max="2333" width="7.5703125" style="183" customWidth="1"/>
    <col min="2334" max="2334" width="81.85546875" style="183" customWidth="1"/>
    <col min="2335" max="2335" width="83.42578125" style="183" customWidth="1"/>
    <col min="2336" max="2336" width="85.140625" style="183" customWidth="1"/>
    <col min="2337" max="2337" width="7.5703125" style="183" customWidth="1"/>
    <col min="2338" max="2338" width="84.42578125" style="183" customWidth="1"/>
    <col min="2339" max="2339" width="83.42578125" style="183" customWidth="1"/>
    <col min="2340" max="2340" width="84.28515625" style="183" customWidth="1"/>
    <col min="2341" max="2341" width="7.5703125" style="183" customWidth="1"/>
    <col min="2342" max="2342" width="84.42578125" style="183" customWidth="1"/>
    <col min="2343" max="2343" width="84.7109375" style="183" customWidth="1"/>
    <col min="2344" max="2344" width="85.7109375" style="183" customWidth="1"/>
    <col min="2345" max="2345" width="7.5703125" style="183" customWidth="1"/>
    <col min="2346" max="2346" width="84.42578125" style="183" customWidth="1"/>
    <col min="2347" max="2560" width="9.140625" style="183"/>
    <col min="2561" max="2561" width="10.7109375" style="183" customWidth="1"/>
    <col min="2562" max="2562" width="12.7109375" style="183" customWidth="1"/>
    <col min="2563" max="2563" width="14.5703125" style="183" customWidth="1"/>
    <col min="2564" max="2564" width="15" style="183" customWidth="1"/>
    <col min="2565" max="2566" width="12.85546875" style="183" customWidth="1"/>
    <col min="2567" max="2567" width="9.28515625" style="183" customWidth="1"/>
    <col min="2568" max="2568" width="23" style="183" customWidth="1"/>
    <col min="2569" max="2573" width="14.5703125" style="183" customWidth="1"/>
    <col min="2574" max="2574" width="61.7109375" style="183" customWidth="1"/>
    <col min="2575" max="2575" width="76.42578125" style="183" customWidth="1"/>
    <col min="2576" max="2576" width="84.5703125" style="183" customWidth="1"/>
    <col min="2577" max="2577" width="7.5703125" style="183" customWidth="1"/>
    <col min="2578" max="2578" width="84" style="183" customWidth="1"/>
    <col min="2579" max="2579" width="83.7109375" style="183" customWidth="1"/>
    <col min="2580" max="2580" width="84.5703125" style="183" customWidth="1"/>
    <col min="2581" max="2581" width="7.5703125" style="183" customWidth="1"/>
    <col min="2582" max="2582" width="81.85546875" style="183" customWidth="1"/>
    <col min="2583" max="2583" width="76.140625" style="183" customWidth="1"/>
    <col min="2584" max="2584" width="84.7109375" style="183" customWidth="1"/>
    <col min="2585" max="2585" width="7.5703125" style="183" customWidth="1"/>
    <col min="2586" max="2586" width="85.28515625" style="183" customWidth="1"/>
    <col min="2587" max="2587" width="76.140625" style="183" customWidth="1"/>
    <col min="2588" max="2588" width="84.7109375" style="183" customWidth="1"/>
    <col min="2589" max="2589" width="7.5703125" style="183" customWidth="1"/>
    <col min="2590" max="2590" width="81.85546875" style="183" customWidth="1"/>
    <col min="2591" max="2591" width="83.42578125" style="183" customWidth="1"/>
    <col min="2592" max="2592" width="85.140625" style="183" customWidth="1"/>
    <col min="2593" max="2593" width="7.5703125" style="183" customWidth="1"/>
    <col min="2594" max="2594" width="84.42578125" style="183" customWidth="1"/>
    <col min="2595" max="2595" width="83.42578125" style="183" customWidth="1"/>
    <col min="2596" max="2596" width="84.28515625" style="183" customWidth="1"/>
    <col min="2597" max="2597" width="7.5703125" style="183" customWidth="1"/>
    <col min="2598" max="2598" width="84.42578125" style="183" customWidth="1"/>
    <col min="2599" max="2599" width="84.7109375" style="183" customWidth="1"/>
    <col min="2600" max="2600" width="85.7109375" style="183" customWidth="1"/>
    <col min="2601" max="2601" width="7.5703125" style="183" customWidth="1"/>
    <col min="2602" max="2602" width="84.42578125" style="183" customWidth="1"/>
    <col min="2603" max="2816" width="9.140625" style="183"/>
    <col min="2817" max="2817" width="10.7109375" style="183" customWidth="1"/>
    <col min="2818" max="2818" width="12.7109375" style="183" customWidth="1"/>
    <col min="2819" max="2819" width="14.5703125" style="183" customWidth="1"/>
    <col min="2820" max="2820" width="15" style="183" customWidth="1"/>
    <col min="2821" max="2822" width="12.85546875" style="183" customWidth="1"/>
    <col min="2823" max="2823" width="9.28515625" style="183" customWidth="1"/>
    <col min="2824" max="2824" width="23" style="183" customWidth="1"/>
    <col min="2825" max="2829" width="14.5703125" style="183" customWidth="1"/>
    <col min="2830" max="2830" width="61.7109375" style="183" customWidth="1"/>
    <col min="2831" max="2831" width="76.42578125" style="183" customWidth="1"/>
    <col min="2832" max="2832" width="84.5703125" style="183" customWidth="1"/>
    <col min="2833" max="2833" width="7.5703125" style="183" customWidth="1"/>
    <col min="2834" max="2834" width="84" style="183" customWidth="1"/>
    <col min="2835" max="2835" width="83.7109375" style="183" customWidth="1"/>
    <col min="2836" max="2836" width="84.5703125" style="183" customWidth="1"/>
    <col min="2837" max="2837" width="7.5703125" style="183" customWidth="1"/>
    <col min="2838" max="2838" width="81.85546875" style="183" customWidth="1"/>
    <col min="2839" max="2839" width="76.140625" style="183" customWidth="1"/>
    <col min="2840" max="2840" width="84.7109375" style="183" customWidth="1"/>
    <col min="2841" max="2841" width="7.5703125" style="183" customWidth="1"/>
    <col min="2842" max="2842" width="85.28515625" style="183" customWidth="1"/>
    <col min="2843" max="2843" width="76.140625" style="183" customWidth="1"/>
    <col min="2844" max="2844" width="84.7109375" style="183" customWidth="1"/>
    <col min="2845" max="2845" width="7.5703125" style="183" customWidth="1"/>
    <col min="2846" max="2846" width="81.85546875" style="183" customWidth="1"/>
    <col min="2847" max="2847" width="83.42578125" style="183" customWidth="1"/>
    <col min="2848" max="2848" width="85.140625" style="183" customWidth="1"/>
    <col min="2849" max="2849" width="7.5703125" style="183" customWidth="1"/>
    <col min="2850" max="2850" width="84.42578125" style="183" customWidth="1"/>
    <col min="2851" max="2851" width="83.42578125" style="183" customWidth="1"/>
    <col min="2852" max="2852" width="84.28515625" style="183" customWidth="1"/>
    <col min="2853" max="2853" width="7.5703125" style="183" customWidth="1"/>
    <col min="2854" max="2854" width="84.42578125" style="183" customWidth="1"/>
    <col min="2855" max="2855" width="84.7109375" style="183" customWidth="1"/>
    <col min="2856" max="2856" width="85.7109375" style="183" customWidth="1"/>
    <col min="2857" max="2857" width="7.5703125" style="183" customWidth="1"/>
    <col min="2858" max="2858" width="84.42578125" style="183" customWidth="1"/>
    <col min="2859" max="3072" width="9.140625" style="183"/>
    <col min="3073" max="3073" width="10.7109375" style="183" customWidth="1"/>
    <col min="3074" max="3074" width="12.7109375" style="183" customWidth="1"/>
    <col min="3075" max="3075" width="14.5703125" style="183" customWidth="1"/>
    <col min="3076" max="3076" width="15" style="183" customWidth="1"/>
    <col min="3077" max="3078" width="12.85546875" style="183" customWidth="1"/>
    <col min="3079" max="3079" width="9.28515625" style="183" customWidth="1"/>
    <col min="3080" max="3080" width="23" style="183" customWidth="1"/>
    <col min="3081" max="3085" width="14.5703125" style="183" customWidth="1"/>
    <col min="3086" max="3086" width="61.7109375" style="183" customWidth="1"/>
    <col min="3087" max="3087" width="76.42578125" style="183" customWidth="1"/>
    <col min="3088" max="3088" width="84.5703125" style="183" customWidth="1"/>
    <col min="3089" max="3089" width="7.5703125" style="183" customWidth="1"/>
    <col min="3090" max="3090" width="84" style="183" customWidth="1"/>
    <col min="3091" max="3091" width="83.7109375" style="183" customWidth="1"/>
    <col min="3092" max="3092" width="84.5703125" style="183" customWidth="1"/>
    <col min="3093" max="3093" width="7.5703125" style="183" customWidth="1"/>
    <col min="3094" max="3094" width="81.85546875" style="183" customWidth="1"/>
    <col min="3095" max="3095" width="76.140625" style="183" customWidth="1"/>
    <col min="3096" max="3096" width="84.7109375" style="183" customWidth="1"/>
    <col min="3097" max="3097" width="7.5703125" style="183" customWidth="1"/>
    <col min="3098" max="3098" width="85.28515625" style="183" customWidth="1"/>
    <col min="3099" max="3099" width="76.140625" style="183" customWidth="1"/>
    <col min="3100" max="3100" width="84.7109375" style="183" customWidth="1"/>
    <col min="3101" max="3101" width="7.5703125" style="183" customWidth="1"/>
    <col min="3102" max="3102" width="81.85546875" style="183" customWidth="1"/>
    <col min="3103" max="3103" width="83.42578125" style="183" customWidth="1"/>
    <col min="3104" max="3104" width="85.140625" style="183" customWidth="1"/>
    <col min="3105" max="3105" width="7.5703125" style="183" customWidth="1"/>
    <col min="3106" max="3106" width="84.42578125" style="183" customWidth="1"/>
    <col min="3107" max="3107" width="83.42578125" style="183" customWidth="1"/>
    <col min="3108" max="3108" width="84.28515625" style="183" customWidth="1"/>
    <col min="3109" max="3109" width="7.5703125" style="183" customWidth="1"/>
    <col min="3110" max="3110" width="84.42578125" style="183" customWidth="1"/>
    <col min="3111" max="3111" width="84.7109375" style="183" customWidth="1"/>
    <col min="3112" max="3112" width="85.7109375" style="183" customWidth="1"/>
    <col min="3113" max="3113" width="7.5703125" style="183" customWidth="1"/>
    <col min="3114" max="3114" width="84.42578125" style="183" customWidth="1"/>
    <col min="3115" max="3328" width="9.140625" style="183"/>
    <col min="3329" max="3329" width="10.7109375" style="183" customWidth="1"/>
    <col min="3330" max="3330" width="12.7109375" style="183" customWidth="1"/>
    <col min="3331" max="3331" width="14.5703125" style="183" customWidth="1"/>
    <col min="3332" max="3332" width="15" style="183" customWidth="1"/>
    <col min="3333" max="3334" width="12.85546875" style="183" customWidth="1"/>
    <col min="3335" max="3335" width="9.28515625" style="183" customWidth="1"/>
    <col min="3336" max="3336" width="23" style="183" customWidth="1"/>
    <col min="3337" max="3341" width="14.5703125" style="183" customWidth="1"/>
    <col min="3342" max="3342" width="61.7109375" style="183" customWidth="1"/>
    <col min="3343" max="3343" width="76.42578125" style="183" customWidth="1"/>
    <col min="3344" max="3344" width="84.5703125" style="183" customWidth="1"/>
    <col min="3345" max="3345" width="7.5703125" style="183" customWidth="1"/>
    <col min="3346" max="3346" width="84" style="183" customWidth="1"/>
    <col min="3347" max="3347" width="83.7109375" style="183" customWidth="1"/>
    <col min="3348" max="3348" width="84.5703125" style="183" customWidth="1"/>
    <col min="3349" max="3349" width="7.5703125" style="183" customWidth="1"/>
    <col min="3350" max="3350" width="81.85546875" style="183" customWidth="1"/>
    <col min="3351" max="3351" width="76.140625" style="183" customWidth="1"/>
    <col min="3352" max="3352" width="84.7109375" style="183" customWidth="1"/>
    <col min="3353" max="3353" width="7.5703125" style="183" customWidth="1"/>
    <col min="3354" max="3354" width="85.28515625" style="183" customWidth="1"/>
    <col min="3355" max="3355" width="76.140625" style="183" customWidth="1"/>
    <col min="3356" max="3356" width="84.7109375" style="183" customWidth="1"/>
    <col min="3357" max="3357" width="7.5703125" style="183" customWidth="1"/>
    <col min="3358" max="3358" width="81.85546875" style="183" customWidth="1"/>
    <col min="3359" max="3359" width="83.42578125" style="183" customWidth="1"/>
    <col min="3360" max="3360" width="85.140625" style="183" customWidth="1"/>
    <col min="3361" max="3361" width="7.5703125" style="183" customWidth="1"/>
    <col min="3362" max="3362" width="84.42578125" style="183" customWidth="1"/>
    <col min="3363" max="3363" width="83.42578125" style="183" customWidth="1"/>
    <col min="3364" max="3364" width="84.28515625" style="183" customWidth="1"/>
    <col min="3365" max="3365" width="7.5703125" style="183" customWidth="1"/>
    <col min="3366" max="3366" width="84.42578125" style="183" customWidth="1"/>
    <col min="3367" max="3367" width="84.7109375" style="183" customWidth="1"/>
    <col min="3368" max="3368" width="85.7109375" style="183" customWidth="1"/>
    <col min="3369" max="3369" width="7.5703125" style="183" customWidth="1"/>
    <col min="3370" max="3370" width="84.42578125" style="183" customWidth="1"/>
    <col min="3371" max="3584" width="9.140625" style="183"/>
    <col min="3585" max="3585" width="10.7109375" style="183" customWidth="1"/>
    <col min="3586" max="3586" width="12.7109375" style="183" customWidth="1"/>
    <col min="3587" max="3587" width="14.5703125" style="183" customWidth="1"/>
    <col min="3588" max="3588" width="15" style="183" customWidth="1"/>
    <col min="3589" max="3590" width="12.85546875" style="183" customWidth="1"/>
    <col min="3591" max="3591" width="9.28515625" style="183" customWidth="1"/>
    <col min="3592" max="3592" width="23" style="183" customWidth="1"/>
    <col min="3593" max="3597" width="14.5703125" style="183" customWidth="1"/>
    <col min="3598" max="3598" width="61.7109375" style="183" customWidth="1"/>
    <col min="3599" max="3599" width="76.42578125" style="183" customWidth="1"/>
    <col min="3600" max="3600" width="84.5703125" style="183" customWidth="1"/>
    <col min="3601" max="3601" width="7.5703125" style="183" customWidth="1"/>
    <col min="3602" max="3602" width="84" style="183" customWidth="1"/>
    <col min="3603" max="3603" width="83.7109375" style="183" customWidth="1"/>
    <col min="3604" max="3604" width="84.5703125" style="183" customWidth="1"/>
    <col min="3605" max="3605" width="7.5703125" style="183" customWidth="1"/>
    <col min="3606" max="3606" width="81.85546875" style="183" customWidth="1"/>
    <col min="3607" max="3607" width="76.140625" style="183" customWidth="1"/>
    <col min="3608" max="3608" width="84.7109375" style="183" customWidth="1"/>
    <col min="3609" max="3609" width="7.5703125" style="183" customWidth="1"/>
    <col min="3610" max="3610" width="85.28515625" style="183" customWidth="1"/>
    <col min="3611" max="3611" width="76.140625" style="183" customWidth="1"/>
    <col min="3612" max="3612" width="84.7109375" style="183" customWidth="1"/>
    <col min="3613" max="3613" width="7.5703125" style="183" customWidth="1"/>
    <col min="3614" max="3614" width="81.85546875" style="183" customWidth="1"/>
    <col min="3615" max="3615" width="83.42578125" style="183" customWidth="1"/>
    <col min="3616" max="3616" width="85.140625" style="183" customWidth="1"/>
    <col min="3617" max="3617" width="7.5703125" style="183" customWidth="1"/>
    <col min="3618" max="3618" width="84.42578125" style="183" customWidth="1"/>
    <col min="3619" max="3619" width="83.42578125" style="183" customWidth="1"/>
    <col min="3620" max="3620" width="84.28515625" style="183" customWidth="1"/>
    <col min="3621" max="3621" width="7.5703125" style="183" customWidth="1"/>
    <col min="3622" max="3622" width="84.42578125" style="183" customWidth="1"/>
    <col min="3623" max="3623" width="84.7109375" style="183" customWidth="1"/>
    <col min="3624" max="3624" width="85.7109375" style="183" customWidth="1"/>
    <col min="3625" max="3625" width="7.5703125" style="183" customWidth="1"/>
    <col min="3626" max="3626" width="84.42578125" style="183" customWidth="1"/>
    <col min="3627" max="3840" width="9.140625" style="183"/>
    <col min="3841" max="3841" width="10.7109375" style="183" customWidth="1"/>
    <col min="3842" max="3842" width="12.7109375" style="183" customWidth="1"/>
    <col min="3843" max="3843" width="14.5703125" style="183" customWidth="1"/>
    <col min="3844" max="3844" width="15" style="183" customWidth="1"/>
    <col min="3845" max="3846" width="12.85546875" style="183" customWidth="1"/>
    <col min="3847" max="3847" width="9.28515625" style="183" customWidth="1"/>
    <col min="3848" max="3848" width="23" style="183" customWidth="1"/>
    <col min="3849" max="3853" width="14.5703125" style="183" customWidth="1"/>
    <col min="3854" max="3854" width="61.7109375" style="183" customWidth="1"/>
    <col min="3855" max="3855" width="76.42578125" style="183" customWidth="1"/>
    <col min="3856" max="3856" width="84.5703125" style="183" customWidth="1"/>
    <col min="3857" max="3857" width="7.5703125" style="183" customWidth="1"/>
    <col min="3858" max="3858" width="84" style="183" customWidth="1"/>
    <col min="3859" max="3859" width="83.7109375" style="183" customWidth="1"/>
    <col min="3860" max="3860" width="84.5703125" style="183" customWidth="1"/>
    <col min="3861" max="3861" width="7.5703125" style="183" customWidth="1"/>
    <col min="3862" max="3862" width="81.85546875" style="183" customWidth="1"/>
    <col min="3863" max="3863" width="76.140625" style="183" customWidth="1"/>
    <col min="3864" max="3864" width="84.7109375" style="183" customWidth="1"/>
    <col min="3865" max="3865" width="7.5703125" style="183" customWidth="1"/>
    <col min="3866" max="3866" width="85.28515625" style="183" customWidth="1"/>
    <col min="3867" max="3867" width="76.140625" style="183" customWidth="1"/>
    <col min="3868" max="3868" width="84.7109375" style="183" customWidth="1"/>
    <col min="3869" max="3869" width="7.5703125" style="183" customWidth="1"/>
    <col min="3870" max="3870" width="81.85546875" style="183" customWidth="1"/>
    <col min="3871" max="3871" width="83.42578125" style="183" customWidth="1"/>
    <col min="3872" max="3872" width="85.140625" style="183" customWidth="1"/>
    <col min="3873" max="3873" width="7.5703125" style="183" customWidth="1"/>
    <col min="3874" max="3874" width="84.42578125" style="183" customWidth="1"/>
    <col min="3875" max="3875" width="83.42578125" style="183" customWidth="1"/>
    <col min="3876" max="3876" width="84.28515625" style="183" customWidth="1"/>
    <col min="3877" max="3877" width="7.5703125" style="183" customWidth="1"/>
    <col min="3878" max="3878" width="84.42578125" style="183" customWidth="1"/>
    <col min="3879" max="3879" width="84.7109375" style="183" customWidth="1"/>
    <col min="3880" max="3880" width="85.7109375" style="183" customWidth="1"/>
    <col min="3881" max="3881" width="7.5703125" style="183" customWidth="1"/>
    <col min="3882" max="3882" width="84.42578125" style="183" customWidth="1"/>
    <col min="3883" max="4096" width="9.140625" style="183"/>
    <col min="4097" max="4097" width="10.7109375" style="183" customWidth="1"/>
    <col min="4098" max="4098" width="12.7109375" style="183" customWidth="1"/>
    <col min="4099" max="4099" width="14.5703125" style="183" customWidth="1"/>
    <col min="4100" max="4100" width="15" style="183" customWidth="1"/>
    <col min="4101" max="4102" width="12.85546875" style="183" customWidth="1"/>
    <col min="4103" max="4103" width="9.28515625" style="183" customWidth="1"/>
    <col min="4104" max="4104" width="23" style="183" customWidth="1"/>
    <col min="4105" max="4109" width="14.5703125" style="183" customWidth="1"/>
    <col min="4110" max="4110" width="61.7109375" style="183" customWidth="1"/>
    <col min="4111" max="4111" width="76.42578125" style="183" customWidth="1"/>
    <col min="4112" max="4112" width="84.5703125" style="183" customWidth="1"/>
    <col min="4113" max="4113" width="7.5703125" style="183" customWidth="1"/>
    <col min="4114" max="4114" width="84" style="183" customWidth="1"/>
    <col min="4115" max="4115" width="83.7109375" style="183" customWidth="1"/>
    <col min="4116" max="4116" width="84.5703125" style="183" customWidth="1"/>
    <col min="4117" max="4117" width="7.5703125" style="183" customWidth="1"/>
    <col min="4118" max="4118" width="81.85546875" style="183" customWidth="1"/>
    <col min="4119" max="4119" width="76.140625" style="183" customWidth="1"/>
    <col min="4120" max="4120" width="84.7109375" style="183" customWidth="1"/>
    <col min="4121" max="4121" width="7.5703125" style="183" customWidth="1"/>
    <col min="4122" max="4122" width="85.28515625" style="183" customWidth="1"/>
    <col min="4123" max="4123" width="76.140625" style="183" customWidth="1"/>
    <col min="4124" max="4124" width="84.7109375" style="183" customWidth="1"/>
    <col min="4125" max="4125" width="7.5703125" style="183" customWidth="1"/>
    <col min="4126" max="4126" width="81.85546875" style="183" customWidth="1"/>
    <col min="4127" max="4127" width="83.42578125" style="183" customWidth="1"/>
    <col min="4128" max="4128" width="85.140625" style="183" customWidth="1"/>
    <col min="4129" max="4129" width="7.5703125" style="183" customWidth="1"/>
    <col min="4130" max="4130" width="84.42578125" style="183" customWidth="1"/>
    <col min="4131" max="4131" width="83.42578125" style="183" customWidth="1"/>
    <col min="4132" max="4132" width="84.28515625" style="183" customWidth="1"/>
    <col min="4133" max="4133" width="7.5703125" style="183" customWidth="1"/>
    <col min="4134" max="4134" width="84.42578125" style="183" customWidth="1"/>
    <col min="4135" max="4135" width="84.7109375" style="183" customWidth="1"/>
    <col min="4136" max="4136" width="85.7109375" style="183" customWidth="1"/>
    <col min="4137" max="4137" width="7.5703125" style="183" customWidth="1"/>
    <col min="4138" max="4138" width="84.42578125" style="183" customWidth="1"/>
    <col min="4139" max="4352" width="9.140625" style="183"/>
    <col min="4353" max="4353" width="10.7109375" style="183" customWidth="1"/>
    <col min="4354" max="4354" width="12.7109375" style="183" customWidth="1"/>
    <col min="4355" max="4355" width="14.5703125" style="183" customWidth="1"/>
    <col min="4356" max="4356" width="15" style="183" customWidth="1"/>
    <col min="4357" max="4358" width="12.85546875" style="183" customWidth="1"/>
    <col min="4359" max="4359" width="9.28515625" style="183" customWidth="1"/>
    <col min="4360" max="4360" width="23" style="183" customWidth="1"/>
    <col min="4361" max="4365" width="14.5703125" style="183" customWidth="1"/>
    <col min="4366" max="4366" width="61.7109375" style="183" customWidth="1"/>
    <col min="4367" max="4367" width="76.42578125" style="183" customWidth="1"/>
    <col min="4368" max="4368" width="84.5703125" style="183" customWidth="1"/>
    <col min="4369" max="4369" width="7.5703125" style="183" customWidth="1"/>
    <col min="4370" max="4370" width="84" style="183" customWidth="1"/>
    <col min="4371" max="4371" width="83.7109375" style="183" customWidth="1"/>
    <col min="4372" max="4372" width="84.5703125" style="183" customWidth="1"/>
    <col min="4373" max="4373" width="7.5703125" style="183" customWidth="1"/>
    <col min="4374" max="4374" width="81.85546875" style="183" customWidth="1"/>
    <col min="4375" max="4375" width="76.140625" style="183" customWidth="1"/>
    <col min="4376" max="4376" width="84.7109375" style="183" customWidth="1"/>
    <col min="4377" max="4377" width="7.5703125" style="183" customWidth="1"/>
    <col min="4378" max="4378" width="85.28515625" style="183" customWidth="1"/>
    <col min="4379" max="4379" width="76.140625" style="183" customWidth="1"/>
    <col min="4380" max="4380" width="84.7109375" style="183" customWidth="1"/>
    <col min="4381" max="4381" width="7.5703125" style="183" customWidth="1"/>
    <col min="4382" max="4382" width="81.85546875" style="183" customWidth="1"/>
    <col min="4383" max="4383" width="83.42578125" style="183" customWidth="1"/>
    <col min="4384" max="4384" width="85.140625" style="183" customWidth="1"/>
    <col min="4385" max="4385" width="7.5703125" style="183" customWidth="1"/>
    <col min="4386" max="4386" width="84.42578125" style="183" customWidth="1"/>
    <col min="4387" max="4387" width="83.42578125" style="183" customWidth="1"/>
    <col min="4388" max="4388" width="84.28515625" style="183" customWidth="1"/>
    <col min="4389" max="4389" width="7.5703125" style="183" customWidth="1"/>
    <col min="4390" max="4390" width="84.42578125" style="183" customWidth="1"/>
    <col min="4391" max="4391" width="84.7109375" style="183" customWidth="1"/>
    <col min="4392" max="4392" width="85.7109375" style="183" customWidth="1"/>
    <col min="4393" max="4393" width="7.5703125" style="183" customWidth="1"/>
    <col min="4394" max="4394" width="84.42578125" style="183" customWidth="1"/>
    <col min="4395" max="4608" width="9.140625" style="183"/>
    <col min="4609" max="4609" width="10.7109375" style="183" customWidth="1"/>
    <col min="4610" max="4610" width="12.7109375" style="183" customWidth="1"/>
    <col min="4611" max="4611" width="14.5703125" style="183" customWidth="1"/>
    <col min="4612" max="4612" width="15" style="183" customWidth="1"/>
    <col min="4613" max="4614" width="12.85546875" style="183" customWidth="1"/>
    <col min="4615" max="4615" width="9.28515625" style="183" customWidth="1"/>
    <col min="4616" max="4616" width="23" style="183" customWidth="1"/>
    <col min="4617" max="4621" width="14.5703125" style="183" customWidth="1"/>
    <col min="4622" max="4622" width="61.7109375" style="183" customWidth="1"/>
    <col min="4623" max="4623" width="76.42578125" style="183" customWidth="1"/>
    <col min="4624" max="4624" width="84.5703125" style="183" customWidth="1"/>
    <col min="4625" max="4625" width="7.5703125" style="183" customWidth="1"/>
    <col min="4626" max="4626" width="84" style="183" customWidth="1"/>
    <col min="4627" max="4627" width="83.7109375" style="183" customWidth="1"/>
    <col min="4628" max="4628" width="84.5703125" style="183" customWidth="1"/>
    <col min="4629" max="4629" width="7.5703125" style="183" customWidth="1"/>
    <col min="4630" max="4630" width="81.85546875" style="183" customWidth="1"/>
    <col min="4631" max="4631" width="76.140625" style="183" customWidth="1"/>
    <col min="4632" max="4632" width="84.7109375" style="183" customWidth="1"/>
    <col min="4633" max="4633" width="7.5703125" style="183" customWidth="1"/>
    <col min="4634" max="4634" width="85.28515625" style="183" customWidth="1"/>
    <col min="4635" max="4635" width="76.140625" style="183" customWidth="1"/>
    <col min="4636" max="4636" width="84.7109375" style="183" customWidth="1"/>
    <col min="4637" max="4637" width="7.5703125" style="183" customWidth="1"/>
    <col min="4638" max="4638" width="81.85546875" style="183" customWidth="1"/>
    <col min="4639" max="4639" width="83.42578125" style="183" customWidth="1"/>
    <col min="4640" max="4640" width="85.140625" style="183" customWidth="1"/>
    <col min="4641" max="4641" width="7.5703125" style="183" customWidth="1"/>
    <col min="4642" max="4642" width="84.42578125" style="183" customWidth="1"/>
    <col min="4643" max="4643" width="83.42578125" style="183" customWidth="1"/>
    <col min="4644" max="4644" width="84.28515625" style="183" customWidth="1"/>
    <col min="4645" max="4645" width="7.5703125" style="183" customWidth="1"/>
    <col min="4646" max="4646" width="84.42578125" style="183" customWidth="1"/>
    <col min="4647" max="4647" width="84.7109375" style="183" customWidth="1"/>
    <col min="4648" max="4648" width="85.7109375" style="183" customWidth="1"/>
    <col min="4649" max="4649" width="7.5703125" style="183" customWidth="1"/>
    <col min="4650" max="4650" width="84.42578125" style="183" customWidth="1"/>
    <col min="4651" max="4864" width="9.140625" style="183"/>
    <col min="4865" max="4865" width="10.7109375" style="183" customWidth="1"/>
    <col min="4866" max="4866" width="12.7109375" style="183" customWidth="1"/>
    <col min="4867" max="4867" width="14.5703125" style="183" customWidth="1"/>
    <col min="4868" max="4868" width="15" style="183" customWidth="1"/>
    <col min="4869" max="4870" width="12.85546875" style="183" customWidth="1"/>
    <col min="4871" max="4871" width="9.28515625" style="183" customWidth="1"/>
    <col min="4872" max="4872" width="23" style="183" customWidth="1"/>
    <col min="4873" max="4877" width="14.5703125" style="183" customWidth="1"/>
    <col min="4878" max="4878" width="61.7109375" style="183" customWidth="1"/>
    <col min="4879" max="4879" width="76.42578125" style="183" customWidth="1"/>
    <col min="4880" max="4880" width="84.5703125" style="183" customWidth="1"/>
    <col min="4881" max="4881" width="7.5703125" style="183" customWidth="1"/>
    <col min="4882" max="4882" width="84" style="183" customWidth="1"/>
    <col min="4883" max="4883" width="83.7109375" style="183" customWidth="1"/>
    <col min="4884" max="4884" width="84.5703125" style="183" customWidth="1"/>
    <col min="4885" max="4885" width="7.5703125" style="183" customWidth="1"/>
    <col min="4886" max="4886" width="81.85546875" style="183" customWidth="1"/>
    <col min="4887" max="4887" width="76.140625" style="183" customWidth="1"/>
    <col min="4888" max="4888" width="84.7109375" style="183" customWidth="1"/>
    <col min="4889" max="4889" width="7.5703125" style="183" customWidth="1"/>
    <col min="4890" max="4890" width="85.28515625" style="183" customWidth="1"/>
    <col min="4891" max="4891" width="76.140625" style="183" customWidth="1"/>
    <col min="4892" max="4892" width="84.7109375" style="183" customWidth="1"/>
    <col min="4893" max="4893" width="7.5703125" style="183" customWidth="1"/>
    <col min="4894" max="4894" width="81.85546875" style="183" customWidth="1"/>
    <col min="4895" max="4895" width="83.42578125" style="183" customWidth="1"/>
    <col min="4896" max="4896" width="85.140625" style="183" customWidth="1"/>
    <col min="4897" max="4897" width="7.5703125" style="183" customWidth="1"/>
    <col min="4898" max="4898" width="84.42578125" style="183" customWidth="1"/>
    <col min="4899" max="4899" width="83.42578125" style="183" customWidth="1"/>
    <col min="4900" max="4900" width="84.28515625" style="183" customWidth="1"/>
    <col min="4901" max="4901" width="7.5703125" style="183" customWidth="1"/>
    <col min="4902" max="4902" width="84.42578125" style="183" customWidth="1"/>
    <col min="4903" max="4903" width="84.7109375" style="183" customWidth="1"/>
    <col min="4904" max="4904" width="85.7109375" style="183" customWidth="1"/>
    <col min="4905" max="4905" width="7.5703125" style="183" customWidth="1"/>
    <col min="4906" max="4906" width="84.42578125" style="183" customWidth="1"/>
    <col min="4907" max="5120" width="9.140625" style="183"/>
    <col min="5121" max="5121" width="10.7109375" style="183" customWidth="1"/>
    <col min="5122" max="5122" width="12.7109375" style="183" customWidth="1"/>
    <col min="5123" max="5123" width="14.5703125" style="183" customWidth="1"/>
    <col min="5124" max="5124" width="15" style="183" customWidth="1"/>
    <col min="5125" max="5126" width="12.85546875" style="183" customWidth="1"/>
    <col min="5127" max="5127" width="9.28515625" style="183" customWidth="1"/>
    <col min="5128" max="5128" width="23" style="183" customWidth="1"/>
    <col min="5129" max="5133" width="14.5703125" style="183" customWidth="1"/>
    <col min="5134" max="5134" width="61.7109375" style="183" customWidth="1"/>
    <col min="5135" max="5135" width="76.42578125" style="183" customWidth="1"/>
    <col min="5136" max="5136" width="84.5703125" style="183" customWidth="1"/>
    <col min="5137" max="5137" width="7.5703125" style="183" customWidth="1"/>
    <col min="5138" max="5138" width="84" style="183" customWidth="1"/>
    <col min="5139" max="5139" width="83.7109375" style="183" customWidth="1"/>
    <col min="5140" max="5140" width="84.5703125" style="183" customWidth="1"/>
    <col min="5141" max="5141" width="7.5703125" style="183" customWidth="1"/>
    <col min="5142" max="5142" width="81.85546875" style="183" customWidth="1"/>
    <col min="5143" max="5143" width="76.140625" style="183" customWidth="1"/>
    <col min="5144" max="5144" width="84.7109375" style="183" customWidth="1"/>
    <col min="5145" max="5145" width="7.5703125" style="183" customWidth="1"/>
    <col min="5146" max="5146" width="85.28515625" style="183" customWidth="1"/>
    <col min="5147" max="5147" width="76.140625" style="183" customWidth="1"/>
    <col min="5148" max="5148" width="84.7109375" style="183" customWidth="1"/>
    <col min="5149" max="5149" width="7.5703125" style="183" customWidth="1"/>
    <col min="5150" max="5150" width="81.85546875" style="183" customWidth="1"/>
    <col min="5151" max="5151" width="83.42578125" style="183" customWidth="1"/>
    <col min="5152" max="5152" width="85.140625" style="183" customWidth="1"/>
    <col min="5153" max="5153" width="7.5703125" style="183" customWidth="1"/>
    <col min="5154" max="5154" width="84.42578125" style="183" customWidth="1"/>
    <col min="5155" max="5155" width="83.42578125" style="183" customWidth="1"/>
    <col min="5156" max="5156" width="84.28515625" style="183" customWidth="1"/>
    <col min="5157" max="5157" width="7.5703125" style="183" customWidth="1"/>
    <col min="5158" max="5158" width="84.42578125" style="183" customWidth="1"/>
    <col min="5159" max="5159" width="84.7109375" style="183" customWidth="1"/>
    <col min="5160" max="5160" width="85.7109375" style="183" customWidth="1"/>
    <col min="5161" max="5161" width="7.5703125" style="183" customWidth="1"/>
    <col min="5162" max="5162" width="84.42578125" style="183" customWidth="1"/>
    <col min="5163" max="5376" width="9.140625" style="183"/>
    <col min="5377" max="5377" width="10.7109375" style="183" customWidth="1"/>
    <col min="5378" max="5378" width="12.7109375" style="183" customWidth="1"/>
    <col min="5379" max="5379" width="14.5703125" style="183" customWidth="1"/>
    <col min="5380" max="5380" width="15" style="183" customWidth="1"/>
    <col min="5381" max="5382" width="12.85546875" style="183" customWidth="1"/>
    <col min="5383" max="5383" width="9.28515625" style="183" customWidth="1"/>
    <col min="5384" max="5384" width="23" style="183" customWidth="1"/>
    <col min="5385" max="5389" width="14.5703125" style="183" customWidth="1"/>
    <col min="5390" max="5390" width="61.7109375" style="183" customWidth="1"/>
    <col min="5391" max="5391" width="76.42578125" style="183" customWidth="1"/>
    <col min="5392" max="5392" width="84.5703125" style="183" customWidth="1"/>
    <col min="5393" max="5393" width="7.5703125" style="183" customWidth="1"/>
    <col min="5394" max="5394" width="84" style="183" customWidth="1"/>
    <col min="5395" max="5395" width="83.7109375" style="183" customWidth="1"/>
    <col min="5396" max="5396" width="84.5703125" style="183" customWidth="1"/>
    <col min="5397" max="5397" width="7.5703125" style="183" customWidth="1"/>
    <col min="5398" max="5398" width="81.85546875" style="183" customWidth="1"/>
    <col min="5399" max="5399" width="76.140625" style="183" customWidth="1"/>
    <col min="5400" max="5400" width="84.7109375" style="183" customWidth="1"/>
    <col min="5401" max="5401" width="7.5703125" style="183" customWidth="1"/>
    <col min="5402" max="5402" width="85.28515625" style="183" customWidth="1"/>
    <col min="5403" max="5403" width="76.140625" style="183" customWidth="1"/>
    <col min="5404" max="5404" width="84.7109375" style="183" customWidth="1"/>
    <col min="5405" max="5405" width="7.5703125" style="183" customWidth="1"/>
    <col min="5406" max="5406" width="81.85546875" style="183" customWidth="1"/>
    <col min="5407" max="5407" width="83.42578125" style="183" customWidth="1"/>
    <col min="5408" max="5408" width="85.140625" style="183" customWidth="1"/>
    <col min="5409" max="5409" width="7.5703125" style="183" customWidth="1"/>
    <col min="5410" max="5410" width="84.42578125" style="183" customWidth="1"/>
    <col min="5411" max="5411" width="83.42578125" style="183" customWidth="1"/>
    <col min="5412" max="5412" width="84.28515625" style="183" customWidth="1"/>
    <col min="5413" max="5413" width="7.5703125" style="183" customWidth="1"/>
    <col min="5414" max="5414" width="84.42578125" style="183" customWidth="1"/>
    <col min="5415" max="5415" width="84.7109375" style="183" customWidth="1"/>
    <col min="5416" max="5416" width="85.7109375" style="183" customWidth="1"/>
    <col min="5417" max="5417" width="7.5703125" style="183" customWidth="1"/>
    <col min="5418" max="5418" width="84.42578125" style="183" customWidth="1"/>
    <col min="5419" max="5632" width="9.140625" style="183"/>
    <col min="5633" max="5633" width="10.7109375" style="183" customWidth="1"/>
    <col min="5634" max="5634" width="12.7109375" style="183" customWidth="1"/>
    <col min="5635" max="5635" width="14.5703125" style="183" customWidth="1"/>
    <col min="5636" max="5636" width="15" style="183" customWidth="1"/>
    <col min="5637" max="5638" width="12.85546875" style="183" customWidth="1"/>
    <col min="5639" max="5639" width="9.28515625" style="183" customWidth="1"/>
    <col min="5640" max="5640" width="23" style="183" customWidth="1"/>
    <col min="5641" max="5645" width="14.5703125" style="183" customWidth="1"/>
    <col min="5646" max="5646" width="61.7109375" style="183" customWidth="1"/>
    <col min="5647" max="5647" width="76.42578125" style="183" customWidth="1"/>
    <col min="5648" max="5648" width="84.5703125" style="183" customWidth="1"/>
    <col min="5649" max="5649" width="7.5703125" style="183" customWidth="1"/>
    <col min="5650" max="5650" width="84" style="183" customWidth="1"/>
    <col min="5651" max="5651" width="83.7109375" style="183" customWidth="1"/>
    <col min="5652" max="5652" width="84.5703125" style="183" customWidth="1"/>
    <col min="5653" max="5653" width="7.5703125" style="183" customWidth="1"/>
    <col min="5654" max="5654" width="81.85546875" style="183" customWidth="1"/>
    <col min="5655" max="5655" width="76.140625" style="183" customWidth="1"/>
    <col min="5656" max="5656" width="84.7109375" style="183" customWidth="1"/>
    <col min="5657" max="5657" width="7.5703125" style="183" customWidth="1"/>
    <col min="5658" max="5658" width="85.28515625" style="183" customWidth="1"/>
    <col min="5659" max="5659" width="76.140625" style="183" customWidth="1"/>
    <col min="5660" max="5660" width="84.7109375" style="183" customWidth="1"/>
    <col min="5661" max="5661" width="7.5703125" style="183" customWidth="1"/>
    <col min="5662" max="5662" width="81.85546875" style="183" customWidth="1"/>
    <col min="5663" max="5663" width="83.42578125" style="183" customWidth="1"/>
    <col min="5664" max="5664" width="85.140625" style="183" customWidth="1"/>
    <col min="5665" max="5665" width="7.5703125" style="183" customWidth="1"/>
    <col min="5666" max="5666" width="84.42578125" style="183" customWidth="1"/>
    <col min="5667" max="5667" width="83.42578125" style="183" customWidth="1"/>
    <col min="5668" max="5668" width="84.28515625" style="183" customWidth="1"/>
    <col min="5669" max="5669" width="7.5703125" style="183" customWidth="1"/>
    <col min="5670" max="5670" width="84.42578125" style="183" customWidth="1"/>
    <col min="5671" max="5671" width="84.7109375" style="183" customWidth="1"/>
    <col min="5672" max="5672" width="85.7109375" style="183" customWidth="1"/>
    <col min="5673" max="5673" width="7.5703125" style="183" customWidth="1"/>
    <col min="5674" max="5674" width="84.42578125" style="183" customWidth="1"/>
    <col min="5675" max="5888" width="9.140625" style="183"/>
    <col min="5889" max="5889" width="10.7109375" style="183" customWidth="1"/>
    <col min="5890" max="5890" width="12.7109375" style="183" customWidth="1"/>
    <col min="5891" max="5891" width="14.5703125" style="183" customWidth="1"/>
    <col min="5892" max="5892" width="15" style="183" customWidth="1"/>
    <col min="5893" max="5894" width="12.85546875" style="183" customWidth="1"/>
    <col min="5895" max="5895" width="9.28515625" style="183" customWidth="1"/>
    <col min="5896" max="5896" width="23" style="183" customWidth="1"/>
    <col min="5897" max="5901" width="14.5703125" style="183" customWidth="1"/>
    <col min="5902" max="5902" width="61.7109375" style="183" customWidth="1"/>
    <col min="5903" max="5903" width="76.42578125" style="183" customWidth="1"/>
    <col min="5904" max="5904" width="84.5703125" style="183" customWidth="1"/>
    <col min="5905" max="5905" width="7.5703125" style="183" customWidth="1"/>
    <col min="5906" max="5906" width="84" style="183" customWidth="1"/>
    <col min="5907" max="5907" width="83.7109375" style="183" customWidth="1"/>
    <col min="5908" max="5908" width="84.5703125" style="183" customWidth="1"/>
    <col min="5909" max="5909" width="7.5703125" style="183" customWidth="1"/>
    <col min="5910" max="5910" width="81.85546875" style="183" customWidth="1"/>
    <col min="5911" max="5911" width="76.140625" style="183" customWidth="1"/>
    <col min="5912" max="5912" width="84.7109375" style="183" customWidth="1"/>
    <col min="5913" max="5913" width="7.5703125" style="183" customWidth="1"/>
    <col min="5914" max="5914" width="85.28515625" style="183" customWidth="1"/>
    <col min="5915" max="5915" width="76.140625" style="183" customWidth="1"/>
    <col min="5916" max="5916" width="84.7109375" style="183" customWidth="1"/>
    <col min="5917" max="5917" width="7.5703125" style="183" customWidth="1"/>
    <col min="5918" max="5918" width="81.85546875" style="183" customWidth="1"/>
    <col min="5919" max="5919" width="83.42578125" style="183" customWidth="1"/>
    <col min="5920" max="5920" width="85.140625" style="183" customWidth="1"/>
    <col min="5921" max="5921" width="7.5703125" style="183" customWidth="1"/>
    <col min="5922" max="5922" width="84.42578125" style="183" customWidth="1"/>
    <col min="5923" max="5923" width="83.42578125" style="183" customWidth="1"/>
    <col min="5924" max="5924" width="84.28515625" style="183" customWidth="1"/>
    <col min="5925" max="5925" width="7.5703125" style="183" customWidth="1"/>
    <col min="5926" max="5926" width="84.42578125" style="183" customWidth="1"/>
    <col min="5927" max="5927" width="84.7109375" style="183" customWidth="1"/>
    <col min="5928" max="5928" width="85.7109375" style="183" customWidth="1"/>
    <col min="5929" max="5929" width="7.5703125" style="183" customWidth="1"/>
    <col min="5930" max="5930" width="84.42578125" style="183" customWidth="1"/>
    <col min="5931" max="6144" width="9.140625" style="183"/>
    <col min="6145" max="6145" width="10.7109375" style="183" customWidth="1"/>
    <col min="6146" max="6146" width="12.7109375" style="183" customWidth="1"/>
    <col min="6147" max="6147" width="14.5703125" style="183" customWidth="1"/>
    <col min="6148" max="6148" width="15" style="183" customWidth="1"/>
    <col min="6149" max="6150" width="12.85546875" style="183" customWidth="1"/>
    <col min="6151" max="6151" width="9.28515625" style="183" customWidth="1"/>
    <col min="6152" max="6152" width="23" style="183" customWidth="1"/>
    <col min="6153" max="6157" width="14.5703125" style="183" customWidth="1"/>
    <col min="6158" max="6158" width="61.7109375" style="183" customWidth="1"/>
    <col min="6159" max="6159" width="76.42578125" style="183" customWidth="1"/>
    <col min="6160" max="6160" width="84.5703125" style="183" customWidth="1"/>
    <col min="6161" max="6161" width="7.5703125" style="183" customWidth="1"/>
    <col min="6162" max="6162" width="84" style="183" customWidth="1"/>
    <col min="6163" max="6163" width="83.7109375" style="183" customWidth="1"/>
    <col min="6164" max="6164" width="84.5703125" style="183" customWidth="1"/>
    <col min="6165" max="6165" width="7.5703125" style="183" customWidth="1"/>
    <col min="6166" max="6166" width="81.85546875" style="183" customWidth="1"/>
    <col min="6167" max="6167" width="76.140625" style="183" customWidth="1"/>
    <col min="6168" max="6168" width="84.7109375" style="183" customWidth="1"/>
    <col min="6169" max="6169" width="7.5703125" style="183" customWidth="1"/>
    <col min="6170" max="6170" width="85.28515625" style="183" customWidth="1"/>
    <col min="6171" max="6171" width="76.140625" style="183" customWidth="1"/>
    <col min="6172" max="6172" width="84.7109375" style="183" customWidth="1"/>
    <col min="6173" max="6173" width="7.5703125" style="183" customWidth="1"/>
    <col min="6174" max="6174" width="81.85546875" style="183" customWidth="1"/>
    <col min="6175" max="6175" width="83.42578125" style="183" customWidth="1"/>
    <col min="6176" max="6176" width="85.140625" style="183" customWidth="1"/>
    <col min="6177" max="6177" width="7.5703125" style="183" customWidth="1"/>
    <col min="6178" max="6178" width="84.42578125" style="183" customWidth="1"/>
    <col min="6179" max="6179" width="83.42578125" style="183" customWidth="1"/>
    <col min="6180" max="6180" width="84.28515625" style="183" customWidth="1"/>
    <col min="6181" max="6181" width="7.5703125" style="183" customWidth="1"/>
    <col min="6182" max="6182" width="84.42578125" style="183" customWidth="1"/>
    <col min="6183" max="6183" width="84.7109375" style="183" customWidth="1"/>
    <col min="6184" max="6184" width="85.7109375" style="183" customWidth="1"/>
    <col min="6185" max="6185" width="7.5703125" style="183" customWidth="1"/>
    <col min="6186" max="6186" width="84.42578125" style="183" customWidth="1"/>
    <col min="6187" max="6400" width="9.140625" style="183"/>
    <col min="6401" max="6401" width="10.7109375" style="183" customWidth="1"/>
    <col min="6402" max="6402" width="12.7109375" style="183" customWidth="1"/>
    <col min="6403" max="6403" width="14.5703125" style="183" customWidth="1"/>
    <col min="6404" max="6404" width="15" style="183" customWidth="1"/>
    <col min="6405" max="6406" width="12.85546875" style="183" customWidth="1"/>
    <col min="6407" max="6407" width="9.28515625" style="183" customWidth="1"/>
    <col min="6408" max="6408" width="23" style="183" customWidth="1"/>
    <col min="6409" max="6413" width="14.5703125" style="183" customWidth="1"/>
    <col min="6414" max="6414" width="61.7109375" style="183" customWidth="1"/>
    <col min="6415" max="6415" width="76.42578125" style="183" customWidth="1"/>
    <col min="6416" max="6416" width="84.5703125" style="183" customWidth="1"/>
    <col min="6417" max="6417" width="7.5703125" style="183" customWidth="1"/>
    <col min="6418" max="6418" width="84" style="183" customWidth="1"/>
    <col min="6419" max="6419" width="83.7109375" style="183" customWidth="1"/>
    <col min="6420" max="6420" width="84.5703125" style="183" customWidth="1"/>
    <col min="6421" max="6421" width="7.5703125" style="183" customWidth="1"/>
    <col min="6422" max="6422" width="81.85546875" style="183" customWidth="1"/>
    <col min="6423" max="6423" width="76.140625" style="183" customWidth="1"/>
    <col min="6424" max="6424" width="84.7109375" style="183" customWidth="1"/>
    <col min="6425" max="6425" width="7.5703125" style="183" customWidth="1"/>
    <col min="6426" max="6426" width="85.28515625" style="183" customWidth="1"/>
    <col min="6427" max="6427" width="76.140625" style="183" customWidth="1"/>
    <col min="6428" max="6428" width="84.7109375" style="183" customWidth="1"/>
    <col min="6429" max="6429" width="7.5703125" style="183" customWidth="1"/>
    <col min="6430" max="6430" width="81.85546875" style="183" customWidth="1"/>
    <col min="6431" max="6431" width="83.42578125" style="183" customWidth="1"/>
    <col min="6432" max="6432" width="85.140625" style="183" customWidth="1"/>
    <col min="6433" max="6433" width="7.5703125" style="183" customWidth="1"/>
    <col min="6434" max="6434" width="84.42578125" style="183" customWidth="1"/>
    <col min="6435" max="6435" width="83.42578125" style="183" customWidth="1"/>
    <col min="6436" max="6436" width="84.28515625" style="183" customWidth="1"/>
    <col min="6437" max="6437" width="7.5703125" style="183" customWidth="1"/>
    <col min="6438" max="6438" width="84.42578125" style="183" customWidth="1"/>
    <col min="6439" max="6439" width="84.7109375" style="183" customWidth="1"/>
    <col min="6440" max="6440" width="85.7109375" style="183" customWidth="1"/>
    <col min="6441" max="6441" width="7.5703125" style="183" customWidth="1"/>
    <col min="6442" max="6442" width="84.42578125" style="183" customWidth="1"/>
    <col min="6443" max="6656" width="9.140625" style="183"/>
    <col min="6657" max="6657" width="10.7109375" style="183" customWidth="1"/>
    <col min="6658" max="6658" width="12.7109375" style="183" customWidth="1"/>
    <col min="6659" max="6659" width="14.5703125" style="183" customWidth="1"/>
    <col min="6660" max="6660" width="15" style="183" customWidth="1"/>
    <col min="6661" max="6662" width="12.85546875" style="183" customWidth="1"/>
    <col min="6663" max="6663" width="9.28515625" style="183" customWidth="1"/>
    <col min="6664" max="6664" width="23" style="183" customWidth="1"/>
    <col min="6665" max="6669" width="14.5703125" style="183" customWidth="1"/>
    <col min="6670" max="6670" width="61.7109375" style="183" customWidth="1"/>
    <col min="6671" max="6671" width="76.42578125" style="183" customWidth="1"/>
    <col min="6672" max="6672" width="84.5703125" style="183" customWidth="1"/>
    <col min="6673" max="6673" width="7.5703125" style="183" customWidth="1"/>
    <col min="6674" max="6674" width="84" style="183" customWidth="1"/>
    <col min="6675" max="6675" width="83.7109375" style="183" customWidth="1"/>
    <col min="6676" max="6676" width="84.5703125" style="183" customWidth="1"/>
    <col min="6677" max="6677" width="7.5703125" style="183" customWidth="1"/>
    <col min="6678" max="6678" width="81.85546875" style="183" customWidth="1"/>
    <col min="6679" max="6679" width="76.140625" style="183" customWidth="1"/>
    <col min="6680" max="6680" width="84.7109375" style="183" customWidth="1"/>
    <col min="6681" max="6681" width="7.5703125" style="183" customWidth="1"/>
    <col min="6682" max="6682" width="85.28515625" style="183" customWidth="1"/>
    <col min="6683" max="6683" width="76.140625" style="183" customWidth="1"/>
    <col min="6684" max="6684" width="84.7109375" style="183" customWidth="1"/>
    <col min="6685" max="6685" width="7.5703125" style="183" customWidth="1"/>
    <col min="6686" max="6686" width="81.85546875" style="183" customWidth="1"/>
    <col min="6687" max="6687" width="83.42578125" style="183" customWidth="1"/>
    <col min="6688" max="6688" width="85.140625" style="183" customWidth="1"/>
    <col min="6689" max="6689" width="7.5703125" style="183" customWidth="1"/>
    <col min="6690" max="6690" width="84.42578125" style="183" customWidth="1"/>
    <col min="6691" max="6691" width="83.42578125" style="183" customWidth="1"/>
    <col min="6692" max="6692" width="84.28515625" style="183" customWidth="1"/>
    <col min="6693" max="6693" width="7.5703125" style="183" customWidth="1"/>
    <col min="6694" max="6694" width="84.42578125" style="183" customWidth="1"/>
    <col min="6695" max="6695" width="84.7109375" style="183" customWidth="1"/>
    <col min="6696" max="6696" width="85.7109375" style="183" customWidth="1"/>
    <col min="6697" max="6697" width="7.5703125" style="183" customWidth="1"/>
    <col min="6698" max="6698" width="84.42578125" style="183" customWidth="1"/>
    <col min="6699" max="6912" width="9.140625" style="183"/>
    <col min="6913" max="6913" width="10.7109375" style="183" customWidth="1"/>
    <col min="6914" max="6914" width="12.7109375" style="183" customWidth="1"/>
    <col min="6915" max="6915" width="14.5703125" style="183" customWidth="1"/>
    <col min="6916" max="6916" width="15" style="183" customWidth="1"/>
    <col min="6917" max="6918" width="12.85546875" style="183" customWidth="1"/>
    <col min="6919" max="6919" width="9.28515625" style="183" customWidth="1"/>
    <col min="6920" max="6920" width="23" style="183" customWidth="1"/>
    <col min="6921" max="6925" width="14.5703125" style="183" customWidth="1"/>
    <col min="6926" max="6926" width="61.7109375" style="183" customWidth="1"/>
    <col min="6927" max="6927" width="76.42578125" style="183" customWidth="1"/>
    <col min="6928" max="6928" width="84.5703125" style="183" customWidth="1"/>
    <col min="6929" max="6929" width="7.5703125" style="183" customWidth="1"/>
    <col min="6930" max="6930" width="84" style="183" customWidth="1"/>
    <col min="6931" max="6931" width="83.7109375" style="183" customWidth="1"/>
    <col min="6932" max="6932" width="84.5703125" style="183" customWidth="1"/>
    <col min="6933" max="6933" width="7.5703125" style="183" customWidth="1"/>
    <col min="6934" max="6934" width="81.85546875" style="183" customWidth="1"/>
    <col min="6935" max="6935" width="76.140625" style="183" customWidth="1"/>
    <col min="6936" max="6936" width="84.7109375" style="183" customWidth="1"/>
    <col min="6937" max="6937" width="7.5703125" style="183" customWidth="1"/>
    <col min="6938" max="6938" width="85.28515625" style="183" customWidth="1"/>
    <col min="6939" max="6939" width="76.140625" style="183" customWidth="1"/>
    <col min="6940" max="6940" width="84.7109375" style="183" customWidth="1"/>
    <col min="6941" max="6941" width="7.5703125" style="183" customWidth="1"/>
    <col min="6942" max="6942" width="81.85546875" style="183" customWidth="1"/>
    <col min="6943" max="6943" width="83.42578125" style="183" customWidth="1"/>
    <col min="6944" max="6944" width="85.140625" style="183" customWidth="1"/>
    <col min="6945" max="6945" width="7.5703125" style="183" customWidth="1"/>
    <col min="6946" max="6946" width="84.42578125" style="183" customWidth="1"/>
    <col min="6947" max="6947" width="83.42578125" style="183" customWidth="1"/>
    <col min="6948" max="6948" width="84.28515625" style="183" customWidth="1"/>
    <col min="6949" max="6949" width="7.5703125" style="183" customWidth="1"/>
    <col min="6950" max="6950" width="84.42578125" style="183" customWidth="1"/>
    <col min="6951" max="6951" width="84.7109375" style="183" customWidth="1"/>
    <col min="6952" max="6952" width="85.7109375" style="183" customWidth="1"/>
    <col min="6953" max="6953" width="7.5703125" style="183" customWidth="1"/>
    <col min="6954" max="6954" width="84.42578125" style="183" customWidth="1"/>
    <col min="6955" max="7168" width="9.140625" style="183"/>
    <col min="7169" max="7169" width="10.7109375" style="183" customWidth="1"/>
    <col min="7170" max="7170" width="12.7109375" style="183" customWidth="1"/>
    <col min="7171" max="7171" width="14.5703125" style="183" customWidth="1"/>
    <col min="7172" max="7172" width="15" style="183" customWidth="1"/>
    <col min="7173" max="7174" width="12.85546875" style="183" customWidth="1"/>
    <col min="7175" max="7175" width="9.28515625" style="183" customWidth="1"/>
    <col min="7176" max="7176" width="23" style="183" customWidth="1"/>
    <col min="7177" max="7181" width="14.5703125" style="183" customWidth="1"/>
    <col min="7182" max="7182" width="61.7109375" style="183" customWidth="1"/>
    <col min="7183" max="7183" width="76.42578125" style="183" customWidth="1"/>
    <col min="7184" max="7184" width="84.5703125" style="183" customWidth="1"/>
    <col min="7185" max="7185" width="7.5703125" style="183" customWidth="1"/>
    <col min="7186" max="7186" width="84" style="183" customWidth="1"/>
    <col min="7187" max="7187" width="83.7109375" style="183" customWidth="1"/>
    <col min="7188" max="7188" width="84.5703125" style="183" customWidth="1"/>
    <col min="7189" max="7189" width="7.5703125" style="183" customWidth="1"/>
    <col min="7190" max="7190" width="81.85546875" style="183" customWidth="1"/>
    <col min="7191" max="7191" width="76.140625" style="183" customWidth="1"/>
    <col min="7192" max="7192" width="84.7109375" style="183" customWidth="1"/>
    <col min="7193" max="7193" width="7.5703125" style="183" customWidth="1"/>
    <col min="7194" max="7194" width="85.28515625" style="183" customWidth="1"/>
    <col min="7195" max="7195" width="76.140625" style="183" customWidth="1"/>
    <col min="7196" max="7196" width="84.7109375" style="183" customWidth="1"/>
    <col min="7197" max="7197" width="7.5703125" style="183" customWidth="1"/>
    <col min="7198" max="7198" width="81.85546875" style="183" customWidth="1"/>
    <col min="7199" max="7199" width="83.42578125" style="183" customWidth="1"/>
    <col min="7200" max="7200" width="85.140625" style="183" customWidth="1"/>
    <col min="7201" max="7201" width="7.5703125" style="183" customWidth="1"/>
    <col min="7202" max="7202" width="84.42578125" style="183" customWidth="1"/>
    <col min="7203" max="7203" width="83.42578125" style="183" customWidth="1"/>
    <col min="7204" max="7204" width="84.28515625" style="183" customWidth="1"/>
    <col min="7205" max="7205" width="7.5703125" style="183" customWidth="1"/>
    <col min="7206" max="7206" width="84.42578125" style="183" customWidth="1"/>
    <col min="7207" max="7207" width="84.7109375" style="183" customWidth="1"/>
    <col min="7208" max="7208" width="85.7109375" style="183" customWidth="1"/>
    <col min="7209" max="7209" width="7.5703125" style="183" customWidth="1"/>
    <col min="7210" max="7210" width="84.42578125" style="183" customWidth="1"/>
    <col min="7211" max="7424" width="9.140625" style="183"/>
    <col min="7425" max="7425" width="10.7109375" style="183" customWidth="1"/>
    <col min="7426" max="7426" width="12.7109375" style="183" customWidth="1"/>
    <col min="7427" max="7427" width="14.5703125" style="183" customWidth="1"/>
    <col min="7428" max="7428" width="15" style="183" customWidth="1"/>
    <col min="7429" max="7430" width="12.85546875" style="183" customWidth="1"/>
    <col min="7431" max="7431" width="9.28515625" style="183" customWidth="1"/>
    <col min="7432" max="7432" width="23" style="183" customWidth="1"/>
    <col min="7433" max="7437" width="14.5703125" style="183" customWidth="1"/>
    <col min="7438" max="7438" width="61.7109375" style="183" customWidth="1"/>
    <col min="7439" max="7439" width="76.42578125" style="183" customWidth="1"/>
    <col min="7440" max="7440" width="84.5703125" style="183" customWidth="1"/>
    <col min="7441" max="7441" width="7.5703125" style="183" customWidth="1"/>
    <col min="7442" max="7442" width="84" style="183" customWidth="1"/>
    <col min="7443" max="7443" width="83.7109375" style="183" customWidth="1"/>
    <col min="7444" max="7444" width="84.5703125" style="183" customWidth="1"/>
    <col min="7445" max="7445" width="7.5703125" style="183" customWidth="1"/>
    <col min="7446" max="7446" width="81.85546875" style="183" customWidth="1"/>
    <col min="7447" max="7447" width="76.140625" style="183" customWidth="1"/>
    <col min="7448" max="7448" width="84.7109375" style="183" customWidth="1"/>
    <col min="7449" max="7449" width="7.5703125" style="183" customWidth="1"/>
    <col min="7450" max="7450" width="85.28515625" style="183" customWidth="1"/>
    <col min="7451" max="7451" width="76.140625" style="183" customWidth="1"/>
    <col min="7452" max="7452" width="84.7109375" style="183" customWidth="1"/>
    <col min="7453" max="7453" width="7.5703125" style="183" customWidth="1"/>
    <col min="7454" max="7454" width="81.85546875" style="183" customWidth="1"/>
    <col min="7455" max="7455" width="83.42578125" style="183" customWidth="1"/>
    <col min="7456" max="7456" width="85.140625" style="183" customWidth="1"/>
    <col min="7457" max="7457" width="7.5703125" style="183" customWidth="1"/>
    <col min="7458" max="7458" width="84.42578125" style="183" customWidth="1"/>
    <col min="7459" max="7459" width="83.42578125" style="183" customWidth="1"/>
    <col min="7460" max="7460" width="84.28515625" style="183" customWidth="1"/>
    <col min="7461" max="7461" width="7.5703125" style="183" customWidth="1"/>
    <col min="7462" max="7462" width="84.42578125" style="183" customWidth="1"/>
    <col min="7463" max="7463" width="84.7109375" style="183" customWidth="1"/>
    <col min="7464" max="7464" width="85.7109375" style="183" customWidth="1"/>
    <col min="7465" max="7465" width="7.5703125" style="183" customWidth="1"/>
    <col min="7466" max="7466" width="84.42578125" style="183" customWidth="1"/>
    <col min="7467" max="7680" width="9.140625" style="183"/>
    <col min="7681" max="7681" width="10.7109375" style="183" customWidth="1"/>
    <col min="7682" max="7682" width="12.7109375" style="183" customWidth="1"/>
    <col min="7683" max="7683" width="14.5703125" style="183" customWidth="1"/>
    <col min="7684" max="7684" width="15" style="183" customWidth="1"/>
    <col min="7685" max="7686" width="12.85546875" style="183" customWidth="1"/>
    <col min="7687" max="7687" width="9.28515625" style="183" customWidth="1"/>
    <col min="7688" max="7688" width="23" style="183" customWidth="1"/>
    <col min="7689" max="7693" width="14.5703125" style="183" customWidth="1"/>
    <col min="7694" max="7694" width="61.7109375" style="183" customWidth="1"/>
    <col min="7695" max="7695" width="76.42578125" style="183" customWidth="1"/>
    <col min="7696" max="7696" width="84.5703125" style="183" customWidth="1"/>
    <col min="7697" max="7697" width="7.5703125" style="183" customWidth="1"/>
    <col min="7698" max="7698" width="84" style="183" customWidth="1"/>
    <col min="7699" max="7699" width="83.7109375" style="183" customWidth="1"/>
    <col min="7700" max="7700" width="84.5703125" style="183" customWidth="1"/>
    <col min="7701" max="7701" width="7.5703125" style="183" customWidth="1"/>
    <col min="7702" max="7702" width="81.85546875" style="183" customWidth="1"/>
    <col min="7703" max="7703" width="76.140625" style="183" customWidth="1"/>
    <col min="7704" max="7704" width="84.7109375" style="183" customWidth="1"/>
    <col min="7705" max="7705" width="7.5703125" style="183" customWidth="1"/>
    <col min="7706" max="7706" width="85.28515625" style="183" customWidth="1"/>
    <col min="7707" max="7707" width="76.140625" style="183" customWidth="1"/>
    <col min="7708" max="7708" width="84.7109375" style="183" customWidth="1"/>
    <col min="7709" max="7709" width="7.5703125" style="183" customWidth="1"/>
    <col min="7710" max="7710" width="81.85546875" style="183" customWidth="1"/>
    <col min="7711" max="7711" width="83.42578125" style="183" customWidth="1"/>
    <col min="7712" max="7712" width="85.140625" style="183" customWidth="1"/>
    <col min="7713" max="7713" width="7.5703125" style="183" customWidth="1"/>
    <col min="7714" max="7714" width="84.42578125" style="183" customWidth="1"/>
    <col min="7715" max="7715" width="83.42578125" style="183" customWidth="1"/>
    <col min="7716" max="7716" width="84.28515625" style="183" customWidth="1"/>
    <col min="7717" max="7717" width="7.5703125" style="183" customWidth="1"/>
    <col min="7718" max="7718" width="84.42578125" style="183" customWidth="1"/>
    <col min="7719" max="7719" width="84.7109375" style="183" customWidth="1"/>
    <col min="7720" max="7720" width="85.7109375" style="183" customWidth="1"/>
    <col min="7721" max="7721" width="7.5703125" style="183" customWidth="1"/>
    <col min="7722" max="7722" width="84.42578125" style="183" customWidth="1"/>
    <col min="7723" max="7936" width="9.140625" style="183"/>
    <col min="7937" max="7937" width="10.7109375" style="183" customWidth="1"/>
    <col min="7938" max="7938" width="12.7109375" style="183" customWidth="1"/>
    <col min="7939" max="7939" width="14.5703125" style="183" customWidth="1"/>
    <col min="7940" max="7940" width="15" style="183" customWidth="1"/>
    <col min="7941" max="7942" width="12.85546875" style="183" customWidth="1"/>
    <col min="7943" max="7943" width="9.28515625" style="183" customWidth="1"/>
    <col min="7944" max="7944" width="23" style="183" customWidth="1"/>
    <col min="7945" max="7949" width="14.5703125" style="183" customWidth="1"/>
    <col min="7950" max="7950" width="61.7109375" style="183" customWidth="1"/>
    <col min="7951" max="7951" width="76.42578125" style="183" customWidth="1"/>
    <col min="7952" max="7952" width="84.5703125" style="183" customWidth="1"/>
    <col min="7953" max="7953" width="7.5703125" style="183" customWidth="1"/>
    <col min="7954" max="7954" width="84" style="183" customWidth="1"/>
    <col min="7955" max="7955" width="83.7109375" style="183" customWidth="1"/>
    <col min="7956" max="7956" width="84.5703125" style="183" customWidth="1"/>
    <col min="7957" max="7957" width="7.5703125" style="183" customWidth="1"/>
    <col min="7958" max="7958" width="81.85546875" style="183" customWidth="1"/>
    <col min="7959" max="7959" width="76.140625" style="183" customWidth="1"/>
    <col min="7960" max="7960" width="84.7109375" style="183" customWidth="1"/>
    <col min="7961" max="7961" width="7.5703125" style="183" customWidth="1"/>
    <col min="7962" max="7962" width="85.28515625" style="183" customWidth="1"/>
    <col min="7963" max="7963" width="76.140625" style="183" customWidth="1"/>
    <col min="7964" max="7964" width="84.7109375" style="183" customWidth="1"/>
    <col min="7965" max="7965" width="7.5703125" style="183" customWidth="1"/>
    <col min="7966" max="7966" width="81.85546875" style="183" customWidth="1"/>
    <col min="7967" max="7967" width="83.42578125" style="183" customWidth="1"/>
    <col min="7968" max="7968" width="85.140625" style="183" customWidth="1"/>
    <col min="7969" max="7969" width="7.5703125" style="183" customWidth="1"/>
    <col min="7970" max="7970" width="84.42578125" style="183" customWidth="1"/>
    <col min="7971" max="7971" width="83.42578125" style="183" customWidth="1"/>
    <col min="7972" max="7972" width="84.28515625" style="183" customWidth="1"/>
    <col min="7973" max="7973" width="7.5703125" style="183" customWidth="1"/>
    <col min="7974" max="7974" width="84.42578125" style="183" customWidth="1"/>
    <col min="7975" max="7975" width="84.7109375" style="183" customWidth="1"/>
    <col min="7976" max="7976" width="85.7109375" style="183" customWidth="1"/>
    <col min="7977" max="7977" width="7.5703125" style="183" customWidth="1"/>
    <col min="7978" max="7978" width="84.42578125" style="183" customWidth="1"/>
    <col min="7979" max="8192" width="9.140625" style="183"/>
    <col min="8193" max="8193" width="10.7109375" style="183" customWidth="1"/>
    <col min="8194" max="8194" width="12.7109375" style="183" customWidth="1"/>
    <col min="8195" max="8195" width="14.5703125" style="183" customWidth="1"/>
    <col min="8196" max="8196" width="15" style="183" customWidth="1"/>
    <col min="8197" max="8198" width="12.85546875" style="183" customWidth="1"/>
    <col min="8199" max="8199" width="9.28515625" style="183" customWidth="1"/>
    <col min="8200" max="8200" width="23" style="183" customWidth="1"/>
    <col min="8201" max="8205" width="14.5703125" style="183" customWidth="1"/>
    <col min="8206" max="8206" width="61.7109375" style="183" customWidth="1"/>
    <col min="8207" max="8207" width="76.42578125" style="183" customWidth="1"/>
    <col min="8208" max="8208" width="84.5703125" style="183" customWidth="1"/>
    <col min="8209" max="8209" width="7.5703125" style="183" customWidth="1"/>
    <col min="8210" max="8210" width="84" style="183" customWidth="1"/>
    <col min="8211" max="8211" width="83.7109375" style="183" customWidth="1"/>
    <col min="8212" max="8212" width="84.5703125" style="183" customWidth="1"/>
    <col min="8213" max="8213" width="7.5703125" style="183" customWidth="1"/>
    <col min="8214" max="8214" width="81.85546875" style="183" customWidth="1"/>
    <col min="8215" max="8215" width="76.140625" style="183" customWidth="1"/>
    <col min="8216" max="8216" width="84.7109375" style="183" customWidth="1"/>
    <col min="8217" max="8217" width="7.5703125" style="183" customWidth="1"/>
    <col min="8218" max="8218" width="85.28515625" style="183" customWidth="1"/>
    <col min="8219" max="8219" width="76.140625" style="183" customWidth="1"/>
    <col min="8220" max="8220" width="84.7109375" style="183" customWidth="1"/>
    <col min="8221" max="8221" width="7.5703125" style="183" customWidth="1"/>
    <col min="8222" max="8222" width="81.85546875" style="183" customWidth="1"/>
    <col min="8223" max="8223" width="83.42578125" style="183" customWidth="1"/>
    <col min="8224" max="8224" width="85.140625" style="183" customWidth="1"/>
    <col min="8225" max="8225" width="7.5703125" style="183" customWidth="1"/>
    <col min="8226" max="8226" width="84.42578125" style="183" customWidth="1"/>
    <col min="8227" max="8227" width="83.42578125" style="183" customWidth="1"/>
    <col min="8228" max="8228" width="84.28515625" style="183" customWidth="1"/>
    <col min="8229" max="8229" width="7.5703125" style="183" customWidth="1"/>
    <col min="8230" max="8230" width="84.42578125" style="183" customWidth="1"/>
    <col min="8231" max="8231" width="84.7109375" style="183" customWidth="1"/>
    <col min="8232" max="8232" width="85.7109375" style="183" customWidth="1"/>
    <col min="8233" max="8233" width="7.5703125" style="183" customWidth="1"/>
    <col min="8234" max="8234" width="84.42578125" style="183" customWidth="1"/>
    <col min="8235" max="8448" width="9.140625" style="183"/>
    <col min="8449" max="8449" width="10.7109375" style="183" customWidth="1"/>
    <col min="8450" max="8450" width="12.7109375" style="183" customWidth="1"/>
    <col min="8451" max="8451" width="14.5703125" style="183" customWidth="1"/>
    <col min="8452" max="8452" width="15" style="183" customWidth="1"/>
    <col min="8453" max="8454" width="12.85546875" style="183" customWidth="1"/>
    <col min="8455" max="8455" width="9.28515625" style="183" customWidth="1"/>
    <col min="8456" max="8456" width="23" style="183" customWidth="1"/>
    <col min="8457" max="8461" width="14.5703125" style="183" customWidth="1"/>
    <col min="8462" max="8462" width="61.7109375" style="183" customWidth="1"/>
    <col min="8463" max="8463" width="76.42578125" style="183" customWidth="1"/>
    <col min="8464" max="8464" width="84.5703125" style="183" customWidth="1"/>
    <col min="8465" max="8465" width="7.5703125" style="183" customWidth="1"/>
    <col min="8466" max="8466" width="84" style="183" customWidth="1"/>
    <col min="8467" max="8467" width="83.7109375" style="183" customWidth="1"/>
    <col min="8468" max="8468" width="84.5703125" style="183" customWidth="1"/>
    <col min="8469" max="8469" width="7.5703125" style="183" customWidth="1"/>
    <col min="8470" max="8470" width="81.85546875" style="183" customWidth="1"/>
    <col min="8471" max="8471" width="76.140625" style="183" customWidth="1"/>
    <col min="8472" max="8472" width="84.7109375" style="183" customWidth="1"/>
    <col min="8473" max="8473" width="7.5703125" style="183" customWidth="1"/>
    <col min="8474" max="8474" width="85.28515625" style="183" customWidth="1"/>
    <col min="8475" max="8475" width="76.140625" style="183" customWidth="1"/>
    <col min="8476" max="8476" width="84.7109375" style="183" customWidth="1"/>
    <col min="8477" max="8477" width="7.5703125" style="183" customWidth="1"/>
    <col min="8478" max="8478" width="81.85546875" style="183" customWidth="1"/>
    <col min="8479" max="8479" width="83.42578125" style="183" customWidth="1"/>
    <col min="8480" max="8480" width="85.140625" style="183" customWidth="1"/>
    <col min="8481" max="8481" width="7.5703125" style="183" customWidth="1"/>
    <col min="8482" max="8482" width="84.42578125" style="183" customWidth="1"/>
    <col min="8483" max="8483" width="83.42578125" style="183" customWidth="1"/>
    <col min="8484" max="8484" width="84.28515625" style="183" customWidth="1"/>
    <col min="8485" max="8485" width="7.5703125" style="183" customWidth="1"/>
    <col min="8486" max="8486" width="84.42578125" style="183" customWidth="1"/>
    <col min="8487" max="8487" width="84.7109375" style="183" customWidth="1"/>
    <col min="8488" max="8488" width="85.7109375" style="183" customWidth="1"/>
    <col min="8489" max="8489" width="7.5703125" style="183" customWidth="1"/>
    <col min="8490" max="8490" width="84.42578125" style="183" customWidth="1"/>
    <col min="8491" max="8704" width="9.140625" style="183"/>
    <col min="8705" max="8705" width="10.7109375" style="183" customWidth="1"/>
    <col min="8706" max="8706" width="12.7109375" style="183" customWidth="1"/>
    <col min="8707" max="8707" width="14.5703125" style="183" customWidth="1"/>
    <col min="8708" max="8708" width="15" style="183" customWidth="1"/>
    <col min="8709" max="8710" width="12.85546875" style="183" customWidth="1"/>
    <col min="8711" max="8711" width="9.28515625" style="183" customWidth="1"/>
    <col min="8712" max="8712" width="23" style="183" customWidth="1"/>
    <col min="8713" max="8717" width="14.5703125" style="183" customWidth="1"/>
    <col min="8718" max="8718" width="61.7109375" style="183" customWidth="1"/>
    <col min="8719" max="8719" width="76.42578125" style="183" customWidth="1"/>
    <col min="8720" max="8720" width="84.5703125" style="183" customWidth="1"/>
    <col min="8721" max="8721" width="7.5703125" style="183" customWidth="1"/>
    <col min="8722" max="8722" width="84" style="183" customWidth="1"/>
    <col min="8723" max="8723" width="83.7109375" style="183" customWidth="1"/>
    <col min="8724" max="8724" width="84.5703125" style="183" customWidth="1"/>
    <col min="8725" max="8725" width="7.5703125" style="183" customWidth="1"/>
    <col min="8726" max="8726" width="81.85546875" style="183" customWidth="1"/>
    <col min="8727" max="8727" width="76.140625" style="183" customWidth="1"/>
    <col min="8728" max="8728" width="84.7109375" style="183" customWidth="1"/>
    <col min="8729" max="8729" width="7.5703125" style="183" customWidth="1"/>
    <col min="8730" max="8730" width="85.28515625" style="183" customWidth="1"/>
    <col min="8731" max="8731" width="76.140625" style="183" customWidth="1"/>
    <col min="8732" max="8732" width="84.7109375" style="183" customWidth="1"/>
    <col min="8733" max="8733" width="7.5703125" style="183" customWidth="1"/>
    <col min="8734" max="8734" width="81.85546875" style="183" customWidth="1"/>
    <col min="8735" max="8735" width="83.42578125" style="183" customWidth="1"/>
    <col min="8736" max="8736" width="85.140625" style="183" customWidth="1"/>
    <col min="8737" max="8737" width="7.5703125" style="183" customWidth="1"/>
    <col min="8738" max="8738" width="84.42578125" style="183" customWidth="1"/>
    <col min="8739" max="8739" width="83.42578125" style="183" customWidth="1"/>
    <col min="8740" max="8740" width="84.28515625" style="183" customWidth="1"/>
    <col min="8741" max="8741" width="7.5703125" style="183" customWidth="1"/>
    <col min="8742" max="8742" width="84.42578125" style="183" customWidth="1"/>
    <col min="8743" max="8743" width="84.7109375" style="183" customWidth="1"/>
    <col min="8744" max="8744" width="85.7109375" style="183" customWidth="1"/>
    <col min="8745" max="8745" width="7.5703125" style="183" customWidth="1"/>
    <col min="8746" max="8746" width="84.42578125" style="183" customWidth="1"/>
    <col min="8747" max="8960" width="9.140625" style="183"/>
    <col min="8961" max="8961" width="10.7109375" style="183" customWidth="1"/>
    <col min="8962" max="8962" width="12.7109375" style="183" customWidth="1"/>
    <col min="8963" max="8963" width="14.5703125" style="183" customWidth="1"/>
    <col min="8964" max="8964" width="15" style="183" customWidth="1"/>
    <col min="8965" max="8966" width="12.85546875" style="183" customWidth="1"/>
    <col min="8967" max="8967" width="9.28515625" style="183" customWidth="1"/>
    <col min="8968" max="8968" width="23" style="183" customWidth="1"/>
    <col min="8969" max="8973" width="14.5703125" style="183" customWidth="1"/>
    <col min="8974" max="8974" width="61.7109375" style="183" customWidth="1"/>
    <col min="8975" max="8975" width="76.42578125" style="183" customWidth="1"/>
    <col min="8976" max="8976" width="84.5703125" style="183" customWidth="1"/>
    <col min="8977" max="8977" width="7.5703125" style="183" customWidth="1"/>
    <col min="8978" max="8978" width="84" style="183" customWidth="1"/>
    <col min="8979" max="8979" width="83.7109375" style="183" customWidth="1"/>
    <col min="8980" max="8980" width="84.5703125" style="183" customWidth="1"/>
    <col min="8981" max="8981" width="7.5703125" style="183" customWidth="1"/>
    <col min="8982" max="8982" width="81.85546875" style="183" customWidth="1"/>
    <col min="8983" max="8983" width="76.140625" style="183" customWidth="1"/>
    <col min="8984" max="8984" width="84.7109375" style="183" customWidth="1"/>
    <col min="8985" max="8985" width="7.5703125" style="183" customWidth="1"/>
    <col min="8986" max="8986" width="85.28515625" style="183" customWidth="1"/>
    <col min="8987" max="8987" width="76.140625" style="183" customWidth="1"/>
    <col min="8988" max="8988" width="84.7109375" style="183" customWidth="1"/>
    <col min="8989" max="8989" width="7.5703125" style="183" customWidth="1"/>
    <col min="8990" max="8990" width="81.85546875" style="183" customWidth="1"/>
    <col min="8991" max="8991" width="83.42578125" style="183" customWidth="1"/>
    <col min="8992" max="8992" width="85.140625" style="183" customWidth="1"/>
    <col min="8993" max="8993" width="7.5703125" style="183" customWidth="1"/>
    <col min="8994" max="8994" width="84.42578125" style="183" customWidth="1"/>
    <col min="8995" max="8995" width="83.42578125" style="183" customWidth="1"/>
    <col min="8996" max="8996" width="84.28515625" style="183" customWidth="1"/>
    <col min="8997" max="8997" width="7.5703125" style="183" customWidth="1"/>
    <col min="8998" max="8998" width="84.42578125" style="183" customWidth="1"/>
    <col min="8999" max="8999" width="84.7109375" style="183" customWidth="1"/>
    <col min="9000" max="9000" width="85.7109375" style="183" customWidth="1"/>
    <col min="9001" max="9001" width="7.5703125" style="183" customWidth="1"/>
    <col min="9002" max="9002" width="84.42578125" style="183" customWidth="1"/>
    <col min="9003" max="9216" width="9.140625" style="183"/>
    <col min="9217" max="9217" width="10.7109375" style="183" customWidth="1"/>
    <col min="9218" max="9218" width="12.7109375" style="183" customWidth="1"/>
    <col min="9219" max="9219" width="14.5703125" style="183" customWidth="1"/>
    <col min="9220" max="9220" width="15" style="183" customWidth="1"/>
    <col min="9221" max="9222" width="12.85546875" style="183" customWidth="1"/>
    <col min="9223" max="9223" width="9.28515625" style="183" customWidth="1"/>
    <col min="9224" max="9224" width="23" style="183" customWidth="1"/>
    <col min="9225" max="9229" width="14.5703125" style="183" customWidth="1"/>
    <col min="9230" max="9230" width="61.7109375" style="183" customWidth="1"/>
    <col min="9231" max="9231" width="76.42578125" style="183" customWidth="1"/>
    <col min="9232" max="9232" width="84.5703125" style="183" customWidth="1"/>
    <col min="9233" max="9233" width="7.5703125" style="183" customWidth="1"/>
    <col min="9234" max="9234" width="84" style="183" customWidth="1"/>
    <col min="9235" max="9235" width="83.7109375" style="183" customWidth="1"/>
    <col min="9236" max="9236" width="84.5703125" style="183" customWidth="1"/>
    <col min="9237" max="9237" width="7.5703125" style="183" customWidth="1"/>
    <col min="9238" max="9238" width="81.85546875" style="183" customWidth="1"/>
    <col min="9239" max="9239" width="76.140625" style="183" customWidth="1"/>
    <col min="9240" max="9240" width="84.7109375" style="183" customWidth="1"/>
    <col min="9241" max="9241" width="7.5703125" style="183" customWidth="1"/>
    <col min="9242" max="9242" width="85.28515625" style="183" customWidth="1"/>
    <col min="9243" max="9243" width="76.140625" style="183" customWidth="1"/>
    <col min="9244" max="9244" width="84.7109375" style="183" customWidth="1"/>
    <col min="9245" max="9245" width="7.5703125" style="183" customWidth="1"/>
    <col min="9246" max="9246" width="81.85546875" style="183" customWidth="1"/>
    <col min="9247" max="9247" width="83.42578125" style="183" customWidth="1"/>
    <col min="9248" max="9248" width="85.140625" style="183" customWidth="1"/>
    <col min="9249" max="9249" width="7.5703125" style="183" customWidth="1"/>
    <col min="9250" max="9250" width="84.42578125" style="183" customWidth="1"/>
    <col min="9251" max="9251" width="83.42578125" style="183" customWidth="1"/>
    <col min="9252" max="9252" width="84.28515625" style="183" customWidth="1"/>
    <col min="9253" max="9253" width="7.5703125" style="183" customWidth="1"/>
    <col min="9254" max="9254" width="84.42578125" style="183" customWidth="1"/>
    <col min="9255" max="9255" width="84.7109375" style="183" customWidth="1"/>
    <col min="9256" max="9256" width="85.7109375" style="183" customWidth="1"/>
    <col min="9257" max="9257" width="7.5703125" style="183" customWidth="1"/>
    <col min="9258" max="9258" width="84.42578125" style="183" customWidth="1"/>
    <col min="9259" max="9472" width="9.140625" style="183"/>
    <col min="9473" max="9473" width="10.7109375" style="183" customWidth="1"/>
    <col min="9474" max="9474" width="12.7109375" style="183" customWidth="1"/>
    <col min="9475" max="9475" width="14.5703125" style="183" customWidth="1"/>
    <col min="9476" max="9476" width="15" style="183" customWidth="1"/>
    <col min="9477" max="9478" width="12.85546875" style="183" customWidth="1"/>
    <col min="9479" max="9479" width="9.28515625" style="183" customWidth="1"/>
    <col min="9480" max="9480" width="23" style="183" customWidth="1"/>
    <col min="9481" max="9485" width="14.5703125" style="183" customWidth="1"/>
    <col min="9486" max="9486" width="61.7109375" style="183" customWidth="1"/>
    <col min="9487" max="9487" width="76.42578125" style="183" customWidth="1"/>
    <col min="9488" max="9488" width="84.5703125" style="183" customWidth="1"/>
    <col min="9489" max="9489" width="7.5703125" style="183" customWidth="1"/>
    <col min="9490" max="9490" width="84" style="183" customWidth="1"/>
    <col min="9491" max="9491" width="83.7109375" style="183" customWidth="1"/>
    <col min="9492" max="9492" width="84.5703125" style="183" customWidth="1"/>
    <col min="9493" max="9493" width="7.5703125" style="183" customWidth="1"/>
    <col min="9494" max="9494" width="81.85546875" style="183" customWidth="1"/>
    <col min="9495" max="9495" width="76.140625" style="183" customWidth="1"/>
    <col min="9496" max="9496" width="84.7109375" style="183" customWidth="1"/>
    <col min="9497" max="9497" width="7.5703125" style="183" customWidth="1"/>
    <col min="9498" max="9498" width="85.28515625" style="183" customWidth="1"/>
    <col min="9499" max="9499" width="76.140625" style="183" customWidth="1"/>
    <col min="9500" max="9500" width="84.7109375" style="183" customWidth="1"/>
    <col min="9501" max="9501" width="7.5703125" style="183" customWidth="1"/>
    <col min="9502" max="9502" width="81.85546875" style="183" customWidth="1"/>
    <col min="9503" max="9503" width="83.42578125" style="183" customWidth="1"/>
    <col min="9504" max="9504" width="85.140625" style="183" customWidth="1"/>
    <col min="9505" max="9505" width="7.5703125" style="183" customWidth="1"/>
    <col min="9506" max="9506" width="84.42578125" style="183" customWidth="1"/>
    <col min="9507" max="9507" width="83.42578125" style="183" customWidth="1"/>
    <col min="9508" max="9508" width="84.28515625" style="183" customWidth="1"/>
    <col min="9509" max="9509" width="7.5703125" style="183" customWidth="1"/>
    <col min="9510" max="9510" width="84.42578125" style="183" customWidth="1"/>
    <col min="9511" max="9511" width="84.7109375" style="183" customWidth="1"/>
    <col min="9512" max="9512" width="85.7109375" style="183" customWidth="1"/>
    <col min="9513" max="9513" width="7.5703125" style="183" customWidth="1"/>
    <col min="9514" max="9514" width="84.42578125" style="183" customWidth="1"/>
    <col min="9515" max="9728" width="9.140625" style="183"/>
    <col min="9729" max="9729" width="10.7109375" style="183" customWidth="1"/>
    <col min="9730" max="9730" width="12.7109375" style="183" customWidth="1"/>
    <col min="9731" max="9731" width="14.5703125" style="183" customWidth="1"/>
    <col min="9732" max="9732" width="15" style="183" customWidth="1"/>
    <col min="9733" max="9734" width="12.85546875" style="183" customWidth="1"/>
    <col min="9735" max="9735" width="9.28515625" style="183" customWidth="1"/>
    <col min="9736" max="9736" width="23" style="183" customWidth="1"/>
    <col min="9737" max="9741" width="14.5703125" style="183" customWidth="1"/>
    <col min="9742" max="9742" width="61.7109375" style="183" customWidth="1"/>
    <col min="9743" max="9743" width="76.42578125" style="183" customWidth="1"/>
    <col min="9744" max="9744" width="84.5703125" style="183" customWidth="1"/>
    <col min="9745" max="9745" width="7.5703125" style="183" customWidth="1"/>
    <col min="9746" max="9746" width="84" style="183" customWidth="1"/>
    <col min="9747" max="9747" width="83.7109375" style="183" customWidth="1"/>
    <col min="9748" max="9748" width="84.5703125" style="183" customWidth="1"/>
    <col min="9749" max="9749" width="7.5703125" style="183" customWidth="1"/>
    <col min="9750" max="9750" width="81.85546875" style="183" customWidth="1"/>
    <col min="9751" max="9751" width="76.140625" style="183" customWidth="1"/>
    <col min="9752" max="9752" width="84.7109375" style="183" customWidth="1"/>
    <col min="9753" max="9753" width="7.5703125" style="183" customWidth="1"/>
    <col min="9754" max="9754" width="85.28515625" style="183" customWidth="1"/>
    <col min="9755" max="9755" width="76.140625" style="183" customWidth="1"/>
    <col min="9756" max="9756" width="84.7109375" style="183" customWidth="1"/>
    <col min="9757" max="9757" width="7.5703125" style="183" customWidth="1"/>
    <col min="9758" max="9758" width="81.85546875" style="183" customWidth="1"/>
    <col min="9759" max="9759" width="83.42578125" style="183" customWidth="1"/>
    <col min="9760" max="9760" width="85.140625" style="183" customWidth="1"/>
    <col min="9761" max="9761" width="7.5703125" style="183" customWidth="1"/>
    <col min="9762" max="9762" width="84.42578125" style="183" customWidth="1"/>
    <col min="9763" max="9763" width="83.42578125" style="183" customWidth="1"/>
    <col min="9764" max="9764" width="84.28515625" style="183" customWidth="1"/>
    <col min="9765" max="9765" width="7.5703125" style="183" customWidth="1"/>
    <col min="9766" max="9766" width="84.42578125" style="183" customWidth="1"/>
    <col min="9767" max="9767" width="84.7109375" style="183" customWidth="1"/>
    <col min="9768" max="9768" width="85.7109375" style="183" customWidth="1"/>
    <col min="9769" max="9769" width="7.5703125" style="183" customWidth="1"/>
    <col min="9770" max="9770" width="84.42578125" style="183" customWidth="1"/>
    <col min="9771" max="9984" width="9.140625" style="183"/>
    <col min="9985" max="9985" width="10.7109375" style="183" customWidth="1"/>
    <col min="9986" max="9986" width="12.7109375" style="183" customWidth="1"/>
    <col min="9987" max="9987" width="14.5703125" style="183" customWidth="1"/>
    <col min="9988" max="9988" width="15" style="183" customWidth="1"/>
    <col min="9989" max="9990" width="12.85546875" style="183" customWidth="1"/>
    <col min="9991" max="9991" width="9.28515625" style="183" customWidth="1"/>
    <col min="9992" max="9992" width="23" style="183" customWidth="1"/>
    <col min="9993" max="9997" width="14.5703125" style="183" customWidth="1"/>
    <col min="9998" max="9998" width="61.7109375" style="183" customWidth="1"/>
    <col min="9999" max="9999" width="76.42578125" style="183" customWidth="1"/>
    <col min="10000" max="10000" width="84.5703125" style="183" customWidth="1"/>
    <col min="10001" max="10001" width="7.5703125" style="183" customWidth="1"/>
    <col min="10002" max="10002" width="84" style="183" customWidth="1"/>
    <col min="10003" max="10003" width="83.7109375" style="183" customWidth="1"/>
    <col min="10004" max="10004" width="84.5703125" style="183" customWidth="1"/>
    <col min="10005" max="10005" width="7.5703125" style="183" customWidth="1"/>
    <col min="10006" max="10006" width="81.85546875" style="183" customWidth="1"/>
    <col min="10007" max="10007" width="76.140625" style="183" customWidth="1"/>
    <col min="10008" max="10008" width="84.7109375" style="183" customWidth="1"/>
    <col min="10009" max="10009" width="7.5703125" style="183" customWidth="1"/>
    <col min="10010" max="10010" width="85.28515625" style="183" customWidth="1"/>
    <col min="10011" max="10011" width="76.140625" style="183" customWidth="1"/>
    <col min="10012" max="10012" width="84.7109375" style="183" customWidth="1"/>
    <col min="10013" max="10013" width="7.5703125" style="183" customWidth="1"/>
    <col min="10014" max="10014" width="81.85546875" style="183" customWidth="1"/>
    <col min="10015" max="10015" width="83.42578125" style="183" customWidth="1"/>
    <col min="10016" max="10016" width="85.140625" style="183" customWidth="1"/>
    <col min="10017" max="10017" width="7.5703125" style="183" customWidth="1"/>
    <col min="10018" max="10018" width="84.42578125" style="183" customWidth="1"/>
    <col min="10019" max="10019" width="83.42578125" style="183" customWidth="1"/>
    <col min="10020" max="10020" width="84.28515625" style="183" customWidth="1"/>
    <col min="10021" max="10021" width="7.5703125" style="183" customWidth="1"/>
    <col min="10022" max="10022" width="84.42578125" style="183" customWidth="1"/>
    <col min="10023" max="10023" width="84.7109375" style="183" customWidth="1"/>
    <col min="10024" max="10024" width="85.7109375" style="183" customWidth="1"/>
    <col min="10025" max="10025" width="7.5703125" style="183" customWidth="1"/>
    <col min="10026" max="10026" width="84.42578125" style="183" customWidth="1"/>
    <col min="10027" max="10240" width="9.140625" style="183"/>
    <col min="10241" max="10241" width="10.7109375" style="183" customWidth="1"/>
    <col min="10242" max="10242" width="12.7109375" style="183" customWidth="1"/>
    <col min="10243" max="10243" width="14.5703125" style="183" customWidth="1"/>
    <col min="10244" max="10244" width="15" style="183" customWidth="1"/>
    <col min="10245" max="10246" width="12.85546875" style="183" customWidth="1"/>
    <col min="10247" max="10247" width="9.28515625" style="183" customWidth="1"/>
    <col min="10248" max="10248" width="23" style="183" customWidth="1"/>
    <col min="10249" max="10253" width="14.5703125" style="183" customWidth="1"/>
    <col min="10254" max="10254" width="61.7109375" style="183" customWidth="1"/>
    <col min="10255" max="10255" width="76.42578125" style="183" customWidth="1"/>
    <col min="10256" max="10256" width="84.5703125" style="183" customWidth="1"/>
    <col min="10257" max="10257" width="7.5703125" style="183" customWidth="1"/>
    <col min="10258" max="10258" width="84" style="183" customWidth="1"/>
    <col min="10259" max="10259" width="83.7109375" style="183" customWidth="1"/>
    <col min="10260" max="10260" width="84.5703125" style="183" customWidth="1"/>
    <col min="10261" max="10261" width="7.5703125" style="183" customWidth="1"/>
    <col min="10262" max="10262" width="81.85546875" style="183" customWidth="1"/>
    <col min="10263" max="10263" width="76.140625" style="183" customWidth="1"/>
    <col min="10264" max="10264" width="84.7109375" style="183" customWidth="1"/>
    <col min="10265" max="10265" width="7.5703125" style="183" customWidth="1"/>
    <col min="10266" max="10266" width="85.28515625" style="183" customWidth="1"/>
    <col min="10267" max="10267" width="76.140625" style="183" customWidth="1"/>
    <col min="10268" max="10268" width="84.7109375" style="183" customWidth="1"/>
    <col min="10269" max="10269" width="7.5703125" style="183" customWidth="1"/>
    <col min="10270" max="10270" width="81.85546875" style="183" customWidth="1"/>
    <col min="10271" max="10271" width="83.42578125" style="183" customWidth="1"/>
    <col min="10272" max="10272" width="85.140625" style="183" customWidth="1"/>
    <col min="10273" max="10273" width="7.5703125" style="183" customWidth="1"/>
    <col min="10274" max="10274" width="84.42578125" style="183" customWidth="1"/>
    <col min="10275" max="10275" width="83.42578125" style="183" customWidth="1"/>
    <col min="10276" max="10276" width="84.28515625" style="183" customWidth="1"/>
    <col min="10277" max="10277" width="7.5703125" style="183" customWidth="1"/>
    <col min="10278" max="10278" width="84.42578125" style="183" customWidth="1"/>
    <col min="10279" max="10279" width="84.7109375" style="183" customWidth="1"/>
    <col min="10280" max="10280" width="85.7109375" style="183" customWidth="1"/>
    <col min="10281" max="10281" width="7.5703125" style="183" customWidth="1"/>
    <col min="10282" max="10282" width="84.42578125" style="183" customWidth="1"/>
    <col min="10283" max="10496" width="9.140625" style="183"/>
    <col min="10497" max="10497" width="10.7109375" style="183" customWidth="1"/>
    <col min="10498" max="10498" width="12.7109375" style="183" customWidth="1"/>
    <col min="10499" max="10499" width="14.5703125" style="183" customWidth="1"/>
    <col min="10500" max="10500" width="15" style="183" customWidth="1"/>
    <col min="10501" max="10502" width="12.85546875" style="183" customWidth="1"/>
    <col min="10503" max="10503" width="9.28515625" style="183" customWidth="1"/>
    <col min="10504" max="10504" width="23" style="183" customWidth="1"/>
    <col min="10505" max="10509" width="14.5703125" style="183" customWidth="1"/>
    <col min="10510" max="10510" width="61.7109375" style="183" customWidth="1"/>
    <col min="10511" max="10511" width="76.42578125" style="183" customWidth="1"/>
    <col min="10512" max="10512" width="84.5703125" style="183" customWidth="1"/>
    <col min="10513" max="10513" width="7.5703125" style="183" customWidth="1"/>
    <col min="10514" max="10514" width="84" style="183" customWidth="1"/>
    <col min="10515" max="10515" width="83.7109375" style="183" customWidth="1"/>
    <col min="10516" max="10516" width="84.5703125" style="183" customWidth="1"/>
    <col min="10517" max="10517" width="7.5703125" style="183" customWidth="1"/>
    <col min="10518" max="10518" width="81.85546875" style="183" customWidth="1"/>
    <col min="10519" max="10519" width="76.140625" style="183" customWidth="1"/>
    <col min="10520" max="10520" width="84.7109375" style="183" customWidth="1"/>
    <col min="10521" max="10521" width="7.5703125" style="183" customWidth="1"/>
    <col min="10522" max="10522" width="85.28515625" style="183" customWidth="1"/>
    <col min="10523" max="10523" width="76.140625" style="183" customWidth="1"/>
    <col min="10524" max="10524" width="84.7109375" style="183" customWidth="1"/>
    <col min="10525" max="10525" width="7.5703125" style="183" customWidth="1"/>
    <col min="10526" max="10526" width="81.85546875" style="183" customWidth="1"/>
    <col min="10527" max="10527" width="83.42578125" style="183" customWidth="1"/>
    <col min="10528" max="10528" width="85.140625" style="183" customWidth="1"/>
    <col min="10529" max="10529" width="7.5703125" style="183" customWidth="1"/>
    <col min="10530" max="10530" width="84.42578125" style="183" customWidth="1"/>
    <col min="10531" max="10531" width="83.42578125" style="183" customWidth="1"/>
    <col min="10532" max="10532" width="84.28515625" style="183" customWidth="1"/>
    <col min="10533" max="10533" width="7.5703125" style="183" customWidth="1"/>
    <col min="10534" max="10534" width="84.42578125" style="183" customWidth="1"/>
    <col min="10535" max="10535" width="84.7109375" style="183" customWidth="1"/>
    <col min="10536" max="10536" width="85.7109375" style="183" customWidth="1"/>
    <col min="10537" max="10537" width="7.5703125" style="183" customWidth="1"/>
    <col min="10538" max="10538" width="84.42578125" style="183" customWidth="1"/>
    <col min="10539" max="10752" width="9.140625" style="183"/>
    <col min="10753" max="10753" width="10.7109375" style="183" customWidth="1"/>
    <col min="10754" max="10754" width="12.7109375" style="183" customWidth="1"/>
    <col min="10755" max="10755" width="14.5703125" style="183" customWidth="1"/>
    <col min="10756" max="10756" width="15" style="183" customWidth="1"/>
    <col min="10757" max="10758" width="12.85546875" style="183" customWidth="1"/>
    <col min="10759" max="10759" width="9.28515625" style="183" customWidth="1"/>
    <col min="10760" max="10760" width="23" style="183" customWidth="1"/>
    <col min="10761" max="10765" width="14.5703125" style="183" customWidth="1"/>
    <col min="10766" max="10766" width="61.7109375" style="183" customWidth="1"/>
    <col min="10767" max="10767" width="76.42578125" style="183" customWidth="1"/>
    <col min="10768" max="10768" width="84.5703125" style="183" customWidth="1"/>
    <col min="10769" max="10769" width="7.5703125" style="183" customWidth="1"/>
    <col min="10770" max="10770" width="84" style="183" customWidth="1"/>
    <col min="10771" max="10771" width="83.7109375" style="183" customWidth="1"/>
    <col min="10772" max="10772" width="84.5703125" style="183" customWidth="1"/>
    <col min="10773" max="10773" width="7.5703125" style="183" customWidth="1"/>
    <col min="10774" max="10774" width="81.85546875" style="183" customWidth="1"/>
    <col min="10775" max="10775" width="76.140625" style="183" customWidth="1"/>
    <col min="10776" max="10776" width="84.7109375" style="183" customWidth="1"/>
    <col min="10777" max="10777" width="7.5703125" style="183" customWidth="1"/>
    <col min="10778" max="10778" width="85.28515625" style="183" customWidth="1"/>
    <col min="10779" max="10779" width="76.140625" style="183" customWidth="1"/>
    <col min="10780" max="10780" width="84.7109375" style="183" customWidth="1"/>
    <col min="10781" max="10781" width="7.5703125" style="183" customWidth="1"/>
    <col min="10782" max="10782" width="81.85546875" style="183" customWidth="1"/>
    <col min="10783" max="10783" width="83.42578125" style="183" customWidth="1"/>
    <col min="10784" max="10784" width="85.140625" style="183" customWidth="1"/>
    <col min="10785" max="10785" width="7.5703125" style="183" customWidth="1"/>
    <col min="10786" max="10786" width="84.42578125" style="183" customWidth="1"/>
    <col min="10787" max="10787" width="83.42578125" style="183" customWidth="1"/>
    <col min="10788" max="10788" width="84.28515625" style="183" customWidth="1"/>
    <col min="10789" max="10789" width="7.5703125" style="183" customWidth="1"/>
    <col min="10790" max="10790" width="84.42578125" style="183" customWidth="1"/>
    <col min="10791" max="10791" width="84.7109375" style="183" customWidth="1"/>
    <col min="10792" max="10792" width="85.7109375" style="183" customWidth="1"/>
    <col min="10793" max="10793" width="7.5703125" style="183" customWidth="1"/>
    <col min="10794" max="10794" width="84.42578125" style="183" customWidth="1"/>
    <col min="10795" max="11008" width="9.140625" style="183"/>
    <col min="11009" max="11009" width="10.7109375" style="183" customWidth="1"/>
    <col min="11010" max="11010" width="12.7109375" style="183" customWidth="1"/>
    <col min="11011" max="11011" width="14.5703125" style="183" customWidth="1"/>
    <col min="11012" max="11012" width="15" style="183" customWidth="1"/>
    <col min="11013" max="11014" width="12.85546875" style="183" customWidth="1"/>
    <col min="11015" max="11015" width="9.28515625" style="183" customWidth="1"/>
    <col min="11016" max="11016" width="23" style="183" customWidth="1"/>
    <col min="11017" max="11021" width="14.5703125" style="183" customWidth="1"/>
    <col min="11022" max="11022" width="61.7109375" style="183" customWidth="1"/>
    <col min="11023" max="11023" width="76.42578125" style="183" customWidth="1"/>
    <col min="11024" max="11024" width="84.5703125" style="183" customWidth="1"/>
    <col min="11025" max="11025" width="7.5703125" style="183" customWidth="1"/>
    <col min="11026" max="11026" width="84" style="183" customWidth="1"/>
    <col min="11027" max="11027" width="83.7109375" style="183" customWidth="1"/>
    <col min="11028" max="11028" width="84.5703125" style="183" customWidth="1"/>
    <col min="11029" max="11029" width="7.5703125" style="183" customWidth="1"/>
    <col min="11030" max="11030" width="81.85546875" style="183" customWidth="1"/>
    <col min="11031" max="11031" width="76.140625" style="183" customWidth="1"/>
    <col min="11032" max="11032" width="84.7109375" style="183" customWidth="1"/>
    <col min="11033" max="11033" width="7.5703125" style="183" customWidth="1"/>
    <col min="11034" max="11034" width="85.28515625" style="183" customWidth="1"/>
    <col min="11035" max="11035" width="76.140625" style="183" customWidth="1"/>
    <col min="11036" max="11036" width="84.7109375" style="183" customWidth="1"/>
    <col min="11037" max="11037" width="7.5703125" style="183" customWidth="1"/>
    <col min="11038" max="11038" width="81.85546875" style="183" customWidth="1"/>
    <col min="11039" max="11039" width="83.42578125" style="183" customWidth="1"/>
    <col min="11040" max="11040" width="85.140625" style="183" customWidth="1"/>
    <col min="11041" max="11041" width="7.5703125" style="183" customWidth="1"/>
    <col min="11042" max="11042" width="84.42578125" style="183" customWidth="1"/>
    <col min="11043" max="11043" width="83.42578125" style="183" customWidth="1"/>
    <col min="11044" max="11044" width="84.28515625" style="183" customWidth="1"/>
    <col min="11045" max="11045" width="7.5703125" style="183" customWidth="1"/>
    <col min="11046" max="11046" width="84.42578125" style="183" customWidth="1"/>
    <col min="11047" max="11047" width="84.7109375" style="183" customWidth="1"/>
    <col min="11048" max="11048" width="85.7109375" style="183" customWidth="1"/>
    <col min="11049" max="11049" width="7.5703125" style="183" customWidth="1"/>
    <col min="11050" max="11050" width="84.42578125" style="183" customWidth="1"/>
    <col min="11051" max="11264" width="9.140625" style="183"/>
    <col min="11265" max="11265" width="10.7109375" style="183" customWidth="1"/>
    <col min="11266" max="11266" width="12.7109375" style="183" customWidth="1"/>
    <col min="11267" max="11267" width="14.5703125" style="183" customWidth="1"/>
    <col min="11268" max="11268" width="15" style="183" customWidth="1"/>
    <col min="11269" max="11270" width="12.85546875" style="183" customWidth="1"/>
    <col min="11271" max="11271" width="9.28515625" style="183" customWidth="1"/>
    <col min="11272" max="11272" width="23" style="183" customWidth="1"/>
    <col min="11273" max="11277" width="14.5703125" style="183" customWidth="1"/>
    <col min="11278" max="11278" width="61.7109375" style="183" customWidth="1"/>
    <col min="11279" max="11279" width="76.42578125" style="183" customWidth="1"/>
    <col min="11280" max="11280" width="84.5703125" style="183" customWidth="1"/>
    <col min="11281" max="11281" width="7.5703125" style="183" customWidth="1"/>
    <col min="11282" max="11282" width="84" style="183" customWidth="1"/>
    <col min="11283" max="11283" width="83.7109375" style="183" customWidth="1"/>
    <col min="11284" max="11284" width="84.5703125" style="183" customWidth="1"/>
    <col min="11285" max="11285" width="7.5703125" style="183" customWidth="1"/>
    <col min="11286" max="11286" width="81.85546875" style="183" customWidth="1"/>
    <col min="11287" max="11287" width="76.140625" style="183" customWidth="1"/>
    <col min="11288" max="11288" width="84.7109375" style="183" customWidth="1"/>
    <col min="11289" max="11289" width="7.5703125" style="183" customWidth="1"/>
    <col min="11290" max="11290" width="85.28515625" style="183" customWidth="1"/>
    <col min="11291" max="11291" width="76.140625" style="183" customWidth="1"/>
    <col min="11292" max="11292" width="84.7109375" style="183" customWidth="1"/>
    <col min="11293" max="11293" width="7.5703125" style="183" customWidth="1"/>
    <col min="11294" max="11294" width="81.85546875" style="183" customWidth="1"/>
    <col min="11295" max="11295" width="83.42578125" style="183" customWidth="1"/>
    <col min="11296" max="11296" width="85.140625" style="183" customWidth="1"/>
    <col min="11297" max="11297" width="7.5703125" style="183" customWidth="1"/>
    <col min="11298" max="11298" width="84.42578125" style="183" customWidth="1"/>
    <col min="11299" max="11299" width="83.42578125" style="183" customWidth="1"/>
    <col min="11300" max="11300" width="84.28515625" style="183" customWidth="1"/>
    <col min="11301" max="11301" width="7.5703125" style="183" customWidth="1"/>
    <col min="11302" max="11302" width="84.42578125" style="183" customWidth="1"/>
    <col min="11303" max="11303" width="84.7109375" style="183" customWidth="1"/>
    <col min="11304" max="11304" width="85.7109375" style="183" customWidth="1"/>
    <col min="11305" max="11305" width="7.5703125" style="183" customWidth="1"/>
    <col min="11306" max="11306" width="84.42578125" style="183" customWidth="1"/>
    <col min="11307" max="11520" width="9.140625" style="183"/>
    <col min="11521" max="11521" width="10.7109375" style="183" customWidth="1"/>
    <col min="11522" max="11522" width="12.7109375" style="183" customWidth="1"/>
    <col min="11523" max="11523" width="14.5703125" style="183" customWidth="1"/>
    <col min="11524" max="11524" width="15" style="183" customWidth="1"/>
    <col min="11525" max="11526" width="12.85546875" style="183" customWidth="1"/>
    <col min="11527" max="11527" width="9.28515625" style="183" customWidth="1"/>
    <col min="11528" max="11528" width="23" style="183" customWidth="1"/>
    <col min="11529" max="11533" width="14.5703125" style="183" customWidth="1"/>
    <col min="11534" max="11534" width="61.7109375" style="183" customWidth="1"/>
    <col min="11535" max="11535" width="76.42578125" style="183" customWidth="1"/>
    <col min="11536" max="11536" width="84.5703125" style="183" customWidth="1"/>
    <col min="11537" max="11537" width="7.5703125" style="183" customWidth="1"/>
    <col min="11538" max="11538" width="84" style="183" customWidth="1"/>
    <col min="11539" max="11539" width="83.7109375" style="183" customWidth="1"/>
    <col min="11540" max="11540" width="84.5703125" style="183" customWidth="1"/>
    <col min="11541" max="11541" width="7.5703125" style="183" customWidth="1"/>
    <col min="11542" max="11542" width="81.85546875" style="183" customWidth="1"/>
    <col min="11543" max="11543" width="76.140625" style="183" customWidth="1"/>
    <col min="11544" max="11544" width="84.7109375" style="183" customWidth="1"/>
    <col min="11545" max="11545" width="7.5703125" style="183" customWidth="1"/>
    <col min="11546" max="11546" width="85.28515625" style="183" customWidth="1"/>
    <col min="11547" max="11547" width="76.140625" style="183" customWidth="1"/>
    <col min="11548" max="11548" width="84.7109375" style="183" customWidth="1"/>
    <col min="11549" max="11549" width="7.5703125" style="183" customWidth="1"/>
    <col min="11550" max="11550" width="81.85546875" style="183" customWidth="1"/>
    <col min="11551" max="11551" width="83.42578125" style="183" customWidth="1"/>
    <col min="11552" max="11552" width="85.140625" style="183" customWidth="1"/>
    <col min="11553" max="11553" width="7.5703125" style="183" customWidth="1"/>
    <col min="11554" max="11554" width="84.42578125" style="183" customWidth="1"/>
    <col min="11555" max="11555" width="83.42578125" style="183" customWidth="1"/>
    <col min="11556" max="11556" width="84.28515625" style="183" customWidth="1"/>
    <col min="11557" max="11557" width="7.5703125" style="183" customWidth="1"/>
    <col min="11558" max="11558" width="84.42578125" style="183" customWidth="1"/>
    <col min="11559" max="11559" width="84.7109375" style="183" customWidth="1"/>
    <col min="11560" max="11560" width="85.7109375" style="183" customWidth="1"/>
    <col min="11561" max="11561" width="7.5703125" style="183" customWidth="1"/>
    <col min="11562" max="11562" width="84.42578125" style="183" customWidth="1"/>
    <col min="11563" max="11776" width="9.140625" style="183"/>
    <col min="11777" max="11777" width="10.7109375" style="183" customWidth="1"/>
    <col min="11778" max="11778" width="12.7109375" style="183" customWidth="1"/>
    <col min="11779" max="11779" width="14.5703125" style="183" customWidth="1"/>
    <col min="11780" max="11780" width="15" style="183" customWidth="1"/>
    <col min="11781" max="11782" width="12.85546875" style="183" customWidth="1"/>
    <col min="11783" max="11783" width="9.28515625" style="183" customWidth="1"/>
    <col min="11784" max="11784" width="23" style="183" customWidth="1"/>
    <col min="11785" max="11789" width="14.5703125" style="183" customWidth="1"/>
    <col min="11790" max="11790" width="61.7109375" style="183" customWidth="1"/>
    <col min="11791" max="11791" width="76.42578125" style="183" customWidth="1"/>
    <col min="11792" max="11792" width="84.5703125" style="183" customWidth="1"/>
    <col min="11793" max="11793" width="7.5703125" style="183" customWidth="1"/>
    <col min="11794" max="11794" width="84" style="183" customWidth="1"/>
    <col min="11795" max="11795" width="83.7109375" style="183" customWidth="1"/>
    <col min="11796" max="11796" width="84.5703125" style="183" customWidth="1"/>
    <col min="11797" max="11797" width="7.5703125" style="183" customWidth="1"/>
    <col min="11798" max="11798" width="81.85546875" style="183" customWidth="1"/>
    <col min="11799" max="11799" width="76.140625" style="183" customWidth="1"/>
    <col min="11800" max="11800" width="84.7109375" style="183" customWidth="1"/>
    <col min="11801" max="11801" width="7.5703125" style="183" customWidth="1"/>
    <col min="11802" max="11802" width="85.28515625" style="183" customWidth="1"/>
    <col min="11803" max="11803" width="76.140625" style="183" customWidth="1"/>
    <col min="11804" max="11804" width="84.7109375" style="183" customWidth="1"/>
    <col min="11805" max="11805" width="7.5703125" style="183" customWidth="1"/>
    <col min="11806" max="11806" width="81.85546875" style="183" customWidth="1"/>
    <col min="11807" max="11807" width="83.42578125" style="183" customWidth="1"/>
    <col min="11808" max="11808" width="85.140625" style="183" customWidth="1"/>
    <col min="11809" max="11809" width="7.5703125" style="183" customWidth="1"/>
    <col min="11810" max="11810" width="84.42578125" style="183" customWidth="1"/>
    <col min="11811" max="11811" width="83.42578125" style="183" customWidth="1"/>
    <col min="11812" max="11812" width="84.28515625" style="183" customWidth="1"/>
    <col min="11813" max="11813" width="7.5703125" style="183" customWidth="1"/>
    <col min="11814" max="11814" width="84.42578125" style="183" customWidth="1"/>
    <col min="11815" max="11815" width="84.7109375" style="183" customWidth="1"/>
    <col min="11816" max="11816" width="85.7109375" style="183" customWidth="1"/>
    <col min="11817" max="11817" width="7.5703125" style="183" customWidth="1"/>
    <col min="11818" max="11818" width="84.42578125" style="183" customWidth="1"/>
    <col min="11819" max="12032" width="9.140625" style="183"/>
    <col min="12033" max="12033" width="10.7109375" style="183" customWidth="1"/>
    <col min="12034" max="12034" width="12.7109375" style="183" customWidth="1"/>
    <col min="12035" max="12035" width="14.5703125" style="183" customWidth="1"/>
    <col min="12036" max="12036" width="15" style="183" customWidth="1"/>
    <col min="12037" max="12038" width="12.85546875" style="183" customWidth="1"/>
    <col min="12039" max="12039" width="9.28515625" style="183" customWidth="1"/>
    <col min="12040" max="12040" width="23" style="183" customWidth="1"/>
    <col min="12041" max="12045" width="14.5703125" style="183" customWidth="1"/>
    <col min="12046" max="12046" width="61.7109375" style="183" customWidth="1"/>
    <col min="12047" max="12047" width="76.42578125" style="183" customWidth="1"/>
    <col min="12048" max="12048" width="84.5703125" style="183" customWidth="1"/>
    <col min="12049" max="12049" width="7.5703125" style="183" customWidth="1"/>
    <col min="12050" max="12050" width="84" style="183" customWidth="1"/>
    <col min="12051" max="12051" width="83.7109375" style="183" customWidth="1"/>
    <col min="12052" max="12052" width="84.5703125" style="183" customWidth="1"/>
    <col min="12053" max="12053" width="7.5703125" style="183" customWidth="1"/>
    <col min="12054" max="12054" width="81.85546875" style="183" customWidth="1"/>
    <col min="12055" max="12055" width="76.140625" style="183" customWidth="1"/>
    <col min="12056" max="12056" width="84.7109375" style="183" customWidth="1"/>
    <col min="12057" max="12057" width="7.5703125" style="183" customWidth="1"/>
    <col min="12058" max="12058" width="85.28515625" style="183" customWidth="1"/>
    <col min="12059" max="12059" width="76.140625" style="183" customWidth="1"/>
    <col min="12060" max="12060" width="84.7109375" style="183" customWidth="1"/>
    <col min="12061" max="12061" width="7.5703125" style="183" customWidth="1"/>
    <col min="12062" max="12062" width="81.85546875" style="183" customWidth="1"/>
    <col min="12063" max="12063" width="83.42578125" style="183" customWidth="1"/>
    <col min="12064" max="12064" width="85.140625" style="183" customWidth="1"/>
    <col min="12065" max="12065" width="7.5703125" style="183" customWidth="1"/>
    <col min="12066" max="12066" width="84.42578125" style="183" customWidth="1"/>
    <col min="12067" max="12067" width="83.42578125" style="183" customWidth="1"/>
    <col min="12068" max="12068" width="84.28515625" style="183" customWidth="1"/>
    <col min="12069" max="12069" width="7.5703125" style="183" customWidth="1"/>
    <col min="12070" max="12070" width="84.42578125" style="183" customWidth="1"/>
    <col min="12071" max="12071" width="84.7109375" style="183" customWidth="1"/>
    <col min="12072" max="12072" width="85.7109375" style="183" customWidth="1"/>
    <col min="12073" max="12073" width="7.5703125" style="183" customWidth="1"/>
    <col min="12074" max="12074" width="84.42578125" style="183" customWidth="1"/>
    <col min="12075" max="12288" width="9.140625" style="183"/>
    <col min="12289" max="12289" width="10.7109375" style="183" customWidth="1"/>
    <col min="12290" max="12290" width="12.7109375" style="183" customWidth="1"/>
    <col min="12291" max="12291" width="14.5703125" style="183" customWidth="1"/>
    <col min="12292" max="12292" width="15" style="183" customWidth="1"/>
    <col min="12293" max="12294" width="12.85546875" style="183" customWidth="1"/>
    <col min="12295" max="12295" width="9.28515625" style="183" customWidth="1"/>
    <col min="12296" max="12296" width="23" style="183" customWidth="1"/>
    <col min="12297" max="12301" width="14.5703125" style="183" customWidth="1"/>
    <col min="12302" max="12302" width="61.7109375" style="183" customWidth="1"/>
    <col min="12303" max="12303" width="76.42578125" style="183" customWidth="1"/>
    <col min="12304" max="12304" width="84.5703125" style="183" customWidth="1"/>
    <col min="12305" max="12305" width="7.5703125" style="183" customWidth="1"/>
    <col min="12306" max="12306" width="84" style="183" customWidth="1"/>
    <col min="12307" max="12307" width="83.7109375" style="183" customWidth="1"/>
    <col min="12308" max="12308" width="84.5703125" style="183" customWidth="1"/>
    <col min="12309" max="12309" width="7.5703125" style="183" customWidth="1"/>
    <col min="12310" max="12310" width="81.85546875" style="183" customWidth="1"/>
    <col min="12311" max="12311" width="76.140625" style="183" customWidth="1"/>
    <col min="12312" max="12312" width="84.7109375" style="183" customWidth="1"/>
    <col min="12313" max="12313" width="7.5703125" style="183" customWidth="1"/>
    <col min="12314" max="12314" width="85.28515625" style="183" customWidth="1"/>
    <col min="12315" max="12315" width="76.140625" style="183" customWidth="1"/>
    <col min="12316" max="12316" width="84.7109375" style="183" customWidth="1"/>
    <col min="12317" max="12317" width="7.5703125" style="183" customWidth="1"/>
    <col min="12318" max="12318" width="81.85546875" style="183" customWidth="1"/>
    <col min="12319" max="12319" width="83.42578125" style="183" customWidth="1"/>
    <col min="12320" max="12320" width="85.140625" style="183" customWidth="1"/>
    <col min="12321" max="12321" width="7.5703125" style="183" customWidth="1"/>
    <col min="12322" max="12322" width="84.42578125" style="183" customWidth="1"/>
    <col min="12323" max="12323" width="83.42578125" style="183" customWidth="1"/>
    <col min="12324" max="12324" width="84.28515625" style="183" customWidth="1"/>
    <col min="12325" max="12325" width="7.5703125" style="183" customWidth="1"/>
    <col min="12326" max="12326" width="84.42578125" style="183" customWidth="1"/>
    <col min="12327" max="12327" width="84.7109375" style="183" customWidth="1"/>
    <col min="12328" max="12328" width="85.7109375" style="183" customWidth="1"/>
    <col min="12329" max="12329" width="7.5703125" style="183" customWidth="1"/>
    <col min="12330" max="12330" width="84.42578125" style="183" customWidth="1"/>
    <col min="12331" max="12544" width="9.140625" style="183"/>
    <col min="12545" max="12545" width="10.7109375" style="183" customWidth="1"/>
    <col min="12546" max="12546" width="12.7109375" style="183" customWidth="1"/>
    <col min="12547" max="12547" width="14.5703125" style="183" customWidth="1"/>
    <col min="12548" max="12548" width="15" style="183" customWidth="1"/>
    <col min="12549" max="12550" width="12.85546875" style="183" customWidth="1"/>
    <col min="12551" max="12551" width="9.28515625" style="183" customWidth="1"/>
    <col min="12552" max="12552" width="23" style="183" customWidth="1"/>
    <col min="12553" max="12557" width="14.5703125" style="183" customWidth="1"/>
    <col min="12558" max="12558" width="61.7109375" style="183" customWidth="1"/>
    <col min="12559" max="12559" width="76.42578125" style="183" customWidth="1"/>
    <col min="12560" max="12560" width="84.5703125" style="183" customWidth="1"/>
    <col min="12561" max="12561" width="7.5703125" style="183" customWidth="1"/>
    <col min="12562" max="12562" width="84" style="183" customWidth="1"/>
    <col min="12563" max="12563" width="83.7109375" style="183" customWidth="1"/>
    <col min="12564" max="12564" width="84.5703125" style="183" customWidth="1"/>
    <col min="12565" max="12565" width="7.5703125" style="183" customWidth="1"/>
    <col min="12566" max="12566" width="81.85546875" style="183" customWidth="1"/>
    <col min="12567" max="12567" width="76.140625" style="183" customWidth="1"/>
    <col min="12568" max="12568" width="84.7109375" style="183" customWidth="1"/>
    <col min="12569" max="12569" width="7.5703125" style="183" customWidth="1"/>
    <col min="12570" max="12570" width="85.28515625" style="183" customWidth="1"/>
    <col min="12571" max="12571" width="76.140625" style="183" customWidth="1"/>
    <col min="12572" max="12572" width="84.7109375" style="183" customWidth="1"/>
    <col min="12573" max="12573" width="7.5703125" style="183" customWidth="1"/>
    <col min="12574" max="12574" width="81.85546875" style="183" customWidth="1"/>
    <col min="12575" max="12575" width="83.42578125" style="183" customWidth="1"/>
    <col min="12576" max="12576" width="85.140625" style="183" customWidth="1"/>
    <col min="12577" max="12577" width="7.5703125" style="183" customWidth="1"/>
    <col min="12578" max="12578" width="84.42578125" style="183" customWidth="1"/>
    <col min="12579" max="12579" width="83.42578125" style="183" customWidth="1"/>
    <col min="12580" max="12580" width="84.28515625" style="183" customWidth="1"/>
    <col min="12581" max="12581" width="7.5703125" style="183" customWidth="1"/>
    <col min="12582" max="12582" width="84.42578125" style="183" customWidth="1"/>
    <col min="12583" max="12583" width="84.7109375" style="183" customWidth="1"/>
    <col min="12584" max="12584" width="85.7109375" style="183" customWidth="1"/>
    <col min="12585" max="12585" width="7.5703125" style="183" customWidth="1"/>
    <col min="12586" max="12586" width="84.42578125" style="183" customWidth="1"/>
    <col min="12587" max="12800" width="9.140625" style="183"/>
    <col min="12801" max="12801" width="10.7109375" style="183" customWidth="1"/>
    <col min="12802" max="12802" width="12.7109375" style="183" customWidth="1"/>
    <col min="12803" max="12803" width="14.5703125" style="183" customWidth="1"/>
    <col min="12804" max="12804" width="15" style="183" customWidth="1"/>
    <col min="12805" max="12806" width="12.85546875" style="183" customWidth="1"/>
    <col min="12807" max="12807" width="9.28515625" style="183" customWidth="1"/>
    <col min="12808" max="12808" width="23" style="183" customWidth="1"/>
    <col min="12809" max="12813" width="14.5703125" style="183" customWidth="1"/>
    <col min="12814" max="12814" width="61.7109375" style="183" customWidth="1"/>
    <col min="12815" max="12815" width="76.42578125" style="183" customWidth="1"/>
    <col min="12816" max="12816" width="84.5703125" style="183" customWidth="1"/>
    <col min="12817" max="12817" width="7.5703125" style="183" customWidth="1"/>
    <col min="12818" max="12818" width="84" style="183" customWidth="1"/>
    <col min="12819" max="12819" width="83.7109375" style="183" customWidth="1"/>
    <col min="12820" max="12820" width="84.5703125" style="183" customWidth="1"/>
    <col min="12821" max="12821" width="7.5703125" style="183" customWidth="1"/>
    <col min="12822" max="12822" width="81.85546875" style="183" customWidth="1"/>
    <col min="12823" max="12823" width="76.140625" style="183" customWidth="1"/>
    <col min="12824" max="12824" width="84.7109375" style="183" customWidth="1"/>
    <col min="12825" max="12825" width="7.5703125" style="183" customWidth="1"/>
    <col min="12826" max="12826" width="85.28515625" style="183" customWidth="1"/>
    <col min="12827" max="12827" width="76.140625" style="183" customWidth="1"/>
    <col min="12828" max="12828" width="84.7109375" style="183" customWidth="1"/>
    <col min="12829" max="12829" width="7.5703125" style="183" customWidth="1"/>
    <col min="12830" max="12830" width="81.85546875" style="183" customWidth="1"/>
    <col min="12831" max="12831" width="83.42578125" style="183" customWidth="1"/>
    <col min="12832" max="12832" width="85.140625" style="183" customWidth="1"/>
    <col min="12833" max="12833" width="7.5703125" style="183" customWidth="1"/>
    <col min="12834" max="12834" width="84.42578125" style="183" customWidth="1"/>
    <col min="12835" max="12835" width="83.42578125" style="183" customWidth="1"/>
    <col min="12836" max="12836" width="84.28515625" style="183" customWidth="1"/>
    <col min="12837" max="12837" width="7.5703125" style="183" customWidth="1"/>
    <col min="12838" max="12838" width="84.42578125" style="183" customWidth="1"/>
    <col min="12839" max="12839" width="84.7109375" style="183" customWidth="1"/>
    <col min="12840" max="12840" width="85.7109375" style="183" customWidth="1"/>
    <col min="12841" max="12841" width="7.5703125" style="183" customWidth="1"/>
    <col min="12842" max="12842" width="84.42578125" style="183" customWidth="1"/>
    <col min="12843" max="13056" width="9.140625" style="183"/>
    <col min="13057" max="13057" width="10.7109375" style="183" customWidth="1"/>
    <col min="13058" max="13058" width="12.7109375" style="183" customWidth="1"/>
    <col min="13059" max="13059" width="14.5703125" style="183" customWidth="1"/>
    <col min="13060" max="13060" width="15" style="183" customWidth="1"/>
    <col min="13061" max="13062" width="12.85546875" style="183" customWidth="1"/>
    <col min="13063" max="13063" width="9.28515625" style="183" customWidth="1"/>
    <col min="13064" max="13064" width="23" style="183" customWidth="1"/>
    <col min="13065" max="13069" width="14.5703125" style="183" customWidth="1"/>
    <col min="13070" max="13070" width="61.7109375" style="183" customWidth="1"/>
    <col min="13071" max="13071" width="76.42578125" style="183" customWidth="1"/>
    <col min="13072" max="13072" width="84.5703125" style="183" customWidth="1"/>
    <col min="13073" max="13073" width="7.5703125" style="183" customWidth="1"/>
    <col min="13074" max="13074" width="84" style="183" customWidth="1"/>
    <col min="13075" max="13075" width="83.7109375" style="183" customWidth="1"/>
    <col min="13076" max="13076" width="84.5703125" style="183" customWidth="1"/>
    <col min="13077" max="13077" width="7.5703125" style="183" customWidth="1"/>
    <col min="13078" max="13078" width="81.85546875" style="183" customWidth="1"/>
    <col min="13079" max="13079" width="76.140625" style="183" customWidth="1"/>
    <col min="13080" max="13080" width="84.7109375" style="183" customWidth="1"/>
    <col min="13081" max="13081" width="7.5703125" style="183" customWidth="1"/>
    <col min="13082" max="13082" width="85.28515625" style="183" customWidth="1"/>
    <col min="13083" max="13083" width="76.140625" style="183" customWidth="1"/>
    <col min="13084" max="13084" width="84.7109375" style="183" customWidth="1"/>
    <col min="13085" max="13085" width="7.5703125" style="183" customWidth="1"/>
    <col min="13086" max="13086" width="81.85546875" style="183" customWidth="1"/>
    <col min="13087" max="13087" width="83.42578125" style="183" customWidth="1"/>
    <col min="13088" max="13088" width="85.140625" style="183" customWidth="1"/>
    <col min="13089" max="13089" width="7.5703125" style="183" customWidth="1"/>
    <col min="13090" max="13090" width="84.42578125" style="183" customWidth="1"/>
    <col min="13091" max="13091" width="83.42578125" style="183" customWidth="1"/>
    <col min="13092" max="13092" width="84.28515625" style="183" customWidth="1"/>
    <col min="13093" max="13093" width="7.5703125" style="183" customWidth="1"/>
    <col min="13094" max="13094" width="84.42578125" style="183" customWidth="1"/>
    <col min="13095" max="13095" width="84.7109375" style="183" customWidth="1"/>
    <col min="13096" max="13096" width="85.7109375" style="183" customWidth="1"/>
    <col min="13097" max="13097" width="7.5703125" style="183" customWidth="1"/>
    <col min="13098" max="13098" width="84.42578125" style="183" customWidth="1"/>
    <col min="13099" max="13312" width="9.140625" style="183"/>
    <col min="13313" max="13313" width="10.7109375" style="183" customWidth="1"/>
    <col min="13314" max="13314" width="12.7109375" style="183" customWidth="1"/>
    <col min="13315" max="13315" width="14.5703125" style="183" customWidth="1"/>
    <col min="13316" max="13316" width="15" style="183" customWidth="1"/>
    <col min="13317" max="13318" width="12.85546875" style="183" customWidth="1"/>
    <col min="13319" max="13319" width="9.28515625" style="183" customWidth="1"/>
    <col min="13320" max="13320" width="23" style="183" customWidth="1"/>
    <col min="13321" max="13325" width="14.5703125" style="183" customWidth="1"/>
    <col min="13326" max="13326" width="61.7109375" style="183" customWidth="1"/>
    <col min="13327" max="13327" width="76.42578125" style="183" customWidth="1"/>
    <col min="13328" max="13328" width="84.5703125" style="183" customWidth="1"/>
    <col min="13329" max="13329" width="7.5703125" style="183" customWidth="1"/>
    <col min="13330" max="13330" width="84" style="183" customWidth="1"/>
    <col min="13331" max="13331" width="83.7109375" style="183" customWidth="1"/>
    <col min="13332" max="13332" width="84.5703125" style="183" customWidth="1"/>
    <col min="13333" max="13333" width="7.5703125" style="183" customWidth="1"/>
    <col min="13334" max="13334" width="81.85546875" style="183" customWidth="1"/>
    <col min="13335" max="13335" width="76.140625" style="183" customWidth="1"/>
    <col min="13336" max="13336" width="84.7109375" style="183" customWidth="1"/>
    <col min="13337" max="13337" width="7.5703125" style="183" customWidth="1"/>
    <col min="13338" max="13338" width="85.28515625" style="183" customWidth="1"/>
    <col min="13339" max="13339" width="76.140625" style="183" customWidth="1"/>
    <col min="13340" max="13340" width="84.7109375" style="183" customWidth="1"/>
    <col min="13341" max="13341" width="7.5703125" style="183" customWidth="1"/>
    <col min="13342" max="13342" width="81.85546875" style="183" customWidth="1"/>
    <col min="13343" max="13343" width="83.42578125" style="183" customWidth="1"/>
    <col min="13344" max="13344" width="85.140625" style="183" customWidth="1"/>
    <col min="13345" max="13345" width="7.5703125" style="183" customWidth="1"/>
    <col min="13346" max="13346" width="84.42578125" style="183" customWidth="1"/>
    <col min="13347" max="13347" width="83.42578125" style="183" customWidth="1"/>
    <col min="13348" max="13348" width="84.28515625" style="183" customWidth="1"/>
    <col min="13349" max="13349" width="7.5703125" style="183" customWidth="1"/>
    <col min="13350" max="13350" width="84.42578125" style="183" customWidth="1"/>
    <col min="13351" max="13351" width="84.7109375" style="183" customWidth="1"/>
    <col min="13352" max="13352" width="85.7109375" style="183" customWidth="1"/>
    <col min="13353" max="13353" width="7.5703125" style="183" customWidth="1"/>
    <col min="13354" max="13354" width="84.42578125" style="183" customWidth="1"/>
    <col min="13355" max="13568" width="9.140625" style="183"/>
    <col min="13569" max="13569" width="10.7109375" style="183" customWidth="1"/>
    <col min="13570" max="13570" width="12.7109375" style="183" customWidth="1"/>
    <col min="13571" max="13571" width="14.5703125" style="183" customWidth="1"/>
    <col min="13572" max="13572" width="15" style="183" customWidth="1"/>
    <col min="13573" max="13574" width="12.85546875" style="183" customWidth="1"/>
    <col min="13575" max="13575" width="9.28515625" style="183" customWidth="1"/>
    <col min="13576" max="13576" width="23" style="183" customWidth="1"/>
    <col min="13577" max="13581" width="14.5703125" style="183" customWidth="1"/>
    <col min="13582" max="13582" width="61.7109375" style="183" customWidth="1"/>
    <col min="13583" max="13583" width="76.42578125" style="183" customWidth="1"/>
    <col min="13584" max="13584" width="84.5703125" style="183" customWidth="1"/>
    <col min="13585" max="13585" width="7.5703125" style="183" customWidth="1"/>
    <col min="13586" max="13586" width="84" style="183" customWidth="1"/>
    <col min="13587" max="13587" width="83.7109375" style="183" customWidth="1"/>
    <col min="13588" max="13588" width="84.5703125" style="183" customWidth="1"/>
    <col min="13589" max="13589" width="7.5703125" style="183" customWidth="1"/>
    <col min="13590" max="13590" width="81.85546875" style="183" customWidth="1"/>
    <col min="13591" max="13591" width="76.140625" style="183" customWidth="1"/>
    <col min="13592" max="13592" width="84.7109375" style="183" customWidth="1"/>
    <col min="13593" max="13593" width="7.5703125" style="183" customWidth="1"/>
    <col min="13594" max="13594" width="85.28515625" style="183" customWidth="1"/>
    <col min="13595" max="13595" width="76.140625" style="183" customWidth="1"/>
    <col min="13596" max="13596" width="84.7109375" style="183" customWidth="1"/>
    <col min="13597" max="13597" width="7.5703125" style="183" customWidth="1"/>
    <col min="13598" max="13598" width="81.85546875" style="183" customWidth="1"/>
    <col min="13599" max="13599" width="83.42578125" style="183" customWidth="1"/>
    <col min="13600" max="13600" width="85.140625" style="183" customWidth="1"/>
    <col min="13601" max="13601" width="7.5703125" style="183" customWidth="1"/>
    <col min="13602" max="13602" width="84.42578125" style="183" customWidth="1"/>
    <col min="13603" max="13603" width="83.42578125" style="183" customWidth="1"/>
    <col min="13604" max="13604" width="84.28515625" style="183" customWidth="1"/>
    <col min="13605" max="13605" width="7.5703125" style="183" customWidth="1"/>
    <col min="13606" max="13606" width="84.42578125" style="183" customWidth="1"/>
    <col min="13607" max="13607" width="84.7109375" style="183" customWidth="1"/>
    <col min="13608" max="13608" width="85.7109375" style="183" customWidth="1"/>
    <col min="13609" max="13609" width="7.5703125" style="183" customWidth="1"/>
    <col min="13610" max="13610" width="84.42578125" style="183" customWidth="1"/>
    <col min="13611" max="13824" width="9.140625" style="183"/>
    <col min="13825" max="13825" width="10.7109375" style="183" customWidth="1"/>
    <col min="13826" max="13826" width="12.7109375" style="183" customWidth="1"/>
    <col min="13827" max="13827" width="14.5703125" style="183" customWidth="1"/>
    <col min="13828" max="13828" width="15" style="183" customWidth="1"/>
    <col min="13829" max="13830" width="12.85546875" style="183" customWidth="1"/>
    <col min="13831" max="13831" width="9.28515625" style="183" customWidth="1"/>
    <col min="13832" max="13832" width="23" style="183" customWidth="1"/>
    <col min="13833" max="13837" width="14.5703125" style="183" customWidth="1"/>
    <col min="13838" max="13838" width="61.7109375" style="183" customWidth="1"/>
    <col min="13839" max="13839" width="76.42578125" style="183" customWidth="1"/>
    <col min="13840" max="13840" width="84.5703125" style="183" customWidth="1"/>
    <col min="13841" max="13841" width="7.5703125" style="183" customWidth="1"/>
    <col min="13842" max="13842" width="84" style="183" customWidth="1"/>
    <col min="13843" max="13843" width="83.7109375" style="183" customWidth="1"/>
    <col min="13844" max="13844" width="84.5703125" style="183" customWidth="1"/>
    <col min="13845" max="13845" width="7.5703125" style="183" customWidth="1"/>
    <col min="13846" max="13846" width="81.85546875" style="183" customWidth="1"/>
    <col min="13847" max="13847" width="76.140625" style="183" customWidth="1"/>
    <col min="13848" max="13848" width="84.7109375" style="183" customWidth="1"/>
    <col min="13849" max="13849" width="7.5703125" style="183" customWidth="1"/>
    <col min="13850" max="13850" width="85.28515625" style="183" customWidth="1"/>
    <col min="13851" max="13851" width="76.140625" style="183" customWidth="1"/>
    <col min="13852" max="13852" width="84.7109375" style="183" customWidth="1"/>
    <col min="13853" max="13853" width="7.5703125" style="183" customWidth="1"/>
    <col min="13854" max="13854" width="81.85546875" style="183" customWidth="1"/>
    <col min="13855" max="13855" width="83.42578125" style="183" customWidth="1"/>
    <col min="13856" max="13856" width="85.140625" style="183" customWidth="1"/>
    <col min="13857" max="13857" width="7.5703125" style="183" customWidth="1"/>
    <col min="13858" max="13858" width="84.42578125" style="183" customWidth="1"/>
    <col min="13859" max="13859" width="83.42578125" style="183" customWidth="1"/>
    <col min="13860" max="13860" width="84.28515625" style="183" customWidth="1"/>
    <col min="13861" max="13861" width="7.5703125" style="183" customWidth="1"/>
    <col min="13862" max="13862" width="84.42578125" style="183" customWidth="1"/>
    <col min="13863" max="13863" width="84.7109375" style="183" customWidth="1"/>
    <col min="13864" max="13864" width="85.7109375" style="183" customWidth="1"/>
    <col min="13865" max="13865" width="7.5703125" style="183" customWidth="1"/>
    <col min="13866" max="13866" width="84.42578125" style="183" customWidth="1"/>
    <col min="13867" max="14080" width="9.140625" style="183"/>
    <col min="14081" max="14081" width="10.7109375" style="183" customWidth="1"/>
    <col min="14082" max="14082" width="12.7109375" style="183" customWidth="1"/>
    <col min="14083" max="14083" width="14.5703125" style="183" customWidth="1"/>
    <col min="14084" max="14084" width="15" style="183" customWidth="1"/>
    <col min="14085" max="14086" width="12.85546875" style="183" customWidth="1"/>
    <col min="14087" max="14087" width="9.28515625" style="183" customWidth="1"/>
    <col min="14088" max="14088" width="23" style="183" customWidth="1"/>
    <col min="14089" max="14093" width="14.5703125" style="183" customWidth="1"/>
    <col min="14094" max="14094" width="61.7109375" style="183" customWidth="1"/>
    <col min="14095" max="14095" width="76.42578125" style="183" customWidth="1"/>
    <col min="14096" max="14096" width="84.5703125" style="183" customWidth="1"/>
    <col min="14097" max="14097" width="7.5703125" style="183" customWidth="1"/>
    <col min="14098" max="14098" width="84" style="183" customWidth="1"/>
    <col min="14099" max="14099" width="83.7109375" style="183" customWidth="1"/>
    <col min="14100" max="14100" width="84.5703125" style="183" customWidth="1"/>
    <col min="14101" max="14101" width="7.5703125" style="183" customWidth="1"/>
    <col min="14102" max="14102" width="81.85546875" style="183" customWidth="1"/>
    <col min="14103" max="14103" width="76.140625" style="183" customWidth="1"/>
    <col min="14104" max="14104" width="84.7109375" style="183" customWidth="1"/>
    <col min="14105" max="14105" width="7.5703125" style="183" customWidth="1"/>
    <col min="14106" max="14106" width="85.28515625" style="183" customWidth="1"/>
    <col min="14107" max="14107" width="76.140625" style="183" customWidth="1"/>
    <col min="14108" max="14108" width="84.7109375" style="183" customWidth="1"/>
    <col min="14109" max="14109" width="7.5703125" style="183" customWidth="1"/>
    <col min="14110" max="14110" width="81.85546875" style="183" customWidth="1"/>
    <col min="14111" max="14111" width="83.42578125" style="183" customWidth="1"/>
    <col min="14112" max="14112" width="85.140625" style="183" customWidth="1"/>
    <col min="14113" max="14113" width="7.5703125" style="183" customWidth="1"/>
    <col min="14114" max="14114" width="84.42578125" style="183" customWidth="1"/>
    <col min="14115" max="14115" width="83.42578125" style="183" customWidth="1"/>
    <col min="14116" max="14116" width="84.28515625" style="183" customWidth="1"/>
    <col min="14117" max="14117" width="7.5703125" style="183" customWidth="1"/>
    <col min="14118" max="14118" width="84.42578125" style="183" customWidth="1"/>
    <col min="14119" max="14119" width="84.7109375" style="183" customWidth="1"/>
    <col min="14120" max="14120" width="85.7109375" style="183" customWidth="1"/>
    <col min="14121" max="14121" width="7.5703125" style="183" customWidth="1"/>
    <col min="14122" max="14122" width="84.42578125" style="183" customWidth="1"/>
    <col min="14123" max="14336" width="9.140625" style="183"/>
    <col min="14337" max="14337" width="10.7109375" style="183" customWidth="1"/>
    <col min="14338" max="14338" width="12.7109375" style="183" customWidth="1"/>
    <col min="14339" max="14339" width="14.5703125" style="183" customWidth="1"/>
    <col min="14340" max="14340" width="15" style="183" customWidth="1"/>
    <col min="14341" max="14342" width="12.85546875" style="183" customWidth="1"/>
    <col min="14343" max="14343" width="9.28515625" style="183" customWidth="1"/>
    <col min="14344" max="14344" width="23" style="183" customWidth="1"/>
    <col min="14345" max="14349" width="14.5703125" style="183" customWidth="1"/>
    <col min="14350" max="14350" width="61.7109375" style="183" customWidth="1"/>
    <col min="14351" max="14351" width="76.42578125" style="183" customWidth="1"/>
    <col min="14352" max="14352" width="84.5703125" style="183" customWidth="1"/>
    <col min="14353" max="14353" width="7.5703125" style="183" customWidth="1"/>
    <col min="14354" max="14354" width="84" style="183" customWidth="1"/>
    <col min="14355" max="14355" width="83.7109375" style="183" customWidth="1"/>
    <col min="14356" max="14356" width="84.5703125" style="183" customWidth="1"/>
    <col min="14357" max="14357" width="7.5703125" style="183" customWidth="1"/>
    <col min="14358" max="14358" width="81.85546875" style="183" customWidth="1"/>
    <col min="14359" max="14359" width="76.140625" style="183" customWidth="1"/>
    <col min="14360" max="14360" width="84.7109375" style="183" customWidth="1"/>
    <col min="14361" max="14361" width="7.5703125" style="183" customWidth="1"/>
    <col min="14362" max="14362" width="85.28515625" style="183" customWidth="1"/>
    <col min="14363" max="14363" width="76.140625" style="183" customWidth="1"/>
    <col min="14364" max="14364" width="84.7109375" style="183" customWidth="1"/>
    <col min="14365" max="14365" width="7.5703125" style="183" customWidth="1"/>
    <col min="14366" max="14366" width="81.85546875" style="183" customWidth="1"/>
    <col min="14367" max="14367" width="83.42578125" style="183" customWidth="1"/>
    <col min="14368" max="14368" width="85.140625" style="183" customWidth="1"/>
    <col min="14369" max="14369" width="7.5703125" style="183" customWidth="1"/>
    <col min="14370" max="14370" width="84.42578125" style="183" customWidth="1"/>
    <col min="14371" max="14371" width="83.42578125" style="183" customWidth="1"/>
    <col min="14372" max="14372" width="84.28515625" style="183" customWidth="1"/>
    <col min="14373" max="14373" width="7.5703125" style="183" customWidth="1"/>
    <col min="14374" max="14374" width="84.42578125" style="183" customWidth="1"/>
    <col min="14375" max="14375" width="84.7109375" style="183" customWidth="1"/>
    <col min="14376" max="14376" width="85.7109375" style="183" customWidth="1"/>
    <col min="14377" max="14377" width="7.5703125" style="183" customWidth="1"/>
    <col min="14378" max="14378" width="84.42578125" style="183" customWidth="1"/>
    <col min="14379" max="14592" width="9.140625" style="183"/>
    <col min="14593" max="14593" width="10.7109375" style="183" customWidth="1"/>
    <col min="14594" max="14594" width="12.7109375" style="183" customWidth="1"/>
    <col min="14595" max="14595" width="14.5703125" style="183" customWidth="1"/>
    <col min="14596" max="14596" width="15" style="183" customWidth="1"/>
    <col min="14597" max="14598" width="12.85546875" style="183" customWidth="1"/>
    <col min="14599" max="14599" width="9.28515625" style="183" customWidth="1"/>
    <col min="14600" max="14600" width="23" style="183" customWidth="1"/>
    <col min="14601" max="14605" width="14.5703125" style="183" customWidth="1"/>
    <col min="14606" max="14606" width="61.7109375" style="183" customWidth="1"/>
    <col min="14607" max="14607" width="76.42578125" style="183" customWidth="1"/>
    <col min="14608" max="14608" width="84.5703125" style="183" customWidth="1"/>
    <col min="14609" max="14609" width="7.5703125" style="183" customWidth="1"/>
    <col min="14610" max="14610" width="84" style="183" customWidth="1"/>
    <col min="14611" max="14611" width="83.7109375" style="183" customWidth="1"/>
    <col min="14612" max="14612" width="84.5703125" style="183" customWidth="1"/>
    <col min="14613" max="14613" width="7.5703125" style="183" customWidth="1"/>
    <col min="14614" max="14614" width="81.85546875" style="183" customWidth="1"/>
    <col min="14615" max="14615" width="76.140625" style="183" customWidth="1"/>
    <col min="14616" max="14616" width="84.7109375" style="183" customWidth="1"/>
    <col min="14617" max="14617" width="7.5703125" style="183" customWidth="1"/>
    <col min="14618" max="14618" width="85.28515625" style="183" customWidth="1"/>
    <col min="14619" max="14619" width="76.140625" style="183" customWidth="1"/>
    <col min="14620" max="14620" width="84.7109375" style="183" customWidth="1"/>
    <col min="14621" max="14621" width="7.5703125" style="183" customWidth="1"/>
    <col min="14622" max="14622" width="81.85546875" style="183" customWidth="1"/>
    <col min="14623" max="14623" width="83.42578125" style="183" customWidth="1"/>
    <col min="14624" max="14624" width="85.140625" style="183" customWidth="1"/>
    <col min="14625" max="14625" width="7.5703125" style="183" customWidth="1"/>
    <col min="14626" max="14626" width="84.42578125" style="183" customWidth="1"/>
    <col min="14627" max="14627" width="83.42578125" style="183" customWidth="1"/>
    <col min="14628" max="14628" width="84.28515625" style="183" customWidth="1"/>
    <col min="14629" max="14629" width="7.5703125" style="183" customWidth="1"/>
    <col min="14630" max="14630" width="84.42578125" style="183" customWidth="1"/>
    <col min="14631" max="14631" width="84.7109375" style="183" customWidth="1"/>
    <col min="14632" max="14632" width="85.7109375" style="183" customWidth="1"/>
    <col min="14633" max="14633" width="7.5703125" style="183" customWidth="1"/>
    <col min="14634" max="14634" width="84.42578125" style="183" customWidth="1"/>
    <col min="14635" max="14848" width="9.140625" style="183"/>
    <col min="14849" max="14849" width="10.7109375" style="183" customWidth="1"/>
    <col min="14850" max="14850" width="12.7109375" style="183" customWidth="1"/>
    <col min="14851" max="14851" width="14.5703125" style="183" customWidth="1"/>
    <col min="14852" max="14852" width="15" style="183" customWidth="1"/>
    <col min="14853" max="14854" width="12.85546875" style="183" customWidth="1"/>
    <col min="14855" max="14855" width="9.28515625" style="183" customWidth="1"/>
    <col min="14856" max="14856" width="23" style="183" customWidth="1"/>
    <col min="14857" max="14861" width="14.5703125" style="183" customWidth="1"/>
    <col min="14862" max="14862" width="61.7109375" style="183" customWidth="1"/>
    <col min="14863" max="14863" width="76.42578125" style="183" customWidth="1"/>
    <col min="14864" max="14864" width="84.5703125" style="183" customWidth="1"/>
    <col min="14865" max="14865" width="7.5703125" style="183" customWidth="1"/>
    <col min="14866" max="14866" width="84" style="183" customWidth="1"/>
    <col min="14867" max="14867" width="83.7109375" style="183" customWidth="1"/>
    <col min="14868" max="14868" width="84.5703125" style="183" customWidth="1"/>
    <col min="14869" max="14869" width="7.5703125" style="183" customWidth="1"/>
    <col min="14870" max="14870" width="81.85546875" style="183" customWidth="1"/>
    <col min="14871" max="14871" width="76.140625" style="183" customWidth="1"/>
    <col min="14872" max="14872" width="84.7109375" style="183" customWidth="1"/>
    <col min="14873" max="14873" width="7.5703125" style="183" customWidth="1"/>
    <col min="14874" max="14874" width="85.28515625" style="183" customWidth="1"/>
    <col min="14875" max="14875" width="76.140625" style="183" customWidth="1"/>
    <col min="14876" max="14876" width="84.7109375" style="183" customWidth="1"/>
    <col min="14877" max="14877" width="7.5703125" style="183" customWidth="1"/>
    <col min="14878" max="14878" width="81.85546875" style="183" customWidth="1"/>
    <col min="14879" max="14879" width="83.42578125" style="183" customWidth="1"/>
    <col min="14880" max="14880" width="85.140625" style="183" customWidth="1"/>
    <col min="14881" max="14881" width="7.5703125" style="183" customWidth="1"/>
    <col min="14882" max="14882" width="84.42578125" style="183" customWidth="1"/>
    <col min="14883" max="14883" width="83.42578125" style="183" customWidth="1"/>
    <col min="14884" max="14884" width="84.28515625" style="183" customWidth="1"/>
    <col min="14885" max="14885" width="7.5703125" style="183" customWidth="1"/>
    <col min="14886" max="14886" width="84.42578125" style="183" customWidth="1"/>
    <col min="14887" max="14887" width="84.7109375" style="183" customWidth="1"/>
    <col min="14888" max="14888" width="85.7109375" style="183" customWidth="1"/>
    <col min="14889" max="14889" width="7.5703125" style="183" customWidth="1"/>
    <col min="14890" max="14890" width="84.42578125" style="183" customWidth="1"/>
    <col min="14891" max="15104" width="9.140625" style="183"/>
    <col min="15105" max="15105" width="10.7109375" style="183" customWidth="1"/>
    <col min="15106" max="15106" width="12.7109375" style="183" customWidth="1"/>
    <col min="15107" max="15107" width="14.5703125" style="183" customWidth="1"/>
    <col min="15108" max="15108" width="15" style="183" customWidth="1"/>
    <col min="15109" max="15110" width="12.85546875" style="183" customWidth="1"/>
    <col min="15111" max="15111" width="9.28515625" style="183" customWidth="1"/>
    <col min="15112" max="15112" width="23" style="183" customWidth="1"/>
    <col min="15113" max="15117" width="14.5703125" style="183" customWidth="1"/>
    <col min="15118" max="15118" width="61.7109375" style="183" customWidth="1"/>
    <col min="15119" max="15119" width="76.42578125" style="183" customWidth="1"/>
    <col min="15120" max="15120" width="84.5703125" style="183" customWidth="1"/>
    <col min="15121" max="15121" width="7.5703125" style="183" customWidth="1"/>
    <col min="15122" max="15122" width="84" style="183" customWidth="1"/>
    <col min="15123" max="15123" width="83.7109375" style="183" customWidth="1"/>
    <col min="15124" max="15124" width="84.5703125" style="183" customWidth="1"/>
    <col min="15125" max="15125" width="7.5703125" style="183" customWidth="1"/>
    <col min="15126" max="15126" width="81.85546875" style="183" customWidth="1"/>
    <col min="15127" max="15127" width="76.140625" style="183" customWidth="1"/>
    <col min="15128" max="15128" width="84.7109375" style="183" customWidth="1"/>
    <col min="15129" max="15129" width="7.5703125" style="183" customWidth="1"/>
    <col min="15130" max="15130" width="85.28515625" style="183" customWidth="1"/>
    <col min="15131" max="15131" width="76.140625" style="183" customWidth="1"/>
    <col min="15132" max="15132" width="84.7109375" style="183" customWidth="1"/>
    <col min="15133" max="15133" width="7.5703125" style="183" customWidth="1"/>
    <col min="15134" max="15134" width="81.85546875" style="183" customWidth="1"/>
    <col min="15135" max="15135" width="83.42578125" style="183" customWidth="1"/>
    <col min="15136" max="15136" width="85.140625" style="183" customWidth="1"/>
    <col min="15137" max="15137" width="7.5703125" style="183" customWidth="1"/>
    <col min="15138" max="15138" width="84.42578125" style="183" customWidth="1"/>
    <col min="15139" max="15139" width="83.42578125" style="183" customWidth="1"/>
    <col min="15140" max="15140" width="84.28515625" style="183" customWidth="1"/>
    <col min="15141" max="15141" width="7.5703125" style="183" customWidth="1"/>
    <col min="15142" max="15142" width="84.42578125" style="183" customWidth="1"/>
    <col min="15143" max="15143" width="84.7109375" style="183" customWidth="1"/>
    <col min="15144" max="15144" width="85.7109375" style="183" customWidth="1"/>
    <col min="15145" max="15145" width="7.5703125" style="183" customWidth="1"/>
    <col min="15146" max="15146" width="84.42578125" style="183" customWidth="1"/>
    <col min="15147" max="15360" width="9.140625" style="183"/>
    <col min="15361" max="15361" width="10.7109375" style="183" customWidth="1"/>
    <col min="15362" max="15362" width="12.7109375" style="183" customWidth="1"/>
    <col min="15363" max="15363" width="14.5703125" style="183" customWidth="1"/>
    <col min="15364" max="15364" width="15" style="183" customWidth="1"/>
    <col min="15365" max="15366" width="12.85546875" style="183" customWidth="1"/>
    <col min="15367" max="15367" width="9.28515625" style="183" customWidth="1"/>
    <col min="15368" max="15368" width="23" style="183" customWidth="1"/>
    <col min="15369" max="15373" width="14.5703125" style="183" customWidth="1"/>
    <col min="15374" max="15374" width="61.7109375" style="183" customWidth="1"/>
    <col min="15375" max="15375" width="76.42578125" style="183" customWidth="1"/>
    <col min="15376" max="15376" width="84.5703125" style="183" customWidth="1"/>
    <col min="15377" max="15377" width="7.5703125" style="183" customWidth="1"/>
    <col min="15378" max="15378" width="84" style="183" customWidth="1"/>
    <col min="15379" max="15379" width="83.7109375" style="183" customWidth="1"/>
    <col min="15380" max="15380" width="84.5703125" style="183" customWidth="1"/>
    <col min="15381" max="15381" width="7.5703125" style="183" customWidth="1"/>
    <col min="15382" max="15382" width="81.85546875" style="183" customWidth="1"/>
    <col min="15383" max="15383" width="76.140625" style="183" customWidth="1"/>
    <col min="15384" max="15384" width="84.7109375" style="183" customWidth="1"/>
    <col min="15385" max="15385" width="7.5703125" style="183" customWidth="1"/>
    <col min="15386" max="15386" width="85.28515625" style="183" customWidth="1"/>
    <col min="15387" max="15387" width="76.140625" style="183" customWidth="1"/>
    <col min="15388" max="15388" width="84.7109375" style="183" customWidth="1"/>
    <col min="15389" max="15389" width="7.5703125" style="183" customWidth="1"/>
    <col min="15390" max="15390" width="81.85546875" style="183" customWidth="1"/>
    <col min="15391" max="15391" width="83.42578125" style="183" customWidth="1"/>
    <col min="15392" max="15392" width="85.140625" style="183" customWidth="1"/>
    <col min="15393" max="15393" width="7.5703125" style="183" customWidth="1"/>
    <col min="15394" max="15394" width="84.42578125" style="183" customWidth="1"/>
    <col min="15395" max="15395" width="83.42578125" style="183" customWidth="1"/>
    <col min="15396" max="15396" width="84.28515625" style="183" customWidth="1"/>
    <col min="15397" max="15397" width="7.5703125" style="183" customWidth="1"/>
    <col min="15398" max="15398" width="84.42578125" style="183" customWidth="1"/>
    <col min="15399" max="15399" width="84.7109375" style="183" customWidth="1"/>
    <col min="15400" max="15400" width="85.7109375" style="183" customWidth="1"/>
    <col min="15401" max="15401" width="7.5703125" style="183" customWidth="1"/>
    <col min="15402" max="15402" width="84.42578125" style="183" customWidth="1"/>
    <col min="15403" max="15616" width="9.140625" style="183"/>
    <col min="15617" max="15617" width="10.7109375" style="183" customWidth="1"/>
    <col min="15618" max="15618" width="12.7109375" style="183" customWidth="1"/>
    <col min="15619" max="15619" width="14.5703125" style="183" customWidth="1"/>
    <col min="15620" max="15620" width="15" style="183" customWidth="1"/>
    <col min="15621" max="15622" width="12.85546875" style="183" customWidth="1"/>
    <col min="15623" max="15623" width="9.28515625" style="183" customWidth="1"/>
    <col min="15624" max="15624" width="23" style="183" customWidth="1"/>
    <col min="15625" max="15629" width="14.5703125" style="183" customWidth="1"/>
    <col min="15630" max="15630" width="61.7109375" style="183" customWidth="1"/>
    <col min="15631" max="15631" width="76.42578125" style="183" customWidth="1"/>
    <col min="15632" max="15632" width="84.5703125" style="183" customWidth="1"/>
    <col min="15633" max="15633" width="7.5703125" style="183" customWidth="1"/>
    <col min="15634" max="15634" width="84" style="183" customWidth="1"/>
    <col min="15635" max="15635" width="83.7109375" style="183" customWidth="1"/>
    <col min="15636" max="15636" width="84.5703125" style="183" customWidth="1"/>
    <col min="15637" max="15637" width="7.5703125" style="183" customWidth="1"/>
    <col min="15638" max="15638" width="81.85546875" style="183" customWidth="1"/>
    <col min="15639" max="15639" width="76.140625" style="183" customWidth="1"/>
    <col min="15640" max="15640" width="84.7109375" style="183" customWidth="1"/>
    <col min="15641" max="15641" width="7.5703125" style="183" customWidth="1"/>
    <col min="15642" max="15642" width="85.28515625" style="183" customWidth="1"/>
    <col min="15643" max="15643" width="76.140625" style="183" customWidth="1"/>
    <col min="15644" max="15644" width="84.7109375" style="183" customWidth="1"/>
    <col min="15645" max="15645" width="7.5703125" style="183" customWidth="1"/>
    <col min="15646" max="15646" width="81.85546875" style="183" customWidth="1"/>
    <col min="15647" max="15647" width="83.42578125" style="183" customWidth="1"/>
    <col min="15648" max="15648" width="85.140625" style="183" customWidth="1"/>
    <col min="15649" max="15649" width="7.5703125" style="183" customWidth="1"/>
    <col min="15650" max="15650" width="84.42578125" style="183" customWidth="1"/>
    <col min="15651" max="15651" width="83.42578125" style="183" customWidth="1"/>
    <col min="15652" max="15652" width="84.28515625" style="183" customWidth="1"/>
    <col min="15653" max="15653" width="7.5703125" style="183" customWidth="1"/>
    <col min="15654" max="15654" width="84.42578125" style="183" customWidth="1"/>
    <col min="15655" max="15655" width="84.7109375" style="183" customWidth="1"/>
    <col min="15656" max="15656" width="85.7109375" style="183" customWidth="1"/>
    <col min="15657" max="15657" width="7.5703125" style="183" customWidth="1"/>
    <col min="15658" max="15658" width="84.42578125" style="183" customWidth="1"/>
    <col min="15659" max="15872" width="9.140625" style="183"/>
    <col min="15873" max="15873" width="10.7109375" style="183" customWidth="1"/>
    <col min="15874" max="15874" width="12.7109375" style="183" customWidth="1"/>
    <col min="15875" max="15875" width="14.5703125" style="183" customWidth="1"/>
    <col min="15876" max="15876" width="15" style="183" customWidth="1"/>
    <col min="15877" max="15878" width="12.85546875" style="183" customWidth="1"/>
    <col min="15879" max="15879" width="9.28515625" style="183" customWidth="1"/>
    <col min="15880" max="15880" width="23" style="183" customWidth="1"/>
    <col min="15881" max="15885" width="14.5703125" style="183" customWidth="1"/>
    <col min="15886" max="15886" width="61.7109375" style="183" customWidth="1"/>
    <col min="15887" max="15887" width="76.42578125" style="183" customWidth="1"/>
    <col min="15888" max="15888" width="84.5703125" style="183" customWidth="1"/>
    <col min="15889" max="15889" width="7.5703125" style="183" customWidth="1"/>
    <col min="15890" max="15890" width="84" style="183" customWidth="1"/>
    <col min="15891" max="15891" width="83.7109375" style="183" customWidth="1"/>
    <col min="15892" max="15892" width="84.5703125" style="183" customWidth="1"/>
    <col min="15893" max="15893" width="7.5703125" style="183" customWidth="1"/>
    <col min="15894" max="15894" width="81.85546875" style="183" customWidth="1"/>
    <col min="15895" max="15895" width="76.140625" style="183" customWidth="1"/>
    <col min="15896" max="15896" width="84.7109375" style="183" customWidth="1"/>
    <col min="15897" max="15897" width="7.5703125" style="183" customWidth="1"/>
    <col min="15898" max="15898" width="85.28515625" style="183" customWidth="1"/>
    <col min="15899" max="15899" width="76.140625" style="183" customWidth="1"/>
    <col min="15900" max="15900" width="84.7109375" style="183" customWidth="1"/>
    <col min="15901" max="15901" width="7.5703125" style="183" customWidth="1"/>
    <col min="15902" max="15902" width="81.85546875" style="183" customWidth="1"/>
    <col min="15903" max="15903" width="83.42578125" style="183" customWidth="1"/>
    <col min="15904" max="15904" width="85.140625" style="183" customWidth="1"/>
    <col min="15905" max="15905" width="7.5703125" style="183" customWidth="1"/>
    <col min="15906" max="15906" width="84.42578125" style="183" customWidth="1"/>
    <col min="15907" max="15907" width="83.42578125" style="183" customWidth="1"/>
    <col min="15908" max="15908" width="84.28515625" style="183" customWidth="1"/>
    <col min="15909" max="15909" width="7.5703125" style="183" customWidth="1"/>
    <col min="15910" max="15910" width="84.42578125" style="183" customWidth="1"/>
    <col min="15911" max="15911" width="84.7109375" style="183" customWidth="1"/>
    <col min="15912" max="15912" width="85.7109375" style="183" customWidth="1"/>
    <col min="15913" max="15913" width="7.5703125" style="183" customWidth="1"/>
    <col min="15914" max="15914" width="84.42578125" style="183" customWidth="1"/>
    <col min="15915" max="16128" width="9.140625" style="183"/>
    <col min="16129" max="16129" width="10.7109375" style="183" customWidth="1"/>
    <col min="16130" max="16130" width="12.7109375" style="183" customWidth="1"/>
    <col min="16131" max="16131" width="14.5703125" style="183" customWidth="1"/>
    <col min="16132" max="16132" width="15" style="183" customWidth="1"/>
    <col min="16133" max="16134" width="12.85546875" style="183" customWidth="1"/>
    <col min="16135" max="16135" width="9.28515625" style="183" customWidth="1"/>
    <col min="16136" max="16136" width="23" style="183" customWidth="1"/>
    <col min="16137" max="16141" width="14.5703125" style="183" customWidth="1"/>
    <col min="16142" max="16142" width="61.7109375" style="183" customWidth="1"/>
    <col min="16143" max="16143" width="76.42578125" style="183" customWidth="1"/>
    <col min="16144" max="16144" width="84.5703125" style="183" customWidth="1"/>
    <col min="16145" max="16145" width="7.5703125" style="183" customWidth="1"/>
    <col min="16146" max="16146" width="84" style="183" customWidth="1"/>
    <col min="16147" max="16147" width="83.7109375" style="183" customWidth="1"/>
    <col min="16148" max="16148" width="84.5703125" style="183" customWidth="1"/>
    <col min="16149" max="16149" width="7.5703125" style="183" customWidth="1"/>
    <col min="16150" max="16150" width="81.85546875" style="183" customWidth="1"/>
    <col min="16151" max="16151" width="76.140625" style="183" customWidth="1"/>
    <col min="16152" max="16152" width="84.7109375" style="183" customWidth="1"/>
    <col min="16153" max="16153" width="7.5703125" style="183" customWidth="1"/>
    <col min="16154" max="16154" width="85.28515625" style="183" customWidth="1"/>
    <col min="16155" max="16155" width="76.140625" style="183" customWidth="1"/>
    <col min="16156" max="16156" width="84.7109375" style="183" customWidth="1"/>
    <col min="16157" max="16157" width="7.5703125" style="183" customWidth="1"/>
    <col min="16158" max="16158" width="81.85546875" style="183" customWidth="1"/>
    <col min="16159" max="16159" width="83.42578125" style="183" customWidth="1"/>
    <col min="16160" max="16160" width="85.140625" style="183" customWidth="1"/>
    <col min="16161" max="16161" width="7.5703125" style="183" customWidth="1"/>
    <col min="16162" max="16162" width="84.42578125" style="183" customWidth="1"/>
    <col min="16163" max="16163" width="83.42578125" style="183" customWidth="1"/>
    <col min="16164" max="16164" width="84.28515625" style="183" customWidth="1"/>
    <col min="16165" max="16165" width="7.5703125" style="183" customWidth="1"/>
    <col min="16166" max="16166" width="84.42578125" style="183" customWidth="1"/>
    <col min="16167" max="16167" width="84.7109375" style="183" customWidth="1"/>
    <col min="16168" max="16168" width="85.7109375" style="183" customWidth="1"/>
    <col min="16169" max="16169" width="7.5703125" style="183" customWidth="1"/>
    <col min="16170" max="16170" width="84.42578125" style="183" customWidth="1"/>
    <col min="16171" max="16384" width="9.140625" style="183"/>
  </cols>
  <sheetData>
    <row r="1" spans="1:42" ht="255">
      <c r="A1" s="201" t="s">
        <v>64</v>
      </c>
      <c r="B1" s="201" t="s">
        <v>65</v>
      </c>
      <c r="C1" s="201" t="s">
        <v>66</v>
      </c>
      <c r="D1" s="201" t="s">
        <v>67</v>
      </c>
      <c r="E1" s="201" t="s">
        <v>68</v>
      </c>
      <c r="F1" s="201" t="s">
        <v>69</v>
      </c>
      <c r="G1" s="201" t="s">
        <v>70</v>
      </c>
      <c r="H1" s="201" t="s">
        <v>71</v>
      </c>
      <c r="I1" s="201" t="s">
        <v>72</v>
      </c>
      <c r="J1" s="201" t="s">
        <v>73</v>
      </c>
      <c r="K1" s="201" t="s">
        <v>74</v>
      </c>
      <c r="L1" s="201" t="s">
        <v>75</v>
      </c>
      <c r="M1" s="201" t="s">
        <v>76</v>
      </c>
      <c r="N1" s="202" t="s">
        <v>77</v>
      </c>
      <c r="O1" s="202" t="s">
        <v>78</v>
      </c>
      <c r="P1" s="202" t="s">
        <v>79</v>
      </c>
      <c r="Q1" s="202"/>
      <c r="R1" s="202" t="s">
        <v>80</v>
      </c>
      <c r="S1" s="202" t="s">
        <v>81</v>
      </c>
      <c r="T1" s="202" t="s">
        <v>82</v>
      </c>
      <c r="U1" s="202"/>
      <c r="V1" s="202" t="s">
        <v>83</v>
      </c>
      <c r="W1" s="202" t="s">
        <v>84</v>
      </c>
      <c r="X1" s="202" t="s">
        <v>85</v>
      </c>
      <c r="Y1" s="202"/>
      <c r="Z1" s="202" t="s">
        <v>86</v>
      </c>
      <c r="AA1" s="202" t="s">
        <v>87</v>
      </c>
      <c r="AB1" s="202" t="s">
        <v>88</v>
      </c>
      <c r="AC1" s="202"/>
      <c r="AD1" s="202" t="s">
        <v>89</v>
      </c>
      <c r="AE1" s="202" t="s">
        <v>90</v>
      </c>
      <c r="AF1" s="202" t="s">
        <v>91</v>
      </c>
      <c r="AG1" s="202"/>
      <c r="AH1" s="202" t="s">
        <v>92</v>
      </c>
      <c r="AI1" s="202" t="s">
        <v>93</v>
      </c>
      <c r="AJ1" s="202" t="s">
        <v>94</v>
      </c>
      <c r="AK1" s="202"/>
      <c r="AL1" s="202" t="s">
        <v>95</v>
      </c>
      <c r="AM1" s="202" t="s">
        <v>96</v>
      </c>
      <c r="AN1" s="202" t="s">
        <v>97</v>
      </c>
      <c r="AO1" s="202"/>
      <c r="AP1" s="202" t="s">
        <v>98</v>
      </c>
    </row>
    <row r="2" spans="1:42" ht="12.75" customHeight="1">
      <c r="A2" s="201"/>
      <c r="B2" s="201"/>
      <c r="C2" s="201"/>
      <c r="D2" s="201"/>
      <c r="E2" s="201"/>
      <c r="F2" s="201"/>
      <c r="G2" s="201"/>
      <c r="H2" s="201"/>
      <c r="I2" s="201"/>
      <c r="J2" s="201"/>
      <c r="K2" s="201"/>
      <c r="L2" s="201"/>
      <c r="M2" s="201"/>
      <c r="N2" s="201"/>
      <c r="O2" s="201"/>
      <c r="P2" s="201"/>
      <c r="Q2" s="201" t="s">
        <v>99</v>
      </c>
      <c r="R2" s="201"/>
      <c r="S2" s="201"/>
      <c r="T2" s="201"/>
      <c r="U2" s="201" t="s">
        <v>99</v>
      </c>
      <c r="V2" s="201"/>
      <c r="W2" s="201"/>
      <c r="X2" s="201"/>
      <c r="Y2" s="201" t="s">
        <v>99</v>
      </c>
      <c r="Z2" s="201"/>
      <c r="AA2" s="201"/>
      <c r="AB2" s="201"/>
      <c r="AC2" s="201" t="s">
        <v>99</v>
      </c>
      <c r="AD2" s="201"/>
      <c r="AE2" s="201"/>
      <c r="AF2" s="201"/>
      <c r="AG2" s="201" t="s">
        <v>99</v>
      </c>
      <c r="AH2" s="201"/>
      <c r="AI2" s="201"/>
      <c r="AJ2" s="201"/>
      <c r="AK2" s="201" t="s">
        <v>99</v>
      </c>
      <c r="AL2" s="201"/>
      <c r="AM2" s="201"/>
      <c r="AN2" s="201"/>
      <c r="AO2" s="201" t="s">
        <v>99</v>
      </c>
      <c r="AP2" s="201"/>
    </row>
    <row r="3" spans="1:42">
      <c r="A3" s="184">
        <v>1</v>
      </c>
      <c r="B3" s="184" t="s">
        <v>100</v>
      </c>
      <c r="C3" s="184" t="s">
        <v>101</v>
      </c>
      <c r="D3" s="184" t="s">
        <v>102</v>
      </c>
      <c r="E3" s="185" t="s">
        <v>103</v>
      </c>
      <c r="F3" s="184" t="s">
        <v>104</v>
      </c>
      <c r="G3" s="184" t="s">
        <v>105</v>
      </c>
      <c r="H3" s="184" t="s">
        <v>106</v>
      </c>
      <c r="N3" s="186" t="s">
        <v>107</v>
      </c>
      <c r="O3" s="187" t="s">
        <v>108</v>
      </c>
      <c r="P3" s="186"/>
      <c r="Q3" s="186">
        <v>1</v>
      </c>
      <c r="R3" s="187" t="s">
        <v>109</v>
      </c>
      <c r="S3" s="187" t="s">
        <v>110</v>
      </c>
      <c r="T3" s="186" t="s">
        <v>111</v>
      </c>
      <c r="U3" s="186">
        <v>3</v>
      </c>
      <c r="V3" s="187" t="s">
        <v>112</v>
      </c>
      <c r="W3" s="187" t="s">
        <v>113</v>
      </c>
      <c r="X3" s="186" t="s">
        <v>111</v>
      </c>
      <c r="Y3" s="186">
        <v>3</v>
      </c>
      <c r="Z3" s="187" t="s">
        <v>114</v>
      </c>
      <c r="AA3" s="187" t="s">
        <v>115</v>
      </c>
      <c r="AB3" s="186" t="s">
        <v>116</v>
      </c>
      <c r="AC3" s="186">
        <v>3</v>
      </c>
      <c r="AD3" s="187" t="s">
        <v>117</v>
      </c>
      <c r="AE3" s="187" t="s">
        <v>118</v>
      </c>
      <c r="AF3" s="186" t="s">
        <v>111</v>
      </c>
      <c r="AG3" s="186">
        <v>3</v>
      </c>
      <c r="AH3" s="187" t="s">
        <v>119</v>
      </c>
      <c r="AI3" s="187" t="s">
        <v>120</v>
      </c>
      <c r="AJ3" s="186" t="s">
        <v>111</v>
      </c>
      <c r="AK3" s="186">
        <v>3</v>
      </c>
      <c r="AL3" s="187" t="s">
        <v>121</v>
      </c>
      <c r="AM3" s="187" t="s">
        <v>122</v>
      </c>
      <c r="AN3" s="186" t="s">
        <v>111</v>
      </c>
      <c r="AO3" s="186">
        <v>3</v>
      </c>
      <c r="AP3" s="187" t="s">
        <v>123</v>
      </c>
    </row>
    <row r="4" spans="1:42" ht="12.75" customHeight="1">
      <c r="A4" s="184">
        <v>2</v>
      </c>
      <c r="B4" s="184" t="s">
        <v>100</v>
      </c>
      <c r="C4" s="184" t="s">
        <v>101</v>
      </c>
      <c r="D4" s="184" t="s">
        <v>102</v>
      </c>
      <c r="E4" s="185" t="s">
        <v>103</v>
      </c>
      <c r="F4" s="184" t="s">
        <v>104</v>
      </c>
      <c r="G4" s="184" t="s">
        <v>105</v>
      </c>
      <c r="H4" s="184" t="s">
        <v>106</v>
      </c>
      <c r="N4" s="188" t="s">
        <v>124</v>
      </c>
      <c r="O4" s="187" t="s">
        <v>108</v>
      </c>
      <c r="P4" s="186"/>
      <c r="Q4" s="186">
        <v>2</v>
      </c>
      <c r="R4" s="187" t="s">
        <v>109</v>
      </c>
      <c r="S4" s="187" t="s">
        <v>110</v>
      </c>
      <c r="T4" s="186" t="s">
        <v>111</v>
      </c>
      <c r="U4" s="186">
        <v>2</v>
      </c>
      <c r="V4" s="187" t="s">
        <v>112</v>
      </c>
      <c r="W4" s="187" t="s">
        <v>113</v>
      </c>
      <c r="X4" s="186" t="s">
        <v>111</v>
      </c>
      <c r="Y4" s="186">
        <v>3</v>
      </c>
      <c r="Z4" s="187" t="s">
        <v>114</v>
      </c>
      <c r="AA4" s="187" t="s">
        <v>115</v>
      </c>
      <c r="AB4" s="186" t="s">
        <v>116</v>
      </c>
      <c r="AC4" s="186">
        <v>2</v>
      </c>
      <c r="AD4" s="187" t="s">
        <v>117</v>
      </c>
      <c r="AE4" s="187" t="s">
        <v>118</v>
      </c>
      <c r="AF4" s="186" t="s">
        <v>111</v>
      </c>
      <c r="AG4" s="186">
        <v>2</v>
      </c>
      <c r="AH4" s="187" t="s">
        <v>119</v>
      </c>
      <c r="AI4" s="187" t="s">
        <v>120</v>
      </c>
      <c r="AJ4" s="186" t="s">
        <v>111</v>
      </c>
      <c r="AK4" s="186">
        <v>2</v>
      </c>
      <c r="AL4" s="187" t="s">
        <v>121</v>
      </c>
      <c r="AM4" s="187" t="s">
        <v>122</v>
      </c>
      <c r="AN4" s="186" t="s">
        <v>111</v>
      </c>
      <c r="AO4" s="186">
        <v>3</v>
      </c>
      <c r="AP4" s="187" t="s">
        <v>123</v>
      </c>
    </row>
    <row r="5" spans="1:42" ht="12.75" customHeight="1">
      <c r="A5" s="184">
        <v>3</v>
      </c>
      <c r="B5" s="184" t="s">
        <v>100</v>
      </c>
      <c r="C5" s="184" t="s">
        <v>101</v>
      </c>
      <c r="D5" s="184" t="s">
        <v>102</v>
      </c>
      <c r="E5" s="185" t="s">
        <v>103</v>
      </c>
      <c r="F5" s="184" t="s">
        <v>104</v>
      </c>
      <c r="G5" s="184" t="s">
        <v>105</v>
      </c>
      <c r="H5" s="184" t="s">
        <v>106</v>
      </c>
      <c r="N5" s="188" t="s">
        <v>125</v>
      </c>
      <c r="O5" s="187" t="s">
        <v>108</v>
      </c>
      <c r="P5" s="186"/>
      <c r="Q5" s="186">
        <v>1</v>
      </c>
      <c r="R5" s="187" t="s">
        <v>109</v>
      </c>
      <c r="S5" s="187" t="s">
        <v>110</v>
      </c>
      <c r="T5" s="186" t="s">
        <v>111</v>
      </c>
      <c r="U5" s="186">
        <v>1</v>
      </c>
      <c r="V5" s="187" t="s">
        <v>112</v>
      </c>
      <c r="W5" s="187" t="s">
        <v>113</v>
      </c>
      <c r="X5" s="186" t="s">
        <v>111</v>
      </c>
      <c r="Y5" s="186">
        <v>3</v>
      </c>
      <c r="Z5" s="187" t="s">
        <v>114</v>
      </c>
      <c r="AA5" s="187" t="s">
        <v>115</v>
      </c>
      <c r="AB5" s="186" t="s">
        <v>116</v>
      </c>
      <c r="AC5" s="186">
        <v>1</v>
      </c>
      <c r="AD5" s="187" t="s">
        <v>117</v>
      </c>
      <c r="AE5" s="187" t="s">
        <v>118</v>
      </c>
      <c r="AF5" s="186" t="s">
        <v>111</v>
      </c>
      <c r="AG5" s="186">
        <v>1</v>
      </c>
      <c r="AH5" s="187" t="s">
        <v>119</v>
      </c>
      <c r="AI5" s="187" t="s">
        <v>120</v>
      </c>
      <c r="AJ5" s="186" t="s">
        <v>111</v>
      </c>
      <c r="AK5" s="186">
        <v>1</v>
      </c>
      <c r="AL5" s="187" t="s">
        <v>121</v>
      </c>
      <c r="AM5" s="187" t="s">
        <v>122</v>
      </c>
      <c r="AN5" s="186" t="s">
        <v>111</v>
      </c>
      <c r="AO5" s="186">
        <v>3</v>
      </c>
      <c r="AP5" s="187" t="s">
        <v>123</v>
      </c>
    </row>
    <row r="6" spans="1:42" ht="12.75" customHeight="1">
      <c r="A6" s="184">
        <v>4</v>
      </c>
      <c r="B6" s="184" t="s">
        <v>100</v>
      </c>
      <c r="C6" s="184" t="s">
        <v>101</v>
      </c>
      <c r="D6" s="184" t="s">
        <v>102</v>
      </c>
      <c r="E6" s="185" t="s">
        <v>103</v>
      </c>
      <c r="F6" s="184" t="s">
        <v>104</v>
      </c>
      <c r="G6" s="184" t="s">
        <v>105</v>
      </c>
      <c r="H6" s="184" t="s">
        <v>106</v>
      </c>
      <c r="N6" s="188" t="s">
        <v>126</v>
      </c>
      <c r="O6" s="187" t="s">
        <v>108</v>
      </c>
      <c r="P6" s="186"/>
      <c r="Q6" s="186">
        <v>2</v>
      </c>
      <c r="R6" s="187" t="s">
        <v>109</v>
      </c>
      <c r="S6" s="187" t="s">
        <v>110</v>
      </c>
      <c r="T6" s="186" t="s">
        <v>111</v>
      </c>
      <c r="U6" s="186">
        <v>2</v>
      </c>
      <c r="V6" s="187" t="s">
        <v>112</v>
      </c>
      <c r="W6" s="187" t="s">
        <v>113</v>
      </c>
      <c r="X6" s="186" t="s">
        <v>111</v>
      </c>
      <c r="Y6" s="186">
        <v>3</v>
      </c>
      <c r="Z6" s="187" t="s">
        <v>114</v>
      </c>
      <c r="AA6" s="187" t="s">
        <v>115</v>
      </c>
      <c r="AB6" s="186" t="s">
        <v>116</v>
      </c>
      <c r="AC6" s="186">
        <v>2</v>
      </c>
      <c r="AD6" s="187" t="s">
        <v>117</v>
      </c>
      <c r="AE6" s="187" t="s">
        <v>118</v>
      </c>
      <c r="AF6" s="186" t="s">
        <v>111</v>
      </c>
      <c r="AG6" s="186">
        <v>2</v>
      </c>
      <c r="AH6" s="187" t="s">
        <v>119</v>
      </c>
      <c r="AI6" s="187" t="s">
        <v>120</v>
      </c>
      <c r="AJ6" s="186" t="s">
        <v>111</v>
      </c>
      <c r="AK6" s="186">
        <v>2</v>
      </c>
      <c r="AL6" s="187" t="s">
        <v>121</v>
      </c>
      <c r="AM6" s="187" t="s">
        <v>122</v>
      </c>
      <c r="AN6" s="186" t="s">
        <v>111</v>
      </c>
      <c r="AO6" s="186">
        <v>4</v>
      </c>
      <c r="AP6" s="187" t="s">
        <v>123</v>
      </c>
    </row>
    <row r="7" spans="1:42" ht="12.75" customHeight="1">
      <c r="A7" s="184">
        <v>5</v>
      </c>
      <c r="B7" s="184" t="s">
        <v>100</v>
      </c>
      <c r="C7" s="184" t="s">
        <v>101</v>
      </c>
      <c r="D7" s="184" t="s">
        <v>102</v>
      </c>
      <c r="E7" s="185" t="s">
        <v>103</v>
      </c>
      <c r="F7" s="184" t="s">
        <v>104</v>
      </c>
      <c r="G7" s="184" t="s">
        <v>105</v>
      </c>
      <c r="H7" s="184" t="s">
        <v>106</v>
      </c>
      <c r="N7" s="188" t="s">
        <v>127</v>
      </c>
      <c r="O7" s="187" t="s">
        <v>108</v>
      </c>
      <c r="P7" s="186"/>
      <c r="Q7" s="186">
        <v>2</v>
      </c>
      <c r="R7" s="187" t="s">
        <v>109</v>
      </c>
      <c r="S7" s="187" t="s">
        <v>110</v>
      </c>
      <c r="T7" s="186" t="s">
        <v>111</v>
      </c>
      <c r="U7" s="186">
        <v>3</v>
      </c>
      <c r="V7" s="187" t="s">
        <v>112</v>
      </c>
      <c r="W7" s="187" t="s">
        <v>113</v>
      </c>
      <c r="X7" s="186" t="s">
        <v>111</v>
      </c>
      <c r="Y7" s="186">
        <v>3</v>
      </c>
      <c r="Z7" s="187" t="s">
        <v>114</v>
      </c>
      <c r="AA7" s="187" t="s">
        <v>115</v>
      </c>
      <c r="AB7" s="186" t="s">
        <v>116</v>
      </c>
      <c r="AC7" s="186">
        <v>3</v>
      </c>
      <c r="AD7" s="187" t="s">
        <v>117</v>
      </c>
      <c r="AE7" s="187" t="s">
        <v>118</v>
      </c>
      <c r="AF7" s="186" t="s">
        <v>111</v>
      </c>
      <c r="AG7" s="186">
        <v>3</v>
      </c>
      <c r="AH7" s="187" t="s">
        <v>119</v>
      </c>
      <c r="AI7" s="187" t="s">
        <v>120</v>
      </c>
      <c r="AJ7" s="186" t="s">
        <v>111</v>
      </c>
      <c r="AK7" s="186">
        <v>3</v>
      </c>
      <c r="AL7" s="187" t="s">
        <v>121</v>
      </c>
      <c r="AM7" s="187" t="s">
        <v>122</v>
      </c>
      <c r="AN7" s="186" t="s">
        <v>111</v>
      </c>
      <c r="AO7" s="186">
        <v>4</v>
      </c>
      <c r="AP7" s="187" t="s">
        <v>123</v>
      </c>
    </row>
    <row r="8" spans="1:42" ht="12.75" customHeight="1">
      <c r="A8" s="184">
        <v>6</v>
      </c>
      <c r="B8" s="184" t="s">
        <v>100</v>
      </c>
      <c r="C8" s="184" t="s">
        <v>101</v>
      </c>
      <c r="D8" s="184" t="s">
        <v>102</v>
      </c>
      <c r="E8" s="185" t="s">
        <v>103</v>
      </c>
      <c r="F8" s="184" t="s">
        <v>104</v>
      </c>
      <c r="G8" s="184" t="s">
        <v>105</v>
      </c>
      <c r="H8" s="184" t="s">
        <v>106</v>
      </c>
      <c r="N8" s="188" t="s">
        <v>128</v>
      </c>
      <c r="O8" s="187" t="s">
        <v>108</v>
      </c>
      <c r="P8" s="186"/>
      <c r="Q8" s="186">
        <v>2</v>
      </c>
      <c r="R8" s="187" t="s">
        <v>109</v>
      </c>
      <c r="S8" s="187" t="s">
        <v>110</v>
      </c>
      <c r="T8" s="186" t="s">
        <v>111</v>
      </c>
      <c r="U8" s="186">
        <v>4</v>
      </c>
      <c r="V8" s="187" t="s">
        <v>112</v>
      </c>
      <c r="W8" s="187" t="s">
        <v>113</v>
      </c>
      <c r="X8" s="186" t="s">
        <v>111</v>
      </c>
      <c r="Y8" s="186">
        <v>3</v>
      </c>
      <c r="Z8" s="187" t="s">
        <v>114</v>
      </c>
      <c r="AA8" s="187" t="s">
        <v>115</v>
      </c>
      <c r="AB8" s="186" t="s">
        <v>116</v>
      </c>
      <c r="AC8" s="186">
        <v>4</v>
      </c>
      <c r="AD8" s="187" t="s">
        <v>117</v>
      </c>
      <c r="AE8" s="187" t="s">
        <v>118</v>
      </c>
      <c r="AF8" s="186" t="s">
        <v>111</v>
      </c>
      <c r="AG8" s="186">
        <v>4</v>
      </c>
      <c r="AH8" s="187" t="s">
        <v>119</v>
      </c>
      <c r="AI8" s="187" t="s">
        <v>120</v>
      </c>
      <c r="AJ8" s="186" t="s">
        <v>111</v>
      </c>
      <c r="AK8" s="186">
        <v>4</v>
      </c>
      <c r="AL8" s="187" t="s">
        <v>121</v>
      </c>
      <c r="AM8" s="187" t="s">
        <v>122</v>
      </c>
      <c r="AN8" s="186" t="s">
        <v>111</v>
      </c>
      <c r="AO8" s="186">
        <v>4</v>
      </c>
      <c r="AP8" s="187" t="s">
        <v>123</v>
      </c>
    </row>
    <row r="9" spans="1:42">
      <c r="A9" s="184">
        <v>7</v>
      </c>
      <c r="B9" s="184" t="s">
        <v>100</v>
      </c>
      <c r="C9" s="184" t="s">
        <v>101</v>
      </c>
      <c r="D9" s="184" t="s">
        <v>102</v>
      </c>
      <c r="E9" s="185" t="s">
        <v>103</v>
      </c>
      <c r="F9" s="184" t="s">
        <v>104</v>
      </c>
      <c r="G9" s="184" t="s">
        <v>105</v>
      </c>
      <c r="H9" s="184" t="s">
        <v>106</v>
      </c>
      <c r="N9" s="188" t="s">
        <v>129</v>
      </c>
      <c r="O9" s="187" t="s">
        <v>108</v>
      </c>
      <c r="P9" s="186"/>
      <c r="Q9" s="186">
        <v>2</v>
      </c>
      <c r="R9" s="187" t="s">
        <v>109</v>
      </c>
      <c r="S9" s="187" t="s">
        <v>110</v>
      </c>
      <c r="T9" s="186" t="s">
        <v>111</v>
      </c>
      <c r="U9" s="186">
        <v>5</v>
      </c>
      <c r="V9" s="187" t="s">
        <v>112</v>
      </c>
      <c r="W9" s="187" t="s">
        <v>113</v>
      </c>
      <c r="X9" s="186" t="s">
        <v>111</v>
      </c>
      <c r="Y9" s="186">
        <v>3</v>
      </c>
      <c r="Z9" s="187" t="s">
        <v>114</v>
      </c>
      <c r="AA9" s="187" t="s">
        <v>115</v>
      </c>
      <c r="AB9" s="186" t="s">
        <v>116</v>
      </c>
      <c r="AC9" s="186">
        <v>5</v>
      </c>
      <c r="AD9" s="187" t="s">
        <v>117</v>
      </c>
      <c r="AE9" s="187" t="s">
        <v>118</v>
      </c>
      <c r="AF9" s="186" t="s">
        <v>111</v>
      </c>
      <c r="AG9" s="186">
        <v>5</v>
      </c>
      <c r="AH9" s="187" t="s">
        <v>119</v>
      </c>
      <c r="AI9" s="187" t="s">
        <v>120</v>
      </c>
      <c r="AJ9" s="186" t="s">
        <v>111</v>
      </c>
      <c r="AK9" s="186">
        <v>5</v>
      </c>
      <c r="AL9" s="187" t="s">
        <v>121</v>
      </c>
      <c r="AM9" s="187" t="s">
        <v>122</v>
      </c>
      <c r="AN9" s="186" t="s">
        <v>111</v>
      </c>
      <c r="AO9" s="186">
        <v>5</v>
      </c>
      <c r="AP9" s="187" t="s">
        <v>123</v>
      </c>
    </row>
    <row r="10" spans="1:42">
      <c r="A10" s="184">
        <v>8</v>
      </c>
      <c r="B10" s="184" t="s">
        <v>100</v>
      </c>
      <c r="C10" s="184" t="s">
        <v>101</v>
      </c>
      <c r="D10" s="184" t="s">
        <v>102</v>
      </c>
      <c r="E10" s="185" t="s">
        <v>103</v>
      </c>
      <c r="F10" s="184" t="s">
        <v>104</v>
      </c>
      <c r="G10" s="184" t="s">
        <v>105</v>
      </c>
      <c r="H10" s="184" t="s">
        <v>106</v>
      </c>
      <c r="N10" s="188" t="s">
        <v>130</v>
      </c>
      <c r="O10" s="187" t="s">
        <v>108</v>
      </c>
      <c r="P10" s="186"/>
      <c r="Q10" s="186">
        <v>2</v>
      </c>
      <c r="R10" s="187" t="s">
        <v>109</v>
      </c>
      <c r="S10" s="187" t="s">
        <v>110</v>
      </c>
      <c r="T10" s="186" t="s">
        <v>111</v>
      </c>
      <c r="U10" s="186">
        <v>4</v>
      </c>
      <c r="V10" s="187" t="s">
        <v>112</v>
      </c>
      <c r="W10" s="187" t="s">
        <v>113</v>
      </c>
      <c r="X10" s="186" t="s">
        <v>111</v>
      </c>
      <c r="Y10" s="186">
        <v>3</v>
      </c>
      <c r="Z10" s="187" t="s">
        <v>114</v>
      </c>
      <c r="AA10" s="187" t="s">
        <v>115</v>
      </c>
      <c r="AB10" s="186" t="s">
        <v>116</v>
      </c>
      <c r="AC10" s="186">
        <v>4</v>
      </c>
      <c r="AD10" s="187" t="s">
        <v>117</v>
      </c>
      <c r="AE10" s="187" t="s">
        <v>118</v>
      </c>
      <c r="AF10" s="186" t="s">
        <v>111</v>
      </c>
      <c r="AG10" s="186">
        <v>4</v>
      </c>
      <c r="AH10" s="187" t="s">
        <v>119</v>
      </c>
      <c r="AI10" s="187" t="s">
        <v>120</v>
      </c>
      <c r="AJ10" s="186" t="s">
        <v>111</v>
      </c>
      <c r="AK10" s="186">
        <v>4</v>
      </c>
      <c r="AL10" s="187" t="s">
        <v>121</v>
      </c>
      <c r="AM10" s="187" t="s">
        <v>122</v>
      </c>
      <c r="AN10" s="186" t="s">
        <v>111</v>
      </c>
      <c r="AO10" s="186">
        <v>5</v>
      </c>
      <c r="AP10" s="187" t="s">
        <v>123</v>
      </c>
    </row>
    <row r="11" spans="1:42">
      <c r="A11" s="184">
        <v>9</v>
      </c>
      <c r="B11" s="184" t="s">
        <v>100</v>
      </c>
      <c r="C11" s="184" t="s">
        <v>101</v>
      </c>
      <c r="D11" s="184" t="s">
        <v>102</v>
      </c>
      <c r="E11" s="185" t="s">
        <v>103</v>
      </c>
      <c r="F11" s="184" t="s">
        <v>104</v>
      </c>
      <c r="G11" s="184" t="s">
        <v>105</v>
      </c>
      <c r="H11" s="184" t="s">
        <v>106</v>
      </c>
      <c r="N11" s="188" t="s">
        <v>131</v>
      </c>
      <c r="O11" s="187" t="s">
        <v>108</v>
      </c>
      <c r="P11" s="186"/>
      <c r="Q11" s="186">
        <v>3</v>
      </c>
      <c r="R11" s="187" t="s">
        <v>109</v>
      </c>
      <c r="S11" s="187" t="s">
        <v>110</v>
      </c>
      <c r="T11" s="186" t="s">
        <v>111</v>
      </c>
      <c r="U11" s="186">
        <v>3</v>
      </c>
      <c r="V11" s="187" t="s">
        <v>112</v>
      </c>
      <c r="W11" s="187" t="s">
        <v>113</v>
      </c>
      <c r="X11" s="186" t="s">
        <v>111</v>
      </c>
      <c r="Y11" s="186">
        <v>3</v>
      </c>
      <c r="Z11" s="187" t="s">
        <v>114</v>
      </c>
      <c r="AA11" s="187" t="s">
        <v>115</v>
      </c>
      <c r="AB11" s="186" t="s">
        <v>116</v>
      </c>
      <c r="AC11" s="186">
        <v>3</v>
      </c>
      <c r="AD11" s="187" t="s">
        <v>117</v>
      </c>
      <c r="AE11" s="187" t="s">
        <v>118</v>
      </c>
      <c r="AF11" s="186" t="s">
        <v>111</v>
      </c>
      <c r="AG11" s="186">
        <v>3</v>
      </c>
      <c r="AH11" s="187" t="s">
        <v>119</v>
      </c>
      <c r="AI11" s="187" t="s">
        <v>120</v>
      </c>
      <c r="AJ11" s="186" t="s">
        <v>111</v>
      </c>
      <c r="AK11" s="186">
        <v>3</v>
      </c>
      <c r="AL11" s="187" t="s">
        <v>121</v>
      </c>
      <c r="AM11" s="187" t="s">
        <v>122</v>
      </c>
      <c r="AN11" s="186" t="s">
        <v>111</v>
      </c>
      <c r="AO11" s="186">
        <v>4</v>
      </c>
      <c r="AP11" s="187" t="s">
        <v>123</v>
      </c>
    </row>
    <row r="12" spans="1:42">
      <c r="A12" s="184">
        <v>10</v>
      </c>
      <c r="B12" s="184" t="s">
        <v>100</v>
      </c>
      <c r="C12" s="184" t="s">
        <v>101</v>
      </c>
      <c r="D12" s="184" t="s">
        <v>102</v>
      </c>
      <c r="E12" s="185" t="s">
        <v>103</v>
      </c>
      <c r="F12" s="184" t="s">
        <v>104</v>
      </c>
      <c r="G12" s="184" t="s">
        <v>105</v>
      </c>
      <c r="H12" s="184" t="s">
        <v>106</v>
      </c>
      <c r="N12" s="188" t="s">
        <v>132</v>
      </c>
      <c r="O12" s="187" t="s">
        <v>108</v>
      </c>
      <c r="P12" s="186"/>
      <c r="Q12" s="186">
        <v>2</v>
      </c>
      <c r="R12" s="187" t="s">
        <v>109</v>
      </c>
      <c r="S12" s="187" t="s">
        <v>110</v>
      </c>
      <c r="T12" s="186" t="s">
        <v>111</v>
      </c>
      <c r="U12" s="186">
        <v>2</v>
      </c>
      <c r="V12" s="187" t="s">
        <v>112</v>
      </c>
      <c r="W12" s="187" t="s">
        <v>113</v>
      </c>
      <c r="X12" s="186" t="s">
        <v>111</v>
      </c>
      <c r="Y12" s="186">
        <v>3</v>
      </c>
      <c r="Z12" s="187" t="s">
        <v>114</v>
      </c>
      <c r="AA12" s="187" t="s">
        <v>115</v>
      </c>
      <c r="AB12" s="186" t="s">
        <v>116</v>
      </c>
      <c r="AC12" s="186">
        <v>2</v>
      </c>
      <c r="AD12" s="187" t="s">
        <v>117</v>
      </c>
      <c r="AE12" s="187" t="s">
        <v>118</v>
      </c>
      <c r="AF12" s="186" t="s">
        <v>111</v>
      </c>
      <c r="AG12" s="186">
        <v>2</v>
      </c>
      <c r="AH12" s="187" t="s">
        <v>119</v>
      </c>
      <c r="AI12" s="187" t="s">
        <v>120</v>
      </c>
      <c r="AJ12" s="186" t="s">
        <v>111</v>
      </c>
      <c r="AK12" s="186">
        <v>2</v>
      </c>
      <c r="AL12" s="187" t="s">
        <v>121</v>
      </c>
      <c r="AM12" s="187" t="s">
        <v>122</v>
      </c>
      <c r="AN12" s="186" t="s">
        <v>111</v>
      </c>
      <c r="AO12" s="186">
        <v>4</v>
      </c>
      <c r="AP12" s="187" t="s">
        <v>123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0ACA-438E-4843-9AD5-89D25961A8B8}">
  <dimension ref="A1:Q997"/>
  <sheetViews>
    <sheetView showGridLines="0" showRowColHeaders="0" workbookViewId="0">
      <selection activeCell="B9" sqref="B9"/>
    </sheetView>
  </sheetViews>
  <sheetFormatPr defaultColWidth="14.42578125" defaultRowHeight="12.75"/>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c r="A1" s="10"/>
      <c r="B1" s="11"/>
      <c r="C1" s="12"/>
      <c r="D1" s="12"/>
      <c r="E1" s="13"/>
      <c r="F1" s="13"/>
      <c r="G1" s="10"/>
      <c r="H1" s="14"/>
      <c r="I1" s="15"/>
      <c r="J1" s="16"/>
      <c r="K1" s="16"/>
      <c r="L1" s="17"/>
      <c r="M1" s="18"/>
      <c r="N1" s="17"/>
      <c r="O1" s="17"/>
      <c r="P1" s="17"/>
      <c r="Q1" s="17"/>
    </row>
    <row r="2" spans="1:17" ht="12.75" customHeight="1">
      <c r="A2" s="10"/>
      <c r="B2" s="64"/>
      <c r="C2" s="63" t="s">
        <v>133</v>
      </c>
      <c r="D2" s="12"/>
      <c r="E2" s="13"/>
      <c r="F2" s="13"/>
      <c r="G2" s="10"/>
      <c r="H2" s="14"/>
      <c r="I2" s="15"/>
      <c r="J2" s="16"/>
      <c r="K2" s="16"/>
      <c r="L2" s="17"/>
      <c r="M2" s="18"/>
      <c r="N2" s="17"/>
      <c r="O2" s="17"/>
      <c r="P2" s="17"/>
      <c r="Q2" s="17"/>
    </row>
    <row r="3" spans="1:17" ht="12.75" customHeight="1">
      <c r="A3" s="10"/>
      <c r="B3" s="19" t="s">
        <v>134</v>
      </c>
      <c r="C3" s="20"/>
      <c r="D3" s="12"/>
      <c r="E3" s="13"/>
      <c r="F3" s="13"/>
      <c r="G3" s="10"/>
      <c r="H3" s="14"/>
      <c r="I3" s="15"/>
      <c r="J3" s="16"/>
      <c r="K3" s="16"/>
      <c r="L3" s="17"/>
      <c r="M3" s="18"/>
      <c r="N3" s="17"/>
      <c r="O3" s="17"/>
      <c r="P3" s="17"/>
      <c r="Q3" s="17"/>
    </row>
    <row r="4" spans="1:17" ht="12.75" customHeight="1">
      <c r="A4" s="10"/>
      <c r="B4" s="19" t="s">
        <v>135</v>
      </c>
      <c r="C4" s="20"/>
      <c r="D4" s="12"/>
      <c r="E4" s="13"/>
      <c r="F4" s="13"/>
      <c r="G4" s="10"/>
      <c r="H4" s="14"/>
      <c r="I4" s="15"/>
      <c r="J4" s="16"/>
      <c r="K4" s="16"/>
      <c r="L4" s="17"/>
      <c r="M4" s="18"/>
      <c r="N4" s="17"/>
      <c r="O4" s="17"/>
      <c r="P4" s="17"/>
      <c r="Q4" s="17"/>
    </row>
    <row r="5" spans="1:17" ht="12.75" customHeight="1">
      <c r="A5" s="10"/>
      <c r="B5" s="19" t="s">
        <v>136</v>
      </c>
      <c r="C5" s="20"/>
      <c r="D5" s="12"/>
      <c r="E5" s="13"/>
      <c r="F5" s="13"/>
      <c r="G5" s="10"/>
      <c r="H5" s="14"/>
      <c r="I5" s="15"/>
      <c r="J5" s="16"/>
      <c r="K5" s="16"/>
      <c r="L5" s="17"/>
      <c r="M5" s="18"/>
      <c r="N5" s="17"/>
      <c r="O5" s="17"/>
      <c r="P5" s="17"/>
      <c r="Q5" s="17"/>
    </row>
    <row r="6" spans="1:17" ht="12.75" customHeight="1">
      <c r="A6" s="10"/>
      <c r="B6" s="21" t="s">
        <v>137</v>
      </c>
      <c r="C6" s="66"/>
      <c r="D6" s="12"/>
      <c r="E6" s="13"/>
      <c r="F6" s="13"/>
      <c r="G6" s="10"/>
      <c r="H6" s="14"/>
      <c r="I6" s="15"/>
      <c r="J6" s="16"/>
      <c r="K6" s="16"/>
      <c r="L6" s="17"/>
      <c r="M6" s="18"/>
      <c r="N6" s="17"/>
      <c r="O6" s="17"/>
      <c r="P6" s="17"/>
      <c r="Q6" s="17"/>
    </row>
    <row r="7" spans="1:17" ht="12.75" customHeight="1">
      <c r="A7" s="10"/>
      <c r="B7" s="21" t="s">
        <v>138</v>
      </c>
      <c r="C7" s="66"/>
      <c r="D7" s="12"/>
      <c r="E7" s="13"/>
      <c r="F7" s="13"/>
      <c r="G7" s="10"/>
      <c r="H7" s="14"/>
      <c r="I7" s="15"/>
      <c r="J7" s="16"/>
      <c r="K7" s="16"/>
      <c r="L7" s="17"/>
      <c r="M7" s="18"/>
      <c r="N7" s="17"/>
      <c r="O7" s="17"/>
      <c r="P7" s="17"/>
      <c r="Q7" s="17"/>
    </row>
    <row r="8" spans="1:17" ht="12.75" customHeight="1">
      <c r="A8" s="10"/>
      <c r="B8" s="22"/>
      <c r="C8" s="22"/>
      <c r="D8" s="12"/>
      <c r="E8" s="13"/>
      <c r="F8" s="13"/>
      <c r="G8" s="10"/>
      <c r="H8" s="14"/>
      <c r="I8" s="15"/>
      <c r="J8" s="16"/>
      <c r="K8" s="16"/>
      <c r="L8" s="17"/>
      <c r="M8" s="18"/>
      <c r="N8" s="17"/>
      <c r="O8" s="17"/>
      <c r="P8" s="17"/>
      <c r="Q8" s="17"/>
    </row>
    <row r="9" spans="1:17" ht="12.75" customHeight="1">
      <c r="A9" s="10"/>
      <c r="B9" s="21" t="s">
        <v>139</v>
      </c>
      <c r="C9" s="23">
        <f>SUM(K19:K118)</f>
        <v>0</v>
      </c>
      <c r="D9" s="12"/>
      <c r="E9" s="13"/>
      <c r="F9" s="13"/>
      <c r="G9" s="10"/>
      <c r="H9" s="14"/>
      <c r="I9" s="15"/>
      <c r="J9" s="16"/>
      <c r="K9" s="16"/>
      <c r="L9" s="17"/>
      <c r="M9" s="18"/>
      <c r="N9" s="17"/>
      <c r="O9" s="17"/>
      <c r="P9" s="17"/>
      <c r="Q9" s="17"/>
    </row>
    <row r="10" spans="1:17" ht="12.75" customHeight="1">
      <c r="A10" s="10"/>
      <c r="B10" s="10"/>
      <c r="C10" s="12"/>
      <c r="D10" s="13"/>
      <c r="E10" s="13"/>
      <c r="F10" s="13"/>
      <c r="G10" s="10"/>
      <c r="H10" s="14"/>
      <c r="I10" s="15"/>
      <c r="J10" s="16"/>
      <c r="K10" s="16"/>
      <c r="L10" s="17"/>
      <c r="M10" s="18"/>
      <c r="N10" s="17"/>
      <c r="O10" s="17"/>
      <c r="P10" s="17"/>
      <c r="Q10" s="17"/>
    </row>
    <row r="11" spans="1:17" ht="12.75" customHeight="1">
      <c r="A11" s="10"/>
      <c r="B11" s="10"/>
      <c r="C11" s="12"/>
      <c r="D11" s="13"/>
      <c r="E11" s="13"/>
      <c r="F11" s="13"/>
      <c r="G11" s="10"/>
      <c r="H11" s="14"/>
      <c r="I11" s="15"/>
      <c r="J11" s="16"/>
      <c r="K11" s="16"/>
      <c r="L11" s="17"/>
      <c r="M11" s="18"/>
      <c r="N11" s="17"/>
      <c r="O11" s="17"/>
      <c r="P11" s="17"/>
      <c r="Q11" s="17"/>
    </row>
    <row r="12" spans="1:17" ht="12.75" customHeight="1">
      <c r="A12" s="10"/>
      <c r="B12" s="10"/>
      <c r="C12" s="12"/>
      <c r="D12" s="13"/>
      <c r="E12" s="13"/>
      <c r="F12" s="13"/>
      <c r="G12" s="10"/>
      <c r="H12" s="14"/>
      <c r="I12" s="15"/>
      <c r="J12" s="16"/>
      <c r="K12" s="16"/>
      <c r="L12" s="17"/>
      <c r="M12" s="18"/>
      <c r="N12" s="17"/>
      <c r="O12" s="17"/>
      <c r="P12" s="17"/>
      <c r="Q12" s="17"/>
    </row>
    <row r="13" spans="1:17" ht="12.75" customHeight="1">
      <c r="A13" s="10"/>
      <c r="B13" s="10"/>
      <c r="C13" s="12"/>
      <c r="D13" s="12"/>
      <c r="E13" s="13"/>
      <c r="F13" s="13"/>
      <c r="G13" s="10"/>
      <c r="H13" s="14"/>
      <c r="I13" s="15"/>
      <c r="J13" s="16"/>
      <c r="K13" s="16"/>
      <c r="L13" s="17"/>
      <c r="M13" s="18"/>
      <c r="N13" s="17"/>
      <c r="O13" s="17"/>
      <c r="P13" s="17"/>
      <c r="Q13" s="17"/>
    </row>
    <row r="14" spans="1:17" ht="12.75" customHeight="1">
      <c r="A14" s="10"/>
      <c r="B14" s="10"/>
      <c r="C14" s="12"/>
      <c r="D14" s="12"/>
      <c r="E14" s="13"/>
      <c r="F14" s="13"/>
      <c r="G14" s="10"/>
      <c r="H14" s="14"/>
      <c r="I14" s="15"/>
      <c r="J14" s="16"/>
      <c r="K14" s="16"/>
      <c r="L14" s="17"/>
      <c r="M14" s="18"/>
      <c r="N14" s="17"/>
      <c r="O14" s="17"/>
      <c r="P14" s="17"/>
      <c r="Q14" s="17"/>
    </row>
    <row r="15" spans="1:17" ht="12.75" customHeight="1">
      <c r="A15" s="10"/>
      <c r="B15" s="10"/>
      <c r="C15" s="12"/>
      <c r="D15" s="12"/>
      <c r="E15" s="13"/>
      <c r="F15" s="13"/>
      <c r="G15" s="10"/>
      <c r="H15" s="14"/>
      <c r="I15" s="15"/>
      <c r="J15" s="16"/>
      <c r="K15" s="16"/>
      <c r="L15" s="17"/>
      <c r="M15" s="18"/>
      <c r="N15" s="17"/>
      <c r="O15" s="17"/>
      <c r="P15" s="17"/>
      <c r="Q15" s="17"/>
    </row>
    <row r="16" spans="1:17" ht="12.75" customHeight="1">
      <c r="A16" s="67" t="s">
        <v>140</v>
      </c>
      <c r="B16" s="67" t="s">
        <v>141</v>
      </c>
      <c r="C16" s="68" t="s">
        <v>142</v>
      </c>
      <c r="D16" s="69" t="s">
        <v>143</v>
      </c>
      <c r="E16" s="69" t="s">
        <v>144</v>
      </c>
      <c r="F16" s="69" t="s">
        <v>145</v>
      </c>
      <c r="G16" s="69" t="s">
        <v>146</v>
      </c>
      <c r="H16" s="69" t="s">
        <v>147</v>
      </c>
      <c r="I16" s="69" t="s">
        <v>148</v>
      </c>
      <c r="J16" s="69" t="s">
        <v>149</v>
      </c>
      <c r="K16" s="68" t="s">
        <v>150</v>
      </c>
      <c r="L16" s="17"/>
      <c r="M16" s="18"/>
      <c r="N16" s="17"/>
      <c r="O16" s="17"/>
      <c r="P16" s="17"/>
      <c r="Q16" s="17"/>
    </row>
    <row r="17" spans="1:17" ht="58.5" customHeight="1">
      <c r="A17" s="70"/>
      <c r="B17" s="71"/>
      <c r="C17" s="72" t="s">
        <v>151</v>
      </c>
      <c r="D17" s="72" t="s">
        <v>152</v>
      </c>
      <c r="E17" s="72" t="s">
        <v>153</v>
      </c>
      <c r="F17" s="72" t="s">
        <v>154</v>
      </c>
      <c r="G17" s="72" t="s">
        <v>155</v>
      </c>
      <c r="H17" s="72" t="s">
        <v>156</v>
      </c>
      <c r="I17" s="72" t="s">
        <v>157</v>
      </c>
      <c r="J17" s="73" t="s">
        <v>158</v>
      </c>
      <c r="K17" s="73" t="s">
        <v>159</v>
      </c>
      <c r="L17" s="17"/>
      <c r="M17" s="18"/>
      <c r="N17" s="17"/>
      <c r="O17" s="17"/>
      <c r="P17" s="17"/>
      <c r="Q17" s="17"/>
    </row>
    <row r="18" spans="1:17" ht="12.75" customHeight="1">
      <c r="A18" s="74" t="s">
        <v>160</v>
      </c>
      <c r="B18" s="75" t="s">
        <v>161</v>
      </c>
      <c r="C18" s="75" t="s">
        <v>162</v>
      </c>
      <c r="D18" s="75" t="s">
        <v>163</v>
      </c>
      <c r="E18" s="75" t="s">
        <v>164</v>
      </c>
      <c r="F18" s="75" t="s">
        <v>165</v>
      </c>
      <c r="G18" s="75" t="s">
        <v>166</v>
      </c>
      <c r="H18" s="75" t="s">
        <v>167</v>
      </c>
      <c r="I18" s="75" t="s">
        <v>168</v>
      </c>
      <c r="J18" s="75" t="s">
        <v>169</v>
      </c>
      <c r="K18" s="76" t="s">
        <v>170</v>
      </c>
      <c r="L18" s="18"/>
      <c r="M18" s="24"/>
      <c r="N18" s="17"/>
      <c r="O18" s="17"/>
      <c r="P18" s="17"/>
      <c r="Q18" s="17"/>
    </row>
    <row r="19" spans="1:17" ht="12.75" customHeight="1">
      <c r="A19" s="25">
        <v>1</v>
      </c>
      <c r="B19" s="26"/>
      <c r="C19" s="27"/>
      <c r="D19" s="28"/>
      <c r="E19" s="29"/>
      <c r="F19" s="28"/>
      <c r="G19" s="28"/>
      <c r="H19" s="30"/>
      <c r="I19" s="31"/>
      <c r="J19" s="31"/>
      <c r="K19" s="32" t="str">
        <f t="shared" ref="K19:K82" si="0">IF(B19=0,"",(IF(H19=0,+I19,(H19*I19))))</f>
        <v/>
      </c>
      <c r="L19" s="17"/>
      <c r="M19" s="33"/>
      <c r="N19" s="17"/>
      <c r="O19" s="17"/>
      <c r="P19" s="17"/>
      <c r="Q19" s="17"/>
    </row>
    <row r="20" spans="1:17" ht="12.75" customHeight="1">
      <c r="A20" s="34">
        <v>2</v>
      </c>
      <c r="B20" s="35"/>
      <c r="C20" s="36"/>
      <c r="D20" s="37"/>
      <c r="E20" s="38"/>
      <c r="F20" s="37"/>
      <c r="G20" s="37"/>
      <c r="H20" s="39"/>
      <c r="I20" s="40"/>
      <c r="J20" s="40"/>
      <c r="K20" s="32" t="str">
        <f t="shared" si="0"/>
        <v/>
      </c>
      <c r="L20" s="17"/>
      <c r="M20" s="33"/>
      <c r="N20" s="17"/>
      <c r="O20" s="17"/>
      <c r="P20" s="17"/>
      <c r="Q20" s="17"/>
    </row>
    <row r="21" spans="1:17" ht="12.75" customHeight="1">
      <c r="A21" s="25">
        <v>3</v>
      </c>
      <c r="B21" s="26"/>
      <c r="C21" s="27"/>
      <c r="D21" s="28"/>
      <c r="E21" s="29"/>
      <c r="F21" s="28"/>
      <c r="G21" s="28"/>
      <c r="H21" s="30"/>
      <c r="I21" s="31"/>
      <c r="J21" s="31"/>
      <c r="K21" s="32" t="str">
        <f t="shared" si="0"/>
        <v/>
      </c>
      <c r="L21" s="17"/>
      <c r="M21" s="33"/>
      <c r="N21" s="17"/>
      <c r="O21" s="17"/>
      <c r="P21" s="17"/>
      <c r="Q21" s="17"/>
    </row>
    <row r="22" spans="1:17" ht="12.75" customHeight="1">
      <c r="A22" s="34">
        <v>4</v>
      </c>
      <c r="B22" s="35"/>
      <c r="C22" s="36"/>
      <c r="D22" s="37"/>
      <c r="E22" s="38"/>
      <c r="F22" s="37"/>
      <c r="G22" s="37"/>
      <c r="H22" s="39"/>
      <c r="I22" s="40"/>
      <c r="J22" s="40"/>
      <c r="K22" s="32" t="str">
        <f t="shared" si="0"/>
        <v/>
      </c>
      <c r="L22" s="17"/>
      <c r="M22" s="33"/>
      <c r="N22" s="17"/>
      <c r="O22" s="17"/>
      <c r="P22" s="17"/>
      <c r="Q22" s="17"/>
    </row>
    <row r="23" spans="1:17" ht="12.75" customHeight="1">
      <c r="A23" s="25">
        <v>5</v>
      </c>
      <c r="B23" s="26"/>
      <c r="C23" s="27"/>
      <c r="D23" s="28"/>
      <c r="E23" s="29"/>
      <c r="F23" s="37"/>
      <c r="G23" s="37"/>
      <c r="H23" s="30"/>
      <c r="I23" s="31"/>
      <c r="J23" s="31"/>
      <c r="K23" s="32" t="str">
        <f t="shared" si="0"/>
        <v/>
      </c>
      <c r="L23" s="17"/>
      <c r="M23" s="33"/>
      <c r="N23" s="17"/>
      <c r="O23" s="17"/>
      <c r="P23" s="17"/>
      <c r="Q23" s="17"/>
    </row>
    <row r="24" spans="1:17" ht="12.75" customHeight="1">
      <c r="A24" s="34">
        <v>6</v>
      </c>
      <c r="B24" s="26"/>
      <c r="C24" s="27"/>
      <c r="D24" s="37"/>
      <c r="E24" s="38"/>
      <c r="F24" s="37"/>
      <c r="G24" s="37"/>
      <c r="H24" s="39"/>
      <c r="I24" s="40"/>
      <c r="J24" s="40"/>
      <c r="K24" s="32" t="str">
        <f t="shared" si="0"/>
        <v/>
      </c>
      <c r="L24" s="17"/>
      <c r="M24" s="33"/>
      <c r="N24" s="17"/>
      <c r="O24" s="17"/>
      <c r="P24" s="17"/>
      <c r="Q24" s="17"/>
    </row>
    <row r="25" spans="1:17" ht="12.75" customHeight="1">
      <c r="A25" s="25">
        <v>7</v>
      </c>
      <c r="B25" s="26"/>
      <c r="C25" s="27"/>
      <c r="D25" s="28"/>
      <c r="E25" s="29"/>
      <c r="F25" s="28"/>
      <c r="G25" s="28"/>
      <c r="H25" s="30"/>
      <c r="I25" s="31"/>
      <c r="J25" s="31"/>
      <c r="K25" s="32" t="str">
        <f t="shared" si="0"/>
        <v/>
      </c>
      <c r="L25" s="17"/>
      <c r="M25" s="33"/>
      <c r="N25" s="17"/>
      <c r="O25" s="17"/>
      <c r="P25" s="17"/>
      <c r="Q25" s="17"/>
    </row>
    <row r="26" spans="1:17" ht="12.75" customHeight="1">
      <c r="A26" s="34">
        <v>8</v>
      </c>
      <c r="B26" s="26"/>
      <c r="C26" s="27"/>
      <c r="D26" s="37"/>
      <c r="E26" s="38"/>
      <c r="F26" s="37"/>
      <c r="G26" s="37"/>
      <c r="H26" s="39"/>
      <c r="I26" s="40"/>
      <c r="J26" s="40"/>
      <c r="K26" s="32" t="str">
        <f t="shared" si="0"/>
        <v/>
      </c>
      <c r="L26" s="17"/>
      <c r="M26" s="33"/>
      <c r="N26" s="17"/>
      <c r="O26" s="17"/>
      <c r="P26" s="17"/>
      <c r="Q26" s="17"/>
    </row>
    <row r="27" spans="1:17" ht="12.75" customHeight="1">
      <c r="A27" s="25">
        <v>9</v>
      </c>
      <c r="B27" s="26"/>
      <c r="C27" s="27"/>
      <c r="D27" s="28"/>
      <c r="E27" s="29"/>
      <c r="F27" s="28"/>
      <c r="G27" s="28"/>
      <c r="H27" s="30"/>
      <c r="I27" s="31"/>
      <c r="J27" s="31"/>
      <c r="K27" s="32" t="str">
        <f t="shared" si="0"/>
        <v/>
      </c>
      <c r="L27" s="17"/>
      <c r="M27" s="33"/>
      <c r="N27" s="17"/>
      <c r="O27" s="17"/>
      <c r="P27" s="17"/>
      <c r="Q27" s="17"/>
    </row>
    <row r="28" spans="1:17" ht="12.75" customHeight="1">
      <c r="A28" s="34">
        <v>10</v>
      </c>
      <c r="B28" s="35"/>
      <c r="C28" s="36"/>
      <c r="D28" s="37"/>
      <c r="E28" s="38"/>
      <c r="F28" s="37"/>
      <c r="G28" s="37"/>
      <c r="H28" s="39"/>
      <c r="I28" s="40"/>
      <c r="J28" s="40"/>
      <c r="K28" s="32" t="str">
        <f t="shared" si="0"/>
        <v/>
      </c>
      <c r="L28" s="17"/>
      <c r="M28" s="33" t="str">
        <f>IF(D28=0,"",(#REF!*$K$18))</f>
        <v/>
      </c>
      <c r="N28" s="17"/>
      <c r="O28" s="17"/>
      <c r="P28" s="17"/>
      <c r="Q28" s="17"/>
    </row>
    <row r="29" spans="1:17" ht="12.75" customHeight="1">
      <c r="A29" s="25">
        <v>11</v>
      </c>
      <c r="B29" s="26"/>
      <c r="C29" s="27"/>
      <c r="D29" s="28"/>
      <c r="E29" s="29"/>
      <c r="F29" s="28"/>
      <c r="G29" s="28"/>
      <c r="H29" s="30"/>
      <c r="I29" s="31"/>
      <c r="J29" s="31"/>
      <c r="K29" s="32" t="str">
        <f t="shared" si="0"/>
        <v/>
      </c>
      <c r="L29" s="17"/>
      <c r="M29" s="33" t="str">
        <f>IF(D29=0,"",(#REF!*$K$18))</f>
        <v/>
      </c>
      <c r="N29" s="17"/>
      <c r="O29" s="17"/>
      <c r="P29" s="17"/>
      <c r="Q29" s="17"/>
    </row>
    <row r="30" spans="1:17" ht="12.75" customHeight="1">
      <c r="A30" s="34">
        <v>12</v>
      </c>
      <c r="B30" s="35"/>
      <c r="C30" s="36"/>
      <c r="D30" s="37"/>
      <c r="E30" s="38"/>
      <c r="F30" s="37"/>
      <c r="G30" s="37"/>
      <c r="H30" s="39"/>
      <c r="I30" s="40"/>
      <c r="J30" s="40"/>
      <c r="K30" s="32" t="str">
        <f t="shared" si="0"/>
        <v/>
      </c>
      <c r="L30" s="17"/>
      <c r="M30" s="33" t="str">
        <f>IF(D30=0,"",(#REF!*$K$18))</f>
        <v/>
      </c>
      <c r="N30" s="17"/>
      <c r="O30" s="17"/>
      <c r="P30" s="17"/>
      <c r="Q30" s="17"/>
    </row>
    <row r="31" spans="1:17" ht="12.75" customHeight="1">
      <c r="A31" s="25">
        <v>13</v>
      </c>
      <c r="B31" s="26"/>
      <c r="C31" s="27"/>
      <c r="D31" s="28"/>
      <c r="E31" s="29"/>
      <c r="F31" s="28"/>
      <c r="G31" s="28"/>
      <c r="H31" s="30"/>
      <c r="I31" s="31"/>
      <c r="J31" s="31"/>
      <c r="K31" s="32" t="str">
        <f t="shared" si="0"/>
        <v/>
      </c>
      <c r="L31" s="17"/>
      <c r="M31" s="33" t="str">
        <f>IF(D31=0,"",(#REF!*$K$18))</f>
        <v/>
      </c>
      <c r="N31" s="17"/>
      <c r="O31" s="17"/>
      <c r="P31" s="17"/>
      <c r="Q31" s="17"/>
    </row>
    <row r="32" spans="1:17" ht="12.75" customHeight="1">
      <c r="A32" s="34">
        <v>14</v>
      </c>
      <c r="B32" s="35"/>
      <c r="C32" s="36"/>
      <c r="D32" s="37"/>
      <c r="E32" s="38"/>
      <c r="F32" s="37"/>
      <c r="G32" s="37"/>
      <c r="H32" s="39"/>
      <c r="I32" s="40"/>
      <c r="J32" s="40"/>
      <c r="K32" s="32" t="str">
        <f t="shared" si="0"/>
        <v/>
      </c>
      <c r="L32" s="17"/>
      <c r="M32" s="33" t="str">
        <f>IF(D32=0,"",(#REF!*$K$18))</f>
        <v/>
      </c>
      <c r="N32" s="17"/>
      <c r="O32" s="17"/>
      <c r="P32" s="17"/>
      <c r="Q32" s="17"/>
    </row>
    <row r="33" spans="1:17" ht="12.75" customHeight="1">
      <c r="A33" s="25">
        <v>15</v>
      </c>
      <c r="B33" s="26"/>
      <c r="C33" s="27"/>
      <c r="D33" s="28"/>
      <c r="E33" s="29"/>
      <c r="F33" s="28"/>
      <c r="G33" s="28"/>
      <c r="H33" s="30"/>
      <c r="I33" s="31"/>
      <c r="J33" s="31"/>
      <c r="K33" s="32" t="str">
        <f t="shared" si="0"/>
        <v/>
      </c>
      <c r="L33" s="17"/>
      <c r="M33" s="33" t="str">
        <f>IF(D33=0,"",(#REF!*$K$18))</f>
        <v/>
      </c>
      <c r="N33" s="17"/>
      <c r="O33" s="17"/>
      <c r="P33" s="17"/>
      <c r="Q33" s="17"/>
    </row>
    <row r="34" spans="1:17" ht="12.75" customHeight="1">
      <c r="A34" s="34">
        <v>16</v>
      </c>
      <c r="B34" s="35"/>
      <c r="C34" s="36"/>
      <c r="D34" s="37"/>
      <c r="E34" s="38"/>
      <c r="F34" s="37"/>
      <c r="G34" s="37"/>
      <c r="H34" s="39"/>
      <c r="I34" s="40"/>
      <c r="J34" s="40"/>
      <c r="K34" s="32" t="str">
        <f t="shared" si="0"/>
        <v/>
      </c>
      <c r="L34" s="17"/>
      <c r="M34" s="33" t="str">
        <f>IF(D34=0,"",(#REF!*$K$18))</f>
        <v/>
      </c>
      <c r="N34" s="17"/>
      <c r="O34" s="17"/>
      <c r="P34" s="17"/>
      <c r="Q34" s="17"/>
    </row>
    <row r="35" spans="1:17" ht="12.75" customHeight="1">
      <c r="A35" s="25">
        <v>17</v>
      </c>
      <c r="B35" s="26"/>
      <c r="C35" s="27"/>
      <c r="D35" s="28"/>
      <c r="E35" s="29"/>
      <c r="F35" s="28"/>
      <c r="G35" s="28"/>
      <c r="H35" s="30"/>
      <c r="I35" s="31"/>
      <c r="J35" s="31"/>
      <c r="K35" s="32" t="str">
        <f t="shared" si="0"/>
        <v/>
      </c>
      <c r="L35" s="17"/>
      <c r="M35" s="33" t="str">
        <f>IF(D35=0,"",(#REF!*$K$18))</f>
        <v/>
      </c>
      <c r="N35" s="17"/>
      <c r="O35" s="17"/>
      <c r="P35" s="17"/>
      <c r="Q35" s="17"/>
    </row>
    <row r="36" spans="1:17" ht="12.75" customHeight="1">
      <c r="A36" s="34">
        <v>18</v>
      </c>
      <c r="B36" s="35"/>
      <c r="C36" s="36"/>
      <c r="D36" s="37"/>
      <c r="E36" s="38"/>
      <c r="F36" s="37"/>
      <c r="G36" s="37"/>
      <c r="H36" s="39"/>
      <c r="I36" s="40"/>
      <c r="J36" s="40"/>
      <c r="K36" s="32" t="str">
        <f t="shared" si="0"/>
        <v/>
      </c>
      <c r="L36" s="17"/>
      <c r="M36" s="33" t="str">
        <f>IF(D36=0,"",(#REF!*$K$18))</f>
        <v/>
      </c>
      <c r="N36" s="17"/>
      <c r="O36" s="17"/>
      <c r="P36" s="17"/>
      <c r="Q36" s="17"/>
    </row>
    <row r="37" spans="1:17" ht="12.75" customHeight="1">
      <c r="A37" s="25">
        <v>19</v>
      </c>
      <c r="B37" s="26"/>
      <c r="C37" s="27"/>
      <c r="D37" s="28"/>
      <c r="E37" s="29"/>
      <c r="F37" s="28"/>
      <c r="G37" s="28"/>
      <c r="H37" s="30"/>
      <c r="I37" s="31"/>
      <c r="J37" s="31"/>
      <c r="K37" s="32" t="str">
        <f t="shared" si="0"/>
        <v/>
      </c>
      <c r="L37" s="17"/>
      <c r="M37" s="33" t="str">
        <f>IF(D37=0,"",(#REF!*$K$18))</f>
        <v/>
      </c>
      <c r="N37" s="17"/>
      <c r="O37" s="17"/>
      <c r="P37" s="17"/>
      <c r="Q37" s="17"/>
    </row>
    <row r="38" spans="1:17" ht="12.75" customHeight="1">
      <c r="A38" s="34">
        <v>20</v>
      </c>
      <c r="B38" s="35"/>
      <c r="C38" s="36"/>
      <c r="D38" s="37"/>
      <c r="E38" s="38"/>
      <c r="F38" s="37"/>
      <c r="G38" s="37"/>
      <c r="H38" s="39"/>
      <c r="I38" s="40"/>
      <c r="J38" s="40"/>
      <c r="K38" s="32" t="str">
        <f t="shared" si="0"/>
        <v/>
      </c>
      <c r="L38" s="17"/>
      <c r="M38" s="33" t="str">
        <f>IF(D38=0,"",(#REF!*$K$18))</f>
        <v/>
      </c>
      <c r="N38" s="17"/>
      <c r="O38" s="17"/>
      <c r="P38" s="17"/>
      <c r="Q38" s="17"/>
    </row>
    <row r="39" spans="1:17" ht="12.75" customHeight="1">
      <c r="A39" s="25">
        <v>21</v>
      </c>
      <c r="B39" s="26"/>
      <c r="C39" s="27"/>
      <c r="D39" s="28"/>
      <c r="E39" s="29"/>
      <c r="F39" s="28"/>
      <c r="G39" s="28"/>
      <c r="H39" s="30"/>
      <c r="I39" s="31"/>
      <c r="J39" s="31"/>
      <c r="K39" s="32" t="str">
        <f t="shared" si="0"/>
        <v/>
      </c>
      <c r="L39" s="17"/>
      <c r="M39" s="33" t="str">
        <f>IF(D39=0,"",(#REF!*$K$18))</f>
        <v/>
      </c>
      <c r="N39" s="17"/>
      <c r="O39" s="17"/>
      <c r="P39" s="17"/>
      <c r="Q39" s="17"/>
    </row>
    <row r="40" spans="1:17" ht="12.75" customHeight="1">
      <c r="A40" s="34">
        <v>22</v>
      </c>
      <c r="B40" s="35"/>
      <c r="C40" s="36"/>
      <c r="D40" s="37"/>
      <c r="E40" s="38"/>
      <c r="F40" s="37"/>
      <c r="G40" s="37"/>
      <c r="H40" s="39"/>
      <c r="I40" s="40"/>
      <c r="J40" s="40"/>
      <c r="K40" s="32" t="str">
        <f t="shared" si="0"/>
        <v/>
      </c>
      <c r="L40" s="17"/>
      <c r="M40" s="33" t="str">
        <f>IF(D40=0,"",(#REF!*$K$18))</f>
        <v/>
      </c>
      <c r="N40" s="17"/>
      <c r="O40" s="17"/>
      <c r="P40" s="17"/>
      <c r="Q40" s="17"/>
    </row>
    <row r="41" spans="1:17" ht="12.75" customHeight="1">
      <c r="A41" s="25">
        <v>23</v>
      </c>
      <c r="B41" s="26"/>
      <c r="C41" s="27"/>
      <c r="D41" s="28"/>
      <c r="E41" s="29"/>
      <c r="F41" s="28"/>
      <c r="G41" s="28"/>
      <c r="H41" s="30"/>
      <c r="I41" s="31"/>
      <c r="J41" s="31"/>
      <c r="K41" s="32" t="str">
        <f t="shared" si="0"/>
        <v/>
      </c>
      <c r="L41" s="17"/>
      <c r="M41" s="33" t="str">
        <f>IF(D41=0,"",(#REF!*$K$18))</f>
        <v/>
      </c>
      <c r="N41" s="17"/>
      <c r="O41" s="17"/>
      <c r="P41" s="17"/>
      <c r="Q41" s="17"/>
    </row>
    <row r="42" spans="1:17" ht="12.75" customHeight="1">
      <c r="A42" s="34">
        <v>24</v>
      </c>
      <c r="B42" s="35"/>
      <c r="C42" s="36"/>
      <c r="D42" s="37"/>
      <c r="E42" s="38"/>
      <c r="F42" s="37"/>
      <c r="G42" s="37"/>
      <c r="H42" s="39"/>
      <c r="I42" s="40"/>
      <c r="J42" s="40"/>
      <c r="K42" s="32" t="str">
        <f t="shared" si="0"/>
        <v/>
      </c>
      <c r="L42" s="17"/>
      <c r="M42" s="33" t="str">
        <f>IF(D42=0,"",(#REF!*$K$18))</f>
        <v/>
      </c>
      <c r="N42" s="17"/>
      <c r="O42" s="17"/>
      <c r="P42" s="17"/>
      <c r="Q42" s="17"/>
    </row>
    <row r="43" spans="1:17" ht="12.75" customHeight="1">
      <c r="A43" s="25">
        <v>25</v>
      </c>
      <c r="B43" s="26"/>
      <c r="C43" s="27"/>
      <c r="D43" s="28"/>
      <c r="E43" s="29"/>
      <c r="F43" s="28"/>
      <c r="G43" s="28"/>
      <c r="H43" s="30"/>
      <c r="I43" s="31"/>
      <c r="J43" s="31"/>
      <c r="K43" s="32" t="str">
        <f t="shared" si="0"/>
        <v/>
      </c>
      <c r="L43" s="17"/>
      <c r="M43" s="33" t="str">
        <f>IF(D43=0,"",(#REF!*$K$18))</f>
        <v/>
      </c>
      <c r="N43" s="17"/>
      <c r="O43" s="17"/>
      <c r="P43" s="17"/>
      <c r="Q43" s="17"/>
    </row>
    <row r="44" spans="1:17" ht="12.75" customHeight="1">
      <c r="A44" s="34">
        <v>26</v>
      </c>
      <c r="B44" s="35"/>
      <c r="C44" s="36"/>
      <c r="D44" s="37"/>
      <c r="E44" s="38"/>
      <c r="F44" s="37"/>
      <c r="G44" s="37"/>
      <c r="H44" s="39"/>
      <c r="I44" s="40"/>
      <c r="J44" s="40"/>
      <c r="K44" s="32" t="str">
        <f t="shared" si="0"/>
        <v/>
      </c>
      <c r="L44" s="17"/>
      <c r="M44" s="33" t="str">
        <f>IF(D44=0,"",(#REF!*$K$18))</f>
        <v/>
      </c>
      <c r="N44" s="17"/>
      <c r="O44" s="17"/>
      <c r="P44" s="17"/>
      <c r="Q44" s="17"/>
    </row>
    <row r="45" spans="1:17" ht="12.75" customHeight="1">
      <c r="A45" s="25">
        <v>27</v>
      </c>
      <c r="B45" s="26"/>
      <c r="C45" s="27"/>
      <c r="D45" s="28"/>
      <c r="E45" s="29"/>
      <c r="F45" s="28"/>
      <c r="G45" s="28"/>
      <c r="H45" s="30"/>
      <c r="I45" s="31"/>
      <c r="J45" s="31"/>
      <c r="K45" s="32" t="str">
        <f t="shared" si="0"/>
        <v/>
      </c>
      <c r="L45" s="17"/>
      <c r="M45" s="33" t="str">
        <f>IF(D45=0,"",(#REF!*$K$18))</f>
        <v/>
      </c>
      <c r="N45" s="17"/>
      <c r="O45" s="17"/>
      <c r="P45" s="17"/>
      <c r="Q45" s="17"/>
    </row>
    <row r="46" spans="1:17" ht="12.75" customHeight="1">
      <c r="A46" s="34">
        <v>28</v>
      </c>
      <c r="B46" s="35"/>
      <c r="C46" s="36"/>
      <c r="D46" s="37"/>
      <c r="E46" s="38"/>
      <c r="F46" s="37"/>
      <c r="G46" s="37"/>
      <c r="H46" s="39"/>
      <c r="I46" s="40"/>
      <c r="J46" s="40"/>
      <c r="K46" s="32" t="str">
        <f t="shared" si="0"/>
        <v/>
      </c>
      <c r="L46" s="17"/>
      <c r="M46" s="33" t="str">
        <f>IF(D46=0,"",(#REF!*$K$18))</f>
        <v/>
      </c>
      <c r="N46" s="17"/>
      <c r="O46" s="17"/>
      <c r="P46" s="17"/>
      <c r="Q46" s="17"/>
    </row>
    <row r="47" spans="1:17" ht="12.75" customHeight="1">
      <c r="A47" s="25">
        <v>29</v>
      </c>
      <c r="B47" s="26"/>
      <c r="C47" s="27"/>
      <c r="D47" s="28"/>
      <c r="E47" s="29"/>
      <c r="F47" s="28"/>
      <c r="G47" s="28"/>
      <c r="H47" s="30"/>
      <c r="I47" s="31"/>
      <c r="J47" s="31"/>
      <c r="K47" s="32" t="str">
        <f t="shared" si="0"/>
        <v/>
      </c>
      <c r="L47" s="17"/>
      <c r="M47" s="33" t="str">
        <f>IF(D47=0,"",(#REF!*$K$18))</f>
        <v/>
      </c>
      <c r="N47" s="17"/>
      <c r="O47" s="17"/>
      <c r="P47" s="17"/>
      <c r="Q47" s="17"/>
    </row>
    <row r="48" spans="1:17" ht="12.75" customHeight="1">
      <c r="A48" s="34">
        <v>30</v>
      </c>
      <c r="B48" s="35"/>
      <c r="C48" s="36"/>
      <c r="D48" s="37"/>
      <c r="E48" s="38"/>
      <c r="F48" s="37"/>
      <c r="G48" s="37"/>
      <c r="H48" s="39"/>
      <c r="I48" s="40"/>
      <c r="J48" s="40"/>
      <c r="K48" s="32" t="str">
        <f t="shared" si="0"/>
        <v/>
      </c>
      <c r="L48" s="17"/>
      <c r="M48" s="33" t="str">
        <f>IF(D48=0,"",(#REF!*$K$18))</f>
        <v/>
      </c>
      <c r="N48" s="17"/>
      <c r="O48" s="17"/>
      <c r="P48" s="17"/>
      <c r="Q48" s="17"/>
    </row>
    <row r="49" spans="1:17" ht="12.75" customHeight="1">
      <c r="A49" s="25">
        <v>31</v>
      </c>
      <c r="B49" s="26"/>
      <c r="C49" s="27"/>
      <c r="D49" s="28"/>
      <c r="E49" s="29"/>
      <c r="F49" s="28"/>
      <c r="G49" s="28"/>
      <c r="H49" s="30"/>
      <c r="I49" s="31"/>
      <c r="J49" s="31"/>
      <c r="K49" s="32" t="str">
        <f t="shared" si="0"/>
        <v/>
      </c>
      <c r="L49" s="17"/>
      <c r="M49" s="33" t="str">
        <f>IF(D49=0,"",(#REF!*$K$18))</f>
        <v/>
      </c>
      <c r="N49" s="17"/>
      <c r="O49" s="17"/>
      <c r="P49" s="17"/>
      <c r="Q49" s="17"/>
    </row>
    <row r="50" spans="1:17" ht="12.75" customHeight="1">
      <c r="A50" s="34">
        <v>32</v>
      </c>
      <c r="B50" s="35"/>
      <c r="C50" s="36"/>
      <c r="D50" s="37"/>
      <c r="E50" s="38"/>
      <c r="F50" s="37"/>
      <c r="G50" s="37"/>
      <c r="H50" s="39"/>
      <c r="I50" s="40"/>
      <c r="J50" s="40"/>
      <c r="K50" s="32" t="str">
        <f t="shared" si="0"/>
        <v/>
      </c>
      <c r="L50" s="17"/>
      <c r="M50" s="33" t="str">
        <f>IF(D50=0,"",(#REF!*$K$18))</f>
        <v/>
      </c>
      <c r="N50" s="17"/>
      <c r="O50" s="17"/>
      <c r="P50" s="17"/>
      <c r="Q50" s="17"/>
    </row>
    <row r="51" spans="1:17" ht="12.75" customHeight="1">
      <c r="A51" s="25">
        <v>33</v>
      </c>
      <c r="B51" s="26"/>
      <c r="C51" s="27"/>
      <c r="D51" s="28"/>
      <c r="E51" s="29"/>
      <c r="F51" s="28"/>
      <c r="G51" s="28"/>
      <c r="H51" s="30"/>
      <c r="I51" s="31"/>
      <c r="J51" s="31"/>
      <c r="K51" s="32" t="str">
        <f t="shared" si="0"/>
        <v/>
      </c>
      <c r="L51" s="17"/>
      <c r="M51" s="33" t="str">
        <f>IF(D51=0,"",(#REF!*$K$18))</f>
        <v/>
      </c>
      <c r="N51" s="17"/>
      <c r="O51" s="17"/>
      <c r="P51" s="17"/>
      <c r="Q51" s="17"/>
    </row>
    <row r="52" spans="1:17" ht="12.75" customHeight="1">
      <c r="A52" s="34">
        <v>34</v>
      </c>
      <c r="B52" s="35"/>
      <c r="C52" s="36"/>
      <c r="D52" s="37"/>
      <c r="E52" s="38"/>
      <c r="F52" s="37"/>
      <c r="G52" s="37"/>
      <c r="H52" s="39"/>
      <c r="I52" s="40"/>
      <c r="J52" s="40"/>
      <c r="K52" s="32" t="str">
        <f t="shared" si="0"/>
        <v/>
      </c>
      <c r="L52" s="17"/>
      <c r="M52" s="33" t="str">
        <f>IF(D52=0,"",(#REF!*$K$18))</f>
        <v/>
      </c>
      <c r="N52" s="17"/>
      <c r="O52" s="17"/>
      <c r="P52" s="17"/>
      <c r="Q52" s="17"/>
    </row>
    <row r="53" spans="1:17" ht="12.75" customHeight="1">
      <c r="A53" s="25">
        <v>35</v>
      </c>
      <c r="B53" s="26"/>
      <c r="C53" s="27"/>
      <c r="D53" s="28"/>
      <c r="E53" s="29"/>
      <c r="F53" s="28"/>
      <c r="G53" s="28"/>
      <c r="H53" s="30"/>
      <c r="I53" s="31"/>
      <c r="J53" s="31"/>
      <c r="K53" s="32" t="str">
        <f t="shared" si="0"/>
        <v/>
      </c>
      <c r="L53" s="17"/>
      <c r="M53" s="33" t="str">
        <f>IF(D53=0,"",(#REF!*$K$18))</f>
        <v/>
      </c>
      <c r="N53" s="17"/>
      <c r="O53" s="17"/>
      <c r="P53" s="17"/>
      <c r="Q53" s="17"/>
    </row>
    <row r="54" spans="1:17" ht="12.75" customHeight="1">
      <c r="A54" s="34">
        <v>36</v>
      </c>
      <c r="B54" s="35"/>
      <c r="C54" s="36"/>
      <c r="D54" s="37"/>
      <c r="E54" s="38"/>
      <c r="F54" s="37"/>
      <c r="G54" s="37"/>
      <c r="H54" s="39"/>
      <c r="I54" s="40"/>
      <c r="J54" s="40"/>
      <c r="K54" s="32" t="str">
        <f t="shared" si="0"/>
        <v/>
      </c>
      <c r="L54" s="17"/>
      <c r="M54" s="33" t="str">
        <f>IF(D54=0,"",(#REF!*$K$18))</f>
        <v/>
      </c>
      <c r="N54" s="17"/>
      <c r="O54" s="17"/>
      <c r="P54" s="17"/>
      <c r="Q54" s="17"/>
    </row>
    <row r="55" spans="1:17" ht="12.75" customHeight="1">
      <c r="A55" s="25">
        <v>37</v>
      </c>
      <c r="B55" s="26"/>
      <c r="C55" s="27"/>
      <c r="D55" s="28"/>
      <c r="E55" s="29"/>
      <c r="F55" s="28"/>
      <c r="G55" s="28"/>
      <c r="H55" s="30"/>
      <c r="I55" s="31"/>
      <c r="J55" s="31"/>
      <c r="K55" s="32" t="str">
        <f t="shared" si="0"/>
        <v/>
      </c>
      <c r="L55" s="17"/>
      <c r="M55" s="33" t="str">
        <f>IF(D55=0,"",(#REF!*$K$18))</f>
        <v/>
      </c>
      <c r="N55" s="17"/>
      <c r="O55" s="17"/>
      <c r="P55" s="17"/>
      <c r="Q55" s="17"/>
    </row>
    <row r="56" spans="1:17" ht="12.75" customHeight="1">
      <c r="A56" s="34">
        <v>38</v>
      </c>
      <c r="B56" s="35"/>
      <c r="C56" s="36"/>
      <c r="D56" s="37"/>
      <c r="E56" s="38"/>
      <c r="F56" s="37"/>
      <c r="G56" s="37"/>
      <c r="H56" s="39"/>
      <c r="I56" s="40"/>
      <c r="J56" s="40"/>
      <c r="K56" s="32" t="str">
        <f t="shared" si="0"/>
        <v/>
      </c>
      <c r="L56" s="17"/>
      <c r="M56" s="33" t="str">
        <f>IF(D56=0,"",(#REF!*$K$18))</f>
        <v/>
      </c>
      <c r="N56" s="17"/>
      <c r="O56" s="17"/>
      <c r="P56" s="17"/>
      <c r="Q56" s="17"/>
    </row>
    <row r="57" spans="1:17" ht="12.75" customHeight="1">
      <c r="A57" s="25">
        <v>39</v>
      </c>
      <c r="B57" s="26"/>
      <c r="C57" s="27"/>
      <c r="D57" s="28"/>
      <c r="E57" s="29"/>
      <c r="F57" s="28"/>
      <c r="G57" s="28"/>
      <c r="H57" s="30"/>
      <c r="I57" s="31"/>
      <c r="J57" s="31"/>
      <c r="K57" s="32" t="str">
        <f t="shared" si="0"/>
        <v/>
      </c>
      <c r="L57" s="17"/>
      <c r="M57" s="33" t="str">
        <f>IF(D57=0,"",(#REF!*$K$18))</f>
        <v/>
      </c>
      <c r="N57" s="17"/>
      <c r="O57" s="17"/>
      <c r="P57" s="17"/>
      <c r="Q57" s="17"/>
    </row>
    <row r="58" spans="1:17" ht="12.75" customHeight="1">
      <c r="A58" s="34">
        <v>40</v>
      </c>
      <c r="B58" s="35"/>
      <c r="C58" s="36"/>
      <c r="D58" s="37"/>
      <c r="E58" s="38"/>
      <c r="F58" s="37"/>
      <c r="G58" s="37"/>
      <c r="H58" s="39"/>
      <c r="I58" s="40"/>
      <c r="J58" s="40"/>
      <c r="K58" s="32" t="str">
        <f t="shared" si="0"/>
        <v/>
      </c>
      <c r="L58" s="17"/>
      <c r="M58" s="33" t="str">
        <f>IF(D58=0,"",(#REF!*$K$18))</f>
        <v/>
      </c>
      <c r="N58" s="17"/>
      <c r="O58" s="17"/>
      <c r="P58" s="17"/>
      <c r="Q58" s="17"/>
    </row>
    <row r="59" spans="1:17" ht="12.75" customHeight="1">
      <c r="A59" s="25">
        <v>41</v>
      </c>
      <c r="B59" s="26"/>
      <c r="C59" s="27"/>
      <c r="D59" s="28"/>
      <c r="E59" s="29"/>
      <c r="F59" s="28"/>
      <c r="G59" s="28"/>
      <c r="H59" s="30"/>
      <c r="I59" s="31"/>
      <c r="J59" s="31"/>
      <c r="K59" s="32" t="str">
        <f t="shared" si="0"/>
        <v/>
      </c>
      <c r="L59" s="17"/>
      <c r="M59" s="33" t="str">
        <f>IF(D59=0,"",(#REF!*$K$18))</f>
        <v/>
      </c>
      <c r="N59" s="17"/>
      <c r="O59" s="17"/>
      <c r="P59" s="17"/>
      <c r="Q59" s="17"/>
    </row>
    <row r="60" spans="1:17" ht="12.75" customHeight="1">
      <c r="A60" s="34">
        <v>42</v>
      </c>
      <c r="B60" s="35"/>
      <c r="C60" s="36"/>
      <c r="D60" s="37"/>
      <c r="E60" s="38"/>
      <c r="F60" s="37"/>
      <c r="G60" s="37"/>
      <c r="H60" s="39"/>
      <c r="I60" s="40"/>
      <c r="J60" s="40"/>
      <c r="K60" s="32" t="str">
        <f t="shared" si="0"/>
        <v/>
      </c>
      <c r="L60" s="17"/>
      <c r="M60" s="33" t="str">
        <f>IF(D60=0,"",(#REF!*$K$18))</f>
        <v/>
      </c>
      <c r="N60" s="17"/>
      <c r="O60" s="17"/>
      <c r="P60" s="17"/>
      <c r="Q60" s="17"/>
    </row>
    <row r="61" spans="1:17" ht="12.75" customHeight="1">
      <c r="A61" s="25">
        <v>43</v>
      </c>
      <c r="B61" s="26"/>
      <c r="C61" s="27"/>
      <c r="D61" s="28"/>
      <c r="E61" s="29"/>
      <c r="F61" s="28"/>
      <c r="G61" s="28"/>
      <c r="H61" s="30"/>
      <c r="I61" s="31"/>
      <c r="J61" s="31"/>
      <c r="K61" s="32" t="str">
        <f t="shared" si="0"/>
        <v/>
      </c>
      <c r="L61" s="17"/>
      <c r="M61" s="33" t="str">
        <f>IF(D61=0,"",(#REF!*$K$18))</f>
        <v/>
      </c>
      <c r="N61" s="17"/>
      <c r="O61" s="17"/>
      <c r="P61" s="17"/>
      <c r="Q61" s="17"/>
    </row>
    <row r="62" spans="1:17" ht="12.75" customHeight="1">
      <c r="A62" s="34">
        <v>44</v>
      </c>
      <c r="B62" s="35"/>
      <c r="C62" s="36"/>
      <c r="D62" s="37"/>
      <c r="E62" s="38"/>
      <c r="F62" s="37"/>
      <c r="G62" s="37"/>
      <c r="H62" s="39"/>
      <c r="I62" s="40"/>
      <c r="J62" s="40"/>
      <c r="K62" s="32" t="str">
        <f t="shared" si="0"/>
        <v/>
      </c>
      <c r="L62" s="17"/>
      <c r="M62" s="33" t="str">
        <f>IF(D62=0,"",(#REF!*$K$18))</f>
        <v/>
      </c>
      <c r="N62" s="17"/>
      <c r="O62" s="17"/>
      <c r="P62" s="17"/>
      <c r="Q62" s="17"/>
    </row>
    <row r="63" spans="1:17" ht="12.75" customHeight="1">
      <c r="A63" s="25">
        <v>45</v>
      </c>
      <c r="B63" s="26"/>
      <c r="C63" s="27"/>
      <c r="D63" s="28"/>
      <c r="E63" s="29"/>
      <c r="F63" s="28"/>
      <c r="G63" s="28"/>
      <c r="H63" s="30"/>
      <c r="I63" s="31"/>
      <c r="J63" s="31"/>
      <c r="K63" s="32" t="str">
        <f t="shared" si="0"/>
        <v/>
      </c>
      <c r="L63" s="17"/>
      <c r="M63" s="33" t="str">
        <f>IF(D63=0,"",(#REF!*$K$18))</f>
        <v/>
      </c>
      <c r="N63" s="17"/>
      <c r="O63" s="17"/>
      <c r="P63" s="17"/>
      <c r="Q63" s="17"/>
    </row>
    <row r="64" spans="1:17" ht="12.75" customHeight="1">
      <c r="A64" s="34">
        <v>46</v>
      </c>
      <c r="B64" s="35"/>
      <c r="C64" s="36"/>
      <c r="D64" s="37"/>
      <c r="E64" s="38"/>
      <c r="F64" s="37"/>
      <c r="G64" s="37"/>
      <c r="H64" s="39"/>
      <c r="I64" s="40"/>
      <c r="J64" s="40"/>
      <c r="K64" s="32" t="str">
        <f t="shared" si="0"/>
        <v/>
      </c>
      <c r="L64" s="17"/>
      <c r="M64" s="33" t="str">
        <f>IF(D64=0,"",(#REF!*$K$18))</f>
        <v/>
      </c>
      <c r="N64" s="17"/>
      <c r="O64" s="17"/>
      <c r="P64" s="17"/>
      <c r="Q64" s="17"/>
    </row>
    <row r="65" spans="1:17" ht="12.75" customHeight="1">
      <c r="A65" s="25">
        <v>47</v>
      </c>
      <c r="B65" s="26"/>
      <c r="C65" s="27"/>
      <c r="D65" s="28"/>
      <c r="E65" s="29"/>
      <c r="F65" s="28"/>
      <c r="G65" s="28"/>
      <c r="H65" s="30"/>
      <c r="I65" s="31"/>
      <c r="J65" s="31"/>
      <c r="K65" s="32" t="str">
        <f t="shared" si="0"/>
        <v/>
      </c>
      <c r="L65" s="17"/>
      <c r="M65" s="33" t="str">
        <f>IF(D65=0,"",(#REF!*$K$18))</f>
        <v/>
      </c>
      <c r="N65" s="17"/>
      <c r="O65" s="17"/>
      <c r="P65" s="17"/>
      <c r="Q65" s="17"/>
    </row>
    <row r="66" spans="1:17" ht="12.75" customHeight="1">
      <c r="A66" s="34">
        <v>48</v>
      </c>
      <c r="B66" s="35"/>
      <c r="C66" s="36"/>
      <c r="D66" s="37"/>
      <c r="E66" s="38"/>
      <c r="F66" s="37"/>
      <c r="G66" s="37"/>
      <c r="H66" s="39"/>
      <c r="I66" s="40"/>
      <c r="J66" s="40"/>
      <c r="K66" s="32" t="str">
        <f t="shared" si="0"/>
        <v/>
      </c>
      <c r="L66" s="17"/>
      <c r="M66" s="33" t="str">
        <f>IF(D66=0,"",(#REF!*$K$18))</f>
        <v/>
      </c>
      <c r="N66" s="17"/>
      <c r="O66" s="17"/>
      <c r="P66" s="17"/>
      <c r="Q66" s="17"/>
    </row>
    <row r="67" spans="1:17" ht="12.75" customHeight="1">
      <c r="A67" s="25">
        <v>49</v>
      </c>
      <c r="B67" s="26"/>
      <c r="C67" s="27"/>
      <c r="D67" s="28"/>
      <c r="E67" s="29"/>
      <c r="F67" s="28"/>
      <c r="G67" s="28"/>
      <c r="H67" s="30"/>
      <c r="I67" s="31"/>
      <c r="J67" s="31"/>
      <c r="K67" s="32" t="str">
        <f t="shared" si="0"/>
        <v/>
      </c>
      <c r="L67" s="17"/>
      <c r="M67" s="33" t="str">
        <f>IF(D67=0,"",(#REF!*$K$18))</f>
        <v/>
      </c>
      <c r="N67" s="17"/>
      <c r="O67" s="17"/>
      <c r="P67" s="17"/>
      <c r="Q67" s="17"/>
    </row>
    <row r="68" spans="1:17" ht="12.75" customHeight="1">
      <c r="A68" s="34">
        <v>50</v>
      </c>
      <c r="B68" s="35"/>
      <c r="C68" s="36"/>
      <c r="D68" s="37"/>
      <c r="E68" s="38"/>
      <c r="F68" s="37"/>
      <c r="G68" s="37"/>
      <c r="H68" s="39"/>
      <c r="I68" s="40"/>
      <c r="J68" s="40"/>
      <c r="K68" s="32" t="str">
        <f t="shared" si="0"/>
        <v/>
      </c>
      <c r="L68" s="17"/>
      <c r="M68" s="33" t="str">
        <f>IF(D68=0,"",(#REF!*$K$18))</f>
        <v/>
      </c>
      <c r="N68" s="17"/>
      <c r="O68" s="17"/>
      <c r="P68" s="17"/>
      <c r="Q68" s="17"/>
    </row>
    <row r="69" spans="1:17" ht="12.75" customHeight="1">
      <c r="A69" s="25">
        <v>51</v>
      </c>
      <c r="B69" s="26"/>
      <c r="C69" s="27"/>
      <c r="D69" s="28"/>
      <c r="E69" s="29"/>
      <c r="F69" s="28"/>
      <c r="G69" s="28"/>
      <c r="H69" s="30"/>
      <c r="I69" s="31"/>
      <c r="J69" s="31"/>
      <c r="K69" s="32" t="str">
        <f t="shared" si="0"/>
        <v/>
      </c>
      <c r="L69" s="17"/>
      <c r="M69" s="33" t="str">
        <f>IF(D69=0,"",(#REF!*$K$18))</f>
        <v/>
      </c>
      <c r="N69" s="17"/>
      <c r="O69" s="17"/>
      <c r="P69" s="17"/>
      <c r="Q69" s="17"/>
    </row>
    <row r="70" spans="1:17" ht="12.75" customHeight="1">
      <c r="A70" s="34">
        <v>52</v>
      </c>
      <c r="B70" s="35"/>
      <c r="C70" s="36"/>
      <c r="D70" s="37"/>
      <c r="E70" s="38"/>
      <c r="F70" s="37"/>
      <c r="G70" s="37"/>
      <c r="H70" s="39"/>
      <c r="I70" s="40"/>
      <c r="J70" s="40"/>
      <c r="K70" s="32" t="str">
        <f t="shared" si="0"/>
        <v/>
      </c>
      <c r="L70" s="17"/>
      <c r="M70" s="33" t="str">
        <f>IF(D70=0,"",(#REF!*$K$18))</f>
        <v/>
      </c>
      <c r="N70" s="17"/>
      <c r="O70" s="17"/>
      <c r="P70" s="17"/>
      <c r="Q70" s="17"/>
    </row>
    <row r="71" spans="1:17" ht="12.75" customHeight="1">
      <c r="A71" s="25">
        <v>53</v>
      </c>
      <c r="B71" s="26"/>
      <c r="C71" s="27"/>
      <c r="D71" s="28"/>
      <c r="E71" s="29"/>
      <c r="F71" s="28"/>
      <c r="G71" s="28"/>
      <c r="H71" s="30"/>
      <c r="I71" s="31"/>
      <c r="J71" s="31"/>
      <c r="K71" s="32" t="str">
        <f t="shared" si="0"/>
        <v/>
      </c>
      <c r="L71" s="17"/>
      <c r="M71" s="33" t="str">
        <f>IF(D71=0,"",(#REF!*$K$18))</f>
        <v/>
      </c>
      <c r="N71" s="17"/>
      <c r="O71" s="17"/>
      <c r="P71" s="17"/>
      <c r="Q71" s="17"/>
    </row>
    <row r="72" spans="1:17" ht="12.75" customHeight="1">
      <c r="A72" s="34">
        <v>54</v>
      </c>
      <c r="B72" s="35"/>
      <c r="C72" s="36"/>
      <c r="D72" s="37"/>
      <c r="E72" s="38"/>
      <c r="F72" s="37"/>
      <c r="G72" s="37"/>
      <c r="H72" s="39"/>
      <c r="I72" s="40"/>
      <c r="J72" s="40"/>
      <c r="K72" s="32" t="str">
        <f t="shared" si="0"/>
        <v/>
      </c>
      <c r="L72" s="17"/>
      <c r="M72" s="33" t="str">
        <f>IF(D72=0,"",(#REF!*$K$18))</f>
        <v/>
      </c>
      <c r="N72" s="17"/>
      <c r="O72" s="17"/>
      <c r="P72" s="17"/>
      <c r="Q72" s="17"/>
    </row>
    <row r="73" spans="1:17" ht="12.75" customHeight="1">
      <c r="A73" s="25">
        <v>55</v>
      </c>
      <c r="B73" s="26"/>
      <c r="C73" s="27"/>
      <c r="D73" s="28"/>
      <c r="E73" s="29"/>
      <c r="F73" s="28"/>
      <c r="G73" s="28"/>
      <c r="H73" s="30"/>
      <c r="I73" s="31"/>
      <c r="J73" s="31"/>
      <c r="K73" s="32" t="str">
        <f t="shared" si="0"/>
        <v/>
      </c>
      <c r="L73" s="17"/>
      <c r="M73" s="33" t="str">
        <f>IF(D73=0,"",(#REF!*$K$18))</f>
        <v/>
      </c>
      <c r="N73" s="17"/>
      <c r="O73" s="17"/>
      <c r="P73" s="17"/>
      <c r="Q73" s="17"/>
    </row>
    <row r="74" spans="1:17" ht="12.75" customHeight="1">
      <c r="A74" s="34">
        <v>56</v>
      </c>
      <c r="B74" s="35"/>
      <c r="C74" s="36"/>
      <c r="D74" s="37"/>
      <c r="E74" s="38"/>
      <c r="F74" s="37"/>
      <c r="G74" s="37"/>
      <c r="H74" s="39"/>
      <c r="I74" s="40"/>
      <c r="J74" s="40"/>
      <c r="K74" s="32" t="str">
        <f t="shared" si="0"/>
        <v/>
      </c>
      <c r="L74" s="17"/>
      <c r="M74" s="33" t="str">
        <f>IF(D74=0,"",(#REF!*$K$18))</f>
        <v/>
      </c>
      <c r="N74" s="17"/>
      <c r="O74" s="17"/>
      <c r="P74" s="17"/>
      <c r="Q74" s="17"/>
    </row>
    <row r="75" spans="1:17" ht="12.75" customHeight="1">
      <c r="A75" s="25">
        <v>57</v>
      </c>
      <c r="B75" s="26"/>
      <c r="C75" s="27"/>
      <c r="D75" s="28"/>
      <c r="E75" s="29"/>
      <c r="F75" s="28"/>
      <c r="G75" s="28"/>
      <c r="H75" s="30"/>
      <c r="I75" s="31"/>
      <c r="J75" s="31"/>
      <c r="K75" s="32" t="str">
        <f t="shared" si="0"/>
        <v/>
      </c>
      <c r="L75" s="17"/>
      <c r="M75" s="33" t="str">
        <f>IF(D75=0,"",(#REF!*$K$18))</f>
        <v/>
      </c>
      <c r="N75" s="17"/>
      <c r="O75" s="17"/>
      <c r="P75" s="17"/>
      <c r="Q75" s="17"/>
    </row>
    <row r="76" spans="1:17" ht="12.75" customHeight="1">
      <c r="A76" s="34">
        <v>58</v>
      </c>
      <c r="B76" s="35"/>
      <c r="C76" s="36"/>
      <c r="D76" s="37"/>
      <c r="E76" s="38"/>
      <c r="F76" s="37"/>
      <c r="G76" s="37"/>
      <c r="H76" s="39"/>
      <c r="I76" s="40"/>
      <c r="J76" s="40"/>
      <c r="K76" s="32" t="str">
        <f t="shared" si="0"/>
        <v/>
      </c>
      <c r="L76" s="17"/>
      <c r="M76" s="33" t="str">
        <f>IF(D76=0,"",(#REF!*$K$18))</f>
        <v/>
      </c>
      <c r="N76" s="17"/>
      <c r="O76" s="17"/>
      <c r="P76" s="17"/>
      <c r="Q76" s="17"/>
    </row>
    <row r="77" spans="1:17" ht="12.75" customHeight="1">
      <c r="A77" s="25">
        <v>59</v>
      </c>
      <c r="B77" s="26"/>
      <c r="C77" s="27"/>
      <c r="D77" s="28"/>
      <c r="E77" s="29"/>
      <c r="F77" s="28"/>
      <c r="G77" s="28"/>
      <c r="H77" s="30"/>
      <c r="I77" s="31"/>
      <c r="J77" s="31"/>
      <c r="K77" s="32" t="str">
        <f t="shared" si="0"/>
        <v/>
      </c>
      <c r="L77" s="17"/>
      <c r="M77" s="33" t="str">
        <f>IF(D77=0,"",(#REF!*$K$18))</f>
        <v/>
      </c>
      <c r="N77" s="17"/>
      <c r="O77" s="17"/>
      <c r="P77" s="17"/>
      <c r="Q77" s="17"/>
    </row>
    <row r="78" spans="1:17" ht="12.75" customHeight="1">
      <c r="A78" s="34">
        <v>60</v>
      </c>
      <c r="B78" s="35"/>
      <c r="C78" s="36"/>
      <c r="D78" s="37"/>
      <c r="E78" s="38"/>
      <c r="F78" s="37"/>
      <c r="G78" s="37"/>
      <c r="H78" s="39"/>
      <c r="I78" s="40"/>
      <c r="J78" s="40"/>
      <c r="K78" s="32" t="str">
        <f t="shared" si="0"/>
        <v/>
      </c>
      <c r="L78" s="17"/>
      <c r="M78" s="33" t="str">
        <f>IF(D78=0,"",(#REF!*$K$18))</f>
        <v/>
      </c>
      <c r="N78" s="17"/>
      <c r="O78" s="17"/>
      <c r="P78" s="17"/>
      <c r="Q78" s="17"/>
    </row>
    <row r="79" spans="1:17" ht="12.75" customHeight="1">
      <c r="A79" s="25">
        <v>61</v>
      </c>
      <c r="B79" s="26"/>
      <c r="C79" s="27"/>
      <c r="D79" s="28"/>
      <c r="E79" s="29"/>
      <c r="F79" s="28"/>
      <c r="G79" s="28"/>
      <c r="H79" s="30"/>
      <c r="I79" s="31"/>
      <c r="J79" s="31"/>
      <c r="K79" s="32" t="str">
        <f t="shared" si="0"/>
        <v/>
      </c>
      <c r="L79" s="17"/>
      <c r="M79" s="33" t="str">
        <f>IF(D79=0,"",(#REF!*$K$18))</f>
        <v/>
      </c>
      <c r="N79" s="17"/>
      <c r="O79" s="17"/>
      <c r="P79" s="17"/>
      <c r="Q79" s="17"/>
    </row>
    <row r="80" spans="1:17" ht="12.75" customHeight="1">
      <c r="A80" s="34">
        <v>62</v>
      </c>
      <c r="B80" s="35"/>
      <c r="C80" s="36"/>
      <c r="D80" s="37"/>
      <c r="E80" s="38"/>
      <c r="F80" s="37"/>
      <c r="G80" s="37"/>
      <c r="H80" s="39"/>
      <c r="I80" s="40"/>
      <c r="J80" s="40"/>
      <c r="K80" s="32" t="str">
        <f t="shared" si="0"/>
        <v/>
      </c>
      <c r="L80" s="17"/>
      <c r="M80" s="33" t="str">
        <f>IF(D80=0,"",(#REF!*$K$18))</f>
        <v/>
      </c>
      <c r="N80" s="17"/>
      <c r="O80" s="17"/>
      <c r="P80" s="17"/>
      <c r="Q80" s="17"/>
    </row>
    <row r="81" spans="1:17" ht="12.75" customHeight="1">
      <c r="A81" s="25">
        <v>63</v>
      </c>
      <c r="B81" s="26"/>
      <c r="C81" s="27"/>
      <c r="D81" s="28"/>
      <c r="E81" s="29"/>
      <c r="F81" s="28"/>
      <c r="G81" s="28"/>
      <c r="H81" s="30"/>
      <c r="I81" s="31"/>
      <c r="J81" s="31"/>
      <c r="K81" s="32" t="str">
        <f t="shared" si="0"/>
        <v/>
      </c>
      <c r="L81" s="17"/>
      <c r="M81" s="33" t="str">
        <f>IF(D81=0,"",(#REF!*$K$18))</f>
        <v/>
      </c>
      <c r="N81" s="17"/>
      <c r="O81" s="17"/>
      <c r="P81" s="17"/>
      <c r="Q81" s="17"/>
    </row>
    <row r="82" spans="1:17" ht="12.75" customHeight="1">
      <c r="A82" s="34">
        <v>64</v>
      </c>
      <c r="B82" s="35"/>
      <c r="C82" s="36"/>
      <c r="D82" s="37"/>
      <c r="E82" s="38"/>
      <c r="F82" s="37"/>
      <c r="G82" s="37"/>
      <c r="H82" s="39"/>
      <c r="I82" s="40"/>
      <c r="J82" s="40"/>
      <c r="K82" s="32" t="str">
        <f t="shared" si="0"/>
        <v/>
      </c>
      <c r="L82" s="17"/>
      <c r="M82" s="33" t="str">
        <f>IF(D82=0,"",(#REF!*$K$18))</f>
        <v/>
      </c>
      <c r="N82" s="17"/>
      <c r="O82" s="17"/>
      <c r="P82" s="17"/>
      <c r="Q82" s="17"/>
    </row>
    <row r="83" spans="1:17" ht="12.75" customHeight="1">
      <c r="A83" s="25">
        <v>65</v>
      </c>
      <c r="B83" s="26"/>
      <c r="C83" s="27"/>
      <c r="D83" s="28"/>
      <c r="E83" s="29"/>
      <c r="F83" s="28"/>
      <c r="G83" s="28"/>
      <c r="H83" s="30"/>
      <c r="I83" s="31"/>
      <c r="J83" s="31"/>
      <c r="K83" s="32" t="str">
        <f t="shared" ref="K83:K118" si="1">IF(B83=0,"",(IF(H83=0,+I83,(H83*I83))))</f>
        <v/>
      </c>
      <c r="L83" s="17"/>
      <c r="M83" s="33" t="str">
        <f>IF(D83=0,"",(#REF!*$K$18))</f>
        <v/>
      </c>
      <c r="N83" s="17"/>
      <c r="O83" s="17"/>
      <c r="P83" s="17"/>
      <c r="Q83" s="17"/>
    </row>
    <row r="84" spans="1:17" ht="12.75" customHeight="1">
      <c r="A84" s="34">
        <v>66</v>
      </c>
      <c r="B84" s="35"/>
      <c r="C84" s="36"/>
      <c r="D84" s="37"/>
      <c r="E84" s="38"/>
      <c r="F84" s="37"/>
      <c r="G84" s="37"/>
      <c r="H84" s="39"/>
      <c r="I84" s="40"/>
      <c r="J84" s="40"/>
      <c r="K84" s="32" t="str">
        <f t="shared" si="1"/>
        <v/>
      </c>
      <c r="L84" s="17"/>
      <c r="M84" s="33" t="str">
        <f>IF(D84=0,"",(#REF!*$K$18))</f>
        <v/>
      </c>
      <c r="N84" s="17"/>
      <c r="O84" s="17"/>
      <c r="P84" s="17"/>
      <c r="Q84" s="17"/>
    </row>
    <row r="85" spans="1:17" ht="12.75" customHeight="1">
      <c r="A85" s="25">
        <v>67</v>
      </c>
      <c r="B85" s="26"/>
      <c r="C85" s="27"/>
      <c r="D85" s="28"/>
      <c r="E85" s="29"/>
      <c r="F85" s="28"/>
      <c r="G85" s="28"/>
      <c r="H85" s="30"/>
      <c r="I85" s="31"/>
      <c r="J85" s="31"/>
      <c r="K85" s="32" t="str">
        <f t="shared" si="1"/>
        <v/>
      </c>
      <c r="L85" s="17"/>
      <c r="M85" s="33" t="str">
        <f>IF(D85=0,"",(#REF!*$K$18))</f>
        <v/>
      </c>
      <c r="N85" s="17"/>
      <c r="O85" s="17"/>
      <c r="P85" s="17"/>
      <c r="Q85" s="17"/>
    </row>
    <row r="86" spans="1:17" ht="12.75" customHeight="1">
      <c r="A86" s="34">
        <v>68</v>
      </c>
      <c r="B86" s="35"/>
      <c r="C86" s="36"/>
      <c r="D86" s="37"/>
      <c r="E86" s="38"/>
      <c r="F86" s="37"/>
      <c r="G86" s="37"/>
      <c r="H86" s="39"/>
      <c r="I86" s="40"/>
      <c r="J86" s="40"/>
      <c r="K86" s="32" t="str">
        <f t="shared" si="1"/>
        <v/>
      </c>
      <c r="L86" s="17"/>
      <c r="M86" s="33" t="str">
        <f>IF(D86=0,"",(#REF!*$K$18))</f>
        <v/>
      </c>
      <c r="N86" s="17"/>
      <c r="O86" s="17"/>
      <c r="P86" s="17"/>
      <c r="Q86" s="17"/>
    </row>
    <row r="87" spans="1:17" ht="12.75" customHeight="1">
      <c r="A87" s="25">
        <v>69</v>
      </c>
      <c r="B87" s="26"/>
      <c r="C87" s="27"/>
      <c r="D87" s="28"/>
      <c r="E87" s="29"/>
      <c r="F87" s="28"/>
      <c r="G87" s="28"/>
      <c r="H87" s="30"/>
      <c r="I87" s="31"/>
      <c r="J87" s="31"/>
      <c r="K87" s="32" t="str">
        <f t="shared" si="1"/>
        <v/>
      </c>
      <c r="L87" s="17"/>
      <c r="M87" s="33" t="str">
        <f>IF(D87=0,"",(#REF!*$K$18))</f>
        <v/>
      </c>
      <c r="N87" s="17"/>
      <c r="O87" s="17"/>
      <c r="P87" s="17"/>
      <c r="Q87" s="17"/>
    </row>
    <row r="88" spans="1:17" ht="12.75" customHeight="1">
      <c r="A88" s="34">
        <v>70</v>
      </c>
      <c r="B88" s="35"/>
      <c r="C88" s="36"/>
      <c r="D88" s="37"/>
      <c r="E88" s="38"/>
      <c r="F88" s="37"/>
      <c r="G88" s="37"/>
      <c r="H88" s="39"/>
      <c r="I88" s="40"/>
      <c r="J88" s="40"/>
      <c r="K88" s="32" t="str">
        <f t="shared" si="1"/>
        <v/>
      </c>
      <c r="L88" s="17"/>
      <c r="M88" s="33" t="str">
        <f>IF(D88=0,"",(#REF!*$K$18))</f>
        <v/>
      </c>
      <c r="N88" s="17"/>
      <c r="O88" s="17"/>
      <c r="P88" s="17"/>
      <c r="Q88" s="17"/>
    </row>
    <row r="89" spans="1:17" ht="12.75" customHeight="1">
      <c r="A89" s="25">
        <v>71</v>
      </c>
      <c r="B89" s="26"/>
      <c r="C89" s="27"/>
      <c r="D89" s="28"/>
      <c r="E89" s="29"/>
      <c r="F89" s="28"/>
      <c r="G89" s="28"/>
      <c r="H89" s="30"/>
      <c r="I89" s="31"/>
      <c r="J89" s="31"/>
      <c r="K89" s="32" t="str">
        <f t="shared" si="1"/>
        <v/>
      </c>
      <c r="L89" s="17"/>
      <c r="M89" s="33" t="str">
        <f>IF(D89=0,"",(#REF!*$K$18))</f>
        <v/>
      </c>
      <c r="N89" s="17"/>
      <c r="O89" s="17"/>
      <c r="P89" s="17"/>
      <c r="Q89" s="17"/>
    </row>
    <row r="90" spans="1:17" ht="12.75" customHeight="1">
      <c r="A90" s="34">
        <v>72</v>
      </c>
      <c r="B90" s="35"/>
      <c r="C90" s="36"/>
      <c r="D90" s="37"/>
      <c r="E90" s="38"/>
      <c r="F90" s="37"/>
      <c r="G90" s="37"/>
      <c r="H90" s="39"/>
      <c r="I90" s="40"/>
      <c r="J90" s="40"/>
      <c r="K90" s="32" t="str">
        <f t="shared" si="1"/>
        <v/>
      </c>
      <c r="L90" s="17"/>
      <c r="M90" s="33" t="str">
        <f>IF(D90=0,"",(#REF!*$K$18))</f>
        <v/>
      </c>
      <c r="N90" s="17"/>
      <c r="O90" s="17"/>
      <c r="P90" s="17"/>
      <c r="Q90" s="17"/>
    </row>
    <row r="91" spans="1:17" ht="12.75" customHeight="1">
      <c r="A91" s="25">
        <v>73</v>
      </c>
      <c r="B91" s="26"/>
      <c r="C91" s="27"/>
      <c r="D91" s="28"/>
      <c r="E91" s="29"/>
      <c r="F91" s="28"/>
      <c r="G91" s="28"/>
      <c r="H91" s="30"/>
      <c r="I91" s="31"/>
      <c r="J91" s="31"/>
      <c r="K91" s="32" t="str">
        <f t="shared" si="1"/>
        <v/>
      </c>
      <c r="L91" s="17"/>
      <c r="M91" s="33" t="str">
        <f>IF(D91=0,"",(#REF!*$K$18))</f>
        <v/>
      </c>
      <c r="N91" s="17"/>
      <c r="O91" s="17"/>
      <c r="P91" s="17"/>
      <c r="Q91" s="17"/>
    </row>
    <row r="92" spans="1:17" ht="12.75" customHeight="1">
      <c r="A92" s="34">
        <v>74</v>
      </c>
      <c r="B92" s="35"/>
      <c r="C92" s="36"/>
      <c r="D92" s="37"/>
      <c r="E92" s="38"/>
      <c r="F92" s="37"/>
      <c r="G92" s="37"/>
      <c r="H92" s="39"/>
      <c r="I92" s="40"/>
      <c r="J92" s="40"/>
      <c r="K92" s="32" t="str">
        <f t="shared" si="1"/>
        <v/>
      </c>
      <c r="L92" s="17"/>
      <c r="M92" s="33" t="str">
        <f>IF(D92=0,"",(#REF!*$K$18))</f>
        <v/>
      </c>
      <c r="N92" s="17"/>
      <c r="O92" s="17"/>
      <c r="P92" s="17"/>
      <c r="Q92" s="17"/>
    </row>
    <row r="93" spans="1:17" ht="12.75" customHeight="1">
      <c r="A93" s="25">
        <v>75</v>
      </c>
      <c r="B93" s="26"/>
      <c r="C93" s="27"/>
      <c r="D93" s="28"/>
      <c r="E93" s="29"/>
      <c r="F93" s="28"/>
      <c r="G93" s="28"/>
      <c r="H93" s="30"/>
      <c r="I93" s="31"/>
      <c r="J93" s="31"/>
      <c r="K93" s="32" t="str">
        <f t="shared" si="1"/>
        <v/>
      </c>
      <c r="L93" s="17"/>
      <c r="M93" s="33" t="str">
        <f>IF(D93=0,"",(#REF!*$K$18))</f>
        <v/>
      </c>
      <c r="N93" s="17"/>
      <c r="O93" s="17"/>
      <c r="P93" s="17"/>
      <c r="Q93" s="17"/>
    </row>
    <row r="94" spans="1:17" ht="12.75" customHeight="1">
      <c r="A94" s="34">
        <v>76</v>
      </c>
      <c r="B94" s="35"/>
      <c r="C94" s="36"/>
      <c r="D94" s="37"/>
      <c r="E94" s="38"/>
      <c r="F94" s="37"/>
      <c r="G94" s="37"/>
      <c r="H94" s="39"/>
      <c r="I94" s="40"/>
      <c r="J94" s="40"/>
      <c r="K94" s="32" t="str">
        <f t="shared" si="1"/>
        <v/>
      </c>
      <c r="L94" s="17"/>
      <c r="M94" s="33" t="str">
        <f>IF(D94=0,"",(#REF!*$K$18))</f>
        <v/>
      </c>
      <c r="N94" s="17"/>
      <c r="O94" s="17"/>
      <c r="P94" s="17"/>
      <c r="Q94" s="17"/>
    </row>
    <row r="95" spans="1:17" ht="12.75" customHeight="1">
      <c r="A95" s="25">
        <v>77</v>
      </c>
      <c r="B95" s="26"/>
      <c r="C95" s="27"/>
      <c r="D95" s="28"/>
      <c r="E95" s="29"/>
      <c r="F95" s="28"/>
      <c r="G95" s="28"/>
      <c r="H95" s="30"/>
      <c r="I95" s="31"/>
      <c r="J95" s="31"/>
      <c r="K95" s="32" t="str">
        <f t="shared" si="1"/>
        <v/>
      </c>
      <c r="L95" s="17"/>
      <c r="M95" s="33" t="str">
        <f>IF(D95=0,"",(#REF!*$K$18))</f>
        <v/>
      </c>
      <c r="N95" s="17"/>
      <c r="O95" s="17"/>
      <c r="P95" s="17"/>
      <c r="Q95" s="17"/>
    </row>
    <row r="96" spans="1:17" ht="12.75" customHeight="1">
      <c r="A96" s="34">
        <v>78</v>
      </c>
      <c r="B96" s="35"/>
      <c r="C96" s="36"/>
      <c r="D96" s="37"/>
      <c r="E96" s="38"/>
      <c r="F96" s="37"/>
      <c r="G96" s="37"/>
      <c r="H96" s="39"/>
      <c r="I96" s="40"/>
      <c r="J96" s="40"/>
      <c r="K96" s="32" t="str">
        <f t="shared" si="1"/>
        <v/>
      </c>
      <c r="L96" s="17"/>
      <c r="M96" s="33" t="str">
        <f>IF(D96=0,"",(#REF!*$K$18))</f>
        <v/>
      </c>
      <c r="N96" s="17"/>
      <c r="O96" s="17"/>
      <c r="P96" s="17"/>
      <c r="Q96" s="17"/>
    </row>
    <row r="97" spans="1:17" ht="12.75" customHeight="1">
      <c r="A97" s="25">
        <v>79</v>
      </c>
      <c r="B97" s="26"/>
      <c r="C97" s="27"/>
      <c r="D97" s="28"/>
      <c r="E97" s="29"/>
      <c r="F97" s="28"/>
      <c r="G97" s="28"/>
      <c r="H97" s="30"/>
      <c r="I97" s="31"/>
      <c r="J97" s="31"/>
      <c r="K97" s="32" t="str">
        <f t="shared" si="1"/>
        <v/>
      </c>
      <c r="L97" s="17"/>
      <c r="M97" s="33" t="str">
        <f>IF(D97=0,"",(#REF!*$K$18))</f>
        <v/>
      </c>
      <c r="N97" s="17"/>
      <c r="O97" s="17"/>
      <c r="P97" s="17"/>
      <c r="Q97" s="17"/>
    </row>
    <row r="98" spans="1:17" ht="12.75" customHeight="1">
      <c r="A98" s="34">
        <v>80</v>
      </c>
      <c r="B98" s="35"/>
      <c r="C98" s="36"/>
      <c r="D98" s="37"/>
      <c r="E98" s="38"/>
      <c r="F98" s="37"/>
      <c r="G98" s="37"/>
      <c r="H98" s="39"/>
      <c r="I98" s="40"/>
      <c r="J98" s="40"/>
      <c r="K98" s="32" t="str">
        <f t="shared" si="1"/>
        <v/>
      </c>
      <c r="L98" s="17"/>
      <c r="M98" s="33" t="str">
        <f>IF(D98=0,"",(#REF!*$K$18))</f>
        <v/>
      </c>
      <c r="N98" s="17"/>
      <c r="O98" s="17"/>
      <c r="P98" s="17"/>
      <c r="Q98" s="17"/>
    </row>
    <row r="99" spans="1:17" ht="12.75" customHeight="1">
      <c r="A99" s="25">
        <v>81</v>
      </c>
      <c r="B99" s="26"/>
      <c r="C99" s="27"/>
      <c r="D99" s="28"/>
      <c r="E99" s="29"/>
      <c r="F99" s="28"/>
      <c r="G99" s="28"/>
      <c r="H99" s="30"/>
      <c r="I99" s="31"/>
      <c r="J99" s="31"/>
      <c r="K99" s="32" t="str">
        <f t="shared" si="1"/>
        <v/>
      </c>
      <c r="L99" s="17"/>
      <c r="M99" s="33" t="str">
        <f>IF(D99=0,"",(#REF!*$K$18))</f>
        <v/>
      </c>
      <c r="N99" s="17"/>
      <c r="O99" s="17"/>
      <c r="P99" s="17"/>
      <c r="Q99" s="17"/>
    </row>
    <row r="100" spans="1:17" ht="12.75" customHeight="1">
      <c r="A100" s="34">
        <v>82</v>
      </c>
      <c r="B100" s="35"/>
      <c r="C100" s="36"/>
      <c r="D100" s="37"/>
      <c r="E100" s="38"/>
      <c r="F100" s="37"/>
      <c r="G100" s="37"/>
      <c r="H100" s="39"/>
      <c r="I100" s="40"/>
      <c r="J100" s="40"/>
      <c r="K100" s="32" t="str">
        <f t="shared" si="1"/>
        <v/>
      </c>
      <c r="L100" s="17"/>
      <c r="M100" s="33" t="str">
        <f>IF(D100=0,"",(#REF!*$K$18))</f>
        <v/>
      </c>
      <c r="N100" s="17"/>
      <c r="O100" s="17"/>
      <c r="P100" s="17"/>
      <c r="Q100" s="17"/>
    </row>
    <row r="101" spans="1:17" ht="12.75" customHeight="1">
      <c r="A101" s="25">
        <v>83</v>
      </c>
      <c r="B101" s="26"/>
      <c r="C101" s="27"/>
      <c r="D101" s="28"/>
      <c r="E101" s="29"/>
      <c r="F101" s="28"/>
      <c r="G101" s="28"/>
      <c r="H101" s="30"/>
      <c r="I101" s="31"/>
      <c r="J101" s="31"/>
      <c r="K101" s="32" t="str">
        <f t="shared" si="1"/>
        <v/>
      </c>
      <c r="L101" s="17"/>
      <c r="M101" s="33" t="str">
        <f>IF(D101=0,"",(#REF!*$K$18))</f>
        <v/>
      </c>
      <c r="N101" s="17"/>
      <c r="O101" s="17"/>
      <c r="P101" s="17"/>
      <c r="Q101" s="17"/>
    </row>
    <row r="102" spans="1:17" ht="12.75" customHeight="1">
      <c r="A102" s="34">
        <v>84</v>
      </c>
      <c r="B102" s="35"/>
      <c r="C102" s="36"/>
      <c r="D102" s="37"/>
      <c r="E102" s="38"/>
      <c r="F102" s="37"/>
      <c r="G102" s="37"/>
      <c r="H102" s="39"/>
      <c r="I102" s="40"/>
      <c r="J102" s="40"/>
      <c r="K102" s="32" t="str">
        <f t="shared" si="1"/>
        <v/>
      </c>
      <c r="L102" s="17"/>
      <c r="M102" s="33" t="str">
        <f>IF(D102=0,"",(#REF!*$K$18))</f>
        <v/>
      </c>
      <c r="N102" s="17"/>
      <c r="O102" s="17"/>
      <c r="P102" s="17"/>
      <c r="Q102" s="17"/>
    </row>
    <row r="103" spans="1:17" ht="12.75" customHeight="1">
      <c r="A103" s="25">
        <v>85</v>
      </c>
      <c r="B103" s="26"/>
      <c r="C103" s="27"/>
      <c r="D103" s="28"/>
      <c r="E103" s="29"/>
      <c r="F103" s="28"/>
      <c r="G103" s="28"/>
      <c r="H103" s="30"/>
      <c r="I103" s="31"/>
      <c r="J103" s="31"/>
      <c r="K103" s="32" t="str">
        <f t="shared" si="1"/>
        <v/>
      </c>
      <c r="L103" s="17"/>
      <c r="M103" s="33" t="str">
        <f>IF(D103=0,"",(#REF!*$K$18))</f>
        <v/>
      </c>
      <c r="N103" s="17"/>
      <c r="O103" s="17"/>
      <c r="P103" s="17"/>
      <c r="Q103" s="17"/>
    </row>
    <row r="104" spans="1:17" ht="12.75" customHeight="1">
      <c r="A104" s="34">
        <v>86</v>
      </c>
      <c r="B104" s="35"/>
      <c r="C104" s="36"/>
      <c r="D104" s="37"/>
      <c r="E104" s="38"/>
      <c r="F104" s="37"/>
      <c r="G104" s="37"/>
      <c r="H104" s="39"/>
      <c r="I104" s="40"/>
      <c r="J104" s="40"/>
      <c r="K104" s="32" t="str">
        <f t="shared" si="1"/>
        <v/>
      </c>
      <c r="L104" s="17"/>
      <c r="M104" s="33" t="str">
        <f>IF(D104=0,"",(#REF!*$K$18))</f>
        <v/>
      </c>
      <c r="N104" s="17"/>
      <c r="O104" s="17"/>
      <c r="P104" s="17"/>
      <c r="Q104" s="17"/>
    </row>
    <row r="105" spans="1:17" ht="12.75" customHeight="1">
      <c r="A105" s="25">
        <v>87</v>
      </c>
      <c r="B105" s="26"/>
      <c r="C105" s="27"/>
      <c r="D105" s="28"/>
      <c r="E105" s="29"/>
      <c r="F105" s="28"/>
      <c r="G105" s="28"/>
      <c r="H105" s="30"/>
      <c r="I105" s="31"/>
      <c r="J105" s="31"/>
      <c r="K105" s="32" t="str">
        <f t="shared" si="1"/>
        <v/>
      </c>
      <c r="L105" s="17"/>
      <c r="M105" s="33" t="str">
        <f>IF(D105=0,"",(#REF!*$K$18))</f>
        <v/>
      </c>
      <c r="N105" s="17"/>
      <c r="O105" s="17"/>
      <c r="P105" s="17"/>
      <c r="Q105" s="17"/>
    </row>
    <row r="106" spans="1:17" ht="12.75" customHeight="1">
      <c r="A106" s="34">
        <v>88</v>
      </c>
      <c r="B106" s="35"/>
      <c r="C106" s="36"/>
      <c r="D106" s="37"/>
      <c r="E106" s="38"/>
      <c r="F106" s="37"/>
      <c r="G106" s="37"/>
      <c r="H106" s="39"/>
      <c r="I106" s="40"/>
      <c r="J106" s="40"/>
      <c r="K106" s="32" t="str">
        <f t="shared" si="1"/>
        <v/>
      </c>
      <c r="L106" s="17"/>
      <c r="M106" s="33" t="str">
        <f>IF(D106=0,"",(#REF!*$K$18))</f>
        <v/>
      </c>
      <c r="N106" s="17"/>
      <c r="O106" s="17"/>
      <c r="P106" s="17"/>
      <c r="Q106" s="17"/>
    </row>
    <row r="107" spans="1:17" ht="12.75" customHeight="1">
      <c r="A107" s="25">
        <v>89</v>
      </c>
      <c r="B107" s="26"/>
      <c r="C107" s="27"/>
      <c r="D107" s="28"/>
      <c r="E107" s="29"/>
      <c r="F107" s="28"/>
      <c r="G107" s="28"/>
      <c r="H107" s="30"/>
      <c r="I107" s="31"/>
      <c r="J107" s="31"/>
      <c r="K107" s="32" t="str">
        <f t="shared" si="1"/>
        <v/>
      </c>
      <c r="L107" s="17"/>
      <c r="M107" s="33" t="str">
        <f>IF(D107=0,"",(#REF!*$K$18))</f>
        <v/>
      </c>
      <c r="N107" s="17"/>
      <c r="O107" s="17"/>
      <c r="P107" s="17"/>
      <c r="Q107" s="17"/>
    </row>
    <row r="108" spans="1:17" ht="12.75" customHeight="1">
      <c r="A108" s="34">
        <v>90</v>
      </c>
      <c r="B108" s="35"/>
      <c r="C108" s="36"/>
      <c r="D108" s="37"/>
      <c r="E108" s="38"/>
      <c r="F108" s="37"/>
      <c r="G108" s="37"/>
      <c r="H108" s="39"/>
      <c r="I108" s="40"/>
      <c r="J108" s="40"/>
      <c r="K108" s="32" t="str">
        <f t="shared" si="1"/>
        <v/>
      </c>
      <c r="L108" s="17"/>
      <c r="M108" s="33" t="str">
        <f>IF(D108=0,"",(#REF!*$K$18))</f>
        <v/>
      </c>
      <c r="N108" s="17"/>
      <c r="O108" s="17"/>
      <c r="P108" s="17"/>
      <c r="Q108" s="17"/>
    </row>
    <row r="109" spans="1:17" ht="12.75" customHeight="1">
      <c r="A109" s="25">
        <v>91</v>
      </c>
      <c r="B109" s="26"/>
      <c r="C109" s="27"/>
      <c r="D109" s="28"/>
      <c r="E109" s="29"/>
      <c r="F109" s="28"/>
      <c r="G109" s="28"/>
      <c r="H109" s="30"/>
      <c r="I109" s="31"/>
      <c r="J109" s="31"/>
      <c r="K109" s="32" t="str">
        <f t="shared" si="1"/>
        <v/>
      </c>
      <c r="L109" s="17"/>
      <c r="M109" s="33" t="str">
        <f>IF(D109=0,"",(#REF!*$K$18))</f>
        <v/>
      </c>
      <c r="N109" s="17"/>
      <c r="O109" s="17"/>
      <c r="P109" s="17"/>
      <c r="Q109" s="17"/>
    </row>
    <row r="110" spans="1:17" ht="12.75" customHeight="1">
      <c r="A110" s="34">
        <v>92</v>
      </c>
      <c r="B110" s="35"/>
      <c r="C110" s="36"/>
      <c r="D110" s="37"/>
      <c r="E110" s="38"/>
      <c r="F110" s="37"/>
      <c r="G110" s="37"/>
      <c r="H110" s="39"/>
      <c r="I110" s="40"/>
      <c r="J110" s="40"/>
      <c r="K110" s="32" t="str">
        <f t="shared" si="1"/>
        <v/>
      </c>
      <c r="L110" s="17"/>
      <c r="M110" s="33" t="str">
        <f>IF(D110=0,"",(#REF!*$K$18))</f>
        <v/>
      </c>
      <c r="N110" s="17"/>
      <c r="O110" s="17"/>
      <c r="P110" s="17"/>
      <c r="Q110" s="17"/>
    </row>
    <row r="111" spans="1:17" ht="12.75" customHeight="1">
      <c r="A111" s="25">
        <v>93</v>
      </c>
      <c r="B111" s="26"/>
      <c r="C111" s="27"/>
      <c r="D111" s="28"/>
      <c r="E111" s="29"/>
      <c r="F111" s="28"/>
      <c r="G111" s="28"/>
      <c r="H111" s="30"/>
      <c r="I111" s="31"/>
      <c r="J111" s="31"/>
      <c r="K111" s="32" t="str">
        <f t="shared" si="1"/>
        <v/>
      </c>
      <c r="L111" s="17"/>
      <c r="M111" s="33" t="str">
        <f>IF(D111=0,"",(#REF!*$K$18))</f>
        <v/>
      </c>
      <c r="N111" s="17"/>
      <c r="O111" s="17"/>
      <c r="P111" s="17"/>
      <c r="Q111" s="17"/>
    </row>
    <row r="112" spans="1:17" ht="12.75" customHeight="1">
      <c r="A112" s="34">
        <v>94</v>
      </c>
      <c r="B112" s="35"/>
      <c r="C112" s="36"/>
      <c r="D112" s="37"/>
      <c r="E112" s="38"/>
      <c r="F112" s="37"/>
      <c r="G112" s="37"/>
      <c r="H112" s="39"/>
      <c r="I112" s="40"/>
      <c r="J112" s="40"/>
      <c r="K112" s="32" t="str">
        <f t="shared" si="1"/>
        <v/>
      </c>
      <c r="L112" s="17"/>
      <c r="M112" s="33" t="str">
        <f>IF(D112=0,"",(#REF!*$K$18))</f>
        <v/>
      </c>
      <c r="N112" s="17"/>
      <c r="O112" s="17"/>
      <c r="P112" s="17"/>
      <c r="Q112" s="17"/>
    </row>
    <row r="113" spans="1:17" ht="12.75" customHeight="1">
      <c r="A113" s="25">
        <v>95</v>
      </c>
      <c r="B113" s="26"/>
      <c r="C113" s="27"/>
      <c r="D113" s="28"/>
      <c r="E113" s="29"/>
      <c r="F113" s="28"/>
      <c r="G113" s="28"/>
      <c r="H113" s="30"/>
      <c r="I113" s="31"/>
      <c r="J113" s="31"/>
      <c r="K113" s="32" t="str">
        <f t="shared" si="1"/>
        <v/>
      </c>
      <c r="L113" s="17"/>
      <c r="M113" s="33" t="str">
        <f>IF(D113=0,"",(#REF!*$K$18))</f>
        <v/>
      </c>
      <c r="N113" s="17"/>
      <c r="O113" s="17"/>
      <c r="P113" s="17"/>
      <c r="Q113" s="17"/>
    </row>
    <row r="114" spans="1:17" ht="12.75" customHeight="1">
      <c r="A114" s="34">
        <v>96</v>
      </c>
      <c r="B114" s="35"/>
      <c r="C114" s="36"/>
      <c r="D114" s="37"/>
      <c r="E114" s="38"/>
      <c r="F114" s="37"/>
      <c r="G114" s="37"/>
      <c r="H114" s="39"/>
      <c r="I114" s="40"/>
      <c r="J114" s="40"/>
      <c r="K114" s="32" t="str">
        <f t="shared" si="1"/>
        <v/>
      </c>
      <c r="L114" s="17"/>
      <c r="M114" s="33" t="str">
        <f>IF(D114=0,"",(#REF!*$K$18))</f>
        <v/>
      </c>
      <c r="N114" s="17"/>
      <c r="O114" s="17"/>
      <c r="P114" s="17"/>
      <c r="Q114" s="17"/>
    </row>
    <row r="115" spans="1:17" ht="12.75" customHeight="1">
      <c r="A115" s="25">
        <v>97</v>
      </c>
      <c r="B115" s="26"/>
      <c r="C115" s="27"/>
      <c r="D115" s="28"/>
      <c r="E115" s="29"/>
      <c r="F115" s="28"/>
      <c r="G115" s="28"/>
      <c r="H115" s="30"/>
      <c r="I115" s="31"/>
      <c r="J115" s="31"/>
      <c r="K115" s="32" t="str">
        <f t="shared" si="1"/>
        <v/>
      </c>
      <c r="L115" s="17"/>
      <c r="M115" s="33" t="str">
        <f>IF(D115=0,"",(#REF!*$K$18))</f>
        <v/>
      </c>
      <c r="N115" s="17"/>
      <c r="O115" s="17"/>
      <c r="P115" s="17"/>
      <c r="Q115" s="17"/>
    </row>
    <row r="116" spans="1:17" ht="12.75" customHeight="1">
      <c r="A116" s="34">
        <v>98</v>
      </c>
      <c r="B116" s="35"/>
      <c r="C116" s="36"/>
      <c r="D116" s="37"/>
      <c r="E116" s="38"/>
      <c r="F116" s="37"/>
      <c r="G116" s="37"/>
      <c r="H116" s="39"/>
      <c r="I116" s="40"/>
      <c r="J116" s="40"/>
      <c r="K116" s="32" t="str">
        <f t="shared" si="1"/>
        <v/>
      </c>
      <c r="L116" s="17"/>
      <c r="M116" s="33" t="str">
        <f>IF(D116=0,"",(#REF!*$K$18))</f>
        <v/>
      </c>
      <c r="N116" s="17"/>
      <c r="O116" s="17"/>
      <c r="P116" s="17"/>
      <c r="Q116" s="17"/>
    </row>
    <row r="117" spans="1:17" ht="12.75" customHeight="1">
      <c r="A117" s="25">
        <v>99</v>
      </c>
      <c r="B117" s="26"/>
      <c r="C117" s="27"/>
      <c r="D117" s="28"/>
      <c r="E117" s="29"/>
      <c r="F117" s="28"/>
      <c r="G117" s="28"/>
      <c r="H117" s="30"/>
      <c r="I117" s="31"/>
      <c r="J117" s="31"/>
      <c r="K117" s="32" t="str">
        <f t="shared" si="1"/>
        <v/>
      </c>
      <c r="L117" s="17"/>
      <c r="M117" s="33" t="str">
        <f>IF(D117=0,"",(#REF!*$K$18))</f>
        <v/>
      </c>
      <c r="N117" s="17"/>
      <c r="O117" s="17"/>
      <c r="P117" s="17"/>
      <c r="Q117" s="17"/>
    </row>
    <row r="118" spans="1:17" ht="12.75" customHeight="1">
      <c r="A118" s="41">
        <v>100</v>
      </c>
      <c r="B118" s="42"/>
      <c r="C118" s="43"/>
      <c r="D118" s="44"/>
      <c r="E118" s="45"/>
      <c r="F118" s="44"/>
      <c r="G118" s="44"/>
      <c r="H118" s="46"/>
      <c r="I118" s="47"/>
      <c r="J118" s="47"/>
      <c r="K118" s="48" t="str">
        <f t="shared" si="1"/>
        <v/>
      </c>
      <c r="L118" s="17"/>
      <c r="M118" s="33" t="str">
        <f>IF(D118=0,"",(#REF!*$K$18))</f>
        <v/>
      </c>
      <c r="N118" s="17"/>
      <c r="O118" s="17"/>
      <c r="P118" s="17"/>
      <c r="Q118" s="17"/>
    </row>
    <row r="119" spans="1:17" ht="12.75" customHeight="1">
      <c r="A119" s="49"/>
      <c r="B119" s="50"/>
      <c r="C119" s="51"/>
      <c r="D119" s="51"/>
      <c r="E119" s="52"/>
      <c r="F119" s="52"/>
      <c r="G119" s="49"/>
      <c r="H119" s="51"/>
      <c r="I119" s="53"/>
      <c r="J119" s="54"/>
      <c r="K119" s="54"/>
      <c r="L119" s="17"/>
      <c r="M119" s="18"/>
      <c r="N119" s="17"/>
      <c r="O119" s="17"/>
      <c r="P119" s="17"/>
      <c r="Q119" s="17"/>
    </row>
    <row r="120" spans="1:17" ht="12.75" customHeight="1">
      <c r="A120" s="49"/>
      <c r="B120" s="55"/>
      <c r="C120" s="56"/>
      <c r="D120" s="56"/>
      <c r="E120" s="49"/>
      <c r="F120" s="49"/>
      <c r="G120" s="49"/>
      <c r="H120" s="49"/>
      <c r="I120" s="57"/>
      <c r="J120" s="57"/>
      <c r="K120" s="57"/>
      <c r="L120" s="17"/>
      <c r="M120" s="18"/>
      <c r="N120" s="17"/>
      <c r="O120" s="17"/>
      <c r="P120" s="17"/>
      <c r="Q120" s="17"/>
    </row>
    <row r="121" spans="1:17" ht="12.75" customHeight="1">
      <c r="A121" s="17"/>
      <c r="B121" s="55"/>
      <c r="C121" s="56"/>
      <c r="D121" s="56"/>
      <c r="E121" s="18"/>
      <c r="F121" s="18"/>
      <c r="G121" s="18"/>
      <c r="H121" s="18"/>
      <c r="I121" s="58"/>
      <c r="J121" s="58"/>
      <c r="K121" s="58"/>
      <c r="L121" s="59"/>
      <c r="M121" s="60"/>
      <c r="N121" s="59"/>
      <c r="O121" s="59"/>
      <c r="P121" s="59"/>
      <c r="Q121" s="59"/>
    </row>
    <row r="122" spans="1:17" ht="12.75" customHeight="1">
      <c r="A122" s="17"/>
      <c r="B122" s="55"/>
      <c r="C122" s="56"/>
      <c r="D122" s="56"/>
      <c r="E122" s="18"/>
      <c r="F122" s="18"/>
      <c r="G122" s="18"/>
      <c r="H122" s="18"/>
      <c r="I122" s="58"/>
      <c r="J122" s="58"/>
      <c r="K122" s="58"/>
      <c r="L122" s="17"/>
      <c r="M122" s="18"/>
      <c r="N122" s="17"/>
      <c r="O122" s="17"/>
      <c r="P122" s="17"/>
      <c r="Q122" s="17"/>
    </row>
    <row r="123" spans="1:17" ht="12.75" customHeight="1">
      <c r="A123" s="17"/>
      <c r="B123" s="55"/>
      <c r="C123" s="56"/>
      <c r="D123" s="61"/>
      <c r="E123" s="62"/>
      <c r="F123" s="62"/>
      <c r="G123" s="62"/>
      <c r="H123" s="62"/>
      <c r="I123" s="62"/>
      <c r="J123" s="58"/>
      <c r="K123" s="58"/>
      <c r="L123" s="17"/>
      <c r="M123" s="18"/>
      <c r="N123" s="17"/>
      <c r="O123" s="17"/>
      <c r="P123" s="17"/>
      <c r="Q123" s="17"/>
    </row>
    <row r="124" spans="1:17" ht="12.75" customHeight="1">
      <c r="A124" s="17"/>
      <c r="B124" s="55"/>
      <c r="C124" s="56"/>
      <c r="D124" s="61"/>
      <c r="E124" s="62"/>
      <c r="F124" s="62"/>
      <c r="G124" s="62"/>
      <c r="H124" s="62"/>
      <c r="I124" s="62"/>
      <c r="J124" s="58"/>
      <c r="K124" s="58"/>
      <c r="L124" s="17"/>
      <c r="M124" s="18"/>
      <c r="N124" s="17"/>
      <c r="O124" s="17"/>
      <c r="P124" s="17"/>
      <c r="Q124" s="17"/>
    </row>
    <row r="125" spans="1:17" ht="12.75" customHeight="1">
      <c r="A125" s="17"/>
      <c r="B125" s="55"/>
      <c r="C125" s="56"/>
      <c r="D125" s="61"/>
      <c r="E125" s="62"/>
      <c r="F125" s="62"/>
      <c r="G125" s="62"/>
      <c r="H125" s="62"/>
      <c r="I125" s="62"/>
      <c r="J125" s="58"/>
      <c r="K125" s="58"/>
      <c r="L125" s="17"/>
      <c r="M125" s="18"/>
      <c r="N125" s="17"/>
      <c r="O125" s="17"/>
      <c r="P125" s="17"/>
      <c r="Q125" s="17"/>
    </row>
    <row r="126" spans="1:17" ht="12.75" customHeight="1">
      <c r="A126" s="17"/>
      <c r="B126" s="55"/>
      <c r="C126" s="56"/>
      <c r="D126" s="61"/>
      <c r="E126" s="62"/>
      <c r="F126" s="62"/>
      <c r="G126" s="62"/>
      <c r="H126" s="62"/>
      <c r="I126" s="62"/>
      <c r="J126" s="58"/>
      <c r="K126" s="58"/>
      <c r="L126" s="17"/>
      <c r="M126" s="18"/>
      <c r="N126" s="17"/>
      <c r="O126" s="17"/>
      <c r="P126" s="17"/>
      <c r="Q126" s="17"/>
    </row>
    <row r="127" spans="1:17" ht="12.75" customHeight="1">
      <c r="A127" s="17"/>
      <c r="B127" s="55"/>
      <c r="C127" s="56"/>
      <c r="D127" s="61"/>
      <c r="E127" s="62"/>
      <c r="F127" s="62"/>
      <c r="G127" s="62"/>
      <c r="H127" s="62"/>
      <c r="I127" s="62"/>
      <c r="J127" s="58"/>
      <c r="K127" s="58"/>
      <c r="L127" s="17"/>
      <c r="M127" s="18"/>
      <c r="N127" s="17"/>
      <c r="O127" s="17"/>
      <c r="P127" s="17"/>
      <c r="Q127" s="17"/>
    </row>
    <row r="128" spans="1:17" ht="12.75" customHeight="1">
      <c r="A128" s="17"/>
      <c r="B128" s="55"/>
      <c r="C128" s="56"/>
      <c r="D128" s="61"/>
      <c r="E128" s="62"/>
      <c r="F128" s="62"/>
      <c r="G128" s="62"/>
      <c r="H128" s="62"/>
      <c r="I128" s="58"/>
      <c r="J128" s="58"/>
      <c r="K128" s="58"/>
      <c r="L128" s="17"/>
      <c r="M128" s="18"/>
      <c r="N128" s="17"/>
      <c r="O128" s="17"/>
      <c r="P128" s="17"/>
      <c r="Q128" s="17"/>
    </row>
    <row r="129" spans="1:17" ht="12.75" customHeight="1">
      <c r="A129" s="17"/>
      <c r="B129" s="55"/>
      <c r="C129" s="56"/>
      <c r="D129" s="61"/>
      <c r="E129" s="62"/>
      <c r="F129" s="62"/>
      <c r="G129" s="62"/>
      <c r="H129" s="62"/>
      <c r="I129" s="58"/>
      <c r="J129" s="58"/>
      <c r="K129" s="58"/>
      <c r="L129" s="17"/>
      <c r="M129" s="18"/>
      <c r="N129" s="17"/>
      <c r="O129" s="17"/>
      <c r="P129" s="17"/>
      <c r="Q129" s="17"/>
    </row>
    <row r="130" spans="1:17" ht="12.75" customHeight="1">
      <c r="A130" s="17"/>
      <c r="B130" s="55"/>
      <c r="C130" s="56"/>
      <c r="D130" s="61"/>
      <c r="E130" s="62"/>
      <c r="F130" s="62"/>
      <c r="G130" s="62"/>
      <c r="H130" s="62"/>
      <c r="I130" s="58"/>
      <c r="J130" s="58"/>
      <c r="K130" s="58"/>
      <c r="L130" s="17"/>
      <c r="M130" s="18"/>
      <c r="N130" s="17"/>
      <c r="O130" s="17"/>
      <c r="P130" s="17"/>
      <c r="Q130" s="17"/>
    </row>
    <row r="131" spans="1:17" ht="12.75" customHeight="1">
      <c r="A131" s="17"/>
      <c r="B131" s="55"/>
      <c r="C131" s="56"/>
      <c r="D131" s="61"/>
      <c r="E131" s="62"/>
      <c r="F131" s="62"/>
      <c r="G131" s="62"/>
      <c r="H131" s="62"/>
      <c r="I131" s="58"/>
      <c r="J131" s="58"/>
      <c r="K131" s="58"/>
      <c r="L131" s="17"/>
      <c r="M131" s="18"/>
      <c r="N131" s="17"/>
      <c r="O131" s="17"/>
      <c r="P131" s="17"/>
      <c r="Q131" s="17"/>
    </row>
    <row r="132" spans="1:17" ht="12.75" customHeight="1">
      <c r="A132" s="17"/>
      <c r="B132" s="55"/>
      <c r="C132" s="56"/>
      <c r="D132" s="61"/>
      <c r="E132" s="62"/>
      <c r="F132" s="62"/>
      <c r="G132" s="62"/>
      <c r="H132" s="62"/>
      <c r="I132" s="58"/>
      <c r="J132" s="58"/>
      <c r="K132" s="58"/>
      <c r="L132" s="17"/>
      <c r="M132" s="18"/>
      <c r="N132" s="17"/>
      <c r="O132" s="17"/>
      <c r="P132" s="17"/>
      <c r="Q132" s="17"/>
    </row>
    <row r="133" spans="1:17" ht="12.75" customHeight="1">
      <c r="A133" s="17"/>
      <c r="B133" s="55"/>
      <c r="C133" s="56"/>
      <c r="D133" s="61"/>
      <c r="E133" s="62"/>
      <c r="F133" s="62"/>
      <c r="G133" s="62"/>
      <c r="H133" s="62"/>
      <c r="I133" s="58"/>
      <c r="J133" s="58"/>
      <c r="K133" s="58"/>
      <c r="L133" s="17"/>
      <c r="M133" s="18"/>
      <c r="N133" s="17"/>
      <c r="O133" s="17"/>
      <c r="P133" s="17"/>
      <c r="Q133" s="17"/>
    </row>
    <row r="134" spans="1:17" ht="12.75" customHeight="1">
      <c r="A134" s="17"/>
      <c r="B134" s="55"/>
      <c r="C134" s="56"/>
      <c r="D134" s="61"/>
      <c r="E134" s="62"/>
      <c r="F134" s="62"/>
      <c r="G134" s="62"/>
      <c r="H134" s="62"/>
      <c r="I134" s="58"/>
      <c r="J134" s="58"/>
      <c r="K134" s="58"/>
      <c r="L134" s="17"/>
      <c r="M134" s="18"/>
      <c r="N134" s="17"/>
      <c r="O134" s="17"/>
      <c r="P134" s="17"/>
      <c r="Q134" s="17"/>
    </row>
    <row r="135" spans="1:17" ht="12.75" customHeight="1">
      <c r="A135" s="17"/>
      <c r="B135" s="55"/>
      <c r="C135" s="56"/>
      <c r="D135" s="61"/>
      <c r="E135" s="62"/>
      <c r="F135" s="62"/>
      <c r="G135" s="62"/>
      <c r="H135" s="62"/>
      <c r="I135" s="58"/>
      <c r="J135" s="58"/>
      <c r="K135" s="58"/>
      <c r="L135" s="17"/>
      <c r="M135" s="18"/>
      <c r="N135" s="17"/>
      <c r="O135" s="17"/>
      <c r="P135" s="17"/>
      <c r="Q135" s="17"/>
    </row>
    <row r="136" spans="1:17" ht="12.75" customHeight="1">
      <c r="A136" s="17"/>
      <c r="B136" s="55"/>
      <c r="C136" s="56"/>
      <c r="D136" s="61"/>
      <c r="E136" s="62"/>
      <c r="F136" s="62"/>
      <c r="G136" s="62"/>
      <c r="H136" s="62"/>
      <c r="I136" s="58"/>
      <c r="J136" s="58"/>
      <c r="K136" s="58"/>
      <c r="L136" s="17"/>
      <c r="M136" s="18"/>
      <c r="N136" s="17"/>
      <c r="O136" s="17"/>
      <c r="P136" s="17"/>
      <c r="Q136" s="17"/>
    </row>
    <row r="137" spans="1:17" ht="12.75" customHeight="1">
      <c r="A137" s="17"/>
      <c r="B137" s="55"/>
      <c r="C137" s="56"/>
      <c r="D137" s="61"/>
      <c r="E137" s="62"/>
      <c r="F137" s="62"/>
      <c r="G137" s="62"/>
      <c r="H137" s="62"/>
      <c r="I137" s="58"/>
      <c r="J137" s="58"/>
      <c r="K137" s="58"/>
      <c r="L137" s="17"/>
      <c r="M137" s="18"/>
      <c r="N137" s="17"/>
      <c r="O137" s="17"/>
      <c r="P137" s="17"/>
      <c r="Q137" s="17"/>
    </row>
    <row r="138" spans="1:17" ht="12.75" customHeight="1">
      <c r="A138" s="17"/>
      <c r="B138" s="55"/>
      <c r="C138" s="56"/>
      <c r="D138" s="61"/>
      <c r="E138" s="62"/>
      <c r="F138" s="62"/>
      <c r="G138" s="62"/>
      <c r="H138" s="62"/>
      <c r="I138" s="58"/>
      <c r="J138" s="58"/>
      <c r="K138" s="58"/>
      <c r="L138" s="17"/>
      <c r="M138" s="18"/>
      <c r="N138" s="17"/>
      <c r="O138" s="17"/>
      <c r="P138" s="17"/>
      <c r="Q138" s="17"/>
    </row>
    <row r="139" spans="1:17" ht="12.75" customHeight="1">
      <c r="A139" s="17"/>
      <c r="B139" s="55"/>
      <c r="C139" s="56"/>
      <c r="D139" s="61"/>
      <c r="E139" s="62"/>
      <c r="F139" s="62"/>
      <c r="G139" s="62"/>
      <c r="H139" s="62"/>
      <c r="I139" s="58"/>
      <c r="J139" s="58"/>
      <c r="K139" s="58"/>
      <c r="L139" s="17"/>
      <c r="M139" s="18"/>
      <c r="N139" s="17"/>
      <c r="O139" s="17"/>
      <c r="P139" s="17"/>
      <c r="Q139" s="17"/>
    </row>
    <row r="140" spans="1:17" ht="12.75" customHeight="1">
      <c r="A140" s="17"/>
      <c r="B140" s="55"/>
      <c r="C140" s="56"/>
      <c r="D140" s="61"/>
      <c r="E140" s="62"/>
      <c r="F140" s="62"/>
      <c r="G140" s="62"/>
      <c r="H140" s="62"/>
      <c r="I140" s="58"/>
      <c r="J140" s="58"/>
      <c r="K140" s="58"/>
      <c r="L140" s="17"/>
      <c r="M140" s="18"/>
      <c r="N140" s="17"/>
      <c r="O140" s="17"/>
      <c r="P140" s="17"/>
      <c r="Q140" s="17"/>
    </row>
    <row r="141" spans="1:17" ht="12.75" customHeight="1">
      <c r="A141" s="17"/>
      <c r="B141" s="55"/>
      <c r="C141" s="56"/>
      <c r="D141" s="61"/>
      <c r="E141" s="62"/>
      <c r="F141" s="62"/>
      <c r="G141" s="62"/>
      <c r="H141" s="62"/>
      <c r="I141" s="58"/>
      <c r="J141" s="58"/>
      <c r="K141" s="58"/>
      <c r="L141" s="17"/>
      <c r="M141" s="18"/>
      <c r="N141" s="17"/>
      <c r="O141" s="17"/>
      <c r="P141" s="17"/>
      <c r="Q141" s="17"/>
    </row>
    <row r="142" spans="1:17" ht="12.75" customHeight="1">
      <c r="A142" s="17"/>
      <c r="B142" s="55"/>
      <c r="C142" s="56"/>
      <c r="D142" s="61"/>
      <c r="E142" s="62"/>
      <c r="F142" s="62"/>
      <c r="G142" s="62"/>
      <c r="H142" s="62"/>
      <c r="I142" s="58"/>
      <c r="J142" s="58"/>
      <c r="K142" s="58"/>
      <c r="L142" s="17"/>
      <c r="M142" s="18"/>
      <c r="N142" s="17"/>
      <c r="O142" s="17"/>
      <c r="P142" s="17"/>
      <c r="Q142" s="17"/>
    </row>
    <row r="143" spans="1:17" ht="12.75" customHeight="1">
      <c r="A143" s="17"/>
      <c r="B143" s="55"/>
      <c r="C143" s="56"/>
      <c r="D143" s="61"/>
      <c r="E143" s="62"/>
      <c r="F143" s="62"/>
      <c r="G143" s="62"/>
      <c r="H143" s="62"/>
      <c r="I143" s="58"/>
      <c r="J143" s="58"/>
      <c r="K143" s="58"/>
      <c r="L143" s="17"/>
      <c r="M143" s="18"/>
      <c r="N143" s="17"/>
      <c r="O143" s="17"/>
      <c r="P143" s="17"/>
      <c r="Q143" s="17"/>
    </row>
    <row r="144" spans="1:17" ht="12.75" customHeight="1">
      <c r="A144" s="17"/>
      <c r="B144" s="55"/>
      <c r="C144" s="56"/>
      <c r="D144" s="61"/>
      <c r="E144" s="62"/>
      <c r="F144" s="62"/>
      <c r="G144" s="62"/>
      <c r="H144" s="62"/>
      <c r="I144" s="58"/>
      <c r="J144" s="58"/>
      <c r="K144" s="58"/>
      <c r="L144" s="17"/>
      <c r="M144" s="18"/>
      <c r="N144" s="17"/>
      <c r="O144" s="17"/>
      <c r="P144" s="17"/>
      <c r="Q144" s="17"/>
    </row>
    <row r="145" spans="1:17" ht="12.75" customHeight="1">
      <c r="A145" s="17"/>
      <c r="B145" s="55"/>
      <c r="C145" s="56"/>
      <c r="D145" s="61"/>
      <c r="E145" s="62"/>
      <c r="F145" s="62"/>
      <c r="G145" s="62"/>
      <c r="H145" s="62"/>
      <c r="I145" s="58"/>
      <c r="J145" s="58"/>
      <c r="K145" s="58"/>
      <c r="L145" s="17"/>
      <c r="M145" s="18"/>
      <c r="N145" s="17"/>
      <c r="O145" s="17"/>
      <c r="P145" s="17"/>
      <c r="Q145" s="17"/>
    </row>
    <row r="146" spans="1:17" ht="12.75" customHeight="1">
      <c r="A146" s="17"/>
      <c r="B146" s="55"/>
      <c r="C146" s="56"/>
      <c r="D146" s="61"/>
      <c r="E146" s="62"/>
      <c r="F146" s="62"/>
      <c r="G146" s="62"/>
      <c r="H146" s="62"/>
      <c r="I146" s="58"/>
      <c r="J146" s="58"/>
      <c r="K146" s="58"/>
      <c r="L146" s="17"/>
      <c r="M146" s="18"/>
      <c r="N146" s="17"/>
      <c r="O146" s="17"/>
      <c r="P146" s="17"/>
      <c r="Q146" s="17"/>
    </row>
    <row r="147" spans="1:17" ht="12.75" customHeight="1">
      <c r="A147" s="17"/>
      <c r="B147" s="55"/>
      <c r="C147" s="56"/>
      <c r="D147" s="61"/>
      <c r="E147" s="62"/>
      <c r="F147" s="62"/>
      <c r="G147" s="62"/>
      <c r="H147" s="62"/>
      <c r="I147" s="58"/>
      <c r="J147" s="58"/>
      <c r="K147" s="58"/>
      <c r="L147" s="17"/>
      <c r="M147" s="18"/>
      <c r="N147" s="17"/>
      <c r="O147" s="17"/>
      <c r="P147" s="17"/>
      <c r="Q147" s="17"/>
    </row>
    <row r="148" spans="1:17" ht="12.75" customHeight="1">
      <c r="A148" s="17"/>
      <c r="B148" s="55"/>
      <c r="C148" s="56"/>
      <c r="D148" s="61"/>
      <c r="E148" s="62"/>
      <c r="F148" s="62"/>
      <c r="G148" s="62"/>
      <c r="H148" s="62"/>
      <c r="I148" s="58"/>
      <c r="J148" s="58"/>
      <c r="K148" s="58"/>
      <c r="L148" s="17"/>
      <c r="M148" s="18"/>
      <c r="N148" s="17"/>
      <c r="O148" s="17"/>
      <c r="P148" s="17"/>
      <c r="Q148" s="17"/>
    </row>
    <row r="149" spans="1:17" ht="12.75" customHeight="1">
      <c r="A149" s="17"/>
      <c r="B149" s="55"/>
      <c r="C149" s="56"/>
      <c r="D149" s="61"/>
      <c r="E149" s="62"/>
      <c r="F149" s="62"/>
      <c r="G149" s="62"/>
      <c r="H149" s="62"/>
      <c r="I149" s="58"/>
      <c r="J149" s="58"/>
      <c r="K149" s="58"/>
      <c r="L149" s="17"/>
      <c r="M149" s="18"/>
      <c r="N149" s="17"/>
      <c r="O149" s="17"/>
      <c r="P149" s="17"/>
      <c r="Q149" s="17"/>
    </row>
    <row r="150" spans="1:17" ht="12.75" customHeight="1">
      <c r="A150" s="17"/>
      <c r="B150" s="55"/>
      <c r="C150" s="56"/>
      <c r="D150" s="61"/>
      <c r="E150" s="62"/>
      <c r="F150" s="62"/>
      <c r="G150" s="62"/>
      <c r="H150" s="62"/>
      <c r="I150" s="58"/>
      <c r="J150" s="58"/>
      <c r="K150" s="58"/>
      <c r="L150" s="17"/>
      <c r="M150" s="18"/>
      <c r="N150" s="17"/>
      <c r="O150" s="17"/>
      <c r="P150" s="17"/>
      <c r="Q150" s="17"/>
    </row>
    <row r="151" spans="1:17" ht="12.75" customHeight="1">
      <c r="A151" s="17"/>
      <c r="B151" s="55"/>
      <c r="C151" s="56"/>
      <c r="D151" s="61"/>
      <c r="E151" s="62"/>
      <c r="F151" s="62"/>
      <c r="G151" s="62"/>
      <c r="H151" s="62"/>
      <c r="I151" s="58"/>
      <c r="J151" s="58"/>
      <c r="K151" s="58"/>
      <c r="L151" s="17"/>
      <c r="M151" s="18"/>
      <c r="N151" s="17"/>
      <c r="O151" s="17"/>
      <c r="P151" s="17"/>
      <c r="Q151" s="17"/>
    </row>
    <row r="152" spans="1:17" ht="12.75" customHeight="1">
      <c r="A152" s="17"/>
      <c r="B152" s="55"/>
      <c r="C152" s="56"/>
      <c r="D152" s="61"/>
      <c r="E152" s="62"/>
      <c r="F152" s="62"/>
      <c r="G152" s="62"/>
      <c r="H152" s="62"/>
      <c r="I152" s="58"/>
      <c r="J152" s="58"/>
      <c r="K152" s="58"/>
      <c r="L152" s="17"/>
      <c r="M152" s="18"/>
      <c r="N152" s="17"/>
      <c r="O152" s="17"/>
      <c r="P152" s="17"/>
      <c r="Q152" s="17"/>
    </row>
    <row r="153" spans="1:17" ht="12.75" customHeight="1">
      <c r="A153" s="17"/>
      <c r="B153" s="55"/>
      <c r="C153" s="56"/>
      <c r="D153" s="61"/>
      <c r="E153" s="62"/>
      <c r="F153" s="62"/>
      <c r="G153" s="62"/>
      <c r="H153" s="62"/>
      <c r="I153" s="58"/>
      <c r="J153" s="58"/>
      <c r="K153" s="58"/>
      <c r="L153" s="17"/>
      <c r="M153" s="18"/>
      <c r="N153" s="17"/>
      <c r="O153" s="17"/>
      <c r="P153" s="17"/>
      <c r="Q153" s="17"/>
    </row>
    <row r="154" spans="1:17" ht="12.75" customHeight="1">
      <c r="A154" s="17"/>
      <c r="B154" s="55"/>
      <c r="C154" s="56"/>
      <c r="D154" s="61"/>
      <c r="E154" s="62"/>
      <c r="F154" s="62"/>
      <c r="G154" s="62"/>
      <c r="H154" s="62"/>
      <c r="I154" s="58"/>
      <c r="J154" s="58"/>
      <c r="K154" s="58"/>
      <c r="L154" s="17"/>
      <c r="M154" s="18"/>
      <c r="N154" s="17"/>
      <c r="O154" s="17"/>
      <c r="P154" s="17"/>
      <c r="Q154" s="17"/>
    </row>
    <row r="155" spans="1:17" ht="12.75" customHeight="1">
      <c r="A155" s="17"/>
      <c r="B155" s="55"/>
      <c r="C155" s="56"/>
      <c r="D155" s="61"/>
      <c r="E155" s="62"/>
      <c r="F155" s="62"/>
      <c r="G155" s="62"/>
      <c r="H155" s="62"/>
      <c r="I155" s="58"/>
      <c r="J155" s="58"/>
      <c r="K155" s="58"/>
      <c r="L155" s="17"/>
      <c r="M155" s="18"/>
      <c r="N155" s="17"/>
      <c r="O155" s="17"/>
      <c r="P155" s="17"/>
      <c r="Q155" s="17"/>
    </row>
    <row r="156" spans="1:17" ht="12.75" customHeight="1">
      <c r="A156" s="17"/>
      <c r="B156" s="55"/>
      <c r="C156" s="56"/>
      <c r="D156" s="61"/>
      <c r="E156" s="62"/>
      <c r="F156" s="62"/>
      <c r="G156" s="62"/>
      <c r="H156" s="62"/>
      <c r="I156" s="58"/>
      <c r="J156" s="58"/>
      <c r="K156" s="58"/>
      <c r="L156" s="17"/>
      <c r="M156" s="18"/>
      <c r="N156" s="17"/>
      <c r="O156" s="17"/>
      <c r="P156" s="17"/>
      <c r="Q156" s="17"/>
    </row>
    <row r="157" spans="1:17" ht="12.75" customHeight="1">
      <c r="A157" s="17"/>
      <c r="B157" s="55"/>
      <c r="C157" s="56"/>
      <c r="D157" s="61"/>
      <c r="E157" s="62"/>
      <c r="F157" s="62"/>
      <c r="G157" s="62"/>
      <c r="H157" s="62"/>
      <c r="I157" s="58"/>
      <c r="J157" s="58"/>
      <c r="K157" s="58"/>
      <c r="L157" s="17"/>
      <c r="M157" s="18"/>
      <c r="N157" s="17"/>
      <c r="O157" s="17"/>
      <c r="P157" s="17"/>
      <c r="Q157" s="17"/>
    </row>
    <row r="158" spans="1:17" ht="12.75" customHeight="1">
      <c r="A158" s="17"/>
      <c r="B158" s="55"/>
      <c r="C158" s="56"/>
      <c r="D158" s="61"/>
      <c r="E158" s="62"/>
      <c r="F158" s="62"/>
      <c r="G158" s="62"/>
      <c r="H158" s="62"/>
      <c r="I158" s="58"/>
      <c r="J158" s="58"/>
      <c r="K158" s="58"/>
      <c r="L158" s="17"/>
      <c r="M158" s="18"/>
      <c r="N158" s="17"/>
      <c r="O158" s="17"/>
      <c r="P158" s="17"/>
      <c r="Q158" s="17"/>
    </row>
    <row r="159" spans="1:17" ht="12.75" customHeight="1">
      <c r="A159" s="17"/>
      <c r="B159" s="55"/>
      <c r="C159" s="56"/>
      <c r="D159" s="61"/>
      <c r="E159" s="62"/>
      <c r="F159" s="62"/>
      <c r="G159" s="62"/>
      <c r="H159" s="62"/>
      <c r="I159" s="58"/>
      <c r="J159" s="58"/>
      <c r="K159" s="58"/>
      <c r="L159" s="17"/>
      <c r="M159" s="18"/>
      <c r="N159" s="17"/>
      <c r="O159" s="17"/>
      <c r="P159" s="17"/>
      <c r="Q159" s="17"/>
    </row>
    <row r="160" spans="1:17" ht="12.75" customHeight="1">
      <c r="A160" s="17"/>
      <c r="B160" s="55"/>
      <c r="C160" s="56"/>
      <c r="D160" s="61"/>
      <c r="E160" s="62"/>
      <c r="F160" s="62"/>
      <c r="G160" s="62"/>
      <c r="H160" s="62"/>
      <c r="I160" s="58"/>
      <c r="J160" s="58"/>
      <c r="K160" s="58"/>
      <c r="L160" s="17"/>
      <c r="M160" s="18"/>
      <c r="N160" s="17"/>
      <c r="O160" s="17"/>
      <c r="P160" s="17"/>
      <c r="Q160" s="17"/>
    </row>
    <row r="161" spans="1:17" ht="12.75" customHeight="1">
      <c r="A161" s="17"/>
      <c r="B161" s="55"/>
      <c r="C161" s="56"/>
      <c r="D161" s="61"/>
      <c r="E161" s="62"/>
      <c r="F161" s="62"/>
      <c r="G161" s="62"/>
      <c r="H161" s="62"/>
      <c r="I161" s="58"/>
      <c r="J161" s="58"/>
      <c r="K161" s="58"/>
      <c r="L161" s="17"/>
      <c r="M161" s="18"/>
      <c r="N161" s="17"/>
      <c r="O161" s="17"/>
      <c r="P161" s="17"/>
      <c r="Q161" s="17"/>
    </row>
    <row r="162" spans="1:17" ht="12.75" customHeight="1">
      <c r="A162" s="17"/>
      <c r="B162" s="55"/>
      <c r="C162" s="56"/>
      <c r="D162" s="61"/>
      <c r="E162" s="62"/>
      <c r="F162" s="62"/>
      <c r="G162" s="62"/>
      <c r="H162" s="62"/>
      <c r="I162" s="58"/>
      <c r="J162" s="58"/>
      <c r="K162" s="58"/>
      <c r="L162" s="17"/>
      <c r="M162" s="18"/>
      <c r="N162" s="17"/>
      <c r="O162" s="17"/>
      <c r="P162" s="17"/>
      <c r="Q162" s="17"/>
    </row>
    <row r="163" spans="1:17" ht="12.75" customHeight="1">
      <c r="A163" s="17"/>
      <c r="B163" s="55"/>
      <c r="C163" s="56"/>
      <c r="D163" s="61"/>
      <c r="E163" s="62"/>
      <c r="F163" s="62"/>
      <c r="G163" s="62"/>
      <c r="H163" s="62"/>
      <c r="I163" s="58"/>
      <c r="J163" s="58"/>
      <c r="K163" s="58"/>
      <c r="L163" s="17"/>
      <c r="M163" s="18"/>
      <c r="N163" s="17"/>
      <c r="O163" s="17"/>
      <c r="P163" s="17"/>
      <c r="Q163" s="17"/>
    </row>
    <row r="164" spans="1:17" ht="12.75" customHeight="1">
      <c r="A164" s="17"/>
      <c r="B164" s="55"/>
      <c r="C164" s="56"/>
      <c r="D164" s="61"/>
      <c r="E164" s="62"/>
      <c r="F164" s="62"/>
      <c r="G164" s="62"/>
      <c r="H164" s="62"/>
      <c r="I164" s="58"/>
      <c r="J164" s="58"/>
      <c r="K164" s="58"/>
      <c r="L164" s="17"/>
      <c r="M164" s="18"/>
      <c r="N164" s="17"/>
      <c r="O164" s="17"/>
      <c r="P164" s="17"/>
      <c r="Q164" s="17"/>
    </row>
    <row r="165" spans="1:17" ht="12.75" customHeight="1">
      <c r="A165" s="17"/>
      <c r="B165" s="55"/>
      <c r="C165" s="56"/>
      <c r="D165" s="61"/>
      <c r="E165" s="62"/>
      <c r="F165" s="62"/>
      <c r="G165" s="62"/>
      <c r="H165" s="62"/>
      <c r="I165" s="58"/>
      <c r="J165" s="58"/>
      <c r="K165" s="58"/>
      <c r="L165" s="17"/>
      <c r="M165" s="18"/>
      <c r="N165" s="17"/>
      <c r="O165" s="17"/>
      <c r="P165" s="17"/>
      <c r="Q165" s="17"/>
    </row>
    <row r="166" spans="1:17" ht="12.75" customHeight="1">
      <c r="A166" s="17"/>
      <c r="B166" s="55"/>
      <c r="C166" s="56"/>
      <c r="D166" s="61"/>
      <c r="E166" s="62"/>
      <c r="F166" s="62"/>
      <c r="G166" s="62"/>
      <c r="H166" s="62"/>
      <c r="I166" s="58"/>
      <c r="J166" s="58"/>
      <c r="K166" s="58"/>
      <c r="L166" s="17"/>
      <c r="M166" s="18"/>
      <c r="N166" s="17"/>
      <c r="O166" s="17"/>
      <c r="P166" s="17"/>
      <c r="Q166" s="17"/>
    </row>
    <row r="167" spans="1:17" ht="12.75" customHeight="1">
      <c r="A167" s="17"/>
      <c r="B167" s="55"/>
      <c r="C167" s="56"/>
      <c r="D167" s="61"/>
      <c r="E167" s="62"/>
      <c r="F167" s="62"/>
      <c r="G167" s="62"/>
      <c r="H167" s="62"/>
      <c r="I167" s="58"/>
      <c r="J167" s="58"/>
      <c r="K167" s="58"/>
      <c r="L167" s="17"/>
      <c r="M167" s="18"/>
      <c r="N167" s="17"/>
      <c r="O167" s="17"/>
      <c r="P167" s="17"/>
      <c r="Q167" s="17"/>
    </row>
    <row r="168" spans="1:17" ht="12.75" customHeight="1">
      <c r="A168" s="17"/>
      <c r="B168" s="55"/>
      <c r="C168" s="56"/>
      <c r="D168" s="61"/>
      <c r="E168" s="62"/>
      <c r="F168" s="62"/>
      <c r="G168" s="62"/>
      <c r="H168" s="62"/>
      <c r="I168" s="58"/>
      <c r="J168" s="58"/>
      <c r="K168" s="58"/>
      <c r="L168" s="17"/>
      <c r="M168" s="18"/>
      <c r="N168" s="17"/>
      <c r="O168" s="17"/>
      <c r="P168" s="17"/>
      <c r="Q168" s="17"/>
    </row>
    <row r="169" spans="1:17" ht="12.75" customHeight="1">
      <c r="A169" s="17"/>
      <c r="B169" s="55"/>
      <c r="C169" s="56"/>
      <c r="D169" s="61"/>
      <c r="E169" s="62"/>
      <c r="F169" s="62"/>
      <c r="G169" s="62"/>
      <c r="H169" s="62"/>
      <c r="I169" s="58"/>
      <c r="J169" s="58"/>
      <c r="K169" s="58"/>
      <c r="L169" s="17"/>
      <c r="M169" s="18"/>
      <c r="N169" s="17"/>
      <c r="O169" s="17"/>
      <c r="P169" s="17"/>
      <c r="Q169" s="17"/>
    </row>
    <row r="170" spans="1:17" ht="12.75" customHeight="1">
      <c r="A170" s="17"/>
      <c r="B170" s="55"/>
      <c r="C170" s="56"/>
      <c r="D170" s="61"/>
      <c r="E170" s="62"/>
      <c r="F170" s="62"/>
      <c r="G170" s="62"/>
      <c r="H170" s="62"/>
      <c r="I170" s="58"/>
      <c r="J170" s="58"/>
      <c r="K170" s="58"/>
      <c r="L170" s="17"/>
      <c r="M170" s="18"/>
      <c r="N170" s="17"/>
      <c r="O170" s="17"/>
      <c r="P170" s="17"/>
      <c r="Q170" s="17"/>
    </row>
    <row r="171" spans="1:17" ht="12.75" customHeight="1">
      <c r="A171" s="17"/>
      <c r="B171" s="55"/>
      <c r="C171" s="56"/>
      <c r="D171" s="61"/>
      <c r="E171" s="62"/>
      <c r="F171" s="62"/>
      <c r="G171" s="62"/>
      <c r="H171" s="62"/>
      <c r="I171" s="58"/>
      <c r="J171" s="58"/>
      <c r="K171" s="58"/>
      <c r="L171" s="17"/>
      <c r="M171" s="18"/>
      <c r="N171" s="17"/>
      <c r="O171" s="17"/>
      <c r="P171" s="17"/>
      <c r="Q171" s="17"/>
    </row>
    <row r="172" spans="1:17" ht="12.75" customHeight="1">
      <c r="A172" s="17"/>
      <c r="B172" s="55"/>
      <c r="C172" s="56"/>
      <c r="D172" s="61"/>
      <c r="E172" s="62"/>
      <c r="F172" s="62"/>
      <c r="G172" s="62"/>
      <c r="H172" s="62"/>
      <c r="I172" s="58"/>
      <c r="J172" s="58"/>
      <c r="K172" s="58"/>
      <c r="L172" s="17"/>
      <c r="M172" s="18"/>
      <c r="N172" s="17"/>
      <c r="O172" s="17"/>
      <c r="P172" s="17"/>
      <c r="Q172" s="17"/>
    </row>
    <row r="173" spans="1:17" ht="12.75" customHeight="1">
      <c r="A173" s="17"/>
      <c r="B173" s="55"/>
      <c r="C173" s="56"/>
      <c r="D173" s="61"/>
      <c r="E173" s="62"/>
      <c r="F173" s="62"/>
      <c r="G173" s="62"/>
      <c r="H173" s="62"/>
      <c r="I173" s="58"/>
      <c r="J173" s="58"/>
      <c r="K173" s="58"/>
      <c r="L173" s="17"/>
      <c r="M173" s="18"/>
      <c r="N173" s="17"/>
      <c r="O173" s="17"/>
      <c r="P173" s="17"/>
      <c r="Q173" s="17"/>
    </row>
    <row r="174" spans="1:17" ht="12.75" customHeight="1">
      <c r="A174" s="17"/>
      <c r="B174" s="55"/>
      <c r="C174" s="56"/>
      <c r="D174" s="61"/>
      <c r="E174" s="62"/>
      <c r="F174" s="62"/>
      <c r="G174" s="62"/>
      <c r="H174" s="62"/>
      <c r="I174" s="58"/>
      <c r="J174" s="58"/>
      <c r="K174" s="58"/>
      <c r="L174" s="17"/>
      <c r="M174" s="18"/>
      <c r="N174" s="17"/>
      <c r="O174" s="17"/>
      <c r="P174" s="17"/>
      <c r="Q174" s="17"/>
    </row>
    <row r="175" spans="1:17" ht="12.75" customHeight="1">
      <c r="A175" s="17"/>
      <c r="B175" s="55"/>
      <c r="C175" s="56"/>
      <c r="D175" s="61"/>
      <c r="E175" s="62"/>
      <c r="F175" s="62"/>
      <c r="G175" s="62"/>
      <c r="H175" s="62"/>
      <c r="I175" s="58"/>
      <c r="J175" s="58"/>
      <c r="K175" s="58"/>
      <c r="L175" s="17"/>
      <c r="M175" s="18"/>
      <c r="N175" s="17"/>
      <c r="O175" s="17"/>
      <c r="P175" s="17"/>
      <c r="Q175" s="17"/>
    </row>
    <row r="176" spans="1:17" ht="12.75" customHeight="1">
      <c r="A176" s="17"/>
      <c r="B176" s="55"/>
      <c r="C176" s="56"/>
      <c r="D176" s="61"/>
      <c r="E176" s="62"/>
      <c r="F176" s="62"/>
      <c r="G176" s="62"/>
      <c r="H176" s="62"/>
      <c r="I176" s="58"/>
      <c r="J176" s="58"/>
      <c r="K176" s="58"/>
      <c r="L176" s="17"/>
      <c r="M176" s="18"/>
      <c r="N176" s="17"/>
      <c r="O176" s="17"/>
      <c r="P176" s="17"/>
      <c r="Q176" s="17"/>
    </row>
    <row r="177" spans="1:17" ht="12.75" customHeight="1">
      <c r="A177" s="17"/>
      <c r="B177" s="55"/>
      <c r="C177" s="56"/>
      <c r="D177" s="61"/>
      <c r="E177" s="62"/>
      <c r="F177" s="62"/>
      <c r="G177" s="62"/>
      <c r="H177" s="62"/>
      <c r="I177" s="58"/>
      <c r="J177" s="58"/>
      <c r="K177" s="58"/>
      <c r="L177" s="17"/>
      <c r="M177" s="18"/>
      <c r="N177" s="17"/>
      <c r="O177" s="17"/>
      <c r="P177" s="17"/>
      <c r="Q177" s="17"/>
    </row>
    <row r="178" spans="1:17" ht="12.75" customHeight="1">
      <c r="A178" s="17"/>
      <c r="B178" s="55"/>
      <c r="C178" s="56"/>
      <c r="D178" s="61"/>
      <c r="E178" s="62"/>
      <c r="F178" s="62"/>
      <c r="G178" s="62"/>
      <c r="H178" s="62"/>
      <c r="I178" s="58"/>
      <c r="J178" s="58"/>
      <c r="K178" s="58"/>
      <c r="L178" s="17"/>
      <c r="M178" s="18"/>
      <c r="N178" s="17"/>
      <c r="O178" s="17"/>
      <c r="P178" s="17"/>
      <c r="Q178" s="17"/>
    </row>
    <row r="179" spans="1:17" ht="12.75" customHeight="1">
      <c r="A179" s="17"/>
      <c r="B179" s="55"/>
      <c r="C179" s="56"/>
      <c r="D179" s="61"/>
      <c r="E179" s="62"/>
      <c r="F179" s="62"/>
      <c r="G179" s="62"/>
      <c r="H179" s="62"/>
      <c r="I179" s="58"/>
      <c r="J179" s="58"/>
      <c r="K179" s="58"/>
      <c r="L179" s="17"/>
      <c r="M179" s="18"/>
      <c r="N179" s="17"/>
      <c r="O179" s="17"/>
      <c r="P179" s="17"/>
      <c r="Q179" s="17"/>
    </row>
    <row r="180" spans="1:17" ht="12.75" customHeight="1">
      <c r="A180" s="17"/>
      <c r="B180" s="55"/>
      <c r="C180" s="56"/>
      <c r="D180" s="61"/>
      <c r="E180" s="62"/>
      <c r="F180" s="62"/>
      <c r="G180" s="62"/>
      <c r="H180" s="62"/>
      <c r="I180" s="58"/>
      <c r="J180" s="58"/>
      <c r="K180" s="58"/>
      <c r="L180" s="17"/>
      <c r="M180" s="18"/>
      <c r="N180" s="17"/>
      <c r="O180" s="17"/>
      <c r="P180" s="17"/>
      <c r="Q180" s="17"/>
    </row>
    <row r="181" spans="1:17" ht="12.75" customHeight="1">
      <c r="A181" s="17"/>
      <c r="B181" s="55"/>
      <c r="C181" s="56"/>
      <c r="D181" s="61"/>
      <c r="E181" s="62"/>
      <c r="F181" s="62"/>
      <c r="G181" s="62"/>
      <c r="H181" s="62"/>
      <c r="I181" s="58"/>
      <c r="J181" s="58"/>
      <c r="K181" s="58"/>
      <c r="L181" s="17"/>
      <c r="M181" s="18"/>
      <c r="N181" s="17"/>
      <c r="O181" s="17"/>
      <c r="P181" s="17"/>
      <c r="Q181" s="17"/>
    </row>
    <row r="182" spans="1:17" ht="12.75" customHeight="1">
      <c r="A182" s="17"/>
      <c r="B182" s="55"/>
      <c r="C182" s="56"/>
      <c r="D182" s="61"/>
      <c r="E182" s="62"/>
      <c r="F182" s="62"/>
      <c r="G182" s="62"/>
      <c r="H182" s="62"/>
      <c r="I182" s="58"/>
      <c r="J182" s="58"/>
      <c r="K182" s="58"/>
      <c r="L182" s="17"/>
      <c r="M182" s="18"/>
      <c r="N182" s="17"/>
      <c r="O182" s="17"/>
      <c r="P182" s="17"/>
      <c r="Q182" s="17"/>
    </row>
    <row r="183" spans="1:17" ht="12.75" customHeight="1">
      <c r="A183" s="17"/>
      <c r="B183" s="55"/>
      <c r="C183" s="56"/>
      <c r="D183" s="61"/>
      <c r="E183" s="62"/>
      <c r="F183" s="62"/>
      <c r="G183" s="62"/>
      <c r="H183" s="62"/>
      <c r="I183" s="58"/>
      <c r="J183" s="58"/>
      <c r="K183" s="58"/>
      <c r="L183" s="17"/>
      <c r="M183" s="18"/>
      <c r="N183" s="17"/>
      <c r="O183" s="17"/>
      <c r="P183" s="17"/>
      <c r="Q183" s="17"/>
    </row>
    <row r="184" spans="1:17" ht="12.75" customHeight="1">
      <c r="A184" s="17"/>
      <c r="B184" s="55"/>
      <c r="C184" s="56"/>
      <c r="D184" s="61"/>
      <c r="E184" s="62"/>
      <c r="F184" s="62"/>
      <c r="G184" s="62"/>
      <c r="H184" s="62"/>
      <c r="I184" s="58"/>
      <c r="J184" s="58"/>
      <c r="K184" s="58"/>
      <c r="L184" s="17"/>
      <c r="M184" s="18"/>
      <c r="N184" s="17"/>
      <c r="O184" s="17"/>
      <c r="P184" s="17"/>
      <c r="Q184" s="17"/>
    </row>
    <row r="185" spans="1:17" ht="12.75" customHeight="1">
      <c r="A185" s="17"/>
      <c r="B185" s="55"/>
      <c r="C185" s="56"/>
      <c r="D185" s="61"/>
      <c r="E185" s="62"/>
      <c r="F185" s="62"/>
      <c r="G185" s="62"/>
      <c r="H185" s="62"/>
      <c r="I185" s="58"/>
      <c r="J185" s="58"/>
      <c r="K185" s="58"/>
      <c r="L185" s="17"/>
      <c r="M185" s="18"/>
      <c r="N185" s="17"/>
      <c r="O185" s="17"/>
      <c r="P185" s="17"/>
      <c r="Q185" s="17"/>
    </row>
    <row r="186" spans="1:17" ht="12.75" customHeight="1">
      <c r="A186" s="17"/>
      <c r="B186" s="55"/>
      <c r="C186" s="56"/>
      <c r="D186" s="61"/>
      <c r="E186" s="62"/>
      <c r="F186" s="62"/>
      <c r="G186" s="62"/>
      <c r="H186" s="62"/>
      <c r="I186" s="58"/>
      <c r="J186" s="58"/>
      <c r="K186" s="58"/>
      <c r="L186" s="17"/>
      <c r="M186" s="18"/>
      <c r="N186" s="17"/>
      <c r="O186" s="17"/>
      <c r="P186" s="17"/>
      <c r="Q186" s="17"/>
    </row>
    <row r="187" spans="1:17" ht="12.75" customHeight="1">
      <c r="A187" s="17"/>
      <c r="B187" s="55"/>
      <c r="C187" s="56"/>
      <c r="D187" s="61"/>
      <c r="E187" s="62"/>
      <c r="F187" s="62"/>
      <c r="G187" s="62"/>
      <c r="H187" s="62"/>
      <c r="I187" s="58"/>
      <c r="J187" s="58"/>
      <c r="K187" s="58"/>
      <c r="L187" s="17"/>
      <c r="M187" s="18"/>
      <c r="N187" s="17"/>
      <c r="O187" s="17"/>
      <c r="P187" s="17"/>
      <c r="Q187" s="17"/>
    </row>
    <row r="188" spans="1:17" ht="12.75" customHeight="1">
      <c r="A188" s="17"/>
      <c r="B188" s="55"/>
      <c r="C188" s="56"/>
      <c r="D188" s="61"/>
      <c r="E188" s="62"/>
      <c r="F188" s="62"/>
      <c r="G188" s="62"/>
      <c r="H188" s="62"/>
      <c r="I188" s="58"/>
      <c r="J188" s="58"/>
      <c r="K188" s="58"/>
      <c r="L188" s="17"/>
      <c r="M188" s="18"/>
      <c r="N188" s="17"/>
      <c r="O188" s="17"/>
      <c r="P188" s="17"/>
      <c r="Q188" s="17"/>
    </row>
    <row r="189" spans="1:17" ht="12.75" customHeight="1">
      <c r="A189" s="17"/>
      <c r="B189" s="55"/>
      <c r="C189" s="56"/>
      <c r="D189" s="61"/>
      <c r="E189" s="62"/>
      <c r="F189" s="62"/>
      <c r="G189" s="62"/>
      <c r="H189" s="62"/>
      <c r="I189" s="58"/>
      <c r="J189" s="58"/>
      <c r="K189" s="58"/>
      <c r="L189" s="17"/>
      <c r="M189" s="18"/>
      <c r="N189" s="17"/>
      <c r="O189" s="17"/>
      <c r="P189" s="17"/>
      <c r="Q189" s="17"/>
    </row>
    <row r="190" spans="1:17" ht="12.75" customHeight="1">
      <c r="A190" s="17"/>
      <c r="B190" s="55"/>
      <c r="C190" s="56"/>
      <c r="D190" s="61"/>
      <c r="E190" s="62"/>
      <c r="F190" s="62"/>
      <c r="G190" s="62"/>
      <c r="H190" s="62"/>
      <c r="I190" s="58"/>
      <c r="J190" s="58"/>
      <c r="K190" s="58"/>
      <c r="L190" s="17"/>
      <c r="M190" s="18"/>
      <c r="N190" s="17"/>
      <c r="O190" s="17"/>
      <c r="P190" s="17"/>
      <c r="Q190" s="17"/>
    </row>
    <row r="191" spans="1:17" ht="12.75" customHeight="1">
      <c r="A191" s="17"/>
      <c r="B191" s="55"/>
      <c r="C191" s="56"/>
      <c r="D191" s="61"/>
      <c r="E191" s="62"/>
      <c r="F191" s="62"/>
      <c r="G191" s="62"/>
      <c r="H191" s="62"/>
      <c r="I191" s="58"/>
      <c r="J191" s="58"/>
      <c r="K191" s="58"/>
      <c r="L191" s="17"/>
      <c r="M191" s="18"/>
      <c r="N191" s="17"/>
      <c r="O191" s="17"/>
      <c r="P191" s="17"/>
      <c r="Q191" s="17"/>
    </row>
    <row r="192" spans="1:17" ht="12.75" customHeight="1">
      <c r="A192" s="17"/>
      <c r="B192" s="55"/>
      <c r="C192" s="56"/>
      <c r="D192" s="61"/>
      <c r="E192" s="62"/>
      <c r="F192" s="62"/>
      <c r="G192" s="62"/>
      <c r="H192" s="62"/>
      <c r="I192" s="58"/>
      <c r="J192" s="58"/>
      <c r="K192" s="58"/>
      <c r="L192" s="17"/>
      <c r="M192" s="18"/>
      <c r="N192" s="17"/>
      <c r="O192" s="17"/>
      <c r="P192" s="17"/>
      <c r="Q192" s="17"/>
    </row>
    <row r="193" spans="1:17" ht="12.75" customHeight="1">
      <c r="A193" s="17"/>
      <c r="B193" s="55"/>
      <c r="C193" s="56"/>
      <c r="D193" s="61"/>
      <c r="E193" s="62"/>
      <c r="F193" s="62"/>
      <c r="G193" s="62"/>
      <c r="H193" s="62"/>
      <c r="I193" s="58"/>
      <c r="J193" s="58"/>
      <c r="K193" s="58"/>
      <c r="L193" s="17"/>
      <c r="M193" s="18"/>
      <c r="N193" s="17"/>
      <c r="O193" s="17"/>
      <c r="P193" s="17"/>
      <c r="Q193" s="17"/>
    </row>
    <row r="194" spans="1:17" ht="12.75" customHeight="1">
      <c r="A194" s="17"/>
      <c r="B194" s="55"/>
      <c r="C194" s="56"/>
      <c r="D194" s="61"/>
      <c r="E194" s="62"/>
      <c r="F194" s="62"/>
      <c r="G194" s="62"/>
      <c r="H194" s="62"/>
      <c r="I194" s="58"/>
      <c r="J194" s="58"/>
      <c r="K194" s="58"/>
      <c r="L194" s="17"/>
      <c r="M194" s="18"/>
      <c r="N194" s="17"/>
      <c r="O194" s="17"/>
      <c r="P194" s="17"/>
      <c r="Q194" s="17"/>
    </row>
    <row r="195" spans="1:17" ht="12.75" customHeight="1">
      <c r="A195" s="17"/>
      <c r="B195" s="55"/>
      <c r="C195" s="56"/>
      <c r="D195" s="61"/>
      <c r="E195" s="62"/>
      <c r="F195" s="62"/>
      <c r="G195" s="62"/>
      <c r="H195" s="62"/>
      <c r="I195" s="58"/>
      <c r="J195" s="58"/>
      <c r="K195" s="58"/>
      <c r="L195" s="17"/>
      <c r="M195" s="18"/>
      <c r="N195" s="17"/>
      <c r="O195" s="17"/>
      <c r="P195" s="17"/>
      <c r="Q195" s="17"/>
    </row>
    <row r="196" spans="1:17" ht="12.75" customHeight="1">
      <c r="A196" s="17"/>
      <c r="B196" s="55"/>
      <c r="C196" s="56"/>
      <c r="D196" s="61"/>
      <c r="E196" s="62"/>
      <c r="F196" s="62"/>
      <c r="G196" s="62"/>
      <c r="H196" s="62"/>
      <c r="I196" s="58"/>
      <c r="J196" s="58"/>
      <c r="K196" s="58"/>
      <c r="L196" s="17"/>
      <c r="M196" s="18"/>
      <c r="N196" s="17"/>
      <c r="O196" s="17"/>
      <c r="P196" s="17"/>
      <c r="Q196" s="17"/>
    </row>
    <row r="197" spans="1:17" ht="12.75" customHeight="1">
      <c r="A197" s="17"/>
      <c r="B197" s="55"/>
      <c r="C197" s="56"/>
      <c r="D197" s="61"/>
      <c r="E197" s="62"/>
      <c r="F197" s="62"/>
      <c r="G197" s="62"/>
      <c r="H197" s="62"/>
      <c r="I197" s="58"/>
      <c r="J197" s="58"/>
      <c r="K197" s="58"/>
      <c r="L197" s="17"/>
      <c r="M197" s="18"/>
      <c r="N197" s="17"/>
      <c r="O197" s="17"/>
      <c r="P197" s="17"/>
      <c r="Q197" s="17"/>
    </row>
    <row r="198" spans="1:17" ht="12.75" customHeight="1">
      <c r="A198" s="17"/>
      <c r="B198" s="55"/>
      <c r="C198" s="56"/>
      <c r="D198" s="61"/>
      <c r="E198" s="62"/>
      <c r="F198" s="62"/>
      <c r="G198" s="62"/>
      <c r="H198" s="62"/>
      <c r="I198" s="58"/>
      <c r="J198" s="58"/>
      <c r="K198" s="58"/>
      <c r="L198" s="17"/>
      <c r="M198" s="18"/>
      <c r="N198" s="17"/>
      <c r="O198" s="17"/>
      <c r="P198" s="17"/>
      <c r="Q198" s="17"/>
    </row>
    <row r="199" spans="1:17" ht="12.75" customHeight="1">
      <c r="A199" s="17"/>
      <c r="B199" s="55"/>
      <c r="C199" s="56"/>
      <c r="D199" s="61"/>
      <c r="E199" s="62"/>
      <c r="F199" s="62"/>
      <c r="G199" s="62"/>
      <c r="H199" s="62"/>
      <c r="I199" s="58"/>
      <c r="J199" s="58"/>
      <c r="K199" s="58"/>
      <c r="L199" s="17"/>
      <c r="M199" s="18"/>
      <c r="N199" s="17"/>
      <c r="O199" s="17"/>
      <c r="P199" s="17"/>
      <c r="Q199" s="17"/>
    </row>
    <row r="200" spans="1:17" ht="12.75" customHeight="1">
      <c r="A200" s="17"/>
      <c r="B200" s="55"/>
      <c r="C200" s="56"/>
      <c r="D200" s="61"/>
      <c r="E200" s="62"/>
      <c r="F200" s="62"/>
      <c r="G200" s="62"/>
      <c r="H200" s="62"/>
      <c r="I200" s="58"/>
      <c r="J200" s="58"/>
      <c r="K200" s="58"/>
      <c r="L200" s="17"/>
      <c r="M200" s="18"/>
      <c r="N200" s="17"/>
      <c r="O200" s="17"/>
      <c r="P200" s="17"/>
      <c r="Q200" s="17"/>
    </row>
    <row r="201" spans="1:17" ht="12.75" customHeight="1">
      <c r="A201" s="17"/>
      <c r="B201" s="55"/>
      <c r="C201" s="56"/>
      <c r="D201" s="61"/>
      <c r="E201" s="62"/>
      <c r="F201" s="62"/>
      <c r="G201" s="62"/>
      <c r="H201" s="62"/>
      <c r="I201" s="58"/>
      <c r="J201" s="58"/>
      <c r="K201" s="58"/>
      <c r="L201" s="17"/>
      <c r="M201" s="18"/>
      <c r="N201" s="17"/>
      <c r="O201" s="17"/>
      <c r="P201" s="17"/>
      <c r="Q201" s="17"/>
    </row>
    <row r="202" spans="1:17" ht="12.75" customHeight="1">
      <c r="A202" s="17"/>
      <c r="B202" s="55"/>
      <c r="C202" s="56"/>
      <c r="D202" s="61"/>
      <c r="E202" s="62"/>
      <c r="F202" s="62"/>
      <c r="G202" s="62"/>
      <c r="H202" s="62"/>
      <c r="I202" s="58"/>
      <c r="J202" s="58"/>
      <c r="K202" s="58"/>
      <c r="L202" s="17"/>
      <c r="M202" s="18"/>
      <c r="N202" s="17"/>
      <c r="O202" s="17"/>
      <c r="P202" s="17"/>
      <c r="Q202" s="17"/>
    </row>
    <row r="203" spans="1:17" ht="12.75" customHeight="1">
      <c r="A203" s="17"/>
      <c r="B203" s="55"/>
      <c r="C203" s="56"/>
      <c r="D203" s="61"/>
      <c r="E203" s="62"/>
      <c r="F203" s="62"/>
      <c r="G203" s="62"/>
      <c r="H203" s="62"/>
      <c r="I203" s="58"/>
      <c r="J203" s="58"/>
      <c r="K203" s="58"/>
      <c r="L203" s="17"/>
      <c r="M203" s="18"/>
      <c r="N203" s="17"/>
      <c r="O203" s="17"/>
      <c r="P203" s="17"/>
      <c r="Q203" s="17"/>
    </row>
    <row r="204" spans="1:17" ht="12.75" customHeight="1">
      <c r="A204" s="17"/>
      <c r="B204" s="55"/>
      <c r="C204" s="56"/>
      <c r="D204" s="61"/>
      <c r="E204" s="62"/>
      <c r="F204" s="62"/>
      <c r="G204" s="62"/>
      <c r="H204" s="62"/>
      <c r="I204" s="58"/>
      <c r="J204" s="58"/>
      <c r="K204" s="58"/>
      <c r="L204" s="17"/>
      <c r="M204" s="18"/>
      <c r="N204" s="17"/>
      <c r="O204" s="17"/>
      <c r="P204" s="17"/>
      <c r="Q204" s="17"/>
    </row>
    <row r="205" spans="1:17" ht="12.75" customHeight="1">
      <c r="A205" s="17"/>
      <c r="B205" s="55"/>
      <c r="C205" s="56"/>
      <c r="D205" s="61"/>
      <c r="E205" s="62"/>
      <c r="F205" s="62"/>
      <c r="G205" s="62"/>
      <c r="H205" s="62"/>
      <c r="I205" s="58"/>
      <c r="J205" s="58"/>
      <c r="K205" s="58"/>
      <c r="L205" s="17"/>
      <c r="M205" s="18"/>
      <c r="N205" s="17"/>
      <c r="O205" s="17"/>
      <c r="P205" s="17"/>
      <c r="Q205" s="17"/>
    </row>
    <row r="206" spans="1:17" ht="12.75" customHeight="1">
      <c r="A206" s="17"/>
      <c r="B206" s="55"/>
      <c r="C206" s="56"/>
      <c r="D206" s="61"/>
      <c r="E206" s="62"/>
      <c r="F206" s="62"/>
      <c r="G206" s="62"/>
      <c r="H206" s="62"/>
      <c r="I206" s="58"/>
      <c r="J206" s="58"/>
      <c r="K206" s="58"/>
      <c r="L206" s="17"/>
      <c r="M206" s="18"/>
      <c r="N206" s="17"/>
      <c r="O206" s="17"/>
      <c r="P206" s="17"/>
      <c r="Q206" s="17"/>
    </row>
    <row r="207" spans="1:17" ht="12.75" customHeight="1">
      <c r="A207" s="17"/>
      <c r="B207" s="55"/>
      <c r="C207" s="56"/>
      <c r="D207" s="61"/>
      <c r="E207" s="62"/>
      <c r="F207" s="62"/>
      <c r="G207" s="62"/>
      <c r="H207" s="62"/>
      <c r="I207" s="58"/>
      <c r="J207" s="58"/>
      <c r="K207" s="58"/>
      <c r="L207" s="17"/>
      <c r="M207" s="18"/>
      <c r="N207" s="17"/>
      <c r="O207" s="17"/>
      <c r="P207" s="17"/>
      <c r="Q207" s="17"/>
    </row>
    <row r="208" spans="1:17" ht="12.75" customHeight="1">
      <c r="A208" s="17"/>
      <c r="B208" s="55"/>
      <c r="C208" s="56"/>
      <c r="D208" s="61"/>
      <c r="E208" s="62"/>
      <c r="F208" s="62"/>
      <c r="G208" s="62"/>
      <c r="H208" s="62"/>
      <c r="I208" s="58"/>
      <c r="J208" s="58"/>
      <c r="K208" s="58"/>
      <c r="L208" s="17"/>
      <c r="M208" s="18"/>
      <c r="N208" s="17"/>
      <c r="O208" s="17"/>
      <c r="P208" s="17"/>
      <c r="Q208" s="17"/>
    </row>
    <row r="209" spans="1:17" ht="12.75" customHeight="1">
      <c r="A209" s="17"/>
      <c r="B209" s="55"/>
      <c r="C209" s="56"/>
      <c r="D209" s="61"/>
      <c r="E209" s="62"/>
      <c r="F209" s="62"/>
      <c r="G209" s="62"/>
      <c r="H209" s="62"/>
      <c r="I209" s="58"/>
      <c r="J209" s="58"/>
      <c r="K209" s="58"/>
      <c r="L209" s="17"/>
      <c r="M209" s="18"/>
      <c r="N209" s="17"/>
      <c r="O209" s="17"/>
      <c r="P209" s="17"/>
      <c r="Q209" s="17"/>
    </row>
    <row r="210" spans="1:17" ht="12.75" customHeight="1">
      <c r="A210" s="17"/>
      <c r="B210" s="55"/>
      <c r="C210" s="56"/>
      <c r="D210" s="61"/>
      <c r="E210" s="62"/>
      <c r="F210" s="62"/>
      <c r="G210" s="62"/>
      <c r="H210" s="62"/>
      <c r="I210" s="58"/>
      <c r="J210" s="58"/>
      <c r="K210" s="58"/>
      <c r="L210" s="17"/>
      <c r="M210" s="18"/>
      <c r="N210" s="17"/>
      <c r="O210" s="17"/>
      <c r="P210" s="17"/>
      <c r="Q210" s="17"/>
    </row>
    <row r="211" spans="1:17" ht="12.75" customHeight="1">
      <c r="A211" s="17"/>
      <c r="B211" s="55"/>
      <c r="C211" s="56"/>
      <c r="D211" s="61"/>
      <c r="E211" s="62"/>
      <c r="F211" s="62"/>
      <c r="G211" s="62"/>
      <c r="H211" s="62"/>
      <c r="I211" s="58"/>
      <c r="J211" s="58"/>
      <c r="K211" s="58"/>
      <c r="L211" s="17"/>
      <c r="M211" s="18"/>
      <c r="N211" s="17"/>
      <c r="O211" s="17"/>
      <c r="P211" s="17"/>
      <c r="Q211" s="17"/>
    </row>
    <row r="212" spans="1:17" ht="12.75" customHeight="1">
      <c r="A212" s="17"/>
      <c r="B212" s="55"/>
      <c r="C212" s="56"/>
      <c r="D212" s="61"/>
      <c r="E212" s="62"/>
      <c r="F212" s="62"/>
      <c r="G212" s="62"/>
      <c r="H212" s="62"/>
      <c r="I212" s="58"/>
      <c r="J212" s="58"/>
      <c r="K212" s="58"/>
      <c r="L212" s="17"/>
      <c r="M212" s="18"/>
      <c r="N212" s="17"/>
      <c r="O212" s="17"/>
      <c r="P212" s="17"/>
      <c r="Q212" s="17"/>
    </row>
    <row r="213" spans="1:17" ht="12.75" customHeight="1">
      <c r="A213" s="17"/>
      <c r="B213" s="55"/>
      <c r="C213" s="56"/>
      <c r="D213" s="61"/>
      <c r="E213" s="62"/>
      <c r="F213" s="62"/>
      <c r="G213" s="62"/>
      <c r="H213" s="62"/>
      <c r="I213" s="58"/>
      <c r="J213" s="58"/>
      <c r="K213" s="58"/>
      <c r="L213" s="17"/>
      <c r="M213" s="18"/>
      <c r="N213" s="17"/>
      <c r="O213" s="17"/>
      <c r="P213" s="17"/>
      <c r="Q213" s="17"/>
    </row>
    <row r="214" spans="1:17" ht="12.75" customHeight="1">
      <c r="A214" s="17"/>
      <c r="B214" s="55"/>
      <c r="C214" s="56"/>
      <c r="D214" s="61"/>
      <c r="E214" s="62"/>
      <c r="F214" s="62"/>
      <c r="G214" s="62"/>
      <c r="H214" s="62"/>
      <c r="I214" s="58"/>
      <c r="J214" s="58"/>
      <c r="K214" s="58"/>
      <c r="L214" s="17"/>
      <c r="M214" s="18"/>
      <c r="N214" s="17"/>
      <c r="O214" s="17"/>
      <c r="P214" s="17"/>
      <c r="Q214" s="17"/>
    </row>
    <row r="215" spans="1:17" ht="12.75" customHeight="1">
      <c r="A215" s="17"/>
      <c r="B215" s="55"/>
      <c r="C215" s="56"/>
      <c r="D215" s="61"/>
      <c r="E215" s="62"/>
      <c r="F215" s="62"/>
      <c r="G215" s="62"/>
      <c r="H215" s="62"/>
      <c r="I215" s="58"/>
      <c r="J215" s="58"/>
      <c r="K215" s="58"/>
      <c r="L215" s="17"/>
      <c r="M215" s="18"/>
      <c r="N215" s="17"/>
      <c r="O215" s="17"/>
      <c r="P215" s="17"/>
      <c r="Q215" s="17"/>
    </row>
    <row r="216" spans="1:17" ht="12.75" customHeight="1">
      <c r="A216" s="17"/>
      <c r="B216" s="55"/>
      <c r="C216" s="56"/>
      <c r="D216" s="61"/>
      <c r="E216" s="62"/>
      <c r="F216" s="62"/>
      <c r="G216" s="62"/>
      <c r="H216" s="62"/>
      <c r="I216" s="58"/>
      <c r="J216" s="58"/>
      <c r="K216" s="58"/>
      <c r="L216" s="17"/>
      <c r="M216" s="18"/>
      <c r="N216" s="17"/>
      <c r="O216" s="17"/>
      <c r="P216" s="17"/>
      <c r="Q216" s="17"/>
    </row>
    <row r="217" spans="1:17" ht="12.75" customHeight="1">
      <c r="A217" s="17"/>
      <c r="B217" s="55"/>
      <c r="C217" s="56"/>
      <c r="D217" s="61"/>
      <c r="E217" s="62"/>
      <c r="F217" s="62"/>
      <c r="G217" s="62"/>
      <c r="H217" s="62"/>
      <c r="I217" s="58"/>
      <c r="J217" s="58"/>
      <c r="K217" s="58"/>
      <c r="L217" s="17"/>
      <c r="M217" s="18"/>
      <c r="N217" s="17"/>
      <c r="O217" s="17"/>
      <c r="P217" s="17"/>
      <c r="Q217" s="17"/>
    </row>
    <row r="218" spans="1:17" ht="12.75" customHeight="1">
      <c r="A218" s="17"/>
      <c r="B218" s="55"/>
      <c r="C218" s="56"/>
      <c r="D218" s="61"/>
      <c r="E218" s="62"/>
      <c r="F218" s="62"/>
      <c r="G218" s="62"/>
      <c r="H218" s="62"/>
      <c r="I218" s="58"/>
      <c r="J218" s="58"/>
      <c r="K218" s="58"/>
      <c r="L218" s="17"/>
      <c r="M218" s="18"/>
      <c r="N218" s="17"/>
      <c r="O218" s="17"/>
      <c r="P218" s="17"/>
      <c r="Q218" s="17"/>
    </row>
    <row r="219" spans="1:17" ht="12.75" customHeight="1">
      <c r="A219" s="17"/>
      <c r="B219" s="55"/>
      <c r="C219" s="56"/>
      <c r="D219" s="61"/>
      <c r="E219" s="62"/>
      <c r="F219" s="62"/>
      <c r="G219" s="62"/>
      <c r="H219" s="62"/>
      <c r="I219" s="58"/>
      <c r="J219" s="58"/>
      <c r="K219" s="58"/>
      <c r="L219" s="17"/>
      <c r="M219" s="18"/>
      <c r="N219" s="17"/>
      <c r="O219" s="17"/>
      <c r="P219" s="17"/>
      <c r="Q219" s="17"/>
    </row>
    <row r="220" spans="1:17" ht="12.75" customHeight="1">
      <c r="A220" s="17"/>
      <c r="B220" s="55"/>
      <c r="C220" s="56"/>
      <c r="D220" s="61"/>
      <c r="E220" s="62"/>
      <c r="F220" s="62"/>
      <c r="G220" s="62"/>
      <c r="H220" s="62"/>
      <c r="I220" s="58"/>
      <c r="J220" s="58"/>
      <c r="K220" s="58"/>
      <c r="L220" s="17"/>
      <c r="M220" s="18"/>
      <c r="N220" s="17"/>
      <c r="O220" s="17"/>
      <c r="P220" s="17"/>
      <c r="Q220" s="17"/>
    </row>
    <row r="221" spans="1:17" ht="12.75" customHeight="1">
      <c r="A221" s="17"/>
      <c r="B221" s="55"/>
      <c r="C221" s="56"/>
      <c r="D221" s="61"/>
      <c r="E221" s="62"/>
      <c r="F221" s="62"/>
      <c r="G221" s="62"/>
      <c r="H221" s="62"/>
      <c r="I221" s="58"/>
      <c r="J221" s="58"/>
      <c r="K221" s="58"/>
      <c r="L221" s="17"/>
      <c r="M221" s="18"/>
      <c r="N221" s="17"/>
      <c r="O221" s="17"/>
      <c r="P221" s="17"/>
      <c r="Q221" s="17"/>
    </row>
    <row r="222" spans="1:17" ht="12.75" customHeight="1">
      <c r="A222" s="17"/>
      <c r="B222" s="55"/>
      <c r="C222" s="56"/>
      <c r="D222" s="61"/>
      <c r="E222" s="62"/>
      <c r="F222" s="62"/>
      <c r="G222" s="62"/>
      <c r="H222" s="62"/>
      <c r="I222" s="58"/>
      <c r="J222" s="58"/>
      <c r="K222" s="58"/>
      <c r="L222" s="17"/>
      <c r="M222" s="18"/>
      <c r="N222" s="17"/>
      <c r="O222" s="17"/>
      <c r="P222" s="17"/>
      <c r="Q222" s="17"/>
    </row>
    <row r="223" spans="1:17" ht="12.75" customHeight="1">
      <c r="A223" s="17"/>
      <c r="B223" s="55"/>
      <c r="C223" s="56"/>
      <c r="D223" s="61"/>
      <c r="E223" s="18"/>
      <c r="F223" s="18"/>
      <c r="G223" s="18"/>
      <c r="H223" s="18"/>
      <c r="I223" s="58"/>
      <c r="J223" s="58"/>
      <c r="K223" s="58"/>
      <c r="L223" s="17"/>
      <c r="M223" s="18"/>
      <c r="N223" s="17"/>
      <c r="O223" s="17"/>
      <c r="P223" s="17"/>
      <c r="Q223" s="17"/>
    </row>
    <row r="224" spans="1:17" ht="12.75" customHeight="1">
      <c r="A224" s="17"/>
      <c r="B224" s="55"/>
      <c r="C224" s="56"/>
      <c r="D224" s="61"/>
      <c r="E224" s="18"/>
      <c r="F224" s="18"/>
      <c r="G224" s="18"/>
      <c r="H224" s="18"/>
      <c r="I224" s="58"/>
      <c r="J224" s="58"/>
      <c r="K224" s="58"/>
      <c r="L224" s="17"/>
      <c r="M224" s="18"/>
      <c r="N224" s="17"/>
      <c r="O224" s="17"/>
      <c r="P224" s="17"/>
      <c r="Q224" s="17"/>
    </row>
    <row r="225" spans="1:17" ht="12.75" customHeight="1">
      <c r="A225" s="17"/>
      <c r="B225" s="55"/>
      <c r="C225" s="56"/>
      <c r="D225" s="61"/>
      <c r="E225" s="18"/>
      <c r="F225" s="18"/>
      <c r="G225" s="18"/>
      <c r="H225" s="18"/>
      <c r="I225" s="58"/>
      <c r="J225" s="58"/>
      <c r="K225" s="58"/>
      <c r="L225" s="17"/>
      <c r="M225" s="18"/>
      <c r="N225" s="17"/>
      <c r="O225" s="17"/>
      <c r="P225" s="17"/>
      <c r="Q225" s="17"/>
    </row>
    <row r="226" spans="1:17" ht="12.75" customHeight="1">
      <c r="A226" s="17"/>
      <c r="B226" s="55"/>
      <c r="C226" s="56"/>
      <c r="D226" s="61"/>
      <c r="E226" s="18"/>
      <c r="F226" s="18"/>
      <c r="G226" s="18"/>
      <c r="H226" s="18"/>
      <c r="I226" s="58"/>
      <c r="J226" s="58"/>
      <c r="K226" s="58"/>
      <c r="L226" s="17"/>
      <c r="M226" s="18"/>
      <c r="N226" s="17"/>
      <c r="O226" s="17"/>
      <c r="P226" s="17"/>
      <c r="Q226" s="17"/>
    </row>
    <row r="227" spans="1:17" ht="12.75" customHeight="1">
      <c r="A227" s="17"/>
      <c r="B227" s="55"/>
      <c r="C227" s="56"/>
      <c r="D227" s="61"/>
      <c r="E227" s="18"/>
      <c r="F227" s="18"/>
      <c r="G227" s="18"/>
      <c r="H227" s="18"/>
      <c r="I227" s="58"/>
      <c r="J227" s="58"/>
      <c r="K227" s="58"/>
      <c r="L227" s="17"/>
      <c r="M227" s="18"/>
      <c r="N227" s="17"/>
      <c r="O227" s="17"/>
      <c r="P227" s="17"/>
      <c r="Q227" s="17"/>
    </row>
    <row r="228" spans="1:17" ht="12.75" customHeight="1">
      <c r="A228" s="17"/>
      <c r="B228" s="55"/>
      <c r="C228" s="56"/>
      <c r="D228" s="61"/>
      <c r="E228" s="18"/>
      <c r="F228" s="18"/>
      <c r="G228" s="18"/>
      <c r="H228" s="18"/>
      <c r="I228" s="58"/>
      <c r="J228" s="58"/>
      <c r="K228" s="58"/>
      <c r="L228" s="17"/>
      <c r="M228" s="18"/>
      <c r="N228" s="17"/>
      <c r="O228" s="17"/>
      <c r="P228" s="17"/>
      <c r="Q228" s="17"/>
    </row>
    <row r="229" spans="1:17" ht="12.75" customHeight="1">
      <c r="A229" s="17"/>
      <c r="B229" s="55"/>
      <c r="C229" s="56"/>
      <c r="D229" s="61"/>
      <c r="E229" s="18"/>
      <c r="F229" s="18"/>
      <c r="G229" s="18"/>
      <c r="H229" s="18"/>
      <c r="I229" s="58"/>
      <c r="J229" s="58"/>
      <c r="K229" s="58"/>
      <c r="L229" s="17"/>
      <c r="M229" s="18"/>
      <c r="N229" s="17"/>
      <c r="O229" s="17"/>
      <c r="P229" s="17"/>
      <c r="Q229" s="17"/>
    </row>
    <row r="230" spans="1:17" ht="12.75" customHeight="1">
      <c r="A230" s="17"/>
      <c r="B230" s="55"/>
      <c r="C230" s="56"/>
      <c r="D230" s="61"/>
      <c r="E230" s="18"/>
      <c r="F230" s="18"/>
      <c r="G230" s="18"/>
      <c r="H230" s="18"/>
      <c r="I230" s="58"/>
      <c r="J230" s="58"/>
      <c r="K230" s="58"/>
      <c r="L230" s="17"/>
      <c r="M230" s="18"/>
      <c r="N230" s="17"/>
      <c r="O230" s="17"/>
      <c r="P230" s="17"/>
      <c r="Q230" s="17"/>
    </row>
    <row r="231" spans="1:17" ht="12.75" customHeight="1">
      <c r="A231" s="17"/>
      <c r="B231" s="55"/>
      <c r="C231" s="56"/>
      <c r="D231" s="61"/>
      <c r="E231" s="18"/>
      <c r="F231" s="18"/>
      <c r="G231" s="18"/>
      <c r="H231" s="18"/>
      <c r="I231" s="58"/>
      <c r="J231" s="58"/>
      <c r="K231" s="58"/>
      <c r="L231" s="17"/>
      <c r="M231" s="18"/>
      <c r="N231" s="17"/>
      <c r="O231" s="17"/>
      <c r="P231" s="17"/>
      <c r="Q231" s="17"/>
    </row>
    <row r="232" spans="1:17" ht="12.75" customHeight="1">
      <c r="A232" s="17"/>
      <c r="B232" s="55"/>
      <c r="C232" s="56"/>
      <c r="D232" s="61"/>
      <c r="E232" s="18"/>
      <c r="F232" s="18"/>
      <c r="G232" s="18"/>
      <c r="H232" s="18"/>
      <c r="I232" s="58"/>
      <c r="J232" s="58"/>
      <c r="K232" s="58"/>
      <c r="L232" s="17"/>
      <c r="M232" s="18"/>
      <c r="N232" s="17"/>
      <c r="O232" s="17"/>
      <c r="P232" s="17"/>
      <c r="Q232" s="17"/>
    </row>
    <row r="233" spans="1:17" ht="12.75" customHeight="1">
      <c r="A233" s="17"/>
      <c r="B233" s="55"/>
      <c r="C233" s="56"/>
      <c r="D233" s="61"/>
      <c r="E233" s="18"/>
      <c r="F233" s="18"/>
      <c r="G233" s="18"/>
      <c r="H233" s="18"/>
      <c r="I233" s="58"/>
      <c r="J233" s="58"/>
      <c r="K233" s="58"/>
      <c r="L233" s="17"/>
      <c r="M233" s="18"/>
      <c r="N233" s="17"/>
      <c r="O233" s="17"/>
      <c r="P233" s="17"/>
      <c r="Q233" s="17"/>
    </row>
    <row r="234" spans="1:17" ht="12.75" customHeight="1">
      <c r="A234" s="17"/>
      <c r="B234" s="55"/>
      <c r="C234" s="56"/>
      <c r="D234" s="61"/>
      <c r="E234" s="18"/>
      <c r="F234" s="18"/>
      <c r="G234" s="18"/>
      <c r="H234" s="18"/>
      <c r="I234" s="58"/>
      <c r="J234" s="58"/>
      <c r="K234" s="58"/>
      <c r="L234" s="17"/>
      <c r="M234" s="18"/>
      <c r="N234" s="17"/>
      <c r="O234" s="17"/>
      <c r="P234" s="17"/>
      <c r="Q234" s="17"/>
    </row>
    <row r="235" spans="1:17" ht="12.75" customHeight="1">
      <c r="A235" s="17"/>
      <c r="B235" s="55"/>
      <c r="C235" s="56"/>
      <c r="D235" s="61"/>
      <c r="E235" s="18"/>
      <c r="F235" s="18"/>
      <c r="G235" s="18"/>
      <c r="H235" s="18"/>
      <c r="I235" s="58"/>
      <c r="J235" s="58"/>
      <c r="K235" s="58"/>
      <c r="L235" s="17"/>
      <c r="M235" s="18"/>
      <c r="N235" s="17"/>
      <c r="O235" s="17"/>
      <c r="P235" s="17"/>
      <c r="Q235" s="17"/>
    </row>
    <row r="236" spans="1:17" ht="12.75" customHeight="1">
      <c r="A236" s="17"/>
      <c r="B236" s="55"/>
      <c r="C236" s="56"/>
      <c r="D236" s="61"/>
      <c r="E236" s="18"/>
      <c r="F236" s="18"/>
      <c r="G236" s="18"/>
      <c r="H236" s="18"/>
      <c r="I236" s="58"/>
      <c r="J236" s="58"/>
      <c r="K236" s="58"/>
      <c r="L236" s="17"/>
      <c r="M236" s="18"/>
      <c r="N236" s="17"/>
      <c r="O236" s="17"/>
      <c r="P236" s="17"/>
      <c r="Q236" s="17"/>
    </row>
    <row r="237" spans="1:17" ht="12.75" customHeight="1">
      <c r="A237" s="17"/>
      <c r="B237" s="55"/>
      <c r="C237" s="56"/>
      <c r="D237" s="61"/>
      <c r="E237" s="18"/>
      <c r="F237" s="18"/>
      <c r="G237" s="18"/>
      <c r="H237" s="18"/>
      <c r="I237" s="58"/>
      <c r="J237" s="58"/>
      <c r="K237" s="58"/>
      <c r="L237" s="17"/>
      <c r="M237" s="18"/>
      <c r="N237" s="17"/>
      <c r="O237" s="17"/>
      <c r="P237" s="17"/>
      <c r="Q237" s="17"/>
    </row>
    <row r="238" spans="1:17" ht="12.75" customHeight="1">
      <c r="A238" s="17"/>
      <c r="B238" s="55"/>
      <c r="C238" s="56"/>
      <c r="D238" s="61"/>
      <c r="E238" s="18"/>
      <c r="F238" s="18"/>
      <c r="G238" s="18"/>
      <c r="H238" s="18"/>
      <c r="I238" s="58"/>
      <c r="J238" s="58"/>
      <c r="K238" s="58"/>
      <c r="L238" s="17"/>
      <c r="M238" s="18"/>
      <c r="N238" s="17"/>
      <c r="O238" s="17"/>
      <c r="P238" s="17"/>
      <c r="Q238" s="17"/>
    </row>
    <row r="239" spans="1:17" ht="12.75" customHeight="1">
      <c r="A239" s="17"/>
      <c r="B239" s="55"/>
      <c r="C239" s="56"/>
      <c r="D239" s="61"/>
      <c r="E239" s="18"/>
      <c r="F239" s="18"/>
      <c r="G239" s="18"/>
      <c r="H239" s="18"/>
      <c r="I239" s="58"/>
      <c r="J239" s="58"/>
      <c r="K239" s="58"/>
      <c r="L239" s="17"/>
      <c r="M239" s="18"/>
      <c r="N239" s="17"/>
      <c r="O239" s="17"/>
      <c r="P239" s="17"/>
      <c r="Q239" s="17"/>
    </row>
    <row r="240" spans="1:17" ht="12.75" customHeight="1">
      <c r="A240" s="17"/>
      <c r="B240" s="55"/>
      <c r="C240" s="56"/>
      <c r="D240" s="61"/>
      <c r="E240" s="18"/>
      <c r="F240" s="18"/>
      <c r="G240" s="18"/>
      <c r="H240" s="18"/>
      <c r="I240" s="58"/>
      <c r="J240" s="58"/>
      <c r="K240" s="58"/>
      <c r="L240" s="17"/>
      <c r="M240" s="18"/>
      <c r="N240" s="17"/>
      <c r="O240" s="17"/>
      <c r="P240" s="17"/>
      <c r="Q240" s="17"/>
    </row>
    <row r="241" spans="1:17" ht="12.75" customHeight="1">
      <c r="A241" s="17"/>
      <c r="B241" s="55"/>
      <c r="C241" s="56"/>
      <c r="D241" s="61"/>
      <c r="E241" s="18"/>
      <c r="F241" s="18"/>
      <c r="G241" s="18"/>
      <c r="H241" s="18"/>
      <c r="I241" s="58"/>
      <c r="J241" s="58"/>
      <c r="K241" s="58"/>
      <c r="L241" s="17"/>
      <c r="M241" s="18"/>
      <c r="N241" s="17"/>
      <c r="O241" s="17"/>
      <c r="P241" s="17"/>
      <c r="Q241" s="17"/>
    </row>
    <row r="242" spans="1:17" ht="12.75" customHeight="1">
      <c r="A242" s="17"/>
      <c r="B242" s="55"/>
      <c r="C242" s="56"/>
      <c r="D242" s="61"/>
      <c r="E242" s="18"/>
      <c r="F242" s="18"/>
      <c r="G242" s="18"/>
      <c r="H242" s="18"/>
      <c r="I242" s="58"/>
      <c r="J242" s="58"/>
      <c r="K242" s="58"/>
      <c r="L242" s="17"/>
      <c r="M242" s="18"/>
      <c r="N242" s="17"/>
      <c r="O242" s="17"/>
      <c r="P242" s="17"/>
      <c r="Q242" s="17"/>
    </row>
    <row r="243" spans="1:17" ht="12.75" customHeight="1">
      <c r="A243" s="17"/>
      <c r="B243" s="55"/>
      <c r="C243" s="56"/>
      <c r="D243" s="61"/>
      <c r="E243" s="18"/>
      <c r="F243" s="18"/>
      <c r="G243" s="18"/>
      <c r="H243" s="18"/>
      <c r="I243" s="58"/>
      <c r="J243" s="58"/>
      <c r="K243" s="58"/>
      <c r="L243" s="17"/>
      <c r="M243" s="18"/>
      <c r="N243" s="17"/>
      <c r="O243" s="17"/>
      <c r="P243" s="17"/>
      <c r="Q243" s="17"/>
    </row>
    <row r="244" spans="1:17" ht="12.75" customHeight="1">
      <c r="A244" s="17"/>
      <c r="B244" s="55"/>
      <c r="C244" s="56"/>
      <c r="D244" s="61"/>
      <c r="E244" s="18"/>
      <c r="F244" s="18"/>
      <c r="G244" s="18"/>
      <c r="H244" s="18"/>
      <c r="I244" s="58"/>
      <c r="J244" s="58"/>
      <c r="K244" s="58"/>
      <c r="L244" s="17"/>
      <c r="M244" s="18"/>
      <c r="N244" s="17"/>
      <c r="O244" s="17"/>
      <c r="P244" s="17"/>
      <c r="Q244" s="17"/>
    </row>
    <row r="245" spans="1:17" ht="12.75" customHeight="1">
      <c r="A245" s="17"/>
      <c r="B245" s="55"/>
      <c r="C245" s="56"/>
      <c r="D245" s="61"/>
      <c r="E245" s="18"/>
      <c r="F245" s="18"/>
      <c r="G245" s="18"/>
      <c r="H245" s="18"/>
      <c r="I245" s="58"/>
      <c r="J245" s="58"/>
      <c r="K245" s="58"/>
      <c r="L245" s="17"/>
      <c r="M245" s="18"/>
      <c r="N245" s="17"/>
      <c r="O245" s="17"/>
      <c r="P245" s="17"/>
      <c r="Q245" s="17"/>
    </row>
    <row r="246" spans="1:17" ht="12.75" customHeight="1">
      <c r="A246" s="17"/>
      <c r="B246" s="55"/>
      <c r="C246" s="56"/>
      <c r="D246" s="61"/>
      <c r="E246" s="18"/>
      <c r="F246" s="18"/>
      <c r="G246" s="18"/>
      <c r="H246" s="18"/>
      <c r="I246" s="58"/>
      <c r="J246" s="58"/>
      <c r="K246" s="58"/>
      <c r="L246" s="17"/>
      <c r="M246" s="18"/>
      <c r="N246" s="17"/>
      <c r="O246" s="17"/>
      <c r="P246" s="17"/>
      <c r="Q246" s="17"/>
    </row>
    <row r="247" spans="1:17" ht="12.75" customHeight="1">
      <c r="A247" s="17"/>
      <c r="B247" s="55"/>
      <c r="C247" s="56"/>
      <c r="D247" s="61"/>
      <c r="E247" s="18"/>
      <c r="F247" s="18"/>
      <c r="G247" s="18"/>
      <c r="H247" s="18"/>
      <c r="I247" s="58"/>
      <c r="J247" s="58"/>
      <c r="K247" s="58"/>
      <c r="L247" s="17"/>
      <c r="M247" s="18"/>
      <c r="N247" s="17"/>
      <c r="O247" s="17"/>
      <c r="P247" s="17"/>
      <c r="Q247" s="17"/>
    </row>
    <row r="248" spans="1:17" ht="12.75" customHeight="1">
      <c r="A248" s="17"/>
      <c r="B248" s="55"/>
      <c r="C248" s="56"/>
      <c r="D248" s="61"/>
      <c r="E248" s="18"/>
      <c r="F248" s="18"/>
      <c r="G248" s="18"/>
      <c r="H248" s="18"/>
      <c r="I248" s="58"/>
      <c r="J248" s="58"/>
      <c r="K248" s="58"/>
      <c r="L248" s="17"/>
      <c r="M248" s="18"/>
      <c r="N248" s="17"/>
      <c r="O248" s="17"/>
      <c r="P248" s="17"/>
      <c r="Q248" s="17"/>
    </row>
    <row r="249" spans="1:17" ht="12.75" customHeight="1">
      <c r="A249" s="17"/>
      <c r="B249" s="55"/>
      <c r="C249" s="56"/>
      <c r="D249" s="61"/>
      <c r="E249" s="18"/>
      <c r="F249" s="18"/>
      <c r="G249" s="18"/>
      <c r="H249" s="18"/>
      <c r="I249" s="58"/>
      <c r="J249" s="58"/>
      <c r="K249" s="58"/>
      <c r="L249" s="17"/>
      <c r="M249" s="18"/>
      <c r="N249" s="17"/>
      <c r="O249" s="17"/>
      <c r="P249" s="17"/>
      <c r="Q249" s="17"/>
    </row>
    <row r="250" spans="1:17" ht="12.75" customHeight="1">
      <c r="A250" s="17"/>
      <c r="B250" s="55"/>
      <c r="C250" s="56"/>
      <c r="D250" s="61"/>
      <c r="E250" s="18"/>
      <c r="F250" s="18"/>
      <c r="G250" s="18"/>
      <c r="H250" s="18"/>
      <c r="I250" s="58"/>
      <c r="J250" s="58"/>
      <c r="K250" s="58"/>
      <c r="L250" s="17"/>
      <c r="M250" s="18"/>
      <c r="N250" s="17"/>
      <c r="O250" s="17"/>
      <c r="P250" s="17"/>
      <c r="Q250" s="17"/>
    </row>
    <row r="251" spans="1:17" ht="12.75" customHeight="1">
      <c r="A251" s="17"/>
      <c r="B251" s="55"/>
      <c r="C251" s="56"/>
      <c r="D251" s="61"/>
      <c r="E251" s="18"/>
      <c r="F251" s="18"/>
      <c r="G251" s="18"/>
      <c r="H251" s="18"/>
      <c r="I251" s="58"/>
      <c r="J251" s="58"/>
      <c r="K251" s="58"/>
      <c r="L251" s="17"/>
      <c r="M251" s="18"/>
      <c r="N251" s="17"/>
      <c r="O251" s="17"/>
      <c r="P251" s="17"/>
      <c r="Q251" s="17"/>
    </row>
    <row r="252" spans="1:17" ht="12.75" customHeight="1">
      <c r="A252" s="17"/>
      <c r="B252" s="55"/>
      <c r="C252" s="56"/>
      <c r="D252" s="61"/>
      <c r="E252" s="18"/>
      <c r="F252" s="18"/>
      <c r="G252" s="18"/>
      <c r="H252" s="18"/>
      <c r="I252" s="58"/>
      <c r="J252" s="58"/>
      <c r="K252" s="58"/>
      <c r="L252" s="17"/>
      <c r="M252" s="18"/>
      <c r="N252" s="17"/>
      <c r="O252" s="17"/>
      <c r="P252" s="17"/>
      <c r="Q252" s="17"/>
    </row>
    <row r="253" spans="1:17" ht="12.75" customHeight="1">
      <c r="A253" s="17"/>
      <c r="B253" s="55"/>
      <c r="C253" s="56"/>
      <c r="D253" s="61"/>
      <c r="E253" s="18"/>
      <c r="F253" s="18"/>
      <c r="G253" s="18"/>
      <c r="H253" s="18"/>
      <c r="I253" s="58"/>
      <c r="J253" s="58"/>
      <c r="K253" s="58"/>
      <c r="L253" s="17"/>
      <c r="M253" s="18"/>
      <c r="N253" s="17"/>
      <c r="O253" s="17"/>
      <c r="P253" s="17"/>
      <c r="Q253" s="17"/>
    </row>
    <row r="254" spans="1:17" ht="12.75" customHeight="1">
      <c r="A254" s="17"/>
      <c r="B254" s="55"/>
      <c r="C254" s="56"/>
      <c r="D254" s="61"/>
      <c r="E254" s="18"/>
      <c r="F254" s="18"/>
      <c r="G254" s="18"/>
      <c r="H254" s="18"/>
      <c r="I254" s="58"/>
      <c r="J254" s="58"/>
      <c r="K254" s="58"/>
      <c r="L254" s="17"/>
      <c r="M254" s="18"/>
      <c r="N254" s="17"/>
      <c r="O254" s="17"/>
      <c r="P254" s="17"/>
      <c r="Q254" s="17"/>
    </row>
    <row r="255" spans="1:17" ht="12.75" customHeight="1">
      <c r="A255" s="17"/>
      <c r="B255" s="55"/>
      <c r="C255" s="56"/>
      <c r="D255" s="61"/>
      <c r="E255" s="18"/>
      <c r="F255" s="18"/>
      <c r="G255" s="18"/>
      <c r="H255" s="18"/>
      <c r="I255" s="58"/>
      <c r="J255" s="58"/>
      <c r="K255" s="58"/>
      <c r="L255" s="17"/>
      <c r="M255" s="18"/>
      <c r="N255" s="17"/>
      <c r="O255" s="17"/>
      <c r="P255" s="17"/>
      <c r="Q255" s="17"/>
    </row>
    <row r="256" spans="1:17" ht="12.75" customHeight="1">
      <c r="A256" s="17"/>
      <c r="B256" s="55"/>
      <c r="C256" s="56"/>
      <c r="D256" s="61"/>
      <c r="E256" s="18"/>
      <c r="F256" s="18"/>
      <c r="G256" s="18"/>
      <c r="H256" s="18"/>
      <c r="I256" s="58"/>
      <c r="J256" s="58"/>
      <c r="K256" s="58"/>
      <c r="L256" s="17"/>
      <c r="M256" s="18"/>
      <c r="N256" s="17"/>
      <c r="O256" s="17"/>
      <c r="P256" s="17"/>
      <c r="Q256" s="17"/>
    </row>
    <row r="257" spans="1:17" ht="12.75" customHeight="1">
      <c r="A257" s="17"/>
      <c r="B257" s="55"/>
      <c r="C257" s="56"/>
      <c r="D257" s="61"/>
      <c r="E257" s="18"/>
      <c r="F257" s="18"/>
      <c r="G257" s="18"/>
      <c r="H257" s="18"/>
      <c r="I257" s="58"/>
      <c r="J257" s="58"/>
      <c r="K257" s="58"/>
      <c r="L257" s="17"/>
      <c r="M257" s="18"/>
      <c r="N257" s="17"/>
      <c r="O257" s="17"/>
      <c r="P257" s="17"/>
      <c r="Q257" s="17"/>
    </row>
    <row r="258" spans="1:17" ht="12.75" customHeight="1">
      <c r="A258" s="17"/>
      <c r="B258" s="55"/>
      <c r="C258" s="56"/>
      <c r="D258" s="61"/>
      <c r="E258" s="18"/>
      <c r="F258" s="18"/>
      <c r="G258" s="18"/>
      <c r="H258" s="18"/>
      <c r="I258" s="58"/>
      <c r="J258" s="58"/>
      <c r="K258" s="58"/>
      <c r="L258" s="17"/>
      <c r="M258" s="18"/>
      <c r="N258" s="17"/>
      <c r="O258" s="17"/>
      <c r="P258" s="17"/>
      <c r="Q258" s="17"/>
    </row>
    <row r="259" spans="1:17" ht="12.75" customHeight="1">
      <c r="A259" s="17"/>
      <c r="B259" s="55"/>
      <c r="C259" s="56"/>
      <c r="D259" s="61"/>
      <c r="E259" s="18"/>
      <c r="F259" s="18"/>
      <c r="G259" s="18"/>
      <c r="H259" s="18"/>
      <c r="I259" s="58"/>
      <c r="J259" s="58"/>
      <c r="K259" s="58"/>
      <c r="L259" s="17"/>
      <c r="M259" s="18"/>
      <c r="N259" s="17"/>
      <c r="O259" s="17"/>
      <c r="P259" s="17"/>
      <c r="Q259" s="17"/>
    </row>
    <row r="260" spans="1:17" ht="12.75" customHeight="1">
      <c r="A260" s="17"/>
      <c r="B260" s="55"/>
      <c r="C260" s="56"/>
      <c r="D260" s="61"/>
      <c r="E260" s="18"/>
      <c r="F260" s="18"/>
      <c r="G260" s="18"/>
      <c r="H260" s="18"/>
      <c r="I260" s="58"/>
      <c r="J260" s="58"/>
      <c r="K260" s="58"/>
      <c r="L260" s="17"/>
      <c r="M260" s="18"/>
      <c r="N260" s="17"/>
      <c r="O260" s="17"/>
      <c r="P260" s="17"/>
      <c r="Q260" s="17"/>
    </row>
    <row r="261" spans="1:17" ht="12.75" customHeight="1">
      <c r="A261" s="17"/>
      <c r="B261" s="55"/>
      <c r="C261" s="56"/>
      <c r="D261" s="61"/>
      <c r="E261" s="18"/>
      <c r="F261" s="18"/>
      <c r="G261" s="18"/>
      <c r="H261" s="18"/>
      <c r="I261" s="58"/>
      <c r="J261" s="58"/>
      <c r="K261" s="58"/>
      <c r="L261" s="17"/>
      <c r="M261" s="18"/>
      <c r="N261" s="17"/>
      <c r="O261" s="17"/>
      <c r="P261" s="17"/>
      <c r="Q261" s="17"/>
    </row>
    <row r="262" spans="1:17" ht="12.75" customHeight="1">
      <c r="A262" s="17"/>
      <c r="B262" s="55"/>
      <c r="C262" s="56"/>
      <c r="D262" s="61"/>
      <c r="E262" s="18"/>
      <c r="F262" s="18"/>
      <c r="G262" s="18"/>
      <c r="H262" s="18"/>
      <c r="I262" s="58"/>
      <c r="J262" s="58"/>
      <c r="K262" s="58"/>
      <c r="L262" s="17"/>
      <c r="M262" s="18"/>
      <c r="N262" s="17"/>
      <c r="O262" s="17"/>
      <c r="P262" s="17"/>
      <c r="Q262" s="17"/>
    </row>
    <row r="263" spans="1:17" ht="12.75" customHeight="1">
      <c r="A263" s="17"/>
      <c r="B263" s="55"/>
      <c r="C263" s="56"/>
      <c r="D263" s="61"/>
      <c r="E263" s="18"/>
      <c r="F263" s="18"/>
      <c r="G263" s="18"/>
      <c r="H263" s="18"/>
      <c r="I263" s="58"/>
      <c r="J263" s="58"/>
      <c r="K263" s="58"/>
      <c r="L263" s="17"/>
      <c r="M263" s="18"/>
      <c r="N263" s="17"/>
      <c r="O263" s="17"/>
      <c r="P263" s="17"/>
      <c r="Q263" s="17"/>
    </row>
    <row r="264" spans="1:17" ht="12.75" customHeight="1">
      <c r="A264" s="17"/>
      <c r="B264" s="55"/>
      <c r="C264" s="56"/>
      <c r="D264" s="61"/>
      <c r="E264" s="18"/>
      <c r="F264" s="18"/>
      <c r="G264" s="18"/>
      <c r="H264" s="18"/>
      <c r="I264" s="58"/>
      <c r="J264" s="58"/>
      <c r="K264" s="58"/>
      <c r="L264" s="17"/>
      <c r="M264" s="18"/>
      <c r="N264" s="17"/>
      <c r="O264" s="17"/>
      <c r="P264" s="17"/>
      <c r="Q264" s="17"/>
    </row>
    <row r="265" spans="1:17" ht="12.75" customHeight="1">
      <c r="A265" s="17"/>
      <c r="B265" s="55"/>
      <c r="C265" s="56"/>
      <c r="D265" s="61"/>
      <c r="E265" s="18"/>
      <c r="F265" s="18"/>
      <c r="G265" s="18"/>
      <c r="H265" s="18"/>
      <c r="I265" s="58"/>
      <c r="J265" s="58"/>
      <c r="K265" s="58"/>
      <c r="L265" s="17"/>
      <c r="M265" s="18"/>
      <c r="N265" s="17"/>
      <c r="O265" s="17"/>
      <c r="P265" s="17"/>
      <c r="Q265" s="17"/>
    </row>
    <row r="266" spans="1:17" ht="12.75" customHeight="1">
      <c r="A266" s="17"/>
      <c r="B266" s="55"/>
      <c r="C266" s="56"/>
      <c r="D266" s="61"/>
      <c r="E266" s="18"/>
      <c r="F266" s="18"/>
      <c r="G266" s="18"/>
      <c r="H266" s="18"/>
      <c r="I266" s="58"/>
      <c r="J266" s="58"/>
      <c r="K266" s="58"/>
      <c r="L266" s="17"/>
      <c r="M266" s="18"/>
      <c r="N266" s="17"/>
      <c r="O266" s="17"/>
      <c r="P266" s="17"/>
      <c r="Q266" s="17"/>
    </row>
    <row r="267" spans="1:17" ht="12.75" customHeight="1">
      <c r="A267" s="17"/>
      <c r="B267" s="55"/>
      <c r="C267" s="56"/>
      <c r="D267" s="61"/>
      <c r="E267" s="18"/>
      <c r="F267" s="18"/>
      <c r="G267" s="18"/>
      <c r="H267" s="18"/>
      <c r="I267" s="58"/>
      <c r="J267" s="58"/>
      <c r="K267" s="58"/>
      <c r="L267" s="17"/>
      <c r="M267" s="18"/>
      <c r="N267" s="17"/>
      <c r="O267" s="17"/>
      <c r="P267" s="17"/>
      <c r="Q267" s="17"/>
    </row>
    <row r="268" spans="1:17" ht="12.75" customHeight="1">
      <c r="A268" s="17"/>
      <c r="B268" s="55"/>
      <c r="C268" s="56"/>
      <c r="D268" s="61"/>
      <c r="E268" s="18"/>
      <c r="F268" s="18"/>
      <c r="G268" s="18"/>
      <c r="H268" s="18"/>
      <c r="I268" s="58"/>
      <c r="J268" s="58"/>
      <c r="K268" s="58"/>
      <c r="L268" s="17"/>
      <c r="M268" s="18"/>
      <c r="N268" s="17"/>
      <c r="O268" s="17"/>
      <c r="P268" s="17"/>
      <c r="Q268" s="17"/>
    </row>
    <row r="269" spans="1:17" ht="12.75" customHeight="1">
      <c r="A269" s="17"/>
      <c r="B269" s="55"/>
      <c r="C269" s="56"/>
      <c r="D269" s="61"/>
      <c r="E269" s="18"/>
      <c r="F269" s="18"/>
      <c r="G269" s="18"/>
      <c r="H269" s="18"/>
      <c r="I269" s="58"/>
      <c r="J269" s="58"/>
      <c r="K269" s="58"/>
      <c r="L269" s="17"/>
      <c r="M269" s="18"/>
      <c r="N269" s="17"/>
      <c r="O269" s="17"/>
      <c r="P269" s="17"/>
      <c r="Q269" s="17"/>
    </row>
    <row r="270" spans="1:17" ht="12.75" customHeight="1">
      <c r="A270" s="17"/>
      <c r="B270" s="55"/>
      <c r="C270" s="56"/>
      <c r="D270" s="61"/>
      <c r="E270" s="18"/>
      <c r="F270" s="18"/>
      <c r="G270" s="18"/>
      <c r="H270" s="18"/>
      <c r="I270" s="58"/>
      <c r="J270" s="58"/>
      <c r="K270" s="58"/>
      <c r="L270" s="17"/>
      <c r="M270" s="18"/>
      <c r="N270" s="17"/>
      <c r="O270" s="17"/>
      <c r="P270" s="17"/>
      <c r="Q270" s="17"/>
    </row>
    <row r="271" spans="1:17" ht="12.75" customHeight="1">
      <c r="A271" s="17"/>
      <c r="B271" s="55"/>
      <c r="C271" s="56"/>
      <c r="D271" s="61"/>
      <c r="E271" s="18"/>
      <c r="F271" s="18"/>
      <c r="G271" s="18"/>
      <c r="H271" s="18"/>
      <c r="I271" s="58"/>
      <c r="J271" s="58"/>
      <c r="K271" s="58"/>
      <c r="L271" s="17"/>
      <c r="M271" s="18"/>
      <c r="N271" s="17"/>
      <c r="O271" s="17"/>
      <c r="P271" s="17"/>
      <c r="Q271" s="17"/>
    </row>
    <row r="272" spans="1:17" ht="12.75" customHeight="1">
      <c r="A272" s="17"/>
      <c r="B272" s="55"/>
      <c r="C272" s="56"/>
      <c r="D272" s="61"/>
      <c r="E272" s="18"/>
      <c r="F272" s="18"/>
      <c r="G272" s="18"/>
      <c r="H272" s="18"/>
      <c r="I272" s="58"/>
      <c r="J272" s="58"/>
      <c r="K272" s="58"/>
      <c r="L272" s="17"/>
      <c r="M272" s="18"/>
      <c r="N272" s="17"/>
      <c r="O272" s="17"/>
      <c r="P272" s="17"/>
      <c r="Q272" s="17"/>
    </row>
    <row r="273" spans="1:17" ht="12.75" customHeight="1">
      <c r="A273" s="17"/>
      <c r="B273" s="55"/>
      <c r="C273" s="56"/>
      <c r="D273" s="61"/>
      <c r="E273" s="18"/>
      <c r="F273" s="18"/>
      <c r="G273" s="18"/>
      <c r="H273" s="18"/>
      <c r="I273" s="58"/>
      <c r="J273" s="58"/>
      <c r="K273" s="58"/>
      <c r="L273" s="17"/>
      <c r="M273" s="18"/>
      <c r="N273" s="17"/>
      <c r="O273" s="17"/>
      <c r="P273" s="17"/>
      <c r="Q273" s="17"/>
    </row>
    <row r="274" spans="1:17" ht="12.75" customHeight="1">
      <c r="A274" s="17"/>
      <c r="B274" s="55"/>
      <c r="C274" s="56"/>
      <c r="D274" s="61"/>
      <c r="E274" s="18"/>
      <c r="F274" s="18"/>
      <c r="G274" s="18"/>
      <c r="H274" s="18"/>
      <c r="I274" s="58"/>
      <c r="J274" s="58"/>
      <c r="K274" s="58"/>
      <c r="L274" s="17"/>
      <c r="M274" s="18"/>
      <c r="N274" s="17"/>
      <c r="O274" s="17"/>
      <c r="P274" s="17"/>
      <c r="Q274" s="17"/>
    </row>
    <row r="275" spans="1:17" ht="12.75" customHeight="1">
      <c r="A275" s="17"/>
      <c r="B275" s="55"/>
      <c r="C275" s="56"/>
      <c r="D275" s="61"/>
      <c r="E275" s="18"/>
      <c r="F275" s="18"/>
      <c r="G275" s="18"/>
      <c r="H275" s="18"/>
      <c r="I275" s="58"/>
      <c r="J275" s="58"/>
      <c r="K275" s="58"/>
      <c r="L275" s="17"/>
      <c r="M275" s="18"/>
      <c r="N275" s="17"/>
      <c r="O275" s="17"/>
      <c r="P275" s="17"/>
      <c r="Q275" s="17"/>
    </row>
    <row r="276" spans="1:17" ht="12.75" customHeight="1">
      <c r="A276" s="17"/>
      <c r="B276" s="55"/>
      <c r="C276" s="56"/>
      <c r="D276" s="61"/>
      <c r="E276" s="18"/>
      <c r="F276" s="18"/>
      <c r="G276" s="18"/>
      <c r="H276" s="18"/>
      <c r="I276" s="58"/>
      <c r="J276" s="58"/>
      <c r="K276" s="58"/>
      <c r="L276" s="17"/>
      <c r="M276" s="18"/>
      <c r="N276" s="17"/>
      <c r="O276" s="17"/>
      <c r="P276" s="17"/>
      <c r="Q276" s="17"/>
    </row>
    <row r="277" spans="1:17" ht="12.75" customHeight="1">
      <c r="A277" s="17"/>
      <c r="B277" s="55"/>
      <c r="C277" s="56"/>
      <c r="D277" s="61"/>
      <c r="E277" s="18"/>
      <c r="F277" s="18"/>
      <c r="G277" s="18"/>
      <c r="H277" s="18"/>
      <c r="I277" s="58"/>
      <c r="J277" s="58"/>
      <c r="K277" s="58"/>
      <c r="L277" s="17"/>
      <c r="M277" s="18"/>
      <c r="N277" s="17"/>
      <c r="O277" s="17"/>
      <c r="P277" s="17"/>
      <c r="Q277" s="17"/>
    </row>
    <row r="278" spans="1:17" ht="12.75" customHeight="1">
      <c r="A278" s="17"/>
      <c r="B278" s="55"/>
      <c r="C278" s="56"/>
      <c r="D278" s="61"/>
      <c r="E278" s="18"/>
      <c r="F278" s="18"/>
      <c r="G278" s="18"/>
      <c r="H278" s="18"/>
      <c r="I278" s="58"/>
      <c r="J278" s="58"/>
      <c r="K278" s="58"/>
      <c r="L278" s="17"/>
      <c r="M278" s="18"/>
      <c r="N278" s="17"/>
      <c r="O278" s="17"/>
      <c r="P278" s="17"/>
      <c r="Q278" s="17"/>
    </row>
    <row r="279" spans="1:17" ht="12.75" customHeight="1">
      <c r="A279" s="17"/>
      <c r="B279" s="55"/>
      <c r="C279" s="56"/>
      <c r="D279" s="61"/>
      <c r="E279" s="18"/>
      <c r="F279" s="18"/>
      <c r="G279" s="18"/>
      <c r="H279" s="18"/>
      <c r="I279" s="58"/>
      <c r="J279" s="58"/>
      <c r="K279" s="58"/>
      <c r="L279" s="17"/>
      <c r="M279" s="18"/>
      <c r="N279" s="17"/>
      <c r="O279" s="17"/>
      <c r="P279" s="17"/>
      <c r="Q279" s="17"/>
    </row>
    <row r="280" spans="1:17" ht="12.75" customHeight="1">
      <c r="A280" s="17"/>
      <c r="B280" s="55"/>
      <c r="C280" s="56"/>
      <c r="D280" s="61"/>
      <c r="E280" s="18"/>
      <c r="F280" s="18"/>
      <c r="G280" s="18"/>
      <c r="H280" s="18"/>
      <c r="I280" s="58"/>
      <c r="J280" s="58"/>
      <c r="K280" s="58"/>
      <c r="L280" s="17"/>
      <c r="M280" s="18"/>
      <c r="N280" s="17"/>
      <c r="O280" s="17"/>
      <c r="P280" s="17"/>
      <c r="Q280" s="17"/>
    </row>
    <row r="281" spans="1:17" ht="12.75" customHeight="1">
      <c r="A281" s="17"/>
      <c r="B281" s="55"/>
      <c r="C281" s="56"/>
      <c r="D281" s="61"/>
      <c r="E281" s="18"/>
      <c r="F281" s="18"/>
      <c r="G281" s="18"/>
      <c r="H281" s="18"/>
      <c r="I281" s="58"/>
      <c r="J281" s="58"/>
      <c r="K281" s="58"/>
      <c r="L281" s="17"/>
      <c r="M281" s="18"/>
      <c r="N281" s="17"/>
      <c r="O281" s="17"/>
      <c r="P281" s="17"/>
      <c r="Q281" s="17"/>
    </row>
    <row r="282" spans="1:17" ht="12.75" customHeight="1">
      <c r="A282" s="17"/>
      <c r="B282" s="55"/>
      <c r="C282" s="56"/>
      <c r="D282" s="61"/>
      <c r="E282" s="18"/>
      <c r="F282" s="18"/>
      <c r="G282" s="18"/>
      <c r="H282" s="18"/>
      <c r="I282" s="58"/>
      <c r="J282" s="58"/>
      <c r="K282" s="58"/>
      <c r="L282" s="17"/>
      <c r="M282" s="18"/>
      <c r="N282" s="17"/>
      <c r="O282" s="17"/>
      <c r="P282" s="17"/>
      <c r="Q282" s="17"/>
    </row>
    <row r="283" spans="1:17" ht="12.75" customHeight="1">
      <c r="A283" s="17"/>
      <c r="B283" s="55"/>
      <c r="C283" s="56"/>
      <c r="D283" s="61"/>
      <c r="E283" s="18"/>
      <c r="F283" s="18"/>
      <c r="G283" s="18"/>
      <c r="H283" s="18"/>
      <c r="I283" s="58"/>
      <c r="J283" s="58"/>
      <c r="K283" s="58"/>
      <c r="L283" s="17"/>
      <c r="M283" s="18"/>
      <c r="N283" s="17"/>
      <c r="O283" s="17"/>
      <c r="P283" s="17"/>
      <c r="Q283" s="17"/>
    </row>
    <row r="284" spans="1:17" ht="12.75" customHeight="1">
      <c r="A284" s="17"/>
      <c r="B284" s="55"/>
      <c r="C284" s="56"/>
      <c r="D284" s="61"/>
      <c r="E284" s="18"/>
      <c r="F284" s="18"/>
      <c r="G284" s="18"/>
      <c r="H284" s="18"/>
      <c r="I284" s="58"/>
      <c r="J284" s="58"/>
      <c r="K284" s="58"/>
      <c r="L284" s="17"/>
      <c r="M284" s="18"/>
      <c r="N284" s="17"/>
      <c r="O284" s="17"/>
      <c r="P284" s="17"/>
      <c r="Q284" s="17"/>
    </row>
    <row r="285" spans="1:17" ht="12.75" customHeight="1">
      <c r="A285" s="17"/>
      <c r="B285" s="55"/>
      <c r="C285" s="56"/>
      <c r="D285" s="61"/>
      <c r="E285" s="18"/>
      <c r="F285" s="18"/>
      <c r="G285" s="18"/>
      <c r="H285" s="18"/>
      <c r="I285" s="58"/>
      <c r="J285" s="58"/>
      <c r="K285" s="58"/>
      <c r="L285" s="17"/>
      <c r="M285" s="18"/>
      <c r="N285" s="17"/>
      <c r="O285" s="17"/>
      <c r="P285" s="17"/>
      <c r="Q285" s="17"/>
    </row>
    <row r="286" spans="1:17" ht="12.75" customHeight="1">
      <c r="A286" s="17"/>
      <c r="B286" s="55"/>
      <c r="C286" s="56"/>
      <c r="D286" s="61"/>
      <c r="E286" s="18"/>
      <c r="F286" s="18"/>
      <c r="G286" s="18"/>
      <c r="H286" s="18"/>
      <c r="I286" s="58"/>
      <c r="J286" s="58"/>
      <c r="K286" s="58"/>
      <c r="L286" s="17"/>
      <c r="M286" s="18"/>
      <c r="N286" s="17"/>
      <c r="O286" s="17"/>
      <c r="P286" s="17"/>
      <c r="Q286" s="17"/>
    </row>
    <row r="287" spans="1:17" ht="12.75" customHeight="1">
      <c r="A287" s="17"/>
      <c r="B287" s="55"/>
      <c r="C287" s="56"/>
      <c r="D287" s="61"/>
      <c r="E287" s="18"/>
      <c r="F287" s="18"/>
      <c r="G287" s="18"/>
      <c r="H287" s="18"/>
      <c r="I287" s="58"/>
      <c r="J287" s="58"/>
      <c r="K287" s="58"/>
      <c r="L287" s="17"/>
      <c r="M287" s="18"/>
      <c r="N287" s="17"/>
      <c r="O287" s="17"/>
      <c r="P287" s="17"/>
      <c r="Q287" s="17"/>
    </row>
    <row r="288" spans="1:17" ht="12.75" customHeight="1">
      <c r="A288" s="17"/>
      <c r="B288" s="55"/>
      <c r="C288" s="56"/>
      <c r="D288" s="61"/>
      <c r="E288" s="18"/>
      <c r="F288" s="18"/>
      <c r="G288" s="18"/>
      <c r="H288" s="18"/>
      <c r="I288" s="58"/>
      <c r="J288" s="58"/>
      <c r="K288" s="58"/>
      <c r="L288" s="17"/>
      <c r="M288" s="18"/>
      <c r="N288" s="17"/>
      <c r="O288" s="17"/>
      <c r="P288" s="17"/>
      <c r="Q288" s="17"/>
    </row>
    <row r="289" spans="1:17" ht="12.75" customHeight="1">
      <c r="A289" s="17"/>
      <c r="B289" s="55"/>
      <c r="C289" s="56"/>
      <c r="D289" s="61"/>
      <c r="E289" s="18"/>
      <c r="F289" s="18"/>
      <c r="G289" s="18"/>
      <c r="H289" s="18"/>
      <c r="I289" s="58"/>
      <c r="J289" s="58"/>
      <c r="K289" s="58"/>
      <c r="L289" s="17"/>
      <c r="M289" s="18"/>
      <c r="N289" s="17"/>
      <c r="O289" s="17"/>
      <c r="P289" s="17"/>
      <c r="Q289" s="17"/>
    </row>
    <row r="290" spans="1:17" ht="12.75" customHeight="1">
      <c r="A290" s="17"/>
      <c r="B290" s="55"/>
      <c r="C290" s="56"/>
      <c r="D290" s="61"/>
      <c r="E290" s="18"/>
      <c r="F290" s="18"/>
      <c r="G290" s="18"/>
      <c r="H290" s="18"/>
      <c r="I290" s="58"/>
      <c r="J290" s="58"/>
      <c r="K290" s="58"/>
      <c r="L290" s="17"/>
      <c r="M290" s="18"/>
      <c r="N290" s="17"/>
      <c r="O290" s="17"/>
      <c r="P290" s="17"/>
      <c r="Q290" s="17"/>
    </row>
    <row r="291" spans="1:17" ht="12.75" customHeight="1">
      <c r="A291" s="17"/>
      <c r="B291" s="55"/>
      <c r="C291" s="56"/>
      <c r="D291" s="61"/>
      <c r="E291" s="18"/>
      <c r="F291" s="18"/>
      <c r="G291" s="18"/>
      <c r="H291" s="18"/>
      <c r="I291" s="58"/>
      <c r="J291" s="58"/>
      <c r="K291" s="58"/>
      <c r="L291" s="17"/>
      <c r="M291" s="18"/>
      <c r="N291" s="17"/>
      <c r="O291" s="17"/>
      <c r="P291" s="17"/>
      <c r="Q291" s="17"/>
    </row>
    <row r="292" spans="1:17" ht="12.75" customHeight="1">
      <c r="A292" s="17"/>
      <c r="B292" s="55"/>
      <c r="C292" s="56"/>
      <c r="D292" s="61"/>
      <c r="E292" s="18"/>
      <c r="F292" s="18"/>
      <c r="G292" s="18"/>
      <c r="H292" s="18"/>
      <c r="I292" s="58"/>
      <c r="J292" s="58"/>
      <c r="K292" s="58"/>
      <c r="L292" s="17"/>
      <c r="M292" s="18"/>
      <c r="N292" s="17"/>
      <c r="O292" s="17"/>
      <c r="P292" s="17"/>
      <c r="Q292" s="17"/>
    </row>
    <row r="293" spans="1:17" ht="12.75" customHeight="1">
      <c r="A293" s="17"/>
      <c r="B293" s="55"/>
      <c r="C293" s="56"/>
      <c r="D293" s="61"/>
      <c r="E293" s="18"/>
      <c r="F293" s="18"/>
      <c r="G293" s="18"/>
      <c r="H293" s="18"/>
      <c r="I293" s="58"/>
      <c r="J293" s="58"/>
      <c r="K293" s="58"/>
      <c r="L293" s="17"/>
      <c r="M293" s="18"/>
      <c r="N293" s="17"/>
      <c r="O293" s="17"/>
      <c r="P293" s="17"/>
      <c r="Q293" s="17"/>
    </row>
    <row r="294" spans="1:17" ht="12.75" customHeight="1">
      <c r="A294" s="17"/>
      <c r="B294" s="55"/>
      <c r="C294" s="56"/>
      <c r="D294" s="61"/>
      <c r="E294" s="18"/>
      <c r="F294" s="18"/>
      <c r="G294" s="18"/>
      <c r="H294" s="18"/>
      <c r="I294" s="58"/>
      <c r="J294" s="58"/>
      <c r="K294" s="58"/>
      <c r="L294" s="17"/>
      <c r="M294" s="18"/>
      <c r="N294" s="17"/>
      <c r="O294" s="17"/>
      <c r="P294" s="17"/>
      <c r="Q294" s="17"/>
    </row>
    <row r="295" spans="1:17" ht="12.75" customHeight="1">
      <c r="A295" s="17"/>
      <c r="B295" s="55"/>
      <c r="C295" s="56"/>
      <c r="D295" s="61"/>
      <c r="E295" s="18"/>
      <c r="F295" s="18"/>
      <c r="G295" s="18"/>
      <c r="H295" s="18"/>
      <c r="I295" s="58"/>
      <c r="J295" s="58"/>
      <c r="K295" s="58"/>
      <c r="L295" s="17"/>
      <c r="M295" s="18"/>
      <c r="N295" s="17"/>
      <c r="O295" s="17"/>
      <c r="P295" s="17"/>
      <c r="Q295" s="17"/>
    </row>
    <row r="296" spans="1:17" ht="12.75" customHeight="1">
      <c r="A296" s="17"/>
      <c r="B296" s="55"/>
      <c r="C296" s="56"/>
      <c r="D296" s="61"/>
      <c r="E296" s="18"/>
      <c r="F296" s="18"/>
      <c r="G296" s="18"/>
      <c r="H296" s="18"/>
      <c r="I296" s="58"/>
      <c r="J296" s="58"/>
      <c r="K296" s="58"/>
      <c r="L296" s="17"/>
      <c r="M296" s="18"/>
      <c r="N296" s="17"/>
      <c r="O296" s="17"/>
      <c r="P296" s="17"/>
      <c r="Q296" s="17"/>
    </row>
    <row r="297" spans="1:17" ht="12.75" customHeight="1">
      <c r="A297" s="17"/>
      <c r="B297" s="55"/>
      <c r="C297" s="56"/>
      <c r="D297" s="61"/>
      <c r="E297" s="18"/>
      <c r="F297" s="18"/>
      <c r="G297" s="18"/>
      <c r="H297" s="18"/>
      <c r="I297" s="58"/>
      <c r="J297" s="58"/>
      <c r="K297" s="58"/>
      <c r="L297" s="17"/>
      <c r="M297" s="18"/>
      <c r="N297" s="17"/>
      <c r="O297" s="17"/>
      <c r="P297" s="17"/>
      <c r="Q297" s="17"/>
    </row>
    <row r="298" spans="1:17" ht="12.75" customHeight="1">
      <c r="A298" s="17"/>
      <c r="B298" s="55"/>
      <c r="C298" s="56"/>
      <c r="D298" s="61"/>
      <c r="E298" s="18"/>
      <c r="F298" s="18"/>
      <c r="G298" s="18"/>
      <c r="H298" s="18"/>
      <c r="I298" s="58"/>
      <c r="J298" s="58"/>
      <c r="K298" s="58"/>
      <c r="L298" s="17"/>
      <c r="M298" s="18"/>
      <c r="N298" s="17"/>
      <c r="O298" s="17"/>
      <c r="P298" s="17"/>
      <c r="Q298" s="17"/>
    </row>
    <row r="299" spans="1:17" ht="12.75" customHeight="1">
      <c r="A299" s="17"/>
      <c r="B299" s="55"/>
      <c r="C299" s="56"/>
      <c r="D299" s="61"/>
      <c r="E299" s="18"/>
      <c r="F299" s="18"/>
      <c r="G299" s="18"/>
      <c r="H299" s="18"/>
      <c r="I299" s="58"/>
      <c r="J299" s="58"/>
      <c r="K299" s="58"/>
      <c r="L299" s="17"/>
      <c r="M299" s="18"/>
      <c r="N299" s="17"/>
      <c r="O299" s="17"/>
      <c r="P299" s="17"/>
      <c r="Q299" s="17"/>
    </row>
    <row r="300" spans="1:17" ht="12.75" customHeight="1">
      <c r="A300" s="17"/>
      <c r="B300" s="55"/>
      <c r="C300" s="56"/>
      <c r="D300" s="61"/>
      <c r="E300" s="18"/>
      <c r="F300" s="18"/>
      <c r="G300" s="18"/>
      <c r="H300" s="18"/>
      <c r="I300" s="58"/>
      <c r="J300" s="58"/>
      <c r="K300" s="58"/>
      <c r="L300" s="17"/>
      <c r="M300" s="18"/>
      <c r="N300" s="17"/>
      <c r="O300" s="17"/>
      <c r="P300" s="17"/>
      <c r="Q300" s="17"/>
    </row>
    <row r="301" spans="1:17" ht="12.75" customHeight="1">
      <c r="A301" s="17"/>
      <c r="B301" s="55"/>
      <c r="C301" s="56"/>
      <c r="D301" s="61"/>
      <c r="E301" s="18"/>
      <c r="F301" s="18"/>
      <c r="G301" s="18"/>
      <c r="H301" s="18"/>
      <c r="I301" s="58"/>
      <c r="J301" s="58"/>
      <c r="K301" s="58"/>
      <c r="L301" s="17"/>
      <c r="M301" s="18"/>
      <c r="N301" s="17"/>
      <c r="O301" s="17"/>
      <c r="P301" s="17"/>
      <c r="Q301" s="17"/>
    </row>
    <row r="302" spans="1:17" ht="12.75" customHeight="1">
      <c r="A302" s="17"/>
      <c r="B302" s="55"/>
      <c r="C302" s="56"/>
      <c r="D302" s="61"/>
      <c r="E302" s="18"/>
      <c r="F302" s="18"/>
      <c r="G302" s="18"/>
      <c r="H302" s="18"/>
      <c r="I302" s="58"/>
      <c r="J302" s="58"/>
      <c r="K302" s="58"/>
      <c r="L302" s="17"/>
      <c r="M302" s="18"/>
      <c r="N302" s="17"/>
      <c r="O302" s="17"/>
      <c r="P302" s="17"/>
      <c r="Q302" s="17"/>
    </row>
    <row r="303" spans="1:17" ht="12.75" customHeight="1">
      <c r="A303" s="17"/>
      <c r="B303" s="55"/>
      <c r="C303" s="56"/>
      <c r="D303" s="61"/>
      <c r="E303" s="18"/>
      <c r="F303" s="18"/>
      <c r="G303" s="18"/>
      <c r="H303" s="18"/>
      <c r="I303" s="58"/>
      <c r="J303" s="58"/>
      <c r="K303" s="58"/>
      <c r="L303" s="17"/>
      <c r="M303" s="18"/>
      <c r="N303" s="17"/>
      <c r="O303" s="17"/>
      <c r="P303" s="17"/>
      <c r="Q303" s="17"/>
    </row>
    <row r="304" spans="1:17" ht="12.75" customHeight="1">
      <c r="A304" s="17"/>
      <c r="B304" s="55"/>
      <c r="C304" s="56"/>
      <c r="D304" s="61"/>
      <c r="E304" s="18"/>
      <c r="F304" s="18"/>
      <c r="G304" s="18"/>
      <c r="H304" s="18"/>
      <c r="I304" s="58"/>
      <c r="J304" s="58"/>
      <c r="K304" s="58"/>
      <c r="L304" s="17"/>
      <c r="M304" s="18"/>
      <c r="N304" s="17"/>
      <c r="O304" s="17"/>
      <c r="P304" s="17"/>
      <c r="Q304" s="17"/>
    </row>
    <row r="305" spans="1:17" ht="12.75" customHeight="1">
      <c r="A305" s="17"/>
      <c r="B305" s="55"/>
      <c r="C305" s="56"/>
      <c r="D305" s="61"/>
      <c r="E305" s="18"/>
      <c r="F305" s="18"/>
      <c r="G305" s="18"/>
      <c r="H305" s="18"/>
      <c r="I305" s="58"/>
      <c r="J305" s="58"/>
      <c r="K305" s="58"/>
      <c r="L305" s="17"/>
      <c r="M305" s="18"/>
      <c r="N305" s="17"/>
      <c r="O305" s="17"/>
      <c r="P305" s="17"/>
      <c r="Q305" s="17"/>
    </row>
    <row r="306" spans="1:17" ht="12.75" customHeight="1">
      <c r="A306" s="17"/>
      <c r="B306" s="55"/>
      <c r="C306" s="56"/>
      <c r="D306" s="61"/>
      <c r="E306" s="18"/>
      <c r="F306" s="18"/>
      <c r="G306" s="18"/>
      <c r="H306" s="18"/>
      <c r="I306" s="58"/>
      <c r="J306" s="58"/>
      <c r="K306" s="58"/>
      <c r="L306" s="17"/>
      <c r="M306" s="18"/>
      <c r="N306" s="17"/>
      <c r="O306" s="17"/>
      <c r="P306" s="17"/>
      <c r="Q306" s="17"/>
    </row>
    <row r="307" spans="1:17" ht="12.75" customHeight="1">
      <c r="A307" s="17"/>
      <c r="B307" s="55"/>
      <c r="C307" s="56"/>
      <c r="D307" s="61"/>
      <c r="E307" s="18"/>
      <c r="F307" s="18"/>
      <c r="G307" s="18"/>
      <c r="H307" s="18"/>
      <c r="I307" s="58"/>
      <c r="J307" s="58"/>
      <c r="K307" s="58"/>
      <c r="L307" s="17"/>
      <c r="M307" s="18"/>
      <c r="N307" s="17"/>
      <c r="O307" s="17"/>
      <c r="P307" s="17"/>
      <c r="Q307" s="17"/>
    </row>
    <row r="308" spans="1:17" ht="12.75" customHeight="1">
      <c r="A308" s="17"/>
      <c r="B308" s="55"/>
      <c r="C308" s="56"/>
      <c r="D308" s="61"/>
      <c r="E308" s="18"/>
      <c r="F308" s="18"/>
      <c r="G308" s="18"/>
      <c r="H308" s="18"/>
      <c r="I308" s="58"/>
      <c r="J308" s="58"/>
      <c r="K308" s="58"/>
      <c r="L308" s="17"/>
      <c r="M308" s="18"/>
      <c r="N308" s="17"/>
      <c r="O308" s="17"/>
      <c r="P308" s="17"/>
      <c r="Q308" s="17"/>
    </row>
    <row r="309" spans="1:17" ht="12.75" customHeight="1">
      <c r="A309" s="17"/>
      <c r="B309" s="55"/>
      <c r="C309" s="56"/>
      <c r="D309" s="61"/>
      <c r="E309" s="18"/>
      <c r="F309" s="18"/>
      <c r="G309" s="18"/>
      <c r="H309" s="18"/>
      <c r="I309" s="58"/>
      <c r="J309" s="58"/>
      <c r="K309" s="58"/>
      <c r="L309" s="17"/>
      <c r="M309" s="18"/>
      <c r="N309" s="17"/>
      <c r="O309" s="17"/>
      <c r="P309" s="17"/>
      <c r="Q309" s="17"/>
    </row>
    <row r="310" spans="1:17" ht="12.75" customHeight="1">
      <c r="A310" s="17"/>
      <c r="B310" s="55"/>
      <c r="C310" s="56"/>
      <c r="D310" s="61"/>
      <c r="E310" s="18"/>
      <c r="F310" s="18"/>
      <c r="G310" s="18"/>
      <c r="H310" s="18"/>
      <c r="I310" s="58"/>
      <c r="J310" s="58"/>
      <c r="K310" s="58"/>
      <c r="L310" s="17"/>
      <c r="M310" s="18"/>
      <c r="N310" s="17"/>
      <c r="O310" s="17"/>
      <c r="P310" s="17"/>
      <c r="Q310" s="17"/>
    </row>
    <row r="311" spans="1:17" ht="12.75" customHeight="1">
      <c r="A311" s="17"/>
      <c r="B311" s="55"/>
      <c r="C311" s="56"/>
      <c r="D311" s="61"/>
      <c r="E311" s="18"/>
      <c r="F311" s="18"/>
      <c r="G311" s="18"/>
      <c r="H311" s="18"/>
      <c r="I311" s="58"/>
      <c r="J311" s="58"/>
      <c r="K311" s="58"/>
      <c r="L311" s="17"/>
      <c r="M311" s="18"/>
      <c r="N311" s="17"/>
      <c r="O311" s="17"/>
      <c r="P311" s="17"/>
      <c r="Q311" s="17"/>
    </row>
    <row r="312" spans="1:17" ht="12.75" customHeight="1">
      <c r="A312" s="17"/>
      <c r="B312" s="55"/>
      <c r="C312" s="56"/>
      <c r="D312" s="61"/>
      <c r="E312" s="18"/>
      <c r="F312" s="18"/>
      <c r="G312" s="18"/>
      <c r="H312" s="18"/>
      <c r="I312" s="58"/>
      <c r="J312" s="58"/>
      <c r="K312" s="58"/>
      <c r="L312" s="17"/>
      <c r="M312" s="18"/>
      <c r="N312" s="17"/>
      <c r="O312" s="17"/>
      <c r="P312" s="17"/>
      <c r="Q312" s="17"/>
    </row>
    <row r="313" spans="1:17" ht="12.75" customHeight="1">
      <c r="A313" s="17"/>
      <c r="B313" s="55"/>
      <c r="C313" s="56"/>
      <c r="D313" s="61"/>
      <c r="E313" s="18"/>
      <c r="F313" s="18"/>
      <c r="G313" s="18"/>
      <c r="H313" s="18"/>
      <c r="I313" s="58"/>
      <c r="J313" s="58"/>
      <c r="K313" s="58"/>
      <c r="L313" s="17"/>
      <c r="M313" s="18"/>
      <c r="N313" s="17"/>
      <c r="O313" s="17"/>
      <c r="P313" s="17"/>
      <c r="Q313" s="17"/>
    </row>
    <row r="314" spans="1:17" ht="12.75" customHeight="1">
      <c r="A314" s="17"/>
      <c r="B314" s="55"/>
      <c r="C314" s="56"/>
      <c r="D314" s="61"/>
      <c r="E314" s="18"/>
      <c r="F314" s="18"/>
      <c r="G314" s="18"/>
      <c r="H314" s="18"/>
      <c r="I314" s="58"/>
      <c r="J314" s="58"/>
      <c r="K314" s="58"/>
      <c r="L314" s="17"/>
      <c r="M314" s="18"/>
      <c r="N314" s="17"/>
      <c r="O314" s="17"/>
      <c r="P314" s="17"/>
      <c r="Q314" s="17"/>
    </row>
    <row r="315" spans="1:17" ht="12.75" customHeight="1">
      <c r="A315" s="17"/>
      <c r="B315" s="55"/>
      <c r="C315" s="56"/>
      <c r="D315" s="61"/>
      <c r="E315" s="18"/>
      <c r="F315" s="18"/>
      <c r="G315" s="18"/>
      <c r="H315" s="18"/>
      <c r="I315" s="58"/>
      <c r="J315" s="58"/>
      <c r="K315" s="58"/>
      <c r="L315" s="17"/>
      <c r="M315" s="18"/>
      <c r="N315" s="17"/>
      <c r="O315" s="17"/>
      <c r="P315" s="17"/>
      <c r="Q315" s="17"/>
    </row>
    <row r="316" spans="1:17" ht="12.75" customHeight="1">
      <c r="A316" s="17"/>
      <c r="B316" s="55"/>
      <c r="C316" s="56"/>
      <c r="D316" s="61"/>
      <c r="E316" s="18"/>
      <c r="F316" s="18"/>
      <c r="G316" s="18"/>
      <c r="H316" s="18"/>
      <c r="I316" s="58"/>
      <c r="J316" s="58"/>
      <c r="K316" s="58"/>
      <c r="L316" s="17"/>
      <c r="M316" s="18"/>
      <c r="N316" s="17"/>
      <c r="O316" s="17"/>
      <c r="P316" s="17"/>
      <c r="Q316" s="17"/>
    </row>
    <row r="317" spans="1:17" ht="12.75" customHeight="1">
      <c r="A317" s="17"/>
      <c r="B317" s="55"/>
      <c r="C317" s="56"/>
      <c r="D317" s="61"/>
      <c r="E317" s="18"/>
      <c r="F317" s="18"/>
      <c r="G317" s="18"/>
      <c r="H317" s="18"/>
      <c r="I317" s="58"/>
      <c r="J317" s="58"/>
      <c r="K317" s="58"/>
      <c r="L317" s="17"/>
      <c r="M317" s="18"/>
      <c r="N317" s="17"/>
      <c r="O317" s="17"/>
      <c r="P317" s="17"/>
      <c r="Q317" s="17"/>
    </row>
    <row r="318" spans="1:17" ht="12.75" customHeight="1">
      <c r="A318" s="17"/>
      <c r="B318" s="55"/>
      <c r="C318" s="56"/>
      <c r="D318" s="61"/>
      <c r="E318" s="18"/>
      <c r="F318" s="18"/>
      <c r="G318" s="18"/>
      <c r="H318" s="18"/>
      <c r="I318" s="58"/>
      <c r="J318" s="58"/>
      <c r="K318" s="58"/>
      <c r="L318" s="17"/>
      <c r="M318" s="18"/>
      <c r="N318" s="17"/>
      <c r="O318" s="17"/>
      <c r="P318" s="17"/>
      <c r="Q318" s="17"/>
    </row>
    <row r="319" spans="1:17" ht="12.75" customHeight="1">
      <c r="A319" s="17"/>
      <c r="B319" s="55"/>
      <c r="C319" s="56"/>
      <c r="D319" s="61"/>
      <c r="E319" s="18"/>
      <c r="F319" s="18"/>
      <c r="G319" s="18"/>
      <c r="H319" s="18"/>
      <c r="I319" s="58"/>
      <c r="J319" s="58"/>
      <c r="K319" s="58"/>
      <c r="L319" s="17"/>
      <c r="M319" s="18"/>
      <c r="N319" s="17"/>
      <c r="O319" s="17"/>
      <c r="P319" s="17"/>
      <c r="Q319" s="17"/>
    </row>
    <row r="320" spans="1:17" ht="12.75" customHeight="1">
      <c r="A320" s="17"/>
      <c r="B320" s="55"/>
      <c r="C320" s="56"/>
      <c r="D320" s="56"/>
      <c r="E320" s="18"/>
      <c r="F320" s="18"/>
      <c r="G320" s="18"/>
      <c r="H320" s="18"/>
      <c r="I320" s="58"/>
      <c r="J320" s="58"/>
      <c r="K320" s="58"/>
      <c r="L320" s="17"/>
      <c r="M320" s="18"/>
      <c r="N320" s="17"/>
      <c r="O320" s="17"/>
      <c r="P320" s="17"/>
      <c r="Q320" s="17"/>
    </row>
    <row r="321" spans="1:17" ht="12.75" customHeight="1">
      <c r="A321" s="17"/>
      <c r="B321" s="55"/>
      <c r="C321" s="56"/>
      <c r="D321" s="56"/>
      <c r="E321" s="18"/>
      <c r="F321" s="18"/>
      <c r="G321" s="18"/>
      <c r="H321" s="18"/>
      <c r="I321" s="58"/>
      <c r="J321" s="58"/>
      <c r="K321" s="58"/>
      <c r="L321" s="17"/>
      <c r="M321" s="18"/>
      <c r="N321" s="17"/>
      <c r="O321" s="17"/>
      <c r="P321" s="17"/>
      <c r="Q321" s="17"/>
    </row>
    <row r="322" spans="1:17" ht="12.75" customHeight="1">
      <c r="A322" s="17"/>
      <c r="B322" s="55"/>
      <c r="C322" s="56"/>
      <c r="D322" s="56"/>
      <c r="E322" s="18"/>
      <c r="F322" s="18"/>
      <c r="G322" s="18"/>
      <c r="H322" s="18"/>
      <c r="I322" s="58"/>
      <c r="J322" s="58"/>
      <c r="K322" s="58"/>
      <c r="L322" s="17"/>
      <c r="M322" s="18"/>
      <c r="N322" s="17"/>
      <c r="O322" s="17"/>
      <c r="P322" s="17"/>
      <c r="Q322" s="17"/>
    </row>
    <row r="323" spans="1:17" ht="12.75" customHeight="1">
      <c r="A323" s="17"/>
      <c r="B323" s="55"/>
      <c r="C323" s="56"/>
      <c r="D323" s="56"/>
      <c r="E323" s="18"/>
      <c r="F323" s="18"/>
      <c r="G323" s="18"/>
      <c r="H323" s="18"/>
      <c r="I323" s="58"/>
      <c r="J323" s="58"/>
      <c r="K323" s="58"/>
      <c r="L323" s="17"/>
      <c r="M323" s="18"/>
      <c r="N323" s="17"/>
      <c r="O323" s="17"/>
      <c r="P323" s="17"/>
      <c r="Q323" s="17"/>
    </row>
    <row r="324" spans="1:17" ht="12.75" customHeight="1">
      <c r="A324" s="17"/>
      <c r="B324" s="55"/>
      <c r="C324" s="56"/>
      <c r="D324" s="56"/>
      <c r="E324" s="18"/>
      <c r="F324" s="18"/>
      <c r="G324" s="18"/>
      <c r="H324" s="18"/>
      <c r="I324" s="58"/>
      <c r="J324" s="58"/>
      <c r="K324" s="58"/>
      <c r="L324" s="17"/>
      <c r="M324" s="18"/>
      <c r="N324" s="17"/>
      <c r="O324" s="17"/>
      <c r="P324" s="17"/>
      <c r="Q324" s="17"/>
    </row>
    <row r="325" spans="1:17" ht="12.75" customHeight="1">
      <c r="A325" s="17"/>
      <c r="B325" s="55"/>
      <c r="C325" s="56"/>
      <c r="D325" s="56"/>
      <c r="E325" s="18"/>
      <c r="F325" s="18"/>
      <c r="G325" s="18"/>
      <c r="H325" s="18"/>
      <c r="I325" s="58"/>
      <c r="J325" s="58"/>
      <c r="K325" s="58"/>
      <c r="L325" s="17"/>
      <c r="M325" s="18"/>
      <c r="N325" s="17"/>
      <c r="O325" s="17"/>
      <c r="P325" s="17"/>
      <c r="Q325" s="17"/>
    </row>
    <row r="326" spans="1:17" ht="12.75" customHeight="1">
      <c r="A326" s="17"/>
      <c r="B326" s="55"/>
      <c r="C326" s="56"/>
      <c r="D326" s="56"/>
      <c r="E326" s="18"/>
      <c r="F326" s="18"/>
      <c r="G326" s="18"/>
      <c r="H326" s="18"/>
      <c r="I326" s="58"/>
      <c r="J326" s="58"/>
      <c r="K326" s="58"/>
      <c r="L326" s="17"/>
      <c r="M326" s="18"/>
      <c r="N326" s="17"/>
      <c r="O326" s="17"/>
      <c r="P326" s="17"/>
      <c r="Q326" s="17"/>
    </row>
    <row r="327" spans="1:17" ht="12.75" customHeight="1">
      <c r="A327" s="17"/>
      <c r="B327" s="55"/>
      <c r="C327" s="56"/>
      <c r="D327" s="56"/>
      <c r="E327" s="18"/>
      <c r="F327" s="18"/>
      <c r="G327" s="18"/>
      <c r="H327" s="18"/>
      <c r="I327" s="58"/>
      <c r="J327" s="58"/>
      <c r="K327" s="58"/>
      <c r="L327" s="17"/>
      <c r="M327" s="18"/>
      <c r="N327" s="17"/>
      <c r="O327" s="17"/>
      <c r="P327" s="17"/>
      <c r="Q327" s="17"/>
    </row>
    <row r="328" spans="1:17" ht="12.75" customHeight="1">
      <c r="A328" s="17"/>
      <c r="B328" s="55"/>
      <c r="C328" s="56"/>
      <c r="D328" s="56"/>
      <c r="E328" s="18"/>
      <c r="F328" s="18"/>
      <c r="G328" s="18"/>
      <c r="H328" s="18"/>
      <c r="I328" s="58"/>
      <c r="J328" s="58"/>
      <c r="K328" s="58"/>
      <c r="L328" s="17"/>
      <c r="M328" s="18"/>
      <c r="N328" s="17"/>
      <c r="O328" s="17"/>
      <c r="P328" s="17"/>
      <c r="Q328" s="17"/>
    </row>
    <row r="329" spans="1:17" ht="12.75" customHeight="1">
      <c r="A329" s="17"/>
      <c r="B329" s="55"/>
      <c r="C329" s="56"/>
      <c r="D329" s="56"/>
      <c r="E329" s="18"/>
      <c r="F329" s="18"/>
      <c r="G329" s="18"/>
      <c r="H329" s="18"/>
      <c r="I329" s="58"/>
      <c r="J329" s="58"/>
      <c r="K329" s="58"/>
      <c r="L329" s="17"/>
      <c r="M329" s="18"/>
      <c r="N329" s="17"/>
      <c r="O329" s="17"/>
      <c r="P329" s="17"/>
      <c r="Q329" s="17"/>
    </row>
    <row r="330" spans="1:17" ht="12.75" customHeight="1">
      <c r="A330" s="17"/>
      <c r="B330" s="55"/>
      <c r="C330" s="56"/>
      <c r="D330" s="56"/>
      <c r="E330" s="18"/>
      <c r="F330" s="18"/>
      <c r="G330" s="18"/>
      <c r="H330" s="18"/>
      <c r="I330" s="58"/>
      <c r="J330" s="58"/>
      <c r="K330" s="58"/>
      <c r="L330" s="17"/>
      <c r="M330" s="18"/>
      <c r="N330" s="17"/>
      <c r="O330" s="17"/>
      <c r="P330" s="17"/>
      <c r="Q330" s="17"/>
    </row>
    <row r="331" spans="1:17" ht="12.75" customHeight="1">
      <c r="A331" s="17"/>
      <c r="B331" s="55"/>
      <c r="C331" s="56"/>
      <c r="D331" s="56"/>
      <c r="E331" s="18"/>
      <c r="F331" s="18"/>
      <c r="G331" s="18"/>
      <c r="H331" s="18"/>
      <c r="I331" s="58"/>
      <c r="J331" s="58"/>
      <c r="K331" s="58"/>
      <c r="L331" s="17"/>
      <c r="M331" s="18"/>
      <c r="N331" s="17"/>
      <c r="O331" s="17"/>
      <c r="P331" s="17"/>
      <c r="Q331" s="17"/>
    </row>
    <row r="332" spans="1:17" ht="12.75" customHeight="1">
      <c r="A332" s="17"/>
      <c r="B332" s="55"/>
      <c r="C332" s="56"/>
      <c r="D332" s="56"/>
      <c r="E332" s="18"/>
      <c r="F332" s="18"/>
      <c r="G332" s="18"/>
      <c r="H332" s="18"/>
      <c r="I332" s="58"/>
      <c r="J332" s="58"/>
      <c r="K332" s="58"/>
      <c r="L332" s="17"/>
      <c r="M332" s="18"/>
      <c r="N332" s="17"/>
      <c r="O332" s="17"/>
      <c r="P332" s="17"/>
      <c r="Q332" s="17"/>
    </row>
    <row r="333" spans="1:17" ht="12.75" customHeight="1">
      <c r="A333" s="17"/>
      <c r="B333" s="55"/>
      <c r="C333" s="56"/>
      <c r="D333" s="56"/>
      <c r="E333" s="18"/>
      <c r="F333" s="18"/>
      <c r="G333" s="18"/>
      <c r="H333" s="18"/>
      <c r="I333" s="58"/>
      <c r="J333" s="58"/>
      <c r="K333" s="58"/>
      <c r="L333" s="17"/>
      <c r="M333" s="18"/>
      <c r="N333" s="17"/>
      <c r="O333" s="17"/>
      <c r="P333" s="17"/>
      <c r="Q333" s="17"/>
    </row>
    <row r="334" spans="1:17" ht="12.75" customHeight="1">
      <c r="A334" s="17"/>
      <c r="B334" s="55"/>
      <c r="C334" s="56"/>
      <c r="D334" s="56"/>
      <c r="E334" s="18"/>
      <c r="F334" s="18"/>
      <c r="G334" s="18"/>
      <c r="H334" s="18"/>
      <c r="I334" s="58"/>
      <c r="J334" s="58"/>
      <c r="K334" s="58"/>
      <c r="L334" s="17"/>
      <c r="M334" s="18"/>
      <c r="N334" s="17"/>
      <c r="O334" s="17"/>
      <c r="P334" s="17"/>
      <c r="Q334" s="17"/>
    </row>
    <row r="335" spans="1:17" ht="12.75" customHeight="1">
      <c r="A335" s="17"/>
      <c r="B335" s="55"/>
      <c r="C335" s="56"/>
      <c r="D335" s="56"/>
      <c r="E335" s="18"/>
      <c r="F335" s="18"/>
      <c r="G335" s="18"/>
      <c r="H335" s="18"/>
      <c r="I335" s="58"/>
      <c r="J335" s="58"/>
      <c r="K335" s="58"/>
      <c r="L335" s="17"/>
      <c r="M335" s="18"/>
      <c r="N335" s="17"/>
      <c r="O335" s="17"/>
      <c r="P335" s="17"/>
      <c r="Q335" s="17"/>
    </row>
    <row r="336" spans="1:17" ht="12.75" customHeight="1">
      <c r="A336" s="17"/>
      <c r="B336" s="55"/>
      <c r="C336" s="56"/>
      <c r="D336" s="56"/>
      <c r="E336" s="18"/>
      <c r="F336" s="18"/>
      <c r="G336" s="18"/>
      <c r="H336" s="18"/>
      <c r="I336" s="58"/>
      <c r="J336" s="58"/>
      <c r="K336" s="58"/>
      <c r="L336" s="17"/>
      <c r="M336" s="18"/>
      <c r="N336" s="17"/>
      <c r="O336" s="17"/>
      <c r="P336" s="17"/>
      <c r="Q336" s="17"/>
    </row>
    <row r="337" spans="1:17" ht="12.75" customHeight="1">
      <c r="A337" s="17"/>
      <c r="B337" s="55"/>
      <c r="C337" s="56"/>
      <c r="D337" s="56"/>
      <c r="E337" s="18"/>
      <c r="F337" s="18"/>
      <c r="G337" s="18"/>
      <c r="H337" s="18"/>
      <c r="I337" s="58"/>
      <c r="J337" s="58"/>
      <c r="K337" s="58"/>
      <c r="L337" s="17"/>
      <c r="M337" s="18"/>
      <c r="N337" s="17"/>
      <c r="O337" s="17"/>
      <c r="P337" s="17"/>
      <c r="Q337" s="17"/>
    </row>
    <row r="338" spans="1:17" ht="12.75" customHeight="1">
      <c r="A338" s="17"/>
      <c r="B338" s="55"/>
      <c r="C338" s="56"/>
      <c r="D338" s="56"/>
      <c r="E338" s="18"/>
      <c r="F338" s="18"/>
      <c r="G338" s="18"/>
      <c r="H338" s="18"/>
      <c r="I338" s="58"/>
      <c r="J338" s="58"/>
      <c r="K338" s="58"/>
      <c r="L338" s="17"/>
      <c r="M338" s="18"/>
      <c r="N338" s="17"/>
      <c r="O338" s="17"/>
      <c r="P338" s="17"/>
      <c r="Q338" s="17"/>
    </row>
    <row r="339" spans="1:17" ht="12.75" customHeight="1">
      <c r="A339" s="17"/>
      <c r="B339" s="55"/>
      <c r="C339" s="56"/>
      <c r="D339" s="56"/>
      <c r="E339" s="18"/>
      <c r="F339" s="18"/>
      <c r="G339" s="18"/>
      <c r="H339" s="18"/>
      <c r="I339" s="58"/>
      <c r="J339" s="58"/>
      <c r="K339" s="58"/>
      <c r="L339" s="17"/>
      <c r="M339" s="18"/>
      <c r="N339" s="17"/>
      <c r="O339" s="17"/>
      <c r="P339" s="17"/>
      <c r="Q339" s="17"/>
    </row>
    <row r="340" spans="1:17" ht="12.75" customHeight="1">
      <c r="A340" s="17"/>
      <c r="B340" s="55"/>
      <c r="C340" s="56"/>
      <c r="D340" s="56"/>
      <c r="E340" s="18"/>
      <c r="F340" s="18"/>
      <c r="G340" s="18"/>
      <c r="H340" s="18"/>
      <c r="I340" s="58"/>
      <c r="J340" s="58"/>
      <c r="K340" s="58"/>
      <c r="L340" s="17"/>
      <c r="M340" s="18"/>
      <c r="N340" s="17"/>
      <c r="O340" s="17"/>
      <c r="P340" s="17"/>
      <c r="Q340" s="17"/>
    </row>
    <row r="341" spans="1:17" ht="12.75" customHeight="1">
      <c r="A341" s="17"/>
      <c r="B341" s="55"/>
      <c r="C341" s="56"/>
      <c r="D341" s="56"/>
      <c r="E341" s="18"/>
      <c r="F341" s="18"/>
      <c r="G341" s="18"/>
      <c r="H341" s="18"/>
      <c r="I341" s="58"/>
      <c r="J341" s="58"/>
      <c r="K341" s="58"/>
      <c r="L341" s="17"/>
      <c r="M341" s="18"/>
      <c r="N341" s="17"/>
      <c r="O341" s="17"/>
      <c r="P341" s="17"/>
      <c r="Q341" s="17"/>
    </row>
    <row r="342" spans="1:17" ht="12.75" customHeight="1">
      <c r="A342" s="17"/>
      <c r="B342" s="55"/>
      <c r="C342" s="56"/>
      <c r="D342" s="56"/>
      <c r="E342" s="18"/>
      <c r="F342" s="18"/>
      <c r="G342" s="18"/>
      <c r="H342" s="18"/>
      <c r="I342" s="58"/>
      <c r="J342" s="58"/>
      <c r="K342" s="58"/>
      <c r="L342" s="17"/>
      <c r="M342" s="18"/>
      <c r="N342" s="17"/>
      <c r="O342" s="17"/>
      <c r="P342" s="17"/>
      <c r="Q342" s="17"/>
    </row>
    <row r="343" spans="1:17" ht="12.75" customHeight="1">
      <c r="A343" s="17"/>
      <c r="B343" s="55"/>
      <c r="C343" s="56"/>
      <c r="D343" s="56"/>
      <c r="E343" s="18"/>
      <c r="F343" s="18"/>
      <c r="G343" s="18"/>
      <c r="H343" s="18"/>
      <c r="I343" s="58"/>
      <c r="J343" s="58"/>
      <c r="K343" s="58"/>
      <c r="L343" s="17"/>
      <c r="M343" s="18"/>
      <c r="N343" s="17"/>
      <c r="O343" s="17"/>
      <c r="P343" s="17"/>
      <c r="Q343" s="17"/>
    </row>
    <row r="344" spans="1:17" ht="12.75" customHeight="1">
      <c r="A344" s="17"/>
      <c r="B344" s="55"/>
      <c r="C344" s="56"/>
      <c r="D344" s="56"/>
      <c r="E344" s="18"/>
      <c r="F344" s="18"/>
      <c r="G344" s="18"/>
      <c r="H344" s="18"/>
      <c r="I344" s="58"/>
      <c r="J344" s="58"/>
      <c r="K344" s="58"/>
      <c r="L344" s="17"/>
      <c r="M344" s="18"/>
      <c r="N344" s="17"/>
      <c r="O344" s="17"/>
      <c r="P344" s="17"/>
      <c r="Q344" s="17"/>
    </row>
    <row r="345" spans="1:17" ht="12.75" customHeight="1">
      <c r="A345" s="17"/>
      <c r="B345" s="55"/>
      <c r="C345" s="56"/>
      <c r="D345" s="56"/>
      <c r="E345" s="18"/>
      <c r="F345" s="18"/>
      <c r="G345" s="18"/>
      <c r="H345" s="18"/>
      <c r="I345" s="58"/>
      <c r="J345" s="58"/>
      <c r="K345" s="58"/>
      <c r="L345" s="17"/>
      <c r="M345" s="18"/>
      <c r="N345" s="17"/>
      <c r="O345" s="17"/>
      <c r="P345" s="17"/>
      <c r="Q345" s="17"/>
    </row>
    <row r="346" spans="1:17" ht="12.75" customHeight="1">
      <c r="A346" s="17"/>
      <c r="B346" s="55"/>
      <c r="C346" s="56"/>
      <c r="D346" s="56"/>
      <c r="E346" s="18"/>
      <c r="F346" s="18"/>
      <c r="G346" s="18"/>
      <c r="H346" s="18"/>
      <c r="I346" s="58"/>
      <c r="J346" s="58"/>
      <c r="K346" s="58"/>
      <c r="L346" s="17"/>
      <c r="M346" s="18"/>
      <c r="N346" s="17"/>
      <c r="O346" s="17"/>
      <c r="P346" s="17"/>
      <c r="Q346" s="17"/>
    </row>
    <row r="347" spans="1:17" ht="12.75" customHeight="1">
      <c r="A347" s="17"/>
      <c r="B347" s="55"/>
      <c r="C347" s="56"/>
      <c r="D347" s="56"/>
      <c r="E347" s="18"/>
      <c r="F347" s="18"/>
      <c r="G347" s="18"/>
      <c r="H347" s="18"/>
      <c r="I347" s="58"/>
      <c r="J347" s="58"/>
      <c r="K347" s="58"/>
      <c r="L347" s="17"/>
      <c r="M347" s="18"/>
      <c r="N347" s="17"/>
      <c r="O347" s="17"/>
      <c r="P347" s="17"/>
      <c r="Q347" s="17"/>
    </row>
    <row r="348" spans="1:17" ht="12.75" customHeight="1">
      <c r="A348" s="17"/>
      <c r="B348" s="55"/>
      <c r="C348" s="56"/>
      <c r="D348" s="56"/>
      <c r="E348" s="18"/>
      <c r="F348" s="18"/>
      <c r="G348" s="18"/>
      <c r="H348" s="18"/>
      <c r="I348" s="58"/>
      <c r="J348" s="58"/>
      <c r="K348" s="58"/>
      <c r="L348" s="17"/>
      <c r="M348" s="18"/>
      <c r="N348" s="17"/>
      <c r="O348" s="17"/>
      <c r="P348" s="17"/>
      <c r="Q348" s="17"/>
    </row>
    <row r="349" spans="1:17" ht="12.75" customHeight="1">
      <c r="A349" s="17"/>
      <c r="B349" s="55"/>
      <c r="C349" s="56"/>
      <c r="D349" s="56"/>
      <c r="E349" s="18"/>
      <c r="F349" s="18"/>
      <c r="G349" s="18"/>
      <c r="H349" s="18"/>
      <c r="I349" s="58"/>
      <c r="J349" s="58"/>
      <c r="K349" s="58"/>
      <c r="L349" s="17"/>
      <c r="M349" s="18"/>
      <c r="N349" s="17"/>
      <c r="O349" s="17"/>
      <c r="P349" s="17"/>
      <c r="Q349" s="17"/>
    </row>
    <row r="350" spans="1:17" ht="12.75" customHeight="1">
      <c r="A350" s="17"/>
      <c r="B350" s="55"/>
      <c r="C350" s="56"/>
      <c r="D350" s="56"/>
      <c r="E350" s="18"/>
      <c r="F350" s="18"/>
      <c r="G350" s="18"/>
      <c r="H350" s="18"/>
      <c r="I350" s="58"/>
      <c r="J350" s="58"/>
      <c r="K350" s="58"/>
      <c r="L350" s="17"/>
      <c r="M350" s="18"/>
      <c r="N350" s="17"/>
      <c r="O350" s="17"/>
      <c r="P350" s="17"/>
      <c r="Q350" s="17"/>
    </row>
    <row r="351" spans="1:17" ht="12.75" customHeight="1">
      <c r="A351" s="17"/>
      <c r="B351" s="55"/>
      <c r="C351" s="56"/>
      <c r="D351" s="56"/>
      <c r="E351" s="18"/>
      <c r="F351" s="18"/>
      <c r="G351" s="18"/>
      <c r="H351" s="18"/>
      <c r="I351" s="58"/>
      <c r="J351" s="58"/>
      <c r="K351" s="58"/>
      <c r="L351" s="17"/>
      <c r="M351" s="18"/>
      <c r="N351" s="17"/>
      <c r="O351" s="17"/>
      <c r="P351" s="17"/>
      <c r="Q351" s="17"/>
    </row>
    <row r="352" spans="1:17" ht="12.75" customHeight="1">
      <c r="A352" s="17"/>
      <c r="B352" s="55"/>
      <c r="C352" s="56"/>
      <c r="D352" s="56"/>
      <c r="E352" s="18"/>
      <c r="F352" s="18"/>
      <c r="G352" s="18"/>
      <c r="H352" s="18"/>
      <c r="I352" s="58"/>
      <c r="J352" s="58"/>
      <c r="K352" s="58"/>
      <c r="L352" s="17"/>
      <c r="M352" s="18"/>
      <c r="N352" s="17"/>
      <c r="O352" s="17"/>
      <c r="P352" s="17"/>
      <c r="Q352" s="17"/>
    </row>
    <row r="353" spans="1:17" ht="12.75" customHeight="1">
      <c r="A353" s="17"/>
      <c r="B353" s="55"/>
      <c r="C353" s="56"/>
      <c r="D353" s="56"/>
      <c r="E353" s="18"/>
      <c r="F353" s="18"/>
      <c r="G353" s="18"/>
      <c r="H353" s="18"/>
      <c r="I353" s="58"/>
      <c r="J353" s="58"/>
      <c r="K353" s="58"/>
      <c r="L353" s="17"/>
      <c r="M353" s="18"/>
      <c r="N353" s="17"/>
      <c r="O353" s="17"/>
      <c r="P353" s="17"/>
      <c r="Q353" s="17"/>
    </row>
    <row r="354" spans="1:17" ht="12.75" customHeight="1">
      <c r="A354" s="17"/>
      <c r="B354" s="55"/>
      <c r="C354" s="56"/>
      <c r="D354" s="56"/>
      <c r="E354" s="18"/>
      <c r="F354" s="18"/>
      <c r="G354" s="18"/>
      <c r="H354" s="18"/>
      <c r="I354" s="58"/>
      <c r="J354" s="58"/>
      <c r="K354" s="58"/>
      <c r="L354" s="17"/>
      <c r="M354" s="18"/>
      <c r="N354" s="17"/>
      <c r="O354" s="17"/>
      <c r="P354" s="17"/>
      <c r="Q354" s="17"/>
    </row>
    <row r="355" spans="1:17" ht="12.75" customHeight="1">
      <c r="A355" s="17"/>
      <c r="B355" s="55"/>
      <c r="C355" s="56"/>
      <c r="D355" s="56"/>
      <c r="E355" s="18"/>
      <c r="F355" s="18"/>
      <c r="G355" s="18"/>
      <c r="H355" s="18"/>
      <c r="I355" s="58"/>
      <c r="J355" s="58"/>
      <c r="K355" s="58"/>
      <c r="L355" s="17"/>
      <c r="M355" s="18"/>
      <c r="N355" s="17"/>
      <c r="O355" s="17"/>
      <c r="P355" s="17"/>
      <c r="Q355" s="17"/>
    </row>
    <row r="356" spans="1:17" ht="12.75" customHeight="1">
      <c r="A356" s="17"/>
      <c r="B356" s="55"/>
      <c r="C356" s="56"/>
      <c r="D356" s="56"/>
      <c r="E356" s="18"/>
      <c r="F356" s="18"/>
      <c r="G356" s="18"/>
      <c r="H356" s="18"/>
      <c r="I356" s="58"/>
      <c r="J356" s="58"/>
      <c r="K356" s="58"/>
      <c r="L356" s="17"/>
      <c r="M356" s="18"/>
      <c r="N356" s="17"/>
      <c r="O356" s="17"/>
      <c r="P356" s="17"/>
      <c r="Q356" s="17"/>
    </row>
    <row r="357" spans="1:17" ht="12.75" customHeight="1">
      <c r="A357" s="17"/>
      <c r="B357" s="55"/>
      <c r="C357" s="56"/>
      <c r="D357" s="56"/>
      <c r="E357" s="18"/>
      <c r="F357" s="18"/>
      <c r="G357" s="18"/>
      <c r="H357" s="18"/>
      <c r="I357" s="58"/>
      <c r="J357" s="58"/>
      <c r="K357" s="58"/>
      <c r="L357" s="17"/>
      <c r="M357" s="18"/>
      <c r="N357" s="17"/>
      <c r="O357" s="17"/>
      <c r="P357" s="17"/>
      <c r="Q357" s="17"/>
    </row>
    <row r="358" spans="1:17" ht="12.75" customHeight="1">
      <c r="A358" s="17"/>
      <c r="B358" s="55"/>
      <c r="C358" s="56"/>
      <c r="D358" s="56"/>
      <c r="E358" s="18"/>
      <c r="F358" s="18"/>
      <c r="G358" s="18"/>
      <c r="H358" s="18"/>
      <c r="I358" s="58"/>
      <c r="J358" s="58"/>
      <c r="K358" s="58"/>
      <c r="L358" s="17"/>
      <c r="M358" s="18"/>
      <c r="N358" s="17"/>
      <c r="O358" s="17"/>
      <c r="P358" s="17"/>
      <c r="Q358" s="17"/>
    </row>
    <row r="359" spans="1:17" ht="12.75" customHeight="1">
      <c r="A359" s="17"/>
      <c r="B359" s="55"/>
      <c r="C359" s="56"/>
      <c r="D359" s="56"/>
      <c r="E359" s="18"/>
      <c r="F359" s="18"/>
      <c r="G359" s="18"/>
      <c r="H359" s="18"/>
      <c r="I359" s="58"/>
      <c r="J359" s="58"/>
      <c r="K359" s="58"/>
      <c r="L359" s="17"/>
      <c r="M359" s="18"/>
      <c r="N359" s="17"/>
      <c r="O359" s="17"/>
      <c r="P359" s="17"/>
      <c r="Q359" s="17"/>
    </row>
    <row r="360" spans="1:17" ht="12.75" customHeight="1">
      <c r="A360" s="17"/>
      <c r="B360" s="55"/>
      <c r="C360" s="56"/>
      <c r="D360" s="56"/>
      <c r="E360" s="18"/>
      <c r="F360" s="18"/>
      <c r="G360" s="18"/>
      <c r="H360" s="18"/>
      <c r="I360" s="58"/>
      <c r="J360" s="58"/>
      <c r="K360" s="58"/>
      <c r="L360" s="17"/>
      <c r="M360" s="18"/>
      <c r="N360" s="17"/>
      <c r="O360" s="17"/>
      <c r="P360" s="17"/>
      <c r="Q360" s="17"/>
    </row>
    <row r="361" spans="1:17" ht="12.75" customHeight="1">
      <c r="A361" s="17"/>
      <c r="B361" s="55"/>
      <c r="C361" s="56"/>
      <c r="D361" s="56"/>
      <c r="E361" s="18"/>
      <c r="F361" s="18"/>
      <c r="G361" s="18"/>
      <c r="H361" s="18"/>
      <c r="I361" s="58"/>
      <c r="J361" s="58"/>
      <c r="K361" s="58"/>
      <c r="L361" s="17"/>
      <c r="M361" s="18"/>
      <c r="N361" s="17"/>
      <c r="O361" s="17"/>
      <c r="P361" s="17"/>
      <c r="Q361" s="17"/>
    </row>
    <row r="362" spans="1:17" ht="12.75" customHeight="1">
      <c r="A362" s="17"/>
      <c r="B362" s="55"/>
      <c r="C362" s="56"/>
      <c r="D362" s="56"/>
      <c r="E362" s="18"/>
      <c r="F362" s="18"/>
      <c r="G362" s="18"/>
      <c r="H362" s="18"/>
      <c r="I362" s="58"/>
      <c r="J362" s="58"/>
      <c r="K362" s="58"/>
      <c r="L362" s="17"/>
      <c r="M362" s="18"/>
      <c r="N362" s="17"/>
      <c r="O362" s="17"/>
      <c r="P362" s="17"/>
      <c r="Q362" s="17"/>
    </row>
    <row r="363" spans="1:17" ht="12.75" customHeight="1">
      <c r="A363" s="17"/>
      <c r="B363" s="55"/>
      <c r="C363" s="56"/>
      <c r="D363" s="56"/>
      <c r="E363" s="18"/>
      <c r="F363" s="18"/>
      <c r="G363" s="18"/>
      <c r="H363" s="18"/>
      <c r="I363" s="58"/>
      <c r="J363" s="58"/>
      <c r="K363" s="58"/>
      <c r="L363" s="17"/>
      <c r="M363" s="18"/>
      <c r="N363" s="17"/>
      <c r="O363" s="17"/>
      <c r="P363" s="17"/>
      <c r="Q363" s="17"/>
    </row>
    <row r="364" spans="1:17" ht="12.75" customHeight="1">
      <c r="A364" s="17"/>
      <c r="B364" s="55"/>
      <c r="C364" s="56"/>
      <c r="D364" s="56"/>
      <c r="E364" s="18"/>
      <c r="F364" s="18"/>
      <c r="G364" s="18"/>
      <c r="H364" s="18"/>
      <c r="I364" s="58"/>
      <c r="J364" s="58"/>
      <c r="K364" s="58"/>
      <c r="L364" s="17"/>
      <c r="M364" s="18"/>
      <c r="N364" s="17"/>
      <c r="O364" s="17"/>
      <c r="P364" s="17"/>
      <c r="Q364" s="17"/>
    </row>
    <row r="365" spans="1:17" ht="12.75" customHeight="1">
      <c r="A365" s="17"/>
      <c r="B365" s="55"/>
      <c r="C365" s="56"/>
      <c r="D365" s="56"/>
      <c r="E365" s="18"/>
      <c r="F365" s="18"/>
      <c r="G365" s="18"/>
      <c r="H365" s="18"/>
      <c r="I365" s="58"/>
      <c r="J365" s="58"/>
      <c r="K365" s="58"/>
      <c r="L365" s="17"/>
      <c r="M365" s="18"/>
      <c r="N365" s="17"/>
      <c r="O365" s="17"/>
      <c r="P365" s="17"/>
      <c r="Q365" s="17"/>
    </row>
    <row r="366" spans="1:17" ht="12.75" customHeight="1">
      <c r="A366" s="17"/>
      <c r="B366" s="55"/>
      <c r="C366" s="56"/>
      <c r="D366" s="56"/>
      <c r="E366" s="18"/>
      <c r="F366" s="18"/>
      <c r="G366" s="18"/>
      <c r="H366" s="18"/>
      <c r="I366" s="58"/>
      <c r="J366" s="58"/>
      <c r="K366" s="58"/>
      <c r="L366" s="17"/>
      <c r="M366" s="18"/>
      <c r="N366" s="17"/>
      <c r="O366" s="17"/>
      <c r="P366" s="17"/>
      <c r="Q366" s="17"/>
    </row>
    <row r="367" spans="1:17" ht="12.75" customHeight="1">
      <c r="A367" s="17"/>
      <c r="B367" s="55"/>
      <c r="C367" s="56"/>
      <c r="D367" s="56"/>
      <c r="E367" s="18"/>
      <c r="F367" s="18"/>
      <c r="G367" s="18"/>
      <c r="H367" s="18"/>
      <c r="I367" s="58"/>
      <c r="J367" s="58"/>
      <c r="K367" s="58"/>
      <c r="L367" s="17"/>
      <c r="M367" s="18"/>
      <c r="N367" s="17"/>
      <c r="O367" s="17"/>
      <c r="P367" s="17"/>
      <c r="Q367" s="17"/>
    </row>
    <row r="368" spans="1:17" ht="12.75" customHeight="1">
      <c r="A368" s="17"/>
      <c r="B368" s="55"/>
      <c r="C368" s="56"/>
      <c r="D368" s="56"/>
      <c r="E368" s="18"/>
      <c r="F368" s="18"/>
      <c r="G368" s="18"/>
      <c r="H368" s="18"/>
      <c r="I368" s="58"/>
      <c r="J368" s="58"/>
      <c r="K368" s="58"/>
      <c r="L368" s="17"/>
      <c r="M368" s="18"/>
      <c r="N368" s="17"/>
      <c r="O368" s="17"/>
      <c r="P368" s="17"/>
      <c r="Q368" s="17"/>
    </row>
    <row r="369" spans="1:17" ht="12.75" customHeight="1">
      <c r="A369" s="17"/>
      <c r="B369" s="55"/>
      <c r="C369" s="56"/>
      <c r="D369" s="56"/>
      <c r="E369" s="18"/>
      <c r="F369" s="18"/>
      <c r="G369" s="18"/>
      <c r="H369" s="18"/>
      <c r="I369" s="58"/>
      <c r="J369" s="58"/>
      <c r="K369" s="58"/>
      <c r="L369" s="17"/>
      <c r="M369" s="18"/>
      <c r="N369" s="17"/>
      <c r="O369" s="17"/>
      <c r="P369" s="17"/>
      <c r="Q369" s="17"/>
    </row>
    <row r="370" spans="1:17" ht="12.75" customHeight="1">
      <c r="A370" s="17"/>
      <c r="B370" s="55"/>
      <c r="C370" s="56"/>
      <c r="D370" s="56"/>
      <c r="E370" s="18"/>
      <c r="F370" s="18"/>
      <c r="G370" s="18"/>
      <c r="H370" s="18"/>
      <c r="I370" s="58"/>
      <c r="J370" s="58"/>
      <c r="K370" s="58"/>
      <c r="L370" s="17"/>
      <c r="M370" s="18"/>
      <c r="N370" s="17"/>
      <c r="O370" s="17"/>
      <c r="P370" s="17"/>
      <c r="Q370" s="17"/>
    </row>
    <row r="371" spans="1:17" ht="12.75" customHeight="1">
      <c r="A371" s="17"/>
      <c r="B371" s="55"/>
      <c r="C371" s="56"/>
      <c r="D371" s="56"/>
      <c r="E371" s="18"/>
      <c r="F371" s="18"/>
      <c r="G371" s="18"/>
      <c r="H371" s="18"/>
      <c r="I371" s="58"/>
      <c r="J371" s="58"/>
      <c r="K371" s="58"/>
      <c r="L371" s="17"/>
      <c r="M371" s="18"/>
      <c r="N371" s="17"/>
      <c r="O371" s="17"/>
      <c r="P371" s="17"/>
      <c r="Q371" s="17"/>
    </row>
    <row r="372" spans="1:17" ht="12.75" customHeight="1">
      <c r="A372" s="17"/>
      <c r="B372" s="55"/>
      <c r="C372" s="56"/>
      <c r="D372" s="56"/>
      <c r="E372" s="18"/>
      <c r="F372" s="18"/>
      <c r="G372" s="18"/>
      <c r="H372" s="18"/>
      <c r="I372" s="58"/>
      <c r="J372" s="58"/>
      <c r="K372" s="58"/>
      <c r="L372" s="17"/>
      <c r="M372" s="18"/>
      <c r="N372" s="17"/>
      <c r="O372" s="17"/>
      <c r="P372" s="17"/>
      <c r="Q372" s="17"/>
    </row>
    <row r="373" spans="1:17" ht="12.75" customHeight="1">
      <c r="A373" s="17"/>
      <c r="B373" s="55"/>
      <c r="C373" s="56"/>
      <c r="D373" s="56"/>
      <c r="E373" s="18"/>
      <c r="F373" s="18"/>
      <c r="G373" s="18"/>
      <c r="H373" s="18"/>
      <c r="I373" s="58"/>
      <c r="J373" s="58"/>
      <c r="K373" s="58"/>
      <c r="L373" s="17"/>
      <c r="M373" s="18"/>
      <c r="N373" s="17"/>
      <c r="O373" s="17"/>
      <c r="P373" s="17"/>
      <c r="Q373" s="17"/>
    </row>
    <row r="374" spans="1:17" ht="12.75" customHeight="1">
      <c r="A374" s="17"/>
      <c r="B374" s="55"/>
      <c r="C374" s="56"/>
      <c r="D374" s="56"/>
      <c r="E374" s="18"/>
      <c r="F374" s="18"/>
      <c r="G374" s="18"/>
      <c r="H374" s="18"/>
      <c r="I374" s="58"/>
      <c r="J374" s="58"/>
      <c r="K374" s="58"/>
      <c r="L374" s="17"/>
      <c r="M374" s="18"/>
      <c r="N374" s="17"/>
      <c r="O374" s="17"/>
      <c r="P374" s="17"/>
      <c r="Q374" s="17"/>
    </row>
    <row r="375" spans="1:17" ht="12.75" customHeight="1">
      <c r="A375" s="17"/>
      <c r="B375" s="55"/>
      <c r="C375" s="56"/>
      <c r="D375" s="56"/>
      <c r="E375" s="18"/>
      <c r="F375" s="18"/>
      <c r="G375" s="18"/>
      <c r="H375" s="18"/>
      <c r="I375" s="58"/>
      <c r="J375" s="58"/>
      <c r="K375" s="58"/>
      <c r="L375" s="17"/>
      <c r="M375" s="18"/>
      <c r="N375" s="17"/>
      <c r="O375" s="17"/>
      <c r="P375" s="17"/>
      <c r="Q375" s="17"/>
    </row>
    <row r="376" spans="1:17" ht="12.75" customHeight="1">
      <c r="A376" s="17"/>
      <c r="B376" s="55"/>
      <c r="C376" s="56"/>
      <c r="D376" s="56"/>
      <c r="E376" s="18"/>
      <c r="F376" s="18"/>
      <c r="G376" s="18"/>
      <c r="H376" s="18"/>
      <c r="I376" s="58"/>
      <c r="J376" s="58"/>
      <c r="K376" s="58"/>
      <c r="L376" s="17"/>
      <c r="M376" s="18"/>
      <c r="N376" s="17"/>
      <c r="O376" s="17"/>
      <c r="P376" s="17"/>
      <c r="Q376" s="17"/>
    </row>
    <row r="377" spans="1:17" ht="12.75" customHeight="1">
      <c r="A377" s="17"/>
      <c r="B377" s="55"/>
      <c r="C377" s="56"/>
      <c r="D377" s="56"/>
      <c r="E377" s="18"/>
      <c r="F377" s="18"/>
      <c r="G377" s="18"/>
      <c r="H377" s="18"/>
      <c r="I377" s="58"/>
      <c r="J377" s="58"/>
      <c r="K377" s="58"/>
      <c r="L377" s="17"/>
      <c r="M377" s="18"/>
      <c r="N377" s="17"/>
      <c r="O377" s="17"/>
      <c r="P377" s="17"/>
      <c r="Q377" s="17"/>
    </row>
    <row r="378" spans="1:17" ht="12.75" customHeight="1">
      <c r="A378" s="17"/>
      <c r="B378" s="55"/>
      <c r="C378" s="56"/>
      <c r="D378" s="56"/>
      <c r="E378" s="18"/>
      <c r="F378" s="18"/>
      <c r="G378" s="18"/>
      <c r="H378" s="18"/>
      <c r="I378" s="58"/>
      <c r="J378" s="58"/>
      <c r="K378" s="58"/>
      <c r="L378" s="17"/>
      <c r="M378" s="18"/>
      <c r="N378" s="17"/>
      <c r="O378" s="17"/>
      <c r="P378" s="17"/>
      <c r="Q378" s="17"/>
    </row>
    <row r="379" spans="1:17" ht="12.75" customHeight="1">
      <c r="A379" s="17"/>
      <c r="B379" s="55"/>
      <c r="C379" s="56"/>
      <c r="D379" s="56"/>
      <c r="E379" s="18"/>
      <c r="F379" s="18"/>
      <c r="G379" s="18"/>
      <c r="H379" s="18"/>
      <c r="I379" s="58"/>
      <c r="J379" s="58"/>
      <c r="K379" s="58"/>
      <c r="L379" s="17"/>
      <c r="M379" s="18"/>
      <c r="N379" s="17"/>
      <c r="O379" s="17"/>
      <c r="P379" s="17"/>
      <c r="Q379" s="17"/>
    </row>
    <row r="380" spans="1:17" ht="12.75" customHeight="1">
      <c r="A380" s="17"/>
      <c r="B380" s="55"/>
      <c r="C380" s="56"/>
      <c r="D380" s="56"/>
      <c r="E380" s="18"/>
      <c r="F380" s="18"/>
      <c r="G380" s="18"/>
      <c r="H380" s="18"/>
      <c r="I380" s="58"/>
      <c r="J380" s="58"/>
      <c r="K380" s="58"/>
      <c r="L380" s="17"/>
      <c r="M380" s="18"/>
      <c r="N380" s="17"/>
      <c r="O380" s="17"/>
      <c r="P380" s="17"/>
      <c r="Q380" s="17"/>
    </row>
    <row r="381" spans="1:17" ht="12.75" customHeight="1">
      <c r="A381" s="17"/>
      <c r="B381" s="55"/>
      <c r="C381" s="56"/>
      <c r="D381" s="56"/>
      <c r="E381" s="18"/>
      <c r="F381" s="18"/>
      <c r="G381" s="18"/>
      <c r="H381" s="18"/>
      <c r="I381" s="58"/>
      <c r="J381" s="58"/>
      <c r="K381" s="58"/>
      <c r="L381" s="17"/>
      <c r="M381" s="18"/>
      <c r="N381" s="17"/>
      <c r="O381" s="17"/>
      <c r="P381" s="17"/>
      <c r="Q381" s="17"/>
    </row>
    <row r="382" spans="1:17" ht="12.75" customHeight="1">
      <c r="A382" s="17"/>
      <c r="B382" s="55"/>
      <c r="C382" s="56"/>
      <c r="D382" s="56"/>
      <c r="E382" s="18"/>
      <c r="F382" s="18"/>
      <c r="G382" s="18"/>
      <c r="H382" s="18"/>
      <c r="I382" s="58"/>
      <c r="J382" s="58"/>
      <c r="K382" s="58"/>
      <c r="L382" s="17"/>
      <c r="M382" s="18"/>
      <c r="N382" s="17"/>
      <c r="O382" s="17"/>
      <c r="P382" s="17"/>
      <c r="Q382" s="17"/>
    </row>
    <row r="383" spans="1:17" ht="12.75" customHeight="1">
      <c r="A383" s="17"/>
      <c r="B383" s="55"/>
      <c r="C383" s="56"/>
      <c r="D383" s="56"/>
      <c r="E383" s="18"/>
      <c r="F383" s="18"/>
      <c r="G383" s="18"/>
      <c r="H383" s="18"/>
      <c r="I383" s="58"/>
      <c r="J383" s="58"/>
      <c r="K383" s="58"/>
      <c r="L383" s="17"/>
      <c r="M383" s="18"/>
      <c r="N383" s="17"/>
      <c r="O383" s="17"/>
      <c r="P383" s="17"/>
      <c r="Q383" s="17"/>
    </row>
    <row r="384" spans="1:17" ht="12.75" customHeight="1">
      <c r="A384" s="17"/>
      <c r="B384" s="55"/>
      <c r="C384" s="56"/>
      <c r="D384" s="56"/>
      <c r="E384" s="18"/>
      <c r="F384" s="18"/>
      <c r="G384" s="18"/>
      <c r="H384" s="18"/>
      <c r="I384" s="58"/>
      <c r="J384" s="58"/>
      <c r="K384" s="58"/>
      <c r="L384" s="17"/>
      <c r="M384" s="18"/>
      <c r="N384" s="17"/>
      <c r="O384" s="17"/>
      <c r="P384" s="17"/>
      <c r="Q384" s="17"/>
    </row>
    <row r="385" spans="1:17" ht="12.75" customHeight="1">
      <c r="A385" s="17"/>
      <c r="B385" s="55"/>
      <c r="C385" s="56"/>
      <c r="D385" s="56"/>
      <c r="E385" s="18"/>
      <c r="F385" s="18"/>
      <c r="G385" s="18"/>
      <c r="H385" s="18"/>
      <c r="I385" s="58"/>
      <c r="J385" s="58"/>
      <c r="K385" s="58"/>
      <c r="L385" s="17"/>
      <c r="M385" s="18"/>
      <c r="N385" s="17"/>
      <c r="O385" s="17"/>
      <c r="P385" s="17"/>
      <c r="Q385" s="17"/>
    </row>
    <row r="386" spans="1:17" ht="12.75" customHeight="1">
      <c r="A386" s="17"/>
      <c r="B386" s="55"/>
      <c r="C386" s="56"/>
      <c r="D386" s="56"/>
      <c r="E386" s="18"/>
      <c r="F386" s="18"/>
      <c r="G386" s="18"/>
      <c r="H386" s="18"/>
      <c r="I386" s="58"/>
      <c r="J386" s="58"/>
      <c r="K386" s="58"/>
      <c r="L386" s="17"/>
      <c r="M386" s="18"/>
      <c r="N386" s="17"/>
      <c r="O386" s="17"/>
      <c r="P386" s="17"/>
      <c r="Q386" s="17"/>
    </row>
    <row r="387" spans="1:17" ht="12.75" customHeight="1">
      <c r="A387" s="17"/>
      <c r="B387" s="55"/>
      <c r="C387" s="56"/>
      <c r="D387" s="56"/>
      <c r="E387" s="18"/>
      <c r="F387" s="18"/>
      <c r="G387" s="18"/>
      <c r="H387" s="18"/>
      <c r="I387" s="58"/>
      <c r="J387" s="58"/>
      <c r="K387" s="58"/>
      <c r="L387" s="17"/>
      <c r="M387" s="18"/>
      <c r="N387" s="17"/>
      <c r="O387" s="17"/>
      <c r="P387" s="17"/>
      <c r="Q387" s="17"/>
    </row>
    <row r="388" spans="1:17" ht="12.75" customHeight="1">
      <c r="A388" s="17"/>
      <c r="B388" s="55"/>
      <c r="C388" s="56"/>
      <c r="D388" s="56"/>
      <c r="E388" s="18"/>
      <c r="F388" s="18"/>
      <c r="G388" s="18"/>
      <c r="H388" s="18"/>
      <c r="I388" s="58"/>
      <c r="J388" s="58"/>
      <c r="K388" s="58"/>
      <c r="L388" s="17"/>
      <c r="M388" s="18"/>
      <c r="N388" s="17"/>
      <c r="O388" s="17"/>
      <c r="P388" s="17"/>
      <c r="Q388" s="17"/>
    </row>
    <row r="389" spans="1:17" ht="12.75" customHeight="1">
      <c r="A389" s="17"/>
      <c r="B389" s="55"/>
      <c r="C389" s="56"/>
      <c r="D389" s="56"/>
      <c r="E389" s="18"/>
      <c r="F389" s="18"/>
      <c r="G389" s="18"/>
      <c r="H389" s="18"/>
      <c r="I389" s="58"/>
      <c r="J389" s="58"/>
      <c r="K389" s="58"/>
      <c r="L389" s="17"/>
      <c r="M389" s="18"/>
      <c r="N389" s="17"/>
      <c r="O389" s="17"/>
      <c r="P389" s="17"/>
      <c r="Q389" s="17"/>
    </row>
    <row r="390" spans="1:17" ht="12.75" customHeight="1">
      <c r="A390" s="17"/>
      <c r="B390" s="55"/>
      <c r="C390" s="56"/>
      <c r="D390" s="56"/>
      <c r="E390" s="18"/>
      <c r="F390" s="18"/>
      <c r="G390" s="18"/>
      <c r="H390" s="18"/>
      <c r="I390" s="58"/>
      <c r="J390" s="58"/>
      <c r="K390" s="58"/>
      <c r="L390" s="17"/>
      <c r="M390" s="18"/>
      <c r="N390" s="17"/>
      <c r="O390" s="17"/>
      <c r="P390" s="17"/>
      <c r="Q390" s="17"/>
    </row>
    <row r="391" spans="1:17" ht="12.75" customHeight="1">
      <c r="A391" s="17"/>
      <c r="B391" s="55"/>
      <c r="C391" s="56"/>
      <c r="D391" s="56"/>
      <c r="E391" s="18"/>
      <c r="F391" s="18"/>
      <c r="G391" s="18"/>
      <c r="H391" s="18"/>
      <c r="I391" s="58"/>
      <c r="J391" s="58"/>
      <c r="K391" s="58"/>
      <c r="L391" s="17"/>
      <c r="M391" s="18"/>
      <c r="N391" s="17"/>
      <c r="O391" s="17"/>
      <c r="P391" s="17"/>
      <c r="Q391" s="17"/>
    </row>
    <row r="392" spans="1:17" ht="12.75" customHeight="1">
      <c r="A392" s="17"/>
      <c r="B392" s="55"/>
      <c r="C392" s="56"/>
      <c r="D392" s="56"/>
      <c r="E392" s="18"/>
      <c r="F392" s="18"/>
      <c r="G392" s="18"/>
      <c r="H392" s="18"/>
      <c r="I392" s="58"/>
      <c r="J392" s="58"/>
      <c r="K392" s="58"/>
      <c r="L392" s="17"/>
      <c r="M392" s="18"/>
      <c r="N392" s="17"/>
      <c r="O392" s="17"/>
      <c r="P392" s="17"/>
      <c r="Q392" s="17"/>
    </row>
    <row r="393" spans="1:17" ht="12.75" customHeight="1">
      <c r="A393" s="17"/>
      <c r="B393" s="55"/>
      <c r="C393" s="56"/>
      <c r="D393" s="56"/>
      <c r="E393" s="18"/>
      <c r="F393" s="18"/>
      <c r="G393" s="18"/>
      <c r="H393" s="18"/>
      <c r="I393" s="58"/>
      <c r="J393" s="58"/>
      <c r="K393" s="58"/>
      <c r="L393" s="17"/>
      <c r="M393" s="18"/>
      <c r="N393" s="17"/>
      <c r="O393" s="17"/>
      <c r="P393" s="17"/>
      <c r="Q393" s="17"/>
    </row>
    <row r="394" spans="1:17" ht="12.75" customHeight="1">
      <c r="A394" s="17"/>
      <c r="B394" s="55"/>
      <c r="C394" s="56"/>
      <c r="D394" s="56"/>
      <c r="E394" s="18"/>
      <c r="F394" s="18"/>
      <c r="G394" s="18"/>
      <c r="H394" s="18"/>
      <c r="I394" s="58"/>
      <c r="J394" s="58"/>
      <c r="K394" s="58"/>
      <c r="L394" s="17"/>
      <c r="M394" s="18"/>
      <c r="N394" s="17"/>
      <c r="O394" s="17"/>
      <c r="P394" s="17"/>
      <c r="Q394" s="17"/>
    </row>
    <row r="395" spans="1:17" ht="12.75" customHeight="1">
      <c r="A395" s="17"/>
      <c r="B395" s="55"/>
      <c r="C395" s="56"/>
      <c r="D395" s="56"/>
      <c r="E395" s="18"/>
      <c r="F395" s="18"/>
      <c r="G395" s="18"/>
      <c r="H395" s="18"/>
      <c r="I395" s="58"/>
      <c r="J395" s="58"/>
      <c r="K395" s="58"/>
      <c r="L395" s="17"/>
      <c r="M395" s="18"/>
      <c r="N395" s="17"/>
      <c r="O395" s="17"/>
      <c r="P395" s="17"/>
      <c r="Q395" s="17"/>
    </row>
    <row r="396" spans="1:17" ht="12.75" customHeight="1">
      <c r="A396" s="17"/>
      <c r="B396" s="55"/>
      <c r="C396" s="56"/>
      <c r="D396" s="56"/>
      <c r="E396" s="18"/>
      <c r="F396" s="18"/>
      <c r="G396" s="18"/>
      <c r="H396" s="18"/>
      <c r="I396" s="58"/>
      <c r="J396" s="58"/>
      <c r="K396" s="58"/>
      <c r="L396" s="17"/>
      <c r="M396" s="18"/>
      <c r="N396" s="17"/>
      <c r="O396" s="17"/>
      <c r="P396" s="17"/>
      <c r="Q396" s="17"/>
    </row>
    <row r="397" spans="1:17" ht="12.75" customHeight="1">
      <c r="A397" s="17"/>
      <c r="B397" s="55"/>
      <c r="C397" s="56"/>
      <c r="D397" s="56"/>
      <c r="E397" s="18"/>
      <c r="F397" s="18"/>
      <c r="G397" s="18"/>
      <c r="H397" s="18"/>
      <c r="I397" s="58"/>
      <c r="J397" s="58"/>
      <c r="K397" s="58"/>
      <c r="L397" s="17"/>
      <c r="M397" s="18"/>
      <c r="N397" s="17"/>
      <c r="O397" s="17"/>
      <c r="P397" s="17"/>
      <c r="Q397" s="17"/>
    </row>
    <row r="398" spans="1:17" ht="12.75" customHeight="1">
      <c r="A398" s="17"/>
      <c r="B398" s="55"/>
      <c r="C398" s="56"/>
      <c r="D398" s="56"/>
      <c r="E398" s="18"/>
      <c r="F398" s="18"/>
      <c r="G398" s="18"/>
      <c r="H398" s="18"/>
      <c r="I398" s="58"/>
      <c r="J398" s="58"/>
      <c r="K398" s="58"/>
      <c r="L398" s="17"/>
      <c r="M398" s="18"/>
      <c r="N398" s="17"/>
      <c r="O398" s="17"/>
      <c r="P398" s="17"/>
      <c r="Q398" s="17"/>
    </row>
    <row r="399" spans="1:17" ht="12.75" customHeight="1">
      <c r="A399" s="17"/>
      <c r="B399" s="55"/>
      <c r="C399" s="56"/>
      <c r="D399" s="56"/>
      <c r="E399" s="18"/>
      <c r="F399" s="18"/>
      <c r="G399" s="18"/>
      <c r="H399" s="18"/>
      <c r="I399" s="58"/>
      <c r="J399" s="58"/>
      <c r="K399" s="58"/>
      <c r="L399" s="17"/>
      <c r="M399" s="18"/>
      <c r="N399" s="17"/>
      <c r="O399" s="17"/>
      <c r="P399" s="17"/>
      <c r="Q399" s="17"/>
    </row>
    <row r="400" spans="1:17" ht="12.75" customHeight="1">
      <c r="A400" s="17"/>
      <c r="B400" s="55"/>
      <c r="C400" s="56"/>
      <c r="D400" s="56"/>
      <c r="E400" s="18"/>
      <c r="F400" s="18"/>
      <c r="G400" s="18"/>
      <c r="H400" s="18"/>
      <c r="I400" s="58"/>
      <c r="J400" s="58"/>
      <c r="K400" s="58"/>
      <c r="L400" s="17"/>
      <c r="M400" s="18"/>
      <c r="N400" s="17"/>
      <c r="O400" s="17"/>
      <c r="P400" s="17"/>
      <c r="Q400" s="17"/>
    </row>
    <row r="401" spans="1:17" ht="12.75" customHeight="1">
      <c r="A401" s="17"/>
      <c r="B401" s="55"/>
      <c r="C401" s="56"/>
      <c r="D401" s="56"/>
      <c r="E401" s="18"/>
      <c r="F401" s="18"/>
      <c r="G401" s="18"/>
      <c r="H401" s="18"/>
      <c r="I401" s="58"/>
      <c r="J401" s="58"/>
      <c r="K401" s="58"/>
      <c r="L401" s="17"/>
      <c r="M401" s="18"/>
      <c r="N401" s="17"/>
      <c r="O401" s="17"/>
      <c r="P401" s="17"/>
      <c r="Q401" s="17"/>
    </row>
    <row r="402" spans="1:17" ht="12.75" customHeight="1">
      <c r="A402" s="17"/>
      <c r="B402" s="55"/>
      <c r="C402" s="56"/>
      <c r="D402" s="56"/>
      <c r="E402" s="18"/>
      <c r="F402" s="18"/>
      <c r="G402" s="18"/>
      <c r="H402" s="18"/>
      <c r="I402" s="58"/>
      <c r="J402" s="58"/>
      <c r="K402" s="58"/>
      <c r="L402" s="17"/>
      <c r="M402" s="18"/>
      <c r="N402" s="17"/>
      <c r="O402" s="17"/>
      <c r="P402" s="17"/>
      <c r="Q402" s="17"/>
    </row>
    <row r="403" spans="1:17" ht="12.75" customHeight="1">
      <c r="A403" s="17"/>
      <c r="B403" s="55"/>
      <c r="C403" s="56"/>
      <c r="D403" s="56"/>
      <c r="E403" s="18"/>
      <c r="F403" s="18"/>
      <c r="G403" s="18"/>
      <c r="H403" s="18"/>
      <c r="I403" s="58"/>
      <c r="J403" s="58"/>
      <c r="K403" s="58"/>
      <c r="L403" s="17"/>
      <c r="M403" s="18"/>
      <c r="N403" s="17"/>
      <c r="O403" s="17"/>
      <c r="P403" s="17"/>
      <c r="Q403" s="17"/>
    </row>
    <row r="404" spans="1:17" ht="12.75" customHeight="1">
      <c r="A404" s="17"/>
      <c r="B404" s="55"/>
      <c r="C404" s="56"/>
      <c r="D404" s="56"/>
      <c r="E404" s="18"/>
      <c r="F404" s="18"/>
      <c r="G404" s="18"/>
      <c r="H404" s="18"/>
      <c r="I404" s="58"/>
      <c r="J404" s="58"/>
      <c r="K404" s="58"/>
      <c r="L404" s="17"/>
      <c r="M404" s="18"/>
      <c r="N404" s="17"/>
      <c r="O404" s="17"/>
      <c r="P404" s="17"/>
      <c r="Q404" s="17"/>
    </row>
    <row r="405" spans="1:17" ht="12.75" customHeight="1">
      <c r="A405" s="17"/>
      <c r="B405" s="55"/>
      <c r="C405" s="56"/>
      <c r="D405" s="56"/>
      <c r="E405" s="18"/>
      <c r="F405" s="18"/>
      <c r="G405" s="18"/>
      <c r="H405" s="18"/>
      <c r="I405" s="58"/>
      <c r="J405" s="58"/>
      <c r="K405" s="58"/>
      <c r="L405" s="17"/>
      <c r="M405" s="18"/>
      <c r="N405" s="17"/>
      <c r="O405" s="17"/>
      <c r="P405" s="17"/>
      <c r="Q405" s="17"/>
    </row>
    <row r="406" spans="1:17" ht="12.75" customHeight="1">
      <c r="A406" s="17"/>
      <c r="B406" s="55"/>
      <c r="C406" s="56"/>
      <c r="D406" s="56"/>
      <c r="E406" s="18"/>
      <c r="F406" s="18"/>
      <c r="G406" s="18"/>
      <c r="H406" s="18"/>
      <c r="I406" s="58"/>
      <c r="J406" s="58"/>
      <c r="K406" s="58"/>
      <c r="L406" s="17"/>
      <c r="M406" s="18"/>
      <c r="N406" s="17"/>
      <c r="O406" s="17"/>
      <c r="P406" s="17"/>
      <c r="Q406" s="17"/>
    </row>
    <row r="407" spans="1:17" ht="12.75" customHeight="1">
      <c r="A407" s="17"/>
      <c r="B407" s="55"/>
      <c r="C407" s="56"/>
      <c r="D407" s="56"/>
      <c r="E407" s="18"/>
      <c r="F407" s="18"/>
      <c r="G407" s="18"/>
      <c r="H407" s="18"/>
      <c r="I407" s="58"/>
      <c r="J407" s="58"/>
      <c r="K407" s="58"/>
      <c r="L407" s="17"/>
      <c r="M407" s="18"/>
      <c r="N407" s="17"/>
      <c r="O407" s="17"/>
      <c r="P407" s="17"/>
      <c r="Q407" s="17"/>
    </row>
    <row r="408" spans="1:17" ht="12.75" customHeight="1">
      <c r="A408" s="17"/>
      <c r="B408" s="55"/>
      <c r="C408" s="56"/>
      <c r="D408" s="56"/>
      <c r="E408" s="18"/>
      <c r="F408" s="18"/>
      <c r="G408" s="18"/>
      <c r="H408" s="18"/>
      <c r="I408" s="58"/>
      <c r="J408" s="58"/>
      <c r="K408" s="58"/>
      <c r="L408" s="17"/>
      <c r="M408" s="18"/>
      <c r="N408" s="17"/>
      <c r="O408" s="17"/>
      <c r="P408" s="17"/>
      <c r="Q408" s="17"/>
    </row>
    <row r="409" spans="1:17" ht="12.75" customHeight="1">
      <c r="A409" s="17"/>
      <c r="B409" s="55"/>
      <c r="C409" s="56"/>
      <c r="D409" s="56"/>
      <c r="E409" s="18"/>
      <c r="F409" s="18"/>
      <c r="G409" s="18"/>
      <c r="H409" s="18"/>
      <c r="I409" s="58"/>
      <c r="J409" s="58"/>
      <c r="K409" s="58"/>
      <c r="L409" s="17"/>
      <c r="M409" s="18"/>
      <c r="N409" s="17"/>
      <c r="O409" s="17"/>
      <c r="P409" s="17"/>
      <c r="Q409" s="17"/>
    </row>
    <row r="410" spans="1:17" ht="12.75" customHeight="1">
      <c r="A410" s="17"/>
      <c r="B410" s="55"/>
      <c r="C410" s="56"/>
      <c r="D410" s="56"/>
      <c r="E410" s="18"/>
      <c r="F410" s="18"/>
      <c r="G410" s="18"/>
      <c r="H410" s="18"/>
      <c r="I410" s="58"/>
      <c r="J410" s="58"/>
      <c r="K410" s="58"/>
      <c r="L410" s="17"/>
      <c r="M410" s="18"/>
      <c r="N410" s="17"/>
      <c r="O410" s="17"/>
      <c r="P410" s="17"/>
      <c r="Q410" s="17"/>
    </row>
    <row r="411" spans="1:17" ht="12.75" customHeight="1">
      <c r="A411" s="17"/>
      <c r="B411" s="55"/>
      <c r="C411" s="56"/>
      <c r="D411" s="56"/>
      <c r="E411" s="18"/>
      <c r="F411" s="18"/>
      <c r="G411" s="18"/>
      <c r="H411" s="18"/>
      <c r="I411" s="58"/>
      <c r="J411" s="58"/>
      <c r="K411" s="58"/>
      <c r="L411" s="17"/>
      <c r="M411" s="18"/>
      <c r="N411" s="17"/>
      <c r="O411" s="17"/>
      <c r="P411" s="17"/>
      <c r="Q411" s="17"/>
    </row>
    <row r="412" spans="1:17" ht="12.75" customHeight="1">
      <c r="A412" s="17"/>
      <c r="B412" s="55"/>
      <c r="C412" s="56"/>
      <c r="D412" s="56"/>
      <c r="E412" s="18"/>
      <c r="F412" s="18"/>
      <c r="G412" s="18"/>
      <c r="H412" s="18"/>
      <c r="I412" s="58"/>
      <c r="J412" s="58"/>
      <c r="K412" s="58"/>
      <c r="L412" s="17"/>
      <c r="M412" s="18"/>
      <c r="N412" s="17"/>
      <c r="O412" s="17"/>
      <c r="P412" s="17"/>
      <c r="Q412" s="17"/>
    </row>
    <row r="413" spans="1:17" ht="12.75" customHeight="1">
      <c r="A413" s="17"/>
      <c r="B413" s="55"/>
      <c r="C413" s="56"/>
      <c r="D413" s="56"/>
      <c r="E413" s="18"/>
      <c r="F413" s="18"/>
      <c r="G413" s="18"/>
      <c r="H413" s="18"/>
      <c r="I413" s="58"/>
      <c r="J413" s="58"/>
      <c r="K413" s="58"/>
      <c r="L413" s="17"/>
      <c r="M413" s="18"/>
      <c r="N413" s="17"/>
      <c r="O413" s="17"/>
      <c r="P413" s="17"/>
      <c r="Q413" s="17"/>
    </row>
    <row r="414" spans="1:17" ht="12.75" customHeight="1">
      <c r="A414" s="17"/>
      <c r="B414" s="55"/>
      <c r="C414" s="56"/>
      <c r="D414" s="56"/>
      <c r="E414" s="18"/>
      <c r="F414" s="18"/>
      <c r="G414" s="18"/>
      <c r="H414" s="18"/>
      <c r="I414" s="58"/>
      <c r="J414" s="58"/>
      <c r="K414" s="58"/>
      <c r="L414" s="17"/>
      <c r="M414" s="18"/>
      <c r="N414" s="17"/>
      <c r="O414" s="17"/>
      <c r="P414" s="17"/>
      <c r="Q414" s="17"/>
    </row>
    <row r="415" spans="1:17" ht="12.75" customHeight="1">
      <c r="A415" s="17"/>
      <c r="B415" s="55"/>
      <c r="C415" s="56"/>
      <c r="D415" s="56"/>
      <c r="E415" s="18"/>
      <c r="F415" s="18"/>
      <c r="G415" s="18"/>
      <c r="H415" s="18"/>
      <c r="I415" s="58"/>
      <c r="J415" s="58"/>
      <c r="K415" s="58"/>
      <c r="L415" s="17"/>
      <c r="M415" s="18"/>
      <c r="N415" s="17"/>
      <c r="O415" s="17"/>
      <c r="P415" s="17"/>
      <c r="Q415" s="17"/>
    </row>
    <row r="416" spans="1:17" ht="12.75" customHeight="1">
      <c r="A416" s="17"/>
      <c r="B416" s="55"/>
      <c r="C416" s="56"/>
      <c r="D416" s="56"/>
      <c r="E416" s="18"/>
      <c r="F416" s="18"/>
      <c r="G416" s="18"/>
      <c r="H416" s="18"/>
      <c r="I416" s="58"/>
      <c r="J416" s="58"/>
      <c r="K416" s="58"/>
      <c r="L416" s="17"/>
      <c r="M416" s="18"/>
      <c r="N416" s="17"/>
      <c r="O416" s="17"/>
      <c r="P416" s="17"/>
      <c r="Q416" s="17"/>
    </row>
    <row r="417" spans="1:17" ht="12.75" customHeight="1">
      <c r="A417" s="17"/>
      <c r="B417" s="55"/>
      <c r="C417" s="56"/>
      <c r="D417" s="56"/>
      <c r="E417" s="18"/>
      <c r="F417" s="18"/>
      <c r="G417" s="18"/>
      <c r="H417" s="18"/>
      <c r="I417" s="58"/>
      <c r="J417" s="58"/>
      <c r="K417" s="58"/>
      <c r="L417" s="17"/>
      <c r="M417" s="18"/>
      <c r="N417" s="17"/>
      <c r="O417" s="17"/>
      <c r="P417" s="17"/>
      <c r="Q417" s="17"/>
    </row>
    <row r="418" spans="1:17" ht="12.75" customHeight="1">
      <c r="A418" s="17"/>
      <c r="B418" s="55"/>
      <c r="C418" s="56"/>
      <c r="D418" s="56"/>
      <c r="E418" s="18"/>
      <c r="F418" s="18"/>
      <c r="G418" s="18"/>
      <c r="H418" s="18"/>
      <c r="I418" s="58"/>
      <c r="J418" s="58"/>
      <c r="K418" s="58"/>
      <c r="L418" s="17"/>
      <c r="M418" s="18"/>
      <c r="N418" s="17"/>
      <c r="O418" s="17"/>
      <c r="P418" s="17"/>
      <c r="Q418" s="17"/>
    </row>
    <row r="419" spans="1:17" ht="12.75" customHeight="1">
      <c r="A419" s="17"/>
      <c r="B419" s="55"/>
      <c r="C419" s="56"/>
      <c r="D419" s="56"/>
      <c r="E419" s="18"/>
      <c r="F419" s="18"/>
      <c r="G419" s="18"/>
      <c r="H419" s="18"/>
      <c r="I419" s="58"/>
      <c r="J419" s="58"/>
      <c r="K419" s="58"/>
      <c r="L419" s="17"/>
      <c r="M419" s="18"/>
      <c r="N419" s="17"/>
      <c r="O419" s="17"/>
      <c r="P419" s="17"/>
      <c r="Q419" s="17"/>
    </row>
    <row r="420" spans="1:17" ht="12.75" customHeight="1">
      <c r="A420" s="17"/>
      <c r="B420" s="55"/>
      <c r="C420" s="56"/>
      <c r="D420" s="56"/>
      <c r="E420" s="18"/>
      <c r="F420" s="18"/>
      <c r="G420" s="18"/>
      <c r="H420" s="18"/>
      <c r="I420" s="58"/>
      <c r="J420" s="58"/>
      <c r="K420" s="58"/>
      <c r="L420" s="17"/>
      <c r="M420" s="18"/>
      <c r="N420" s="17"/>
      <c r="O420" s="17"/>
      <c r="P420" s="17"/>
      <c r="Q420" s="17"/>
    </row>
    <row r="421" spans="1:17" ht="12.75" customHeight="1">
      <c r="A421" s="17"/>
      <c r="B421" s="55"/>
      <c r="C421" s="56"/>
      <c r="D421" s="56"/>
      <c r="E421" s="18"/>
      <c r="F421" s="18"/>
      <c r="G421" s="18"/>
      <c r="H421" s="18"/>
      <c r="I421" s="58"/>
      <c r="J421" s="58"/>
      <c r="K421" s="58"/>
      <c r="L421" s="17"/>
      <c r="M421" s="18"/>
      <c r="N421" s="17"/>
      <c r="O421" s="17"/>
      <c r="P421" s="17"/>
      <c r="Q421" s="17"/>
    </row>
    <row r="422" spans="1:17" ht="12.75" customHeight="1">
      <c r="A422" s="17"/>
      <c r="B422" s="55"/>
      <c r="C422" s="56"/>
      <c r="D422" s="56"/>
      <c r="E422" s="18"/>
      <c r="F422" s="18"/>
      <c r="G422" s="18"/>
      <c r="H422" s="18"/>
      <c r="I422" s="58"/>
      <c r="J422" s="58"/>
      <c r="K422" s="58"/>
      <c r="L422" s="17"/>
      <c r="M422" s="18"/>
      <c r="N422" s="17"/>
      <c r="O422" s="17"/>
      <c r="P422" s="17"/>
      <c r="Q422" s="17"/>
    </row>
    <row r="423" spans="1:17" ht="12.75" customHeight="1">
      <c r="A423" s="17"/>
      <c r="B423" s="55"/>
      <c r="C423" s="56"/>
      <c r="D423" s="56"/>
      <c r="E423" s="18"/>
      <c r="F423" s="18"/>
      <c r="G423" s="18"/>
      <c r="H423" s="18"/>
      <c r="I423" s="58"/>
      <c r="J423" s="58"/>
      <c r="K423" s="58"/>
      <c r="L423" s="17"/>
      <c r="M423" s="18"/>
      <c r="N423" s="17"/>
      <c r="O423" s="17"/>
      <c r="P423" s="17"/>
      <c r="Q423" s="17"/>
    </row>
    <row r="424" spans="1:17" ht="12.75" customHeight="1">
      <c r="A424" s="17"/>
      <c r="B424" s="55"/>
      <c r="C424" s="56"/>
      <c r="D424" s="56"/>
      <c r="E424" s="18"/>
      <c r="F424" s="18"/>
      <c r="G424" s="18"/>
      <c r="H424" s="18"/>
      <c r="I424" s="58"/>
      <c r="J424" s="58"/>
      <c r="K424" s="58"/>
      <c r="L424" s="17"/>
      <c r="M424" s="18"/>
      <c r="N424" s="17"/>
      <c r="O424" s="17"/>
      <c r="P424" s="17"/>
      <c r="Q424" s="17"/>
    </row>
    <row r="425" spans="1:17" ht="12.75" customHeight="1">
      <c r="A425" s="17"/>
      <c r="B425" s="55"/>
      <c r="C425" s="56"/>
      <c r="D425" s="56"/>
      <c r="E425" s="18"/>
      <c r="F425" s="18"/>
      <c r="G425" s="18"/>
      <c r="H425" s="18"/>
      <c r="I425" s="58"/>
      <c r="J425" s="58"/>
      <c r="K425" s="58"/>
      <c r="L425" s="17"/>
      <c r="M425" s="18"/>
      <c r="N425" s="17"/>
      <c r="O425" s="17"/>
      <c r="P425" s="17"/>
      <c r="Q425" s="17"/>
    </row>
    <row r="426" spans="1:17" ht="12.75" customHeight="1">
      <c r="A426" s="17"/>
      <c r="B426" s="55"/>
      <c r="C426" s="56"/>
      <c r="D426" s="56"/>
      <c r="E426" s="18"/>
      <c r="F426" s="18"/>
      <c r="G426" s="18"/>
      <c r="H426" s="18"/>
      <c r="I426" s="58"/>
      <c r="J426" s="58"/>
      <c r="K426" s="58"/>
      <c r="L426" s="17"/>
      <c r="M426" s="18"/>
      <c r="N426" s="17"/>
      <c r="O426" s="17"/>
      <c r="P426" s="17"/>
      <c r="Q426" s="17"/>
    </row>
    <row r="427" spans="1:17" ht="12.75" customHeight="1">
      <c r="A427" s="17"/>
      <c r="B427" s="55"/>
      <c r="C427" s="56"/>
      <c r="D427" s="56"/>
      <c r="E427" s="18"/>
      <c r="F427" s="18"/>
      <c r="G427" s="18"/>
      <c r="H427" s="18"/>
      <c r="I427" s="58"/>
      <c r="J427" s="58"/>
      <c r="K427" s="58"/>
      <c r="L427" s="17"/>
      <c r="M427" s="18"/>
      <c r="N427" s="17"/>
      <c r="O427" s="17"/>
      <c r="P427" s="17"/>
      <c r="Q427" s="17"/>
    </row>
    <row r="428" spans="1:17" ht="12.75" customHeight="1">
      <c r="A428" s="17"/>
      <c r="B428" s="55"/>
      <c r="C428" s="56"/>
      <c r="D428" s="56"/>
      <c r="E428" s="18"/>
      <c r="F428" s="18"/>
      <c r="G428" s="18"/>
      <c r="H428" s="18"/>
      <c r="I428" s="58"/>
      <c r="J428" s="58"/>
      <c r="K428" s="58"/>
      <c r="L428" s="17"/>
      <c r="M428" s="18"/>
      <c r="N428" s="17"/>
      <c r="O428" s="17"/>
      <c r="P428" s="17"/>
      <c r="Q428" s="17"/>
    </row>
    <row r="429" spans="1:17" ht="12.75" customHeight="1">
      <c r="A429" s="17"/>
      <c r="B429" s="55"/>
      <c r="C429" s="56"/>
      <c r="D429" s="56"/>
      <c r="E429" s="18"/>
      <c r="F429" s="18"/>
      <c r="G429" s="18"/>
      <c r="H429" s="18"/>
      <c r="I429" s="58"/>
      <c r="J429" s="58"/>
      <c r="K429" s="58"/>
      <c r="L429" s="17"/>
      <c r="M429" s="18"/>
      <c r="N429" s="17"/>
      <c r="O429" s="17"/>
      <c r="P429" s="17"/>
      <c r="Q429" s="17"/>
    </row>
    <row r="430" spans="1:17" ht="12.75" customHeight="1">
      <c r="A430" s="17"/>
      <c r="B430" s="55"/>
      <c r="C430" s="56"/>
      <c r="D430" s="56"/>
      <c r="E430" s="18"/>
      <c r="F430" s="18"/>
      <c r="G430" s="18"/>
      <c r="H430" s="18"/>
      <c r="I430" s="58"/>
      <c r="J430" s="58"/>
      <c r="K430" s="58"/>
      <c r="L430" s="17"/>
      <c r="M430" s="18"/>
      <c r="N430" s="17"/>
      <c r="O430" s="17"/>
      <c r="P430" s="17"/>
      <c r="Q430" s="17"/>
    </row>
    <row r="431" spans="1:17" ht="12.75" customHeight="1">
      <c r="A431" s="17"/>
      <c r="B431" s="55"/>
      <c r="C431" s="56"/>
      <c r="D431" s="56"/>
      <c r="E431" s="18"/>
      <c r="F431" s="18"/>
      <c r="G431" s="18"/>
      <c r="H431" s="18"/>
      <c r="I431" s="58"/>
      <c r="J431" s="58"/>
      <c r="K431" s="58"/>
      <c r="L431" s="17"/>
      <c r="M431" s="18"/>
      <c r="N431" s="17"/>
      <c r="O431" s="17"/>
      <c r="P431" s="17"/>
      <c r="Q431" s="17"/>
    </row>
    <row r="432" spans="1:17" ht="12.75" customHeight="1">
      <c r="A432" s="17"/>
      <c r="B432" s="55"/>
      <c r="C432" s="56"/>
      <c r="D432" s="56"/>
      <c r="E432" s="18"/>
      <c r="F432" s="18"/>
      <c r="G432" s="18"/>
      <c r="H432" s="18"/>
      <c r="I432" s="58"/>
      <c r="J432" s="58"/>
      <c r="K432" s="58"/>
      <c r="L432" s="17"/>
      <c r="M432" s="18"/>
      <c r="N432" s="17"/>
      <c r="O432" s="17"/>
      <c r="P432" s="17"/>
      <c r="Q432" s="17"/>
    </row>
    <row r="433" spans="1:17" ht="12.75" customHeight="1">
      <c r="A433" s="17"/>
      <c r="B433" s="55"/>
      <c r="C433" s="56"/>
      <c r="D433" s="56"/>
      <c r="E433" s="18"/>
      <c r="F433" s="18"/>
      <c r="G433" s="18"/>
      <c r="H433" s="18"/>
      <c r="I433" s="58"/>
      <c r="J433" s="58"/>
      <c r="K433" s="58"/>
      <c r="L433" s="17"/>
      <c r="M433" s="18"/>
      <c r="N433" s="17"/>
      <c r="O433" s="17"/>
      <c r="P433" s="17"/>
      <c r="Q433" s="17"/>
    </row>
    <row r="434" spans="1:17" ht="12.75" customHeight="1">
      <c r="A434" s="17"/>
      <c r="B434" s="55"/>
      <c r="C434" s="56"/>
      <c r="D434" s="56"/>
      <c r="E434" s="18"/>
      <c r="F434" s="18"/>
      <c r="G434" s="18"/>
      <c r="H434" s="18"/>
      <c r="I434" s="58"/>
      <c r="J434" s="58"/>
      <c r="K434" s="58"/>
      <c r="L434" s="17"/>
      <c r="M434" s="18"/>
      <c r="N434" s="17"/>
      <c r="O434" s="17"/>
      <c r="P434" s="17"/>
      <c r="Q434" s="17"/>
    </row>
    <row r="435" spans="1:17" ht="12.75" customHeight="1">
      <c r="A435" s="17"/>
      <c r="B435" s="55"/>
      <c r="C435" s="56"/>
      <c r="D435" s="56"/>
      <c r="E435" s="18"/>
      <c r="F435" s="18"/>
      <c r="G435" s="18"/>
      <c r="H435" s="18"/>
      <c r="I435" s="58"/>
      <c r="J435" s="58"/>
      <c r="K435" s="58"/>
      <c r="L435" s="17"/>
      <c r="M435" s="18"/>
      <c r="N435" s="17"/>
      <c r="O435" s="17"/>
      <c r="P435" s="17"/>
      <c r="Q435" s="17"/>
    </row>
    <row r="436" spans="1:17" ht="12.75" customHeight="1">
      <c r="A436" s="17"/>
      <c r="B436" s="55"/>
      <c r="C436" s="56"/>
      <c r="D436" s="56"/>
      <c r="E436" s="18"/>
      <c r="F436" s="18"/>
      <c r="G436" s="18"/>
      <c r="H436" s="18"/>
      <c r="I436" s="58"/>
      <c r="J436" s="58"/>
      <c r="K436" s="58"/>
      <c r="L436" s="17"/>
      <c r="M436" s="18"/>
      <c r="N436" s="17"/>
      <c r="O436" s="17"/>
      <c r="P436" s="17"/>
      <c r="Q436" s="17"/>
    </row>
    <row r="437" spans="1:17" ht="12.75" customHeight="1">
      <c r="A437" s="17"/>
      <c r="B437" s="55"/>
      <c r="C437" s="56"/>
      <c r="D437" s="56"/>
      <c r="E437" s="18"/>
      <c r="F437" s="18"/>
      <c r="G437" s="18"/>
      <c r="H437" s="18"/>
      <c r="I437" s="58"/>
      <c r="J437" s="58"/>
      <c r="K437" s="58"/>
      <c r="L437" s="17"/>
      <c r="M437" s="18"/>
      <c r="N437" s="17"/>
      <c r="O437" s="17"/>
      <c r="P437" s="17"/>
      <c r="Q437" s="17"/>
    </row>
    <row r="438" spans="1:17" ht="12.75" customHeight="1">
      <c r="A438" s="17"/>
      <c r="B438" s="55"/>
      <c r="C438" s="56"/>
      <c r="D438" s="56"/>
      <c r="E438" s="18"/>
      <c r="F438" s="18"/>
      <c r="G438" s="18"/>
      <c r="H438" s="18"/>
      <c r="I438" s="58"/>
      <c r="J438" s="58"/>
      <c r="K438" s="58"/>
      <c r="L438" s="17"/>
      <c r="M438" s="18"/>
      <c r="N438" s="17"/>
      <c r="O438" s="17"/>
      <c r="P438" s="17"/>
      <c r="Q438" s="17"/>
    </row>
    <row r="439" spans="1:17" ht="12.75" customHeight="1">
      <c r="A439" s="17"/>
      <c r="B439" s="55"/>
      <c r="C439" s="56"/>
      <c r="D439" s="56"/>
      <c r="E439" s="18"/>
      <c r="F439" s="18"/>
      <c r="G439" s="18"/>
      <c r="H439" s="18"/>
      <c r="I439" s="58"/>
      <c r="J439" s="58"/>
      <c r="K439" s="58"/>
      <c r="L439" s="17"/>
      <c r="M439" s="18"/>
      <c r="N439" s="17"/>
      <c r="O439" s="17"/>
      <c r="P439" s="17"/>
      <c r="Q439" s="17"/>
    </row>
    <row r="440" spans="1:17" ht="12.75" customHeight="1">
      <c r="A440" s="17"/>
      <c r="B440" s="55"/>
      <c r="C440" s="56"/>
      <c r="D440" s="56"/>
      <c r="E440" s="18"/>
      <c r="F440" s="18"/>
      <c r="G440" s="18"/>
      <c r="H440" s="18"/>
      <c r="I440" s="58"/>
      <c r="J440" s="58"/>
      <c r="K440" s="58"/>
      <c r="L440" s="17"/>
      <c r="M440" s="18"/>
      <c r="N440" s="17"/>
      <c r="O440" s="17"/>
      <c r="P440" s="17"/>
      <c r="Q440" s="17"/>
    </row>
    <row r="441" spans="1:17" ht="12.75" customHeight="1">
      <c r="A441" s="17"/>
      <c r="B441" s="55"/>
      <c r="C441" s="56"/>
      <c r="D441" s="56"/>
      <c r="E441" s="18"/>
      <c r="F441" s="18"/>
      <c r="G441" s="18"/>
      <c r="H441" s="18"/>
      <c r="I441" s="58"/>
      <c r="J441" s="58"/>
      <c r="K441" s="58"/>
      <c r="L441" s="17"/>
      <c r="M441" s="18"/>
      <c r="N441" s="17"/>
      <c r="O441" s="17"/>
      <c r="P441" s="17"/>
      <c r="Q441" s="17"/>
    </row>
    <row r="442" spans="1:17" ht="12.75" customHeight="1">
      <c r="A442" s="17"/>
      <c r="B442" s="55"/>
      <c r="C442" s="56"/>
      <c r="D442" s="56"/>
      <c r="E442" s="18"/>
      <c r="F442" s="18"/>
      <c r="G442" s="18"/>
      <c r="H442" s="18"/>
      <c r="I442" s="58"/>
      <c r="J442" s="58"/>
      <c r="K442" s="58"/>
      <c r="L442" s="17"/>
      <c r="M442" s="18"/>
      <c r="N442" s="17"/>
      <c r="O442" s="17"/>
      <c r="P442" s="17"/>
      <c r="Q442" s="17"/>
    </row>
    <row r="443" spans="1:17" ht="12.75" customHeight="1">
      <c r="A443" s="17"/>
      <c r="B443" s="55"/>
      <c r="C443" s="56"/>
      <c r="D443" s="56"/>
      <c r="E443" s="18"/>
      <c r="F443" s="18"/>
      <c r="G443" s="18"/>
      <c r="H443" s="18"/>
      <c r="I443" s="58"/>
      <c r="J443" s="58"/>
      <c r="K443" s="58"/>
      <c r="L443" s="17"/>
      <c r="M443" s="18"/>
      <c r="N443" s="17"/>
      <c r="O443" s="17"/>
      <c r="P443" s="17"/>
      <c r="Q443" s="17"/>
    </row>
    <row r="444" spans="1:17" ht="12.75" customHeight="1">
      <c r="A444" s="17"/>
      <c r="B444" s="55"/>
      <c r="C444" s="56"/>
      <c r="D444" s="56"/>
      <c r="E444" s="18"/>
      <c r="F444" s="18"/>
      <c r="G444" s="18"/>
      <c r="H444" s="18"/>
      <c r="I444" s="58"/>
      <c r="J444" s="58"/>
      <c r="K444" s="58"/>
      <c r="L444" s="17"/>
      <c r="M444" s="18"/>
      <c r="N444" s="17"/>
      <c r="O444" s="17"/>
      <c r="P444" s="17"/>
      <c r="Q444" s="17"/>
    </row>
    <row r="445" spans="1:17" ht="12.75" customHeight="1">
      <c r="A445" s="17"/>
      <c r="B445" s="55"/>
      <c r="C445" s="56"/>
      <c r="D445" s="56"/>
      <c r="E445" s="18"/>
      <c r="F445" s="18"/>
      <c r="G445" s="18"/>
      <c r="H445" s="18"/>
      <c r="I445" s="58"/>
      <c r="J445" s="58"/>
      <c r="K445" s="58"/>
      <c r="L445" s="17"/>
      <c r="M445" s="18"/>
      <c r="N445" s="17"/>
      <c r="O445" s="17"/>
      <c r="P445" s="17"/>
      <c r="Q445" s="17"/>
    </row>
    <row r="446" spans="1:17" ht="12.75" customHeight="1">
      <c r="A446" s="17"/>
      <c r="B446" s="55"/>
      <c r="C446" s="56"/>
      <c r="D446" s="56"/>
      <c r="E446" s="18"/>
      <c r="F446" s="18"/>
      <c r="G446" s="18"/>
      <c r="H446" s="18"/>
      <c r="I446" s="58"/>
      <c r="J446" s="58"/>
      <c r="K446" s="58"/>
      <c r="L446" s="17"/>
      <c r="M446" s="18"/>
      <c r="N446" s="17"/>
      <c r="O446" s="17"/>
      <c r="P446" s="17"/>
      <c r="Q446" s="17"/>
    </row>
    <row r="447" spans="1:17" ht="12.75" customHeight="1">
      <c r="A447" s="17"/>
      <c r="B447" s="55"/>
      <c r="C447" s="56"/>
      <c r="D447" s="56"/>
      <c r="E447" s="18"/>
      <c r="F447" s="18"/>
      <c r="G447" s="18"/>
      <c r="H447" s="18"/>
      <c r="I447" s="58"/>
      <c r="J447" s="58"/>
      <c r="K447" s="58"/>
      <c r="L447" s="17"/>
      <c r="M447" s="18"/>
      <c r="N447" s="17"/>
      <c r="O447" s="17"/>
      <c r="P447" s="17"/>
      <c r="Q447" s="17"/>
    </row>
    <row r="448" spans="1:17" ht="12.75" customHeight="1">
      <c r="A448" s="17"/>
      <c r="B448" s="55"/>
      <c r="C448" s="56"/>
      <c r="D448" s="56"/>
      <c r="E448" s="18"/>
      <c r="F448" s="18"/>
      <c r="G448" s="18"/>
      <c r="H448" s="18"/>
      <c r="I448" s="58"/>
      <c r="J448" s="58"/>
      <c r="K448" s="58"/>
      <c r="L448" s="17"/>
      <c r="M448" s="18"/>
      <c r="N448" s="17"/>
      <c r="O448" s="17"/>
      <c r="P448" s="17"/>
      <c r="Q448" s="17"/>
    </row>
    <row r="449" spans="1:17" ht="12.75" customHeight="1">
      <c r="A449" s="17"/>
      <c r="B449" s="55"/>
      <c r="C449" s="56"/>
      <c r="D449" s="56"/>
      <c r="E449" s="18"/>
      <c r="F449" s="18"/>
      <c r="G449" s="18"/>
      <c r="H449" s="18"/>
      <c r="I449" s="58"/>
      <c r="J449" s="58"/>
      <c r="K449" s="58"/>
      <c r="L449" s="17"/>
      <c r="M449" s="18"/>
      <c r="N449" s="17"/>
      <c r="O449" s="17"/>
      <c r="P449" s="17"/>
      <c r="Q449" s="17"/>
    </row>
    <row r="450" spans="1:17" ht="12.75" customHeight="1">
      <c r="A450" s="17"/>
      <c r="B450" s="55"/>
      <c r="C450" s="56"/>
      <c r="D450" s="56"/>
      <c r="E450" s="18"/>
      <c r="F450" s="18"/>
      <c r="G450" s="18"/>
      <c r="H450" s="18"/>
      <c r="I450" s="58"/>
      <c r="J450" s="58"/>
      <c r="K450" s="58"/>
      <c r="L450" s="17"/>
      <c r="M450" s="18"/>
      <c r="N450" s="17"/>
      <c r="O450" s="17"/>
      <c r="P450" s="17"/>
      <c r="Q450" s="17"/>
    </row>
    <row r="451" spans="1:17" ht="12.75" customHeight="1">
      <c r="A451" s="17"/>
      <c r="B451" s="55"/>
      <c r="C451" s="56"/>
      <c r="D451" s="56"/>
      <c r="E451" s="18"/>
      <c r="F451" s="18"/>
      <c r="G451" s="18"/>
      <c r="H451" s="18"/>
      <c r="I451" s="58"/>
      <c r="J451" s="58"/>
      <c r="K451" s="58"/>
      <c r="L451" s="17"/>
      <c r="M451" s="18"/>
      <c r="N451" s="17"/>
      <c r="O451" s="17"/>
      <c r="P451" s="17"/>
      <c r="Q451" s="17"/>
    </row>
    <row r="452" spans="1:17" ht="12.75" customHeight="1">
      <c r="A452" s="17"/>
      <c r="B452" s="55"/>
      <c r="C452" s="56"/>
      <c r="D452" s="56"/>
      <c r="E452" s="18"/>
      <c r="F452" s="18"/>
      <c r="G452" s="18"/>
      <c r="H452" s="18"/>
      <c r="I452" s="58"/>
      <c r="J452" s="58"/>
      <c r="K452" s="58"/>
      <c r="L452" s="17"/>
      <c r="M452" s="18"/>
      <c r="N452" s="17"/>
      <c r="O452" s="17"/>
      <c r="P452" s="17"/>
      <c r="Q452" s="17"/>
    </row>
    <row r="453" spans="1:17" ht="12.75" customHeight="1">
      <c r="A453" s="17"/>
      <c r="B453" s="55"/>
      <c r="C453" s="56"/>
      <c r="D453" s="56"/>
      <c r="E453" s="18"/>
      <c r="F453" s="18"/>
      <c r="G453" s="18"/>
      <c r="H453" s="18"/>
      <c r="I453" s="58"/>
      <c r="J453" s="58"/>
      <c r="K453" s="58"/>
      <c r="L453" s="17"/>
      <c r="M453" s="18"/>
      <c r="N453" s="17"/>
      <c r="O453" s="17"/>
      <c r="P453" s="17"/>
      <c r="Q453" s="17"/>
    </row>
    <row r="454" spans="1:17" ht="12.75" customHeight="1">
      <c r="A454" s="17"/>
      <c r="B454" s="55"/>
      <c r="C454" s="56"/>
      <c r="D454" s="56"/>
      <c r="E454" s="18"/>
      <c r="F454" s="18"/>
      <c r="G454" s="18"/>
      <c r="H454" s="18"/>
      <c r="I454" s="58"/>
      <c r="J454" s="58"/>
      <c r="K454" s="58"/>
      <c r="L454" s="17"/>
      <c r="M454" s="18"/>
      <c r="N454" s="17"/>
      <c r="O454" s="17"/>
      <c r="P454" s="17"/>
      <c r="Q454" s="17"/>
    </row>
    <row r="455" spans="1:17" ht="12.75" customHeight="1">
      <c r="A455" s="17"/>
      <c r="B455" s="55"/>
      <c r="C455" s="56"/>
      <c r="D455" s="56"/>
      <c r="E455" s="18"/>
      <c r="F455" s="18"/>
      <c r="G455" s="18"/>
      <c r="H455" s="18"/>
      <c r="I455" s="58"/>
      <c r="J455" s="58"/>
      <c r="K455" s="58"/>
      <c r="L455" s="17"/>
      <c r="M455" s="18"/>
      <c r="N455" s="17"/>
      <c r="O455" s="17"/>
      <c r="P455" s="17"/>
      <c r="Q455" s="17"/>
    </row>
    <row r="456" spans="1:17" ht="12.75" customHeight="1">
      <c r="A456" s="17"/>
      <c r="B456" s="55"/>
      <c r="C456" s="56"/>
      <c r="D456" s="56"/>
      <c r="E456" s="18"/>
      <c r="F456" s="18"/>
      <c r="G456" s="18"/>
      <c r="H456" s="18"/>
      <c r="I456" s="58"/>
      <c r="J456" s="58"/>
      <c r="K456" s="58"/>
      <c r="L456" s="17"/>
      <c r="M456" s="18"/>
      <c r="N456" s="17"/>
      <c r="O456" s="17"/>
      <c r="P456" s="17"/>
      <c r="Q456" s="17"/>
    </row>
    <row r="457" spans="1:17" ht="12.75" customHeight="1">
      <c r="A457" s="17"/>
      <c r="B457" s="55"/>
      <c r="C457" s="56"/>
      <c r="D457" s="56"/>
      <c r="E457" s="18"/>
      <c r="F457" s="18"/>
      <c r="G457" s="18"/>
      <c r="H457" s="18"/>
      <c r="I457" s="58"/>
      <c r="J457" s="58"/>
      <c r="K457" s="58"/>
      <c r="L457" s="17"/>
      <c r="M457" s="18"/>
      <c r="N457" s="17"/>
      <c r="O457" s="17"/>
      <c r="P457" s="17"/>
      <c r="Q457" s="17"/>
    </row>
    <row r="458" spans="1:17" ht="12.75" customHeight="1">
      <c r="A458" s="17"/>
      <c r="B458" s="55"/>
      <c r="C458" s="56"/>
      <c r="D458" s="56"/>
      <c r="E458" s="18"/>
      <c r="F458" s="18"/>
      <c r="G458" s="18"/>
      <c r="H458" s="18"/>
      <c r="I458" s="58"/>
      <c r="J458" s="58"/>
      <c r="K458" s="58"/>
      <c r="L458" s="17"/>
      <c r="M458" s="18"/>
      <c r="N458" s="17"/>
      <c r="O458" s="17"/>
      <c r="P458" s="17"/>
      <c r="Q458" s="17"/>
    </row>
    <row r="459" spans="1:17" ht="12.75" customHeight="1">
      <c r="A459" s="17"/>
      <c r="B459" s="55"/>
      <c r="C459" s="56"/>
      <c r="D459" s="56"/>
      <c r="E459" s="18"/>
      <c r="F459" s="18"/>
      <c r="G459" s="18"/>
      <c r="H459" s="18"/>
      <c r="I459" s="58"/>
      <c r="J459" s="58"/>
      <c r="K459" s="58"/>
      <c r="L459" s="17"/>
      <c r="M459" s="18"/>
      <c r="N459" s="17"/>
      <c r="O459" s="17"/>
      <c r="P459" s="17"/>
      <c r="Q459" s="17"/>
    </row>
    <row r="460" spans="1:17" ht="12.75" customHeight="1">
      <c r="A460" s="17"/>
      <c r="B460" s="55"/>
      <c r="C460" s="56"/>
      <c r="D460" s="56"/>
      <c r="E460" s="18"/>
      <c r="F460" s="18"/>
      <c r="G460" s="18"/>
      <c r="H460" s="18"/>
      <c r="I460" s="58"/>
      <c r="J460" s="58"/>
      <c r="K460" s="58"/>
      <c r="L460" s="17"/>
      <c r="M460" s="18"/>
      <c r="N460" s="17"/>
      <c r="O460" s="17"/>
      <c r="P460" s="17"/>
      <c r="Q460" s="17"/>
    </row>
    <row r="461" spans="1:17" ht="12.75" customHeight="1">
      <c r="A461" s="17"/>
      <c r="B461" s="55"/>
      <c r="C461" s="56"/>
      <c r="D461" s="56"/>
      <c r="E461" s="18"/>
      <c r="F461" s="18"/>
      <c r="G461" s="18"/>
      <c r="H461" s="18"/>
      <c r="I461" s="58"/>
      <c r="J461" s="58"/>
      <c r="K461" s="58"/>
      <c r="L461" s="17"/>
      <c r="M461" s="18"/>
      <c r="N461" s="17"/>
      <c r="O461" s="17"/>
      <c r="P461" s="17"/>
      <c r="Q461" s="17"/>
    </row>
    <row r="462" spans="1:17" ht="12.75" customHeight="1">
      <c r="A462" s="17"/>
      <c r="B462" s="55"/>
      <c r="C462" s="56"/>
      <c r="D462" s="56"/>
      <c r="E462" s="18"/>
      <c r="F462" s="18"/>
      <c r="G462" s="18"/>
      <c r="H462" s="18"/>
      <c r="I462" s="58"/>
      <c r="J462" s="58"/>
      <c r="K462" s="58"/>
      <c r="L462" s="17"/>
      <c r="M462" s="18"/>
      <c r="N462" s="17"/>
      <c r="O462" s="17"/>
      <c r="P462" s="17"/>
      <c r="Q462" s="17"/>
    </row>
    <row r="463" spans="1:17" ht="12.75" customHeight="1">
      <c r="A463" s="17"/>
      <c r="B463" s="55"/>
      <c r="C463" s="56"/>
      <c r="D463" s="56"/>
      <c r="E463" s="18"/>
      <c r="F463" s="18"/>
      <c r="G463" s="18"/>
      <c r="H463" s="18"/>
      <c r="I463" s="58"/>
      <c r="J463" s="58"/>
      <c r="K463" s="58"/>
      <c r="L463" s="17"/>
      <c r="M463" s="18"/>
      <c r="N463" s="17"/>
      <c r="O463" s="17"/>
      <c r="P463" s="17"/>
      <c r="Q463" s="17"/>
    </row>
    <row r="464" spans="1:17" ht="12.75" customHeight="1">
      <c r="A464" s="17"/>
      <c r="B464" s="55"/>
      <c r="C464" s="56"/>
      <c r="D464" s="56"/>
      <c r="E464" s="18"/>
      <c r="F464" s="18"/>
      <c r="G464" s="18"/>
      <c r="H464" s="18"/>
      <c r="I464" s="58"/>
      <c r="J464" s="58"/>
      <c r="K464" s="58"/>
      <c r="L464" s="17"/>
      <c r="M464" s="18"/>
      <c r="N464" s="17"/>
      <c r="O464" s="17"/>
      <c r="P464" s="17"/>
      <c r="Q464" s="17"/>
    </row>
    <row r="465" spans="1:17" ht="12.75" customHeight="1">
      <c r="A465" s="17"/>
      <c r="B465" s="55"/>
      <c r="C465" s="56"/>
      <c r="D465" s="56"/>
      <c r="E465" s="18"/>
      <c r="F465" s="18"/>
      <c r="G465" s="18"/>
      <c r="H465" s="18"/>
      <c r="I465" s="58"/>
      <c r="J465" s="58"/>
      <c r="K465" s="58"/>
      <c r="L465" s="17"/>
      <c r="M465" s="18"/>
      <c r="N465" s="17"/>
      <c r="O465" s="17"/>
      <c r="P465" s="17"/>
      <c r="Q465" s="17"/>
    </row>
    <row r="466" spans="1:17" ht="12.75" customHeight="1">
      <c r="A466" s="17"/>
      <c r="B466" s="55"/>
      <c r="C466" s="56"/>
      <c r="D466" s="56"/>
      <c r="E466" s="18"/>
      <c r="F466" s="18"/>
      <c r="G466" s="18"/>
      <c r="H466" s="18"/>
      <c r="I466" s="58"/>
      <c r="J466" s="58"/>
      <c r="K466" s="58"/>
      <c r="L466" s="17"/>
      <c r="M466" s="18"/>
      <c r="N466" s="17"/>
      <c r="O466" s="17"/>
      <c r="P466" s="17"/>
      <c r="Q466" s="17"/>
    </row>
    <row r="467" spans="1:17" ht="12.75" customHeight="1">
      <c r="A467" s="17"/>
      <c r="B467" s="55"/>
      <c r="C467" s="56"/>
      <c r="D467" s="56"/>
      <c r="E467" s="18"/>
      <c r="F467" s="18"/>
      <c r="G467" s="18"/>
      <c r="H467" s="18"/>
      <c r="I467" s="58"/>
      <c r="J467" s="58"/>
      <c r="K467" s="58"/>
      <c r="L467" s="17"/>
      <c r="M467" s="18"/>
      <c r="N467" s="17"/>
      <c r="O467" s="17"/>
      <c r="P467" s="17"/>
      <c r="Q467" s="17"/>
    </row>
    <row r="468" spans="1:17" ht="12.75" customHeight="1">
      <c r="A468" s="17"/>
      <c r="B468" s="55"/>
      <c r="C468" s="56"/>
      <c r="D468" s="56"/>
      <c r="E468" s="18"/>
      <c r="F468" s="18"/>
      <c r="G468" s="18"/>
      <c r="H468" s="18"/>
      <c r="I468" s="58"/>
      <c r="J468" s="58"/>
      <c r="K468" s="58"/>
      <c r="L468" s="17"/>
      <c r="M468" s="18"/>
      <c r="N468" s="17"/>
      <c r="O468" s="17"/>
      <c r="P468" s="17"/>
      <c r="Q468" s="17"/>
    </row>
    <row r="469" spans="1:17" ht="12.75" customHeight="1">
      <c r="A469" s="17"/>
      <c r="B469" s="55"/>
      <c r="C469" s="56"/>
      <c r="D469" s="56"/>
      <c r="E469" s="18"/>
      <c r="F469" s="18"/>
      <c r="G469" s="18"/>
      <c r="H469" s="18"/>
      <c r="I469" s="58"/>
      <c r="J469" s="58"/>
      <c r="K469" s="58"/>
      <c r="L469" s="17"/>
      <c r="M469" s="18"/>
      <c r="N469" s="17"/>
      <c r="O469" s="17"/>
      <c r="P469" s="17"/>
      <c r="Q469" s="17"/>
    </row>
    <row r="470" spans="1:17" ht="12.75" customHeight="1">
      <c r="A470" s="17"/>
      <c r="B470" s="55"/>
      <c r="C470" s="56"/>
      <c r="D470" s="56"/>
      <c r="E470" s="18"/>
      <c r="F470" s="18"/>
      <c r="G470" s="18"/>
      <c r="H470" s="18"/>
      <c r="I470" s="58"/>
      <c r="J470" s="58"/>
      <c r="K470" s="58"/>
      <c r="L470" s="17"/>
      <c r="M470" s="18"/>
      <c r="N470" s="17"/>
      <c r="O470" s="17"/>
      <c r="P470" s="17"/>
      <c r="Q470" s="17"/>
    </row>
    <row r="471" spans="1:17" ht="12.75" customHeight="1">
      <c r="A471" s="17"/>
      <c r="B471" s="55"/>
      <c r="C471" s="56"/>
      <c r="D471" s="56"/>
      <c r="E471" s="18"/>
      <c r="F471" s="18"/>
      <c r="G471" s="18"/>
      <c r="H471" s="18"/>
      <c r="I471" s="58"/>
      <c r="J471" s="58"/>
      <c r="K471" s="58"/>
      <c r="L471" s="17"/>
      <c r="M471" s="18"/>
      <c r="N471" s="17"/>
      <c r="O471" s="17"/>
      <c r="P471" s="17"/>
      <c r="Q471" s="17"/>
    </row>
    <row r="472" spans="1:17" ht="12.75" customHeight="1">
      <c r="A472" s="17"/>
      <c r="B472" s="55"/>
      <c r="C472" s="56"/>
      <c r="D472" s="56"/>
      <c r="E472" s="18"/>
      <c r="F472" s="18"/>
      <c r="G472" s="18"/>
      <c r="H472" s="18"/>
      <c r="I472" s="58"/>
      <c r="J472" s="58"/>
      <c r="K472" s="58"/>
      <c r="L472" s="17"/>
      <c r="M472" s="18"/>
      <c r="N472" s="17"/>
      <c r="O472" s="17"/>
      <c r="P472" s="17"/>
      <c r="Q472" s="17"/>
    </row>
    <row r="473" spans="1:17" ht="12.75" customHeight="1">
      <c r="A473" s="17"/>
      <c r="B473" s="55"/>
      <c r="C473" s="56"/>
      <c r="D473" s="56"/>
      <c r="E473" s="18"/>
      <c r="F473" s="18"/>
      <c r="G473" s="18"/>
      <c r="H473" s="18"/>
      <c r="I473" s="58"/>
      <c r="J473" s="58"/>
      <c r="K473" s="58"/>
      <c r="L473" s="17"/>
      <c r="M473" s="18"/>
      <c r="N473" s="17"/>
      <c r="O473" s="17"/>
      <c r="P473" s="17"/>
      <c r="Q473" s="17"/>
    </row>
    <row r="474" spans="1:17" ht="12.75" customHeight="1">
      <c r="A474" s="17"/>
      <c r="B474" s="55"/>
      <c r="C474" s="56"/>
      <c r="D474" s="56"/>
      <c r="E474" s="18"/>
      <c r="F474" s="18"/>
      <c r="G474" s="18"/>
      <c r="H474" s="18"/>
      <c r="I474" s="58"/>
      <c r="J474" s="58"/>
      <c r="K474" s="58"/>
      <c r="L474" s="17"/>
      <c r="M474" s="18"/>
      <c r="N474" s="17"/>
      <c r="O474" s="17"/>
      <c r="P474" s="17"/>
      <c r="Q474" s="17"/>
    </row>
    <row r="475" spans="1:17" ht="12.75" customHeight="1">
      <c r="A475" s="17"/>
      <c r="B475" s="55"/>
      <c r="C475" s="56"/>
      <c r="D475" s="56"/>
      <c r="E475" s="18"/>
      <c r="F475" s="18"/>
      <c r="G475" s="18"/>
      <c r="H475" s="18"/>
      <c r="I475" s="58"/>
      <c r="J475" s="58"/>
      <c r="K475" s="58"/>
      <c r="L475" s="17"/>
      <c r="M475" s="18"/>
      <c r="N475" s="17"/>
      <c r="O475" s="17"/>
      <c r="P475" s="17"/>
      <c r="Q475" s="17"/>
    </row>
    <row r="476" spans="1:17" ht="12.75" customHeight="1">
      <c r="A476" s="17"/>
      <c r="B476" s="55"/>
      <c r="C476" s="56"/>
      <c r="D476" s="56"/>
      <c r="E476" s="18"/>
      <c r="F476" s="18"/>
      <c r="G476" s="18"/>
      <c r="H476" s="18"/>
      <c r="I476" s="58"/>
      <c r="J476" s="58"/>
      <c r="K476" s="58"/>
      <c r="L476" s="17"/>
      <c r="M476" s="18"/>
      <c r="N476" s="17"/>
      <c r="O476" s="17"/>
      <c r="P476" s="17"/>
      <c r="Q476" s="17"/>
    </row>
    <row r="477" spans="1:17" ht="12.75" customHeight="1">
      <c r="A477" s="17"/>
      <c r="B477" s="55"/>
      <c r="C477" s="56"/>
      <c r="D477" s="56"/>
      <c r="E477" s="18"/>
      <c r="F477" s="18"/>
      <c r="G477" s="18"/>
      <c r="H477" s="18"/>
      <c r="I477" s="58"/>
      <c r="J477" s="58"/>
      <c r="K477" s="58"/>
      <c r="L477" s="17"/>
      <c r="M477" s="18"/>
      <c r="N477" s="17"/>
      <c r="O477" s="17"/>
      <c r="P477" s="17"/>
      <c r="Q477" s="17"/>
    </row>
    <row r="478" spans="1:17" ht="12.75" customHeight="1">
      <c r="A478" s="17"/>
      <c r="B478" s="55"/>
      <c r="C478" s="56"/>
      <c r="D478" s="56"/>
      <c r="E478" s="18"/>
      <c r="F478" s="18"/>
      <c r="G478" s="18"/>
      <c r="H478" s="18"/>
      <c r="I478" s="58"/>
      <c r="J478" s="58"/>
      <c r="K478" s="58"/>
      <c r="L478" s="17"/>
      <c r="M478" s="18"/>
      <c r="N478" s="17"/>
      <c r="O478" s="17"/>
      <c r="P478" s="17"/>
      <c r="Q478" s="17"/>
    </row>
    <row r="479" spans="1:17" ht="12.75" customHeight="1">
      <c r="A479" s="17"/>
      <c r="B479" s="55"/>
      <c r="C479" s="56"/>
      <c r="D479" s="56"/>
      <c r="E479" s="18"/>
      <c r="F479" s="18"/>
      <c r="G479" s="18"/>
      <c r="H479" s="18"/>
      <c r="I479" s="58"/>
      <c r="J479" s="58"/>
      <c r="K479" s="58"/>
      <c r="L479" s="17"/>
      <c r="M479" s="18"/>
      <c r="N479" s="17"/>
      <c r="O479" s="17"/>
      <c r="P479" s="17"/>
      <c r="Q479" s="17"/>
    </row>
    <row r="480" spans="1:17" ht="12.75" customHeight="1">
      <c r="A480" s="17"/>
      <c r="B480" s="55"/>
      <c r="C480" s="56"/>
      <c r="D480" s="56"/>
      <c r="E480" s="18"/>
      <c r="F480" s="18"/>
      <c r="G480" s="18"/>
      <c r="H480" s="18"/>
      <c r="I480" s="58"/>
      <c r="J480" s="58"/>
      <c r="K480" s="58"/>
      <c r="L480" s="17"/>
      <c r="M480" s="18"/>
      <c r="N480" s="17"/>
      <c r="O480" s="17"/>
      <c r="P480" s="17"/>
      <c r="Q480" s="17"/>
    </row>
    <row r="481" spans="1:17" ht="12.75" customHeight="1">
      <c r="A481" s="17"/>
      <c r="B481" s="55"/>
      <c r="C481" s="56"/>
      <c r="D481" s="56"/>
      <c r="E481" s="18"/>
      <c r="F481" s="18"/>
      <c r="G481" s="18"/>
      <c r="H481" s="18"/>
      <c r="I481" s="58"/>
      <c r="J481" s="58"/>
      <c r="K481" s="58"/>
      <c r="L481" s="17"/>
      <c r="M481" s="18"/>
      <c r="N481" s="17"/>
      <c r="O481" s="17"/>
      <c r="P481" s="17"/>
      <c r="Q481" s="17"/>
    </row>
    <row r="482" spans="1:17" ht="12.75" customHeight="1">
      <c r="A482" s="17"/>
      <c r="B482" s="55"/>
      <c r="C482" s="56"/>
      <c r="D482" s="56"/>
      <c r="E482" s="18"/>
      <c r="F482" s="18"/>
      <c r="G482" s="18"/>
      <c r="H482" s="18"/>
      <c r="I482" s="58"/>
      <c r="J482" s="58"/>
      <c r="K482" s="58"/>
      <c r="L482" s="17"/>
      <c r="M482" s="18"/>
      <c r="N482" s="17"/>
      <c r="O482" s="17"/>
      <c r="P482" s="17"/>
      <c r="Q482" s="17"/>
    </row>
    <row r="483" spans="1:17" ht="12.75" customHeight="1">
      <c r="A483" s="17"/>
      <c r="B483" s="55"/>
      <c r="C483" s="56"/>
      <c r="D483" s="56"/>
      <c r="E483" s="18"/>
      <c r="F483" s="18"/>
      <c r="G483" s="18"/>
      <c r="H483" s="18"/>
      <c r="I483" s="58"/>
      <c r="J483" s="58"/>
      <c r="K483" s="58"/>
      <c r="L483" s="17"/>
      <c r="M483" s="18"/>
      <c r="N483" s="17"/>
      <c r="O483" s="17"/>
      <c r="P483" s="17"/>
      <c r="Q483" s="17"/>
    </row>
    <row r="484" spans="1:17" ht="12.75" customHeight="1">
      <c r="A484" s="17"/>
      <c r="B484" s="55"/>
      <c r="C484" s="56"/>
      <c r="D484" s="56"/>
      <c r="E484" s="18"/>
      <c r="F484" s="18"/>
      <c r="G484" s="18"/>
      <c r="H484" s="18"/>
      <c r="I484" s="58"/>
      <c r="J484" s="58"/>
      <c r="K484" s="58"/>
      <c r="L484" s="17"/>
      <c r="M484" s="18"/>
      <c r="N484" s="17"/>
      <c r="O484" s="17"/>
      <c r="P484" s="17"/>
      <c r="Q484" s="17"/>
    </row>
    <row r="485" spans="1:17" ht="12.75" customHeight="1">
      <c r="A485" s="17"/>
      <c r="B485" s="55"/>
      <c r="C485" s="56"/>
      <c r="D485" s="56"/>
      <c r="E485" s="18"/>
      <c r="F485" s="18"/>
      <c r="G485" s="18"/>
      <c r="H485" s="18"/>
      <c r="I485" s="58"/>
      <c r="J485" s="58"/>
      <c r="K485" s="58"/>
      <c r="L485" s="17"/>
      <c r="M485" s="18"/>
      <c r="N485" s="17"/>
      <c r="O485" s="17"/>
      <c r="P485" s="17"/>
      <c r="Q485" s="17"/>
    </row>
    <row r="486" spans="1:17" ht="12.75" customHeight="1">
      <c r="A486" s="17"/>
      <c r="B486" s="55"/>
      <c r="C486" s="56"/>
      <c r="D486" s="56"/>
      <c r="E486" s="18"/>
      <c r="F486" s="18"/>
      <c r="G486" s="18"/>
      <c r="H486" s="18"/>
      <c r="I486" s="58"/>
      <c r="J486" s="58"/>
      <c r="K486" s="58"/>
      <c r="L486" s="17"/>
      <c r="M486" s="18"/>
      <c r="N486" s="17"/>
      <c r="O486" s="17"/>
      <c r="P486" s="17"/>
      <c r="Q486" s="17"/>
    </row>
    <row r="487" spans="1:17" ht="12.75" customHeight="1">
      <c r="A487" s="17"/>
      <c r="B487" s="55"/>
      <c r="C487" s="56"/>
      <c r="D487" s="56"/>
      <c r="E487" s="18"/>
      <c r="F487" s="18"/>
      <c r="G487" s="18"/>
      <c r="H487" s="18"/>
      <c r="I487" s="58"/>
      <c r="J487" s="58"/>
      <c r="K487" s="58"/>
      <c r="L487" s="17"/>
      <c r="M487" s="18"/>
      <c r="N487" s="17"/>
      <c r="O487" s="17"/>
      <c r="P487" s="17"/>
      <c r="Q487" s="17"/>
    </row>
    <row r="488" spans="1:17" ht="12.75" customHeight="1">
      <c r="A488" s="17"/>
      <c r="B488" s="55"/>
      <c r="C488" s="56"/>
      <c r="D488" s="56"/>
      <c r="E488" s="18"/>
      <c r="F488" s="18"/>
      <c r="G488" s="18"/>
      <c r="H488" s="18"/>
      <c r="I488" s="58"/>
      <c r="J488" s="58"/>
      <c r="K488" s="58"/>
      <c r="L488" s="17"/>
      <c r="M488" s="18"/>
      <c r="N488" s="17"/>
      <c r="O488" s="17"/>
      <c r="P488" s="17"/>
      <c r="Q488" s="17"/>
    </row>
    <row r="489" spans="1:17" ht="12.75" customHeight="1">
      <c r="A489" s="17"/>
      <c r="B489" s="55"/>
      <c r="C489" s="56"/>
      <c r="D489" s="56"/>
      <c r="E489" s="18"/>
      <c r="F489" s="18"/>
      <c r="G489" s="18"/>
      <c r="H489" s="18"/>
      <c r="I489" s="58"/>
      <c r="J489" s="58"/>
      <c r="K489" s="58"/>
      <c r="L489" s="17"/>
      <c r="M489" s="18"/>
      <c r="N489" s="17"/>
      <c r="O489" s="17"/>
      <c r="P489" s="17"/>
      <c r="Q489" s="17"/>
    </row>
    <row r="490" spans="1:17" ht="12.75" customHeight="1">
      <c r="A490" s="17"/>
      <c r="B490" s="55"/>
      <c r="C490" s="56"/>
      <c r="D490" s="56"/>
      <c r="E490" s="18"/>
      <c r="F490" s="18"/>
      <c r="G490" s="18"/>
      <c r="H490" s="18"/>
      <c r="I490" s="58"/>
      <c r="J490" s="58"/>
      <c r="K490" s="58"/>
      <c r="L490" s="17"/>
      <c r="M490" s="18"/>
      <c r="N490" s="17"/>
      <c r="O490" s="17"/>
      <c r="P490" s="17"/>
      <c r="Q490" s="17"/>
    </row>
    <row r="491" spans="1:17" ht="12.75" customHeight="1">
      <c r="A491" s="17"/>
      <c r="B491" s="55"/>
      <c r="C491" s="56"/>
      <c r="D491" s="56"/>
      <c r="E491" s="18"/>
      <c r="F491" s="18"/>
      <c r="G491" s="18"/>
      <c r="H491" s="18"/>
      <c r="I491" s="58"/>
      <c r="J491" s="58"/>
      <c r="K491" s="58"/>
      <c r="L491" s="17"/>
      <c r="M491" s="18"/>
      <c r="N491" s="17"/>
      <c r="O491" s="17"/>
      <c r="P491" s="17"/>
      <c r="Q491" s="17"/>
    </row>
    <row r="492" spans="1:17" ht="12.75" customHeight="1">
      <c r="A492" s="17"/>
      <c r="B492" s="55"/>
      <c r="C492" s="56"/>
      <c r="D492" s="56"/>
      <c r="E492" s="18"/>
      <c r="F492" s="18"/>
      <c r="G492" s="18"/>
      <c r="H492" s="18"/>
      <c r="I492" s="58"/>
      <c r="J492" s="58"/>
      <c r="K492" s="58"/>
      <c r="L492" s="17"/>
      <c r="M492" s="18"/>
      <c r="N492" s="17"/>
      <c r="O492" s="17"/>
      <c r="P492" s="17"/>
      <c r="Q492" s="17"/>
    </row>
    <row r="493" spans="1:17" ht="12.75" customHeight="1">
      <c r="A493" s="17"/>
      <c r="B493" s="55"/>
      <c r="C493" s="56"/>
      <c r="D493" s="56"/>
      <c r="E493" s="18"/>
      <c r="F493" s="18"/>
      <c r="G493" s="18"/>
      <c r="H493" s="18"/>
      <c r="I493" s="58"/>
      <c r="J493" s="58"/>
      <c r="K493" s="58"/>
      <c r="L493" s="17"/>
      <c r="M493" s="18"/>
      <c r="N493" s="17"/>
      <c r="O493" s="17"/>
      <c r="P493" s="17"/>
      <c r="Q493" s="17"/>
    </row>
    <row r="494" spans="1:17" ht="12.75" customHeight="1">
      <c r="A494" s="17"/>
      <c r="B494" s="55"/>
      <c r="C494" s="56"/>
      <c r="D494" s="56"/>
      <c r="E494" s="18"/>
      <c r="F494" s="18"/>
      <c r="G494" s="18"/>
      <c r="H494" s="18"/>
      <c r="I494" s="58"/>
      <c r="J494" s="58"/>
      <c r="K494" s="58"/>
      <c r="L494" s="17"/>
      <c r="M494" s="18"/>
      <c r="N494" s="17"/>
      <c r="O494" s="17"/>
      <c r="P494" s="17"/>
      <c r="Q494" s="17"/>
    </row>
    <row r="495" spans="1:17" ht="12.75" customHeight="1">
      <c r="A495" s="17"/>
      <c r="B495" s="55"/>
      <c r="C495" s="56"/>
      <c r="D495" s="56"/>
      <c r="E495" s="18"/>
      <c r="F495" s="18"/>
      <c r="G495" s="18"/>
      <c r="H495" s="18"/>
      <c r="I495" s="58"/>
      <c r="J495" s="58"/>
      <c r="K495" s="58"/>
      <c r="L495" s="17"/>
      <c r="M495" s="18"/>
      <c r="N495" s="17"/>
      <c r="O495" s="17"/>
      <c r="P495" s="17"/>
      <c r="Q495" s="17"/>
    </row>
    <row r="496" spans="1:17" ht="12.75" customHeight="1">
      <c r="A496" s="17"/>
      <c r="B496" s="55"/>
      <c r="C496" s="56"/>
      <c r="D496" s="56"/>
      <c r="E496" s="18"/>
      <c r="F496" s="18"/>
      <c r="G496" s="18"/>
      <c r="H496" s="18"/>
      <c r="I496" s="58"/>
      <c r="J496" s="58"/>
      <c r="K496" s="58"/>
      <c r="L496" s="17"/>
      <c r="M496" s="18"/>
      <c r="N496" s="17"/>
      <c r="O496" s="17"/>
      <c r="P496" s="17"/>
      <c r="Q496" s="17"/>
    </row>
    <row r="497" spans="1:17" ht="12.75" customHeight="1">
      <c r="A497" s="17"/>
      <c r="B497" s="55"/>
      <c r="C497" s="56"/>
      <c r="D497" s="56"/>
      <c r="E497" s="18"/>
      <c r="F497" s="18"/>
      <c r="G497" s="18"/>
      <c r="H497" s="18"/>
      <c r="I497" s="58"/>
      <c r="J497" s="58"/>
      <c r="K497" s="58"/>
      <c r="L497" s="17"/>
      <c r="M497" s="18"/>
      <c r="N497" s="17"/>
      <c r="O497" s="17"/>
      <c r="P497" s="17"/>
      <c r="Q497" s="17"/>
    </row>
    <row r="498" spans="1:17" ht="12.75" customHeight="1">
      <c r="A498" s="17"/>
      <c r="B498" s="55"/>
      <c r="C498" s="56"/>
      <c r="D498" s="56"/>
      <c r="E498" s="18"/>
      <c r="F498" s="18"/>
      <c r="G498" s="18"/>
      <c r="H498" s="18"/>
      <c r="I498" s="58"/>
      <c r="J498" s="58"/>
      <c r="K498" s="58"/>
      <c r="L498" s="17"/>
      <c r="M498" s="18"/>
      <c r="N498" s="17"/>
      <c r="O498" s="17"/>
      <c r="P498" s="17"/>
      <c r="Q498" s="17"/>
    </row>
    <row r="499" spans="1:17" ht="12.75" customHeight="1">
      <c r="A499" s="17"/>
      <c r="B499" s="55"/>
      <c r="C499" s="56"/>
      <c r="D499" s="56"/>
      <c r="E499" s="18"/>
      <c r="F499" s="18"/>
      <c r="G499" s="18"/>
      <c r="H499" s="18"/>
      <c r="I499" s="58"/>
      <c r="J499" s="58"/>
      <c r="K499" s="58"/>
      <c r="L499" s="17"/>
      <c r="M499" s="18"/>
      <c r="N499" s="17"/>
      <c r="O499" s="17"/>
      <c r="P499" s="17"/>
      <c r="Q499" s="17"/>
    </row>
    <row r="500" spans="1:17" ht="12.75" customHeight="1">
      <c r="A500" s="17"/>
      <c r="B500" s="55"/>
      <c r="C500" s="56"/>
      <c r="D500" s="56"/>
      <c r="E500" s="18"/>
      <c r="F500" s="18"/>
      <c r="G500" s="18"/>
      <c r="H500" s="18"/>
      <c r="I500" s="58"/>
      <c r="J500" s="58"/>
      <c r="K500" s="58"/>
      <c r="L500" s="17"/>
      <c r="M500" s="18"/>
      <c r="N500" s="17"/>
      <c r="O500" s="17"/>
      <c r="P500" s="17"/>
      <c r="Q500" s="17"/>
    </row>
    <row r="501" spans="1:17" ht="12.75" customHeight="1">
      <c r="A501" s="17"/>
      <c r="B501" s="55"/>
      <c r="C501" s="56"/>
      <c r="D501" s="56"/>
      <c r="E501" s="18"/>
      <c r="F501" s="18"/>
      <c r="G501" s="18"/>
      <c r="H501" s="18"/>
      <c r="I501" s="58"/>
      <c r="J501" s="58"/>
      <c r="K501" s="58"/>
      <c r="L501" s="17"/>
      <c r="M501" s="18"/>
      <c r="N501" s="17"/>
      <c r="O501" s="17"/>
      <c r="P501" s="17"/>
      <c r="Q501" s="17"/>
    </row>
    <row r="502" spans="1:17" ht="12.75" customHeight="1">
      <c r="A502" s="17"/>
      <c r="B502" s="55"/>
      <c r="C502" s="56"/>
      <c r="D502" s="56"/>
      <c r="E502" s="18"/>
      <c r="F502" s="18"/>
      <c r="G502" s="18"/>
      <c r="H502" s="18"/>
      <c r="I502" s="58"/>
      <c r="J502" s="58"/>
      <c r="K502" s="58"/>
      <c r="L502" s="17"/>
      <c r="M502" s="18"/>
      <c r="N502" s="17"/>
      <c r="O502" s="17"/>
      <c r="P502" s="17"/>
      <c r="Q502" s="17"/>
    </row>
    <row r="503" spans="1:17" ht="12.75" customHeight="1">
      <c r="A503" s="17"/>
      <c r="B503" s="55"/>
      <c r="C503" s="56"/>
      <c r="D503" s="56"/>
      <c r="E503" s="18"/>
      <c r="F503" s="18"/>
      <c r="G503" s="18"/>
      <c r="H503" s="18"/>
      <c r="I503" s="58"/>
      <c r="J503" s="58"/>
      <c r="K503" s="58"/>
      <c r="L503" s="17"/>
      <c r="M503" s="18"/>
      <c r="N503" s="17"/>
      <c r="O503" s="17"/>
      <c r="P503" s="17"/>
      <c r="Q503" s="17"/>
    </row>
    <row r="504" spans="1:17" ht="12.75" customHeight="1">
      <c r="A504" s="17"/>
      <c r="B504" s="55"/>
      <c r="C504" s="56"/>
      <c r="D504" s="56"/>
      <c r="E504" s="18"/>
      <c r="F504" s="18"/>
      <c r="G504" s="18"/>
      <c r="H504" s="18"/>
      <c r="I504" s="58"/>
      <c r="J504" s="58"/>
      <c r="K504" s="58"/>
      <c r="L504" s="17"/>
      <c r="M504" s="18"/>
      <c r="N504" s="17"/>
      <c r="O504" s="17"/>
      <c r="P504" s="17"/>
      <c r="Q504" s="17"/>
    </row>
    <row r="505" spans="1:17" ht="12.75" customHeight="1">
      <c r="A505" s="17"/>
      <c r="B505" s="55"/>
      <c r="C505" s="56"/>
      <c r="D505" s="56"/>
      <c r="E505" s="18"/>
      <c r="F505" s="18"/>
      <c r="G505" s="18"/>
      <c r="H505" s="18"/>
      <c r="I505" s="58"/>
      <c r="J505" s="58"/>
      <c r="K505" s="58"/>
      <c r="L505" s="17"/>
      <c r="M505" s="18"/>
      <c r="N505" s="17"/>
      <c r="O505" s="17"/>
      <c r="P505" s="17"/>
      <c r="Q505" s="17"/>
    </row>
    <row r="506" spans="1:17" ht="12.75" customHeight="1">
      <c r="A506" s="17"/>
      <c r="B506" s="55"/>
      <c r="C506" s="56"/>
      <c r="D506" s="56"/>
      <c r="E506" s="18"/>
      <c r="F506" s="18"/>
      <c r="G506" s="18"/>
      <c r="H506" s="18"/>
      <c r="I506" s="58"/>
      <c r="J506" s="58"/>
      <c r="K506" s="58"/>
      <c r="L506" s="17"/>
      <c r="M506" s="18"/>
      <c r="N506" s="17"/>
      <c r="O506" s="17"/>
      <c r="P506" s="17"/>
      <c r="Q506" s="17"/>
    </row>
    <row r="507" spans="1:17" ht="12.75" customHeight="1">
      <c r="A507" s="17"/>
      <c r="B507" s="55"/>
      <c r="C507" s="56"/>
      <c r="D507" s="56"/>
      <c r="E507" s="18"/>
      <c r="F507" s="18"/>
      <c r="G507" s="18"/>
      <c r="H507" s="18"/>
      <c r="I507" s="58"/>
      <c r="J507" s="58"/>
      <c r="K507" s="58"/>
      <c r="L507" s="17"/>
      <c r="M507" s="18"/>
      <c r="N507" s="17"/>
      <c r="O507" s="17"/>
      <c r="P507" s="17"/>
      <c r="Q507" s="17"/>
    </row>
    <row r="508" spans="1:17" ht="12.75" customHeight="1">
      <c r="A508" s="17"/>
      <c r="B508" s="55"/>
      <c r="C508" s="56"/>
      <c r="D508" s="56"/>
      <c r="E508" s="18"/>
      <c r="F508" s="18"/>
      <c r="G508" s="18"/>
      <c r="H508" s="18"/>
      <c r="I508" s="58"/>
      <c r="J508" s="58"/>
      <c r="K508" s="58"/>
      <c r="L508" s="17"/>
      <c r="M508" s="18"/>
      <c r="N508" s="17"/>
      <c r="O508" s="17"/>
      <c r="P508" s="17"/>
      <c r="Q508" s="17"/>
    </row>
    <row r="509" spans="1:17" ht="12.75" customHeight="1">
      <c r="A509" s="17"/>
      <c r="B509" s="55"/>
      <c r="C509" s="56"/>
      <c r="D509" s="56"/>
      <c r="E509" s="18"/>
      <c r="F509" s="18"/>
      <c r="G509" s="18"/>
      <c r="H509" s="18"/>
      <c r="I509" s="58"/>
      <c r="J509" s="58"/>
      <c r="K509" s="58"/>
      <c r="L509" s="17"/>
      <c r="M509" s="18"/>
      <c r="N509" s="17"/>
      <c r="O509" s="17"/>
      <c r="P509" s="17"/>
      <c r="Q509" s="17"/>
    </row>
    <row r="510" spans="1:17" ht="12.75" customHeight="1">
      <c r="A510" s="17"/>
      <c r="B510" s="55"/>
      <c r="C510" s="56"/>
      <c r="D510" s="56"/>
      <c r="E510" s="18"/>
      <c r="F510" s="18"/>
      <c r="G510" s="18"/>
      <c r="H510" s="18"/>
      <c r="I510" s="58"/>
      <c r="J510" s="58"/>
      <c r="K510" s="58"/>
      <c r="L510" s="17"/>
      <c r="M510" s="18"/>
      <c r="N510" s="17"/>
      <c r="O510" s="17"/>
      <c r="P510" s="17"/>
      <c r="Q510" s="17"/>
    </row>
    <row r="511" spans="1:17" ht="12.75" customHeight="1">
      <c r="A511" s="17"/>
      <c r="B511" s="55"/>
      <c r="C511" s="56"/>
      <c r="D511" s="56"/>
      <c r="E511" s="18"/>
      <c r="F511" s="18"/>
      <c r="G511" s="18"/>
      <c r="H511" s="18"/>
      <c r="I511" s="58"/>
      <c r="J511" s="58"/>
      <c r="K511" s="58"/>
      <c r="L511" s="17"/>
      <c r="M511" s="18"/>
      <c r="N511" s="17"/>
      <c r="O511" s="17"/>
      <c r="P511" s="17"/>
      <c r="Q511" s="17"/>
    </row>
    <row r="512" spans="1:17" ht="12.75" customHeight="1">
      <c r="A512" s="17"/>
      <c r="B512" s="55"/>
      <c r="C512" s="56"/>
      <c r="D512" s="56"/>
      <c r="E512" s="18"/>
      <c r="F512" s="18"/>
      <c r="G512" s="18"/>
      <c r="H512" s="18"/>
      <c r="I512" s="58"/>
      <c r="J512" s="58"/>
      <c r="K512" s="58"/>
      <c r="L512" s="17"/>
      <c r="M512" s="18"/>
      <c r="N512" s="17"/>
      <c r="O512" s="17"/>
      <c r="P512" s="17"/>
      <c r="Q512" s="17"/>
    </row>
    <row r="513" spans="1:17" ht="12.75" customHeight="1">
      <c r="A513" s="17"/>
      <c r="B513" s="55"/>
      <c r="C513" s="56"/>
      <c r="D513" s="56"/>
      <c r="E513" s="18"/>
      <c r="F513" s="18"/>
      <c r="G513" s="18"/>
      <c r="H513" s="18"/>
      <c r="I513" s="58"/>
      <c r="J513" s="58"/>
      <c r="K513" s="58"/>
      <c r="L513" s="17"/>
      <c r="M513" s="18"/>
      <c r="N513" s="17"/>
      <c r="O513" s="17"/>
      <c r="P513" s="17"/>
      <c r="Q513" s="17"/>
    </row>
    <row r="514" spans="1:17" ht="12.75" customHeight="1">
      <c r="A514" s="17"/>
      <c r="B514" s="55"/>
      <c r="C514" s="56"/>
      <c r="D514" s="56"/>
      <c r="E514" s="18"/>
      <c r="F514" s="18"/>
      <c r="G514" s="18"/>
      <c r="H514" s="18"/>
      <c r="I514" s="58"/>
      <c r="J514" s="58"/>
      <c r="K514" s="58"/>
      <c r="L514" s="17"/>
      <c r="M514" s="18"/>
      <c r="N514" s="17"/>
      <c r="O514" s="17"/>
      <c r="P514" s="17"/>
      <c r="Q514" s="17"/>
    </row>
    <row r="515" spans="1:17" ht="12.75" customHeight="1">
      <c r="A515" s="17"/>
      <c r="B515" s="55"/>
      <c r="C515" s="56"/>
      <c r="D515" s="56"/>
      <c r="E515" s="18"/>
      <c r="F515" s="18"/>
      <c r="G515" s="18"/>
      <c r="H515" s="18"/>
      <c r="I515" s="58"/>
      <c r="J515" s="58"/>
      <c r="K515" s="58"/>
      <c r="L515" s="17"/>
      <c r="M515" s="18"/>
      <c r="N515" s="17"/>
      <c r="O515" s="17"/>
      <c r="P515" s="17"/>
      <c r="Q515" s="17"/>
    </row>
    <row r="516" spans="1:17" ht="12.75" customHeight="1">
      <c r="A516" s="17"/>
      <c r="B516" s="55"/>
      <c r="C516" s="56"/>
      <c r="D516" s="56"/>
      <c r="E516" s="18"/>
      <c r="F516" s="18"/>
      <c r="G516" s="18"/>
      <c r="H516" s="18"/>
      <c r="I516" s="58"/>
      <c r="J516" s="58"/>
      <c r="K516" s="58"/>
      <c r="L516" s="17"/>
      <c r="M516" s="18"/>
      <c r="N516" s="17"/>
      <c r="O516" s="17"/>
      <c r="P516" s="17"/>
      <c r="Q516" s="17"/>
    </row>
    <row r="517" spans="1:17" ht="12.75" customHeight="1">
      <c r="A517" s="17"/>
      <c r="B517" s="55"/>
      <c r="C517" s="56"/>
      <c r="D517" s="56"/>
      <c r="E517" s="18"/>
      <c r="F517" s="18"/>
      <c r="G517" s="18"/>
      <c r="H517" s="18"/>
      <c r="I517" s="58"/>
      <c r="J517" s="58"/>
      <c r="K517" s="58"/>
      <c r="L517" s="17"/>
      <c r="M517" s="18"/>
      <c r="N517" s="17"/>
      <c r="O517" s="17"/>
      <c r="P517" s="17"/>
      <c r="Q517" s="17"/>
    </row>
    <row r="518" spans="1:17" ht="12.75" customHeight="1">
      <c r="A518" s="17"/>
      <c r="B518" s="55"/>
      <c r="C518" s="56"/>
      <c r="D518" s="56"/>
      <c r="E518" s="18"/>
      <c r="F518" s="18"/>
      <c r="G518" s="18"/>
      <c r="H518" s="18"/>
      <c r="I518" s="58"/>
      <c r="J518" s="58"/>
      <c r="K518" s="58"/>
      <c r="L518" s="17"/>
      <c r="M518" s="18"/>
      <c r="N518" s="17"/>
      <c r="O518" s="17"/>
      <c r="P518" s="17"/>
      <c r="Q518" s="17"/>
    </row>
    <row r="519" spans="1:17" ht="12.75" customHeight="1">
      <c r="A519" s="17"/>
      <c r="B519" s="55"/>
      <c r="C519" s="56"/>
      <c r="D519" s="56"/>
      <c r="E519" s="18"/>
      <c r="F519" s="18"/>
      <c r="G519" s="18"/>
      <c r="H519" s="18"/>
      <c r="I519" s="58"/>
      <c r="J519" s="58"/>
      <c r="K519" s="58"/>
      <c r="L519" s="17"/>
      <c r="M519" s="18"/>
      <c r="N519" s="17"/>
      <c r="O519" s="17"/>
      <c r="P519" s="17"/>
      <c r="Q519" s="17"/>
    </row>
    <row r="520" spans="1:17" ht="12.75" customHeight="1">
      <c r="A520" s="17"/>
      <c r="B520" s="55"/>
      <c r="C520" s="56"/>
      <c r="D520" s="56"/>
      <c r="E520" s="18"/>
      <c r="F520" s="18"/>
      <c r="G520" s="18"/>
      <c r="H520" s="18"/>
      <c r="I520" s="58"/>
      <c r="J520" s="58"/>
      <c r="K520" s="58"/>
      <c r="L520" s="17"/>
      <c r="M520" s="18"/>
      <c r="N520" s="17"/>
      <c r="O520" s="17"/>
      <c r="P520" s="17"/>
      <c r="Q520" s="17"/>
    </row>
    <row r="521" spans="1:17" ht="12.75" customHeight="1">
      <c r="A521" s="17"/>
      <c r="B521" s="55"/>
      <c r="C521" s="56"/>
      <c r="D521" s="56"/>
      <c r="E521" s="18"/>
      <c r="F521" s="18"/>
      <c r="G521" s="18"/>
      <c r="H521" s="18"/>
      <c r="I521" s="58"/>
      <c r="J521" s="58"/>
      <c r="K521" s="58"/>
      <c r="L521" s="17"/>
      <c r="M521" s="18"/>
      <c r="N521" s="17"/>
      <c r="O521" s="17"/>
      <c r="P521" s="17"/>
      <c r="Q521" s="17"/>
    </row>
    <row r="522" spans="1:17" ht="12.75" customHeight="1">
      <c r="A522" s="17"/>
      <c r="B522" s="55"/>
      <c r="C522" s="56"/>
      <c r="D522" s="56"/>
      <c r="E522" s="18"/>
      <c r="F522" s="18"/>
      <c r="G522" s="18"/>
      <c r="H522" s="18"/>
      <c r="I522" s="58"/>
      <c r="J522" s="58"/>
      <c r="K522" s="58"/>
      <c r="L522" s="17"/>
      <c r="M522" s="18"/>
      <c r="N522" s="17"/>
      <c r="O522" s="17"/>
      <c r="P522" s="17"/>
      <c r="Q522" s="17"/>
    </row>
    <row r="523" spans="1:17" ht="12.75" customHeight="1">
      <c r="A523" s="17"/>
      <c r="B523" s="55"/>
      <c r="C523" s="56"/>
      <c r="D523" s="56"/>
      <c r="E523" s="18"/>
      <c r="F523" s="18"/>
      <c r="G523" s="18"/>
      <c r="H523" s="18"/>
      <c r="I523" s="58"/>
      <c r="J523" s="58"/>
      <c r="K523" s="58"/>
      <c r="L523" s="17"/>
      <c r="M523" s="18"/>
      <c r="N523" s="17"/>
      <c r="O523" s="17"/>
      <c r="P523" s="17"/>
      <c r="Q523" s="17"/>
    </row>
    <row r="524" spans="1:17" ht="12.75" customHeight="1">
      <c r="A524" s="17"/>
      <c r="B524" s="55"/>
      <c r="C524" s="56"/>
      <c r="D524" s="56"/>
      <c r="E524" s="18"/>
      <c r="F524" s="18"/>
      <c r="G524" s="18"/>
      <c r="H524" s="18"/>
      <c r="I524" s="58"/>
      <c r="J524" s="58"/>
      <c r="K524" s="58"/>
      <c r="L524" s="17"/>
      <c r="M524" s="18"/>
      <c r="N524" s="17"/>
      <c r="O524" s="17"/>
      <c r="P524" s="17"/>
      <c r="Q524" s="17"/>
    </row>
    <row r="525" spans="1:17" ht="12.75" customHeight="1">
      <c r="A525" s="17"/>
      <c r="B525" s="55"/>
      <c r="C525" s="56"/>
      <c r="D525" s="56"/>
      <c r="E525" s="18"/>
      <c r="F525" s="18"/>
      <c r="G525" s="18"/>
      <c r="H525" s="18"/>
      <c r="I525" s="58"/>
      <c r="J525" s="58"/>
      <c r="K525" s="58"/>
      <c r="L525" s="17"/>
      <c r="M525" s="18"/>
      <c r="N525" s="17"/>
      <c r="O525" s="17"/>
      <c r="P525" s="17"/>
      <c r="Q525" s="17"/>
    </row>
    <row r="526" spans="1:17" ht="12.75" customHeight="1">
      <c r="A526" s="17"/>
      <c r="B526" s="55"/>
      <c r="C526" s="56"/>
      <c r="D526" s="56"/>
      <c r="E526" s="18"/>
      <c r="F526" s="18"/>
      <c r="G526" s="18"/>
      <c r="H526" s="18"/>
      <c r="I526" s="58"/>
      <c r="J526" s="58"/>
      <c r="K526" s="58"/>
      <c r="L526" s="17"/>
      <c r="M526" s="18"/>
      <c r="N526" s="17"/>
      <c r="O526" s="17"/>
      <c r="P526" s="17"/>
      <c r="Q526" s="17"/>
    </row>
    <row r="527" spans="1:17" ht="12.75" customHeight="1">
      <c r="A527" s="17"/>
      <c r="B527" s="55"/>
      <c r="C527" s="56"/>
      <c r="D527" s="56"/>
      <c r="E527" s="18"/>
      <c r="F527" s="18"/>
      <c r="G527" s="18"/>
      <c r="H527" s="18"/>
      <c r="I527" s="58"/>
      <c r="J527" s="58"/>
      <c r="K527" s="58"/>
      <c r="L527" s="17"/>
      <c r="M527" s="18"/>
      <c r="N527" s="17"/>
      <c r="O527" s="17"/>
      <c r="P527" s="17"/>
      <c r="Q527" s="17"/>
    </row>
    <row r="528" spans="1:17" ht="12.75" customHeight="1">
      <c r="A528" s="17"/>
      <c r="B528" s="55"/>
      <c r="C528" s="56"/>
      <c r="D528" s="56"/>
      <c r="E528" s="18"/>
      <c r="F528" s="18"/>
      <c r="G528" s="18"/>
      <c r="H528" s="18"/>
      <c r="I528" s="58"/>
      <c r="J528" s="58"/>
      <c r="K528" s="58"/>
      <c r="L528" s="17"/>
      <c r="M528" s="18"/>
      <c r="N528" s="17"/>
      <c r="O528" s="17"/>
      <c r="P528" s="17"/>
      <c r="Q528" s="17"/>
    </row>
    <row r="529" spans="1:17" ht="12.75" customHeight="1">
      <c r="A529" s="17"/>
      <c r="B529" s="55"/>
      <c r="C529" s="56"/>
      <c r="D529" s="56"/>
      <c r="E529" s="18"/>
      <c r="F529" s="18"/>
      <c r="G529" s="18"/>
      <c r="H529" s="18"/>
      <c r="I529" s="58"/>
      <c r="J529" s="58"/>
      <c r="K529" s="58"/>
      <c r="L529" s="17"/>
      <c r="M529" s="18"/>
      <c r="N529" s="17"/>
      <c r="O529" s="17"/>
      <c r="P529" s="17"/>
      <c r="Q529" s="17"/>
    </row>
    <row r="530" spans="1:17" ht="12.75" customHeight="1">
      <c r="A530" s="17"/>
      <c r="B530" s="55"/>
      <c r="C530" s="56"/>
      <c r="D530" s="56"/>
      <c r="E530" s="18"/>
      <c r="F530" s="18"/>
      <c r="G530" s="18"/>
      <c r="H530" s="18"/>
      <c r="I530" s="58"/>
      <c r="J530" s="58"/>
      <c r="K530" s="58"/>
      <c r="L530" s="17"/>
      <c r="M530" s="18"/>
      <c r="N530" s="17"/>
      <c r="O530" s="17"/>
      <c r="P530" s="17"/>
      <c r="Q530" s="17"/>
    </row>
    <row r="531" spans="1:17" ht="12.75" customHeight="1">
      <c r="A531" s="17"/>
      <c r="B531" s="55"/>
      <c r="C531" s="56"/>
      <c r="D531" s="56"/>
      <c r="E531" s="18"/>
      <c r="F531" s="18"/>
      <c r="G531" s="18"/>
      <c r="H531" s="18"/>
      <c r="I531" s="58"/>
      <c r="J531" s="58"/>
      <c r="K531" s="58"/>
      <c r="L531" s="17"/>
      <c r="M531" s="18"/>
      <c r="N531" s="17"/>
      <c r="O531" s="17"/>
      <c r="P531" s="17"/>
      <c r="Q531" s="17"/>
    </row>
    <row r="532" spans="1:17" ht="12.75" customHeight="1">
      <c r="A532" s="17"/>
      <c r="B532" s="55"/>
      <c r="C532" s="56"/>
      <c r="D532" s="56"/>
      <c r="E532" s="18"/>
      <c r="F532" s="18"/>
      <c r="G532" s="18"/>
      <c r="H532" s="18"/>
      <c r="I532" s="58"/>
      <c r="J532" s="58"/>
      <c r="K532" s="58"/>
      <c r="L532" s="17"/>
      <c r="M532" s="18"/>
      <c r="N532" s="17"/>
      <c r="O532" s="17"/>
      <c r="P532" s="17"/>
      <c r="Q532" s="17"/>
    </row>
    <row r="533" spans="1:17" ht="12.75" customHeight="1">
      <c r="A533" s="17"/>
      <c r="B533" s="55"/>
      <c r="C533" s="56"/>
      <c r="D533" s="56"/>
      <c r="E533" s="18"/>
      <c r="F533" s="18"/>
      <c r="G533" s="18"/>
      <c r="H533" s="18"/>
      <c r="I533" s="58"/>
      <c r="J533" s="58"/>
      <c r="K533" s="58"/>
      <c r="L533" s="17"/>
      <c r="M533" s="18"/>
      <c r="N533" s="17"/>
      <c r="O533" s="17"/>
      <c r="P533" s="17"/>
      <c r="Q533" s="17"/>
    </row>
    <row r="534" spans="1:17" ht="12.75" customHeight="1">
      <c r="A534" s="17"/>
      <c r="B534" s="55"/>
      <c r="C534" s="56"/>
      <c r="D534" s="56"/>
      <c r="E534" s="18"/>
      <c r="F534" s="18"/>
      <c r="G534" s="18"/>
      <c r="H534" s="18"/>
      <c r="I534" s="58"/>
      <c r="J534" s="58"/>
      <c r="K534" s="58"/>
      <c r="L534" s="17"/>
      <c r="M534" s="18"/>
      <c r="N534" s="17"/>
      <c r="O534" s="17"/>
      <c r="P534" s="17"/>
      <c r="Q534" s="17"/>
    </row>
    <row r="535" spans="1:17" ht="12.75" customHeight="1">
      <c r="A535" s="17"/>
      <c r="B535" s="55"/>
      <c r="C535" s="56"/>
      <c r="D535" s="56"/>
      <c r="E535" s="18"/>
      <c r="F535" s="18"/>
      <c r="G535" s="18"/>
      <c r="H535" s="18"/>
      <c r="I535" s="58"/>
      <c r="J535" s="58"/>
      <c r="K535" s="58"/>
      <c r="L535" s="17"/>
      <c r="M535" s="18"/>
      <c r="N535" s="17"/>
      <c r="O535" s="17"/>
      <c r="P535" s="17"/>
      <c r="Q535" s="17"/>
    </row>
    <row r="536" spans="1:17" ht="12.75" customHeight="1">
      <c r="A536" s="17"/>
      <c r="B536" s="55"/>
      <c r="C536" s="56"/>
      <c r="D536" s="56"/>
      <c r="E536" s="18"/>
      <c r="F536" s="18"/>
      <c r="G536" s="18"/>
      <c r="H536" s="18"/>
      <c r="I536" s="58"/>
      <c r="J536" s="58"/>
      <c r="K536" s="58"/>
      <c r="L536" s="17"/>
      <c r="M536" s="18"/>
      <c r="N536" s="17"/>
      <c r="O536" s="17"/>
      <c r="P536" s="17"/>
      <c r="Q536" s="17"/>
    </row>
    <row r="537" spans="1:17" ht="12.75" customHeight="1">
      <c r="A537" s="17"/>
      <c r="B537" s="55"/>
      <c r="C537" s="56"/>
      <c r="D537" s="56"/>
      <c r="E537" s="18"/>
      <c r="F537" s="18"/>
      <c r="G537" s="18"/>
      <c r="H537" s="18"/>
      <c r="I537" s="58"/>
      <c r="J537" s="58"/>
      <c r="K537" s="58"/>
      <c r="L537" s="17"/>
      <c r="M537" s="18"/>
      <c r="N537" s="17"/>
      <c r="O537" s="17"/>
      <c r="P537" s="17"/>
      <c r="Q537" s="17"/>
    </row>
    <row r="538" spans="1:17" ht="12.75" customHeight="1">
      <c r="A538" s="17"/>
      <c r="B538" s="55"/>
      <c r="C538" s="56"/>
      <c r="D538" s="56"/>
      <c r="E538" s="18"/>
      <c r="F538" s="18"/>
      <c r="G538" s="18"/>
      <c r="H538" s="18"/>
      <c r="I538" s="58"/>
      <c r="J538" s="58"/>
      <c r="K538" s="58"/>
      <c r="L538" s="17"/>
      <c r="M538" s="18"/>
      <c r="N538" s="17"/>
      <c r="O538" s="17"/>
      <c r="P538" s="17"/>
      <c r="Q538" s="17"/>
    </row>
    <row r="539" spans="1:17" ht="12.75" customHeight="1">
      <c r="A539" s="17"/>
      <c r="B539" s="55"/>
      <c r="C539" s="56"/>
      <c r="D539" s="56"/>
      <c r="E539" s="18"/>
      <c r="F539" s="18"/>
      <c r="G539" s="18"/>
      <c r="H539" s="18"/>
      <c r="I539" s="58"/>
      <c r="J539" s="58"/>
      <c r="K539" s="58"/>
      <c r="L539" s="17"/>
      <c r="M539" s="18"/>
      <c r="N539" s="17"/>
      <c r="O539" s="17"/>
      <c r="P539" s="17"/>
      <c r="Q539" s="17"/>
    </row>
    <row r="540" spans="1:17" ht="12.75" customHeight="1">
      <c r="A540" s="17"/>
      <c r="B540" s="55"/>
      <c r="C540" s="56"/>
      <c r="D540" s="56"/>
      <c r="E540" s="18"/>
      <c r="F540" s="18"/>
      <c r="G540" s="18"/>
      <c r="H540" s="18"/>
      <c r="I540" s="58"/>
      <c r="J540" s="58"/>
      <c r="K540" s="58"/>
      <c r="L540" s="17"/>
      <c r="M540" s="18"/>
      <c r="N540" s="17"/>
      <c r="O540" s="17"/>
      <c r="P540" s="17"/>
      <c r="Q540" s="17"/>
    </row>
    <row r="541" spans="1:17" ht="12.75" customHeight="1">
      <c r="A541" s="17"/>
      <c r="B541" s="55"/>
      <c r="C541" s="56"/>
      <c r="D541" s="56"/>
      <c r="E541" s="18"/>
      <c r="F541" s="18"/>
      <c r="G541" s="18"/>
      <c r="H541" s="18"/>
      <c r="I541" s="58"/>
      <c r="J541" s="58"/>
      <c r="K541" s="58"/>
      <c r="L541" s="17"/>
      <c r="M541" s="18"/>
      <c r="N541" s="17"/>
      <c r="O541" s="17"/>
      <c r="P541" s="17"/>
      <c r="Q541" s="17"/>
    </row>
    <row r="542" spans="1:17" ht="12.75" customHeight="1">
      <c r="A542" s="17"/>
      <c r="B542" s="55"/>
      <c r="C542" s="56"/>
      <c r="D542" s="56"/>
      <c r="E542" s="18"/>
      <c r="F542" s="18"/>
      <c r="G542" s="18"/>
      <c r="H542" s="18"/>
      <c r="I542" s="58"/>
      <c r="J542" s="58"/>
      <c r="K542" s="58"/>
      <c r="L542" s="17"/>
      <c r="M542" s="18"/>
      <c r="N542" s="17"/>
      <c r="O542" s="17"/>
      <c r="P542" s="17"/>
      <c r="Q542" s="17"/>
    </row>
    <row r="543" spans="1:17" ht="12.75" customHeight="1">
      <c r="A543" s="17"/>
      <c r="B543" s="55"/>
      <c r="C543" s="56"/>
      <c r="D543" s="56"/>
      <c r="E543" s="18"/>
      <c r="F543" s="18"/>
      <c r="G543" s="18"/>
      <c r="H543" s="18"/>
      <c r="I543" s="58"/>
      <c r="J543" s="58"/>
      <c r="K543" s="58"/>
      <c r="L543" s="17"/>
      <c r="M543" s="18"/>
      <c r="N543" s="17"/>
      <c r="O543" s="17"/>
      <c r="P543" s="17"/>
      <c r="Q543" s="17"/>
    </row>
    <row r="544" spans="1:17" ht="12.75" customHeight="1">
      <c r="A544" s="17"/>
      <c r="B544" s="55"/>
      <c r="C544" s="56"/>
      <c r="D544" s="56"/>
      <c r="E544" s="18"/>
      <c r="F544" s="18"/>
      <c r="G544" s="18"/>
      <c r="H544" s="18"/>
      <c r="I544" s="58"/>
      <c r="J544" s="58"/>
      <c r="K544" s="58"/>
      <c r="L544" s="17"/>
      <c r="M544" s="18"/>
      <c r="N544" s="17"/>
      <c r="O544" s="17"/>
      <c r="P544" s="17"/>
      <c r="Q544" s="17"/>
    </row>
    <row r="545" spans="1:17" ht="12.75" customHeight="1">
      <c r="A545" s="17"/>
      <c r="B545" s="55"/>
      <c r="C545" s="56"/>
      <c r="D545" s="56"/>
      <c r="E545" s="18"/>
      <c r="F545" s="18"/>
      <c r="G545" s="18"/>
      <c r="H545" s="18"/>
      <c r="I545" s="58"/>
      <c r="J545" s="58"/>
      <c r="K545" s="58"/>
      <c r="L545" s="17"/>
      <c r="M545" s="18"/>
      <c r="N545" s="17"/>
      <c r="O545" s="17"/>
      <c r="P545" s="17"/>
      <c r="Q545" s="17"/>
    </row>
    <row r="546" spans="1:17" ht="12.75" customHeight="1">
      <c r="A546" s="17"/>
      <c r="B546" s="55"/>
      <c r="C546" s="56"/>
      <c r="D546" s="56"/>
      <c r="E546" s="18"/>
      <c r="F546" s="18"/>
      <c r="G546" s="18"/>
      <c r="H546" s="18"/>
      <c r="I546" s="58"/>
      <c r="J546" s="58"/>
      <c r="K546" s="58"/>
      <c r="L546" s="17"/>
      <c r="M546" s="18"/>
      <c r="N546" s="17"/>
      <c r="O546" s="17"/>
      <c r="P546" s="17"/>
      <c r="Q546" s="17"/>
    </row>
    <row r="547" spans="1:17" ht="12.75" customHeight="1">
      <c r="A547" s="17"/>
      <c r="B547" s="55"/>
      <c r="C547" s="56"/>
      <c r="D547" s="56"/>
      <c r="E547" s="18"/>
      <c r="F547" s="18"/>
      <c r="G547" s="18"/>
      <c r="H547" s="18"/>
      <c r="I547" s="58"/>
      <c r="J547" s="58"/>
      <c r="K547" s="58"/>
      <c r="L547" s="17"/>
      <c r="M547" s="18"/>
      <c r="N547" s="17"/>
      <c r="O547" s="17"/>
      <c r="P547" s="17"/>
      <c r="Q547" s="17"/>
    </row>
    <row r="548" spans="1:17" ht="12.75" customHeight="1">
      <c r="A548" s="17"/>
      <c r="B548" s="55"/>
      <c r="C548" s="56"/>
      <c r="D548" s="56"/>
      <c r="E548" s="18"/>
      <c r="F548" s="18"/>
      <c r="G548" s="18"/>
      <c r="H548" s="18"/>
      <c r="I548" s="58"/>
      <c r="J548" s="58"/>
      <c r="K548" s="58"/>
      <c r="L548" s="17"/>
      <c r="M548" s="18"/>
      <c r="N548" s="17"/>
      <c r="O548" s="17"/>
      <c r="P548" s="17"/>
      <c r="Q548" s="17"/>
    </row>
    <row r="549" spans="1:17" ht="12.75" customHeight="1">
      <c r="A549" s="17"/>
      <c r="B549" s="55"/>
      <c r="C549" s="56"/>
      <c r="D549" s="56"/>
      <c r="E549" s="18"/>
      <c r="F549" s="18"/>
      <c r="G549" s="18"/>
      <c r="H549" s="18"/>
      <c r="I549" s="58"/>
      <c r="J549" s="58"/>
      <c r="K549" s="58"/>
      <c r="L549" s="17"/>
      <c r="M549" s="18"/>
      <c r="N549" s="17"/>
      <c r="O549" s="17"/>
      <c r="P549" s="17"/>
      <c r="Q549" s="17"/>
    </row>
    <row r="550" spans="1:17" ht="12.75" customHeight="1">
      <c r="A550" s="17"/>
      <c r="B550" s="55"/>
      <c r="C550" s="56"/>
      <c r="D550" s="56"/>
      <c r="E550" s="18"/>
      <c r="F550" s="18"/>
      <c r="G550" s="18"/>
      <c r="H550" s="18"/>
      <c r="I550" s="58"/>
      <c r="J550" s="58"/>
      <c r="K550" s="58"/>
      <c r="L550" s="17"/>
      <c r="M550" s="18"/>
      <c r="N550" s="17"/>
      <c r="O550" s="17"/>
      <c r="P550" s="17"/>
      <c r="Q550" s="17"/>
    </row>
    <row r="551" spans="1:17" ht="12.75" customHeight="1">
      <c r="A551" s="17"/>
      <c r="B551" s="55"/>
      <c r="C551" s="56"/>
      <c r="D551" s="56"/>
      <c r="E551" s="18"/>
      <c r="F551" s="18"/>
      <c r="G551" s="18"/>
      <c r="H551" s="18"/>
      <c r="I551" s="58"/>
      <c r="J551" s="58"/>
      <c r="K551" s="58"/>
      <c r="L551" s="17"/>
      <c r="M551" s="18"/>
      <c r="N551" s="17"/>
      <c r="O551" s="17"/>
      <c r="P551" s="17"/>
      <c r="Q551" s="17"/>
    </row>
    <row r="552" spans="1:17" ht="12.75" customHeight="1">
      <c r="A552" s="17"/>
      <c r="B552" s="55"/>
      <c r="C552" s="56"/>
      <c r="D552" s="56"/>
      <c r="E552" s="18"/>
      <c r="F552" s="18"/>
      <c r="G552" s="18"/>
      <c r="H552" s="18"/>
      <c r="I552" s="58"/>
      <c r="J552" s="58"/>
      <c r="K552" s="58"/>
      <c r="L552" s="17"/>
      <c r="M552" s="18"/>
      <c r="N552" s="17"/>
      <c r="O552" s="17"/>
      <c r="P552" s="17"/>
      <c r="Q552" s="17"/>
    </row>
    <row r="553" spans="1:17" ht="12.75" customHeight="1">
      <c r="A553" s="17"/>
      <c r="B553" s="55"/>
      <c r="C553" s="56"/>
      <c r="D553" s="56"/>
      <c r="E553" s="18"/>
      <c r="F553" s="18"/>
      <c r="G553" s="18"/>
      <c r="H553" s="18"/>
      <c r="I553" s="58"/>
      <c r="J553" s="58"/>
      <c r="K553" s="58"/>
      <c r="L553" s="17"/>
      <c r="M553" s="18"/>
      <c r="N553" s="17"/>
      <c r="O553" s="17"/>
      <c r="P553" s="17"/>
      <c r="Q553" s="17"/>
    </row>
    <row r="554" spans="1:17" ht="12.75" customHeight="1">
      <c r="A554" s="17"/>
      <c r="B554" s="55"/>
      <c r="C554" s="56"/>
      <c r="D554" s="56"/>
      <c r="E554" s="18"/>
      <c r="F554" s="18"/>
      <c r="G554" s="18"/>
      <c r="H554" s="18"/>
      <c r="I554" s="58"/>
      <c r="J554" s="58"/>
      <c r="K554" s="58"/>
      <c r="L554" s="17"/>
      <c r="M554" s="18"/>
      <c r="N554" s="17"/>
      <c r="O554" s="17"/>
      <c r="P554" s="17"/>
      <c r="Q554" s="17"/>
    </row>
    <row r="555" spans="1:17" ht="12.75" customHeight="1">
      <c r="A555" s="17"/>
      <c r="B555" s="55"/>
      <c r="C555" s="56"/>
      <c r="D555" s="56"/>
      <c r="E555" s="18"/>
      <c r="F555" s="18"/>
      <c r="G555" s="18"/>
      <c r="H555" s="18"/>
      <c r="I555" s="58"/>
      <c r="J555" s="58"/>
      <c r="K555" s="58"/>
      <c r="L555" s="17"/>
      <c r="M555" s="18"/>
      <c r="N555" s="17"/>
      <c r="O555" s="17"/>
      <c r="P555" s="17"/>
      <c r="Q555" s="17"/>
    </row>
    <row r="556" spans="1:17" ht="12.75" customHeight="1">
      <c r="A556" s="17"/>
      <c r="B556" s="55"/>
      <c r="C556" s="56"/>
      <c r="D556" s="56"/>
      <c r="E556" s="18"/>
      <c r="F556" s="18"/>
      <c r="G556" s="18"/>
      <c r="H556" s="18"/>
      <c r="I556" s="58"/>
      <c r="J556" s="58"/>
      <c r="K556" s="58"/>
      <c r="L556" s="17"/>
      <c r="M556" s="18"/>
      <c r="N556" s="17"/>
      <c r="O556" s="17"/>
      <c r="P556" s="17"/>
      <c r="Q556" s="17"/>
    </row>
    <row r="557" spans="1:17" ht="12.75" customHeight="1">
      <c r="A557" s="17"/>
      <c r="B557" s="55"/>
      <c r="C557" s="56"/>
      <c r="D557" s="56"/>
      <c r="E557" s="18"/>
      <c r="F557" s="18"/>
      <c r="G557" s="18"/>
      <c r="H557" s="18"/>
      <c r="I557" s="58"/>
      <c r="J557" s="58"/>
      <c r="K557" s="58"/>
      <c r="L557" s="17"/>
      <c r="M557" s="18"/>
      <c r="N557" s="17"/>
      <c r="O557" s="17"/>
      <c r="P557" s="17"/>
      <c r="Q557" s="17"/>
    </row>
    <row r="558" spans="1:17" ht="12.75" customHeight="1">
      <c r="A558" s="17"/>
      <c r="B558" s="55"/>
      <c r="C558" s="56"/>
      <c r="D558" s="56"/>
      <c r="E558" s="18"/>
      <c r="F558" s="18"/>
      <c r="G558" s="18"/>
      <c r="H558" s="18"/>
      <c r="I558" s="58"/>
      <c r="J558" s="58"/>
      <c r="K558" s="58"/>
      <c r="L558" s="17"/>
      <c r="M558" s="18"/>
      <c r="N558" s="17"/>
      <c r="O558" s="17"/>
      <c r="P558" s="17"/>
      <c r="Q558" s="17"/>
    </row>
    <row r="559" spans="1:17" ht="12.75" customHeight="1">
      <c r="A559" s="17"/>
      <c r="B559" s="55"/>
      <c r="C559" s="56"/>
      <c r="D559" s="56"/>
      <c r="E559" s="18"/>
      <c r="F559" s="18"/>
      <c r="G559" s="18"/>
      <c r="H559" s="18"/>
      <c r="I559" s="58"/>
      <c r="J559" s="58"/>
      <c r="K559" s="58"/>
      <c r="L559" s="17"/>
      <c r="M559" s="18"/>
      <c r="N559" s="17"/>
      <c r="O559" s="17"/>
      <c r="P559" s="17"/>
      <c r="Q559" s="17"/>
    </row>
    <row r="560" spans="1:17" ht="12.75" customHeight="1">
      <c r="A560" s="17"/>
      <c r="B560" s="55"/>
      <c r="C560" s="56"/>
      <c r="D560" s="56"/>
      <c r="E560" s="18"/>
      <c r="F560" s="18"/>
      <c r="G560" s="18"/>
      <c r="H560" s="18"/>
      <c r="I560" s="58"/>
      <c r="J560" s="58"/>
      <c r="K560" s="58"/>
      <c r="L560" s="17"/>
      <c r="M560" s="18"/>
      <c r="N560" s="17"/>
      <c r="O560" s="17"/>
      <c r="P560" s="17"/>
      <c r="Q560" s="17"/>
    </row>
    <row r="561" spans="1:17" ht="12.75" customHeight="1">
      <c r="A561" s="17"/>
      <c r="B561" s="55"/>
      <c r="C561" s="56"/>
      <c r="D561" s="56"/>
      <c r="E561" s="18"/>
      <c r="F561" s="18"/>
      <c r="G561" s="18"/>
      <c r="H561" s="18"/>
      <c r="I561" s="58"/>
      <c r="J561" s="58"/>
      <c r="K561" s="58"/>
      <c r="L561" s="17"/>
      <c r="M561" s="18"/>
      <c r="N561" s="17"/>
      <c r="O561" s="17"/>
      <c r="P561" s="17"/>
      <c r="Q561" s="17"/>
    </row>
    <row r="562" spans="1:17" ht="12.75" customHeight="1">
      <c r="A562" s="17"/>
      <c r="B562" s="55"/>
      <c r="C562" s="56"/>
      <c r="D562" s="56"/>
      <c r="E562" s="18"/>
      <c r="F562" s="18"/>
      <c r="G562" s="18"/>
      <c r="H562" s="18"/>
      <c r="I562" s="58"/>
      <c r="J562" s="58"/>
      <c r="K562" s="58"/>
      <c r="L562" s="17"/>
      <c r="M562" s="18"/>
      <c r="N562" s="17"/>
      <c r="O562" s="17"/>
      <c r="P562" s="17"/>
      <c r="Q562" s="17"/>
    </row>
    <row r="563" spans="1:17" ht="12.75" customHeight="1">
      <c r="A563" s="17"/>
      <c r="B563" s="55"/>
      <c r="C563" s="56"/>
      <c r="D563" s="56"/>
      <c r="E563" s="18"/>
      <c r="F563" s="18"/>
      <c r="G563" s="18"/>
      <c r="H563" s="18"/>
      <c r="I563" s="58"/>
      <c r="J563" s="58"/>
      <c r="K563" s="58"/>
      <c r="L563" s="17"/>
      <c r="M563" s="18"/>
      <c r="N563" s="17"/>
      <c r="O563" s="17"/>
      <c r="P563" s="17"/>
      <c r="Q563" s="17"/>
    </row>
    <row r="564" spans="1:17" ht="12.75" customHeight="1">
      <c r="A564" s="17"/>
      <c r="B564" s="55"/>
      <c r="C564" s="56"/>
      <c r="D564" s="56"/>
      <c r="E564" s="18"/>
      <c r="F564" s="18"/>
      <c r="G564" s="18"/>
      <c r="H564" s="18"/>
      <c r="I564" s="58"/>
      <c r="J564" s="58"/>
      <c r="K564" s="58"/>
      <c r="L564" s="17"/>
      <c r="M564" s="18"/>
      <c r="N564" s="17"/>
      <c r="O564" s="17"/>
      <c r="P564" s="17"/>
      <c r="Q564" s="17"/>
    </row>
    <row r="565" spans="1:17" ht="12.75" customHeight="1">
      <c r="A565" s="17"/>
      <c r="B565" s="55"/>
      <c r="C565" s="56"/>
      <c r="D565" s="56"/>
      <c r="E565" s="18"/>
      <c r="F565" s="18"/>
      <c r="G565" s="18"/>
      <c r="H565" s="18"/>
      <c r="I565" s="58"/>
      <c r="J565" s="58"/>
      <c r="K565" s="58"/>
      <c r="L565" s="17"/>
      <c r="M565" s="18"/>
      <c r="N565" s="17"/>
      <c r="O565" s="17"/>
      <c r="P565" s="17"/>
      <c r="Q565" s="17"/>
    </row>
    <row r="566" spans="1:17" ht="12.75" customHeight="1">
      <c r="A566" s="17"/>
      <c r="B566" s="55"/>
      <c r="C566" s="56"/>
      <c r="D566" s="56"/>
      <c r="E566" s="18"/>
      <c r="F566" s="18"/>
      <c r="G566" s="18"/>
      <c r="H566" s="18"/>
      <c r="I566" s="58"/>
      <c r="J566" s="58"/>
      <c r="K566" s="58"/>
      <c r="L566" s="17"/>
      <c r="M566" s="18"/>
      <c r="N566" s="17"/>
      <c r="O566" s="17"/>
      <c r="P566" s="17"/>
      <c r="Q566" s="17"/>
    </row>
    <row r="567" spans="1:17" ht="12.75" customHeight="1">
      <c r="A567" s="17"/>
      <c r="B567" s="55"/>
      <c r="C567" s="56"/>
      <c r="D567" s="56"/>
      <c r="E567" s="18"/>
      <c r="F567" s="18"/>
      <c r="G567" s="18"/>
      <c r="H567" s="18"/>
      <c r="I567" s="58"/>
      <c r="J567" s="58"/>
      <c r="K567" s="58"/>
      <c r="L567" s="17"/>
      <c r="M567" s="18"/>
      <c r="N567" s="17"/>
      <c r="O567" s="17"/>
      <c r="P567" s="17"/>
      <c r="Q567" s="17"/>
    </row>
    <row r="568" spans="1:17" ht="12.75" customHeight="1">
      <c r="A568" s="17"/>
      <c r="B568" s="55"/>
      <c r="C568" s="56"/>
      <c r="D568" s="56"/>
      <c r="E568" s="18"/>
      <c r="F568" s="18"/>
      <c r="G568" s="18"/>
      <c r="H568" s="18"/>
      <c r="I568" s="58"/>
      <c r="J568" s="58"/>
      <c r="K568" s="58"/>
      <c r="L568" s="17"/>
      <c r="M568" s="18"/>
      <c r="N568" s="17"/>
      <c r="O568" s="17"/>
      <c r="P568" s="17"/>
      <c r="Q568" s="17"/>
    </row>
    <row r="569" spans="1:17" ht="12.75" customHeight="1">
      <c r="A569" s="17"/>
      <c r="B569" s="55"/>
      <c r="C569" s="56"/>
      <c r="D569" s="56"/>
      <c r="E569" s="18"/>
      <c r="F569" s="18"/>
      <c r="G569" s="18"/>
      <c r="H569" s="18"/>
      <c r="I569" s="58"/>
      <c r="J569" s="58"/>
      <c r="K569" s="58"/>
      <c r="L569" s="17"/>
      <c r="M569" s="18"/>
      <c r="N569" s="17"/>
      <c r="O569" s="17"/>
      <c r="P569" s="17"/>
      <c r="Q569" s="17"/>
    </row>
    <row r="570" spans="1:17" ht="12.75" customHeight="1">
      <c r="A570" s="17"/>
      <c r="B570" s="55"/>
      <c r="C570" s="56"/>
      <c r="D570" s="56"/>
      <c r="E570" s="18"/>
      <c r="F570" s="18"/>
      <c r="G570" s="18"/>
      <c r="H570" s="18"/>
      <c r="I570" s="58"/>
      <c r="J570" s="58"/>
      <c r="K570" s="58"/>
      <c r="L570" s="17"/>
      <c r="M570" s="18"/>
      <c r="N570" s="17"/>
      <c r="O570" s="17"/>
      <c r="P570" s="17"/>
      <c r="Q570" s="17"/>
    </row>
    <row r="571" spans="1:17" ht="12.75" customHeight="1">
      <c r="A571" s="17"/>
      <c r="B571" s="55"/>
      <c r="C571" s="56"/>
      <c r="D571" s="56"/>
      <c r="E571" s="18"/>
      <c r="F571" s="18"/>
      <c r="G571" s="18"/>
      <c r="H571" s="18"/>
      <c r="I571" s="58"/>
      <c r="J571" s="58"/>
      <c r="K571" s="58"/>
      <c r="L571" s="17"/>
      <c r="M571" s="18"/>
      <c r="N571" s="17"/>
      <c r="O571" s="17"/>
      <c r="P571" s="17"/>
      <c r="Q571" s="17"/>
    </row>
    <row r="572" spans="1:17" ht="12.75" customHeight="1">
      <c r="A572" s="17"/>
      <c r="B572" s="55"/>
      <c r="C572" s="56"/>
      <c r="D572" s="56"/>
      <c r="E572" s="18"/>
      <c r="F572" s="18"/>
      <c r="G572" s="18"/>
      <c r="H572" s="18"/>
      <c r="I572" s="58"/>
      <c r="J572" s="58"/>
      <c r="K572" s="58"/>
      <c r="L572" s="17"/>
      <c r="M572" s="18"/>
      <c r="N572" s="17"/>
      <c r="O572" s="17"/>
      <c r="P572" s="17"/>
      <c r="Q572" s="17"/>
    </row>
    <row r="573" spans="1:17" ht="12.75" customHeight="1">
      <c r="A573" s="17"/>
      <c r="B573" s="55"/>
      <c r="C573" s="56"/>
      <c r="D573" s="56"/>
      <c r="E573" s="18"/>
      <c r="F573" s="18"/>
      <c r="G573" s="18"/>
      <c r="H573" s="18"/>
      <c r="I573" s="58"/>
      <c r="J573" s="58"/>
      <c r="K573" s="58"/>
      <c r="L573" s="17"/>
      <c r="M573" s="18"/>
      <c r="N573" s="17"/>
      <c r="O573" s="17"/>
      <c r="P573" s="17"/>
      <c r="Q573" s="17"/>
    </row>
    <row r="574" spans="1:17" ht="12.75" customHeight="1">
      <c r="A574" s="17"/>
      <c r="B574" s="55"/>
      <c r="C574" s="56"/>
      <c r="D574" s="56"/>
      <c r="E574" s="18"/>
      <c r="F574" s="18"/>
      <c r="G574" s="18"/>
      <c r="H574" s="18"/>
      <c r="I574" s="58"/>
      <c r="J574" s="58"/>
      <c r="K574" s="58"/>
      <c r="L574" s="17"/>
      <c r="M574" s="18"/>
      <c r="N574" s="17"/>
      <c r="O574" s="17"/>
      <c r="P574" s="17"/>
      <c r="Q574" s="17"/>
    </row>
    <row r="575" spans="1:17" ht="12.75" customHeight="1">
      <c r="A575" s="17"/>
      <c r="B575" s="55"/>
      <c r="C575" s="56"/>
      <c r="D575" s="56"/>
      <c r="E575" s="18"/>
      <c r="F575" s="18"/>
      <c r="G575" s="18"/>
      <c r="H575" s="18"/>
      <c r="I575" s="58"/>
      <c r="J575" s="58"/>
      <c r="K575" s="58"/>
      <c r="L575" s="17"/>
      <c r="M575" s="18"/>
      <c r="N575" s="17"/>
      <c r="O575" s="17"/>
      <c r="P575" s="17"/>
      <c r="Q575" s="17"/>
    </row>
    <row r="576" spans="1:17" ht="12.75" customHeight="1">
      <c r="A576" s="17"/>
      <c r="B576" s="55"/>
      <c r="C576" s="56"/>
      <c r="D576" s="56"/>
      <c r="E576" s="18"/>
      <c r="F576" s="18"/>
      <c r="G576" s="18"/>
      <c r="H576" s="18"/>
      <c r="I576" s="58"/>
      <c r="J576" s="58"/>
      <c r="K576" s="58"/>
      <c r="L576" s="17"/>
      <c r="M576" s="18"/>
      <c r="N576" s="17"/>
      <c r="O576" s="17"/>
      <c r="P576" s="17"/>
      <c r="Q576" s="17"/>
    </row>
    <row r="577" spans="1:17" ht="12.75" customHeight="1">
      <c r="A577" s="17"/>
      <c r="B577" s="55"/>
      <c r="C577" s="56"/>
      <c r="D577" s="56"/>
      <c r="E577" s="18"/>
      <c r="F577" s="18"/>
      <c r="G577" s="18"/>
      <c r="H577" s="18"/>
      <c r="I577" s="58"/>
      <c r="J577" s="58"/>
      <c r="K577" s="58"/>
      <c r="L577" s="17"/>
      <c r="M577" s="18"/>
      <c r="N577" s="17"/>
      <c r="O577" s="17"/>
      <c r="P577" s="17"/>
      <c r="Q577" s="17"/>
    </row>
    <row r="578" spans="1:17" ht="12.75" customHeight="1">
      <c r="A578" s="17"/>
      <c r="B578" s="55"/>
      <c r="C578" s="56"/>
      <c r="D578" s="56"/>
      <c r="E578" s="18"/>
      <c r="F578" s="18"/>
      <c r="G578" s="18"/>
      <c r="H578" s="18"/>
      <c r="I578" s="58"/>
      <c r="J578" s="58"/>
      <c r="K578" s="58"/>
      <c r="L578" s="17"/>
      <c r="M578" s="18"/>
      <c r="N578" s="17"/>
      <c r="O578" s="17"/>
      <c r="P578" s="17"/>
      <c r="Q578" s="17"/>
    </row>
    <row r="579" spans="1:17" ht="12.75" customHeight="1">
      <c r="A579" s="17"/>
      <c r="B579" s="55"/>
      <c r="C579" s="56"/>
      <c r="D579" s="56"/>
      <c r="E579" s="18"/>
      <c r="F579" s="18"/>
      <c r="G579" s="18"/>
      <c r="H579" s="18"/>
      <c r="I579" s="58"/>
      <c r="J579" s="58"/>
      <c r="K579" s="58"/>
      <c r="L579" s="17"/>
      <c r="M579" s="18"/>
      <c r="N579" s="17"/>
      <c r="O579" s="17"/>
      <c r="P579" s="17"/>
      <c r="Q579" s="17"/>
    </row>
    <row r="580" spans="1:17" ht="12.75" customHeight="1">
      <c r="A580" s="17"/>
      <c r="B580" s="55"/>
      <c r="C580" s="56"/>
      <c r="D580" s="56"/>
      <c r="E580" s="18"/>
      <c r="F580" s="18"/>
      <c r="G580" s="18"/>
      <c r="H580" s="18"/>
      <c r="I580" s="58"/>
      <c r="J580" s="58"/>
      <c r="K580" s="58"/>
      <c r="L580" s="17"/>
      <c r="M580" s="18"/>
      <c r="N580" s="17"/>
      <c r="O580" s="17"/>
      <c r="P580" s="17"/>
      <c r="Q580" s="17"/>
    </row>
    <row r="581" spans="1:17" ht="12.75" customHeight="1">
      <c r="A581" s="17"/>
      <c r="B581" s="55"/>
      <c r="C581" s="56"/>
      <c r="D581" s="56"/>
      <c r="E581" s="18"/>
      <c r="F581" s="18"/>
      <c r="G581" s="18"/>
      <c r="H581" s="18"/>
      <c r="I581" s="58"/>
      <c r="J581" s="58"/>
      <c r="K581" s="58"/>
      <c r="L581" s="17"/>
      <c r="M581" s="18"/>
      <c r="N581" s="17"/>
      <c r="O581" s="17"/>
      <c r="P581" s="17"/>
      <c r="Q581" s="17"/>
    </row>
    <row r="582" spans="1:17" ht="12.75" customHeight="1">
      <c r="A582" s="17"/>
      <c r="B582" s="55"/>
      <c r="C582" s="56"/>
      <c r="D582" s="56"/>
      <c r="E582" s="18"/>
      <c r="F582" s="18"/>
      <c r="G582" s="18"/>
      <c r="H582" s="18"/>
      <c r="I582" s="58"/>
      <c r="J582" s="58"/>
      <c r="K582" s="58"/>
      <c r="L582" s="17"/>
      <c r="M582" s="18"/>
      <c r="N582" s="17"/>
      <c r="O582" s="17"/>
      <c r="P582" s="17"/>
      <c r="Q582" s="17"/>
    </row>
    <row r="583" spans="1:17" ht="12.75" customHeight="1">
      <c r="A583" s="17"/>
      <c r="B583" s="55"/>
      <c r="C583" s="56"/>
      <c r="D583" s="56"/>
      <c r="E583" s="18"/>
      <c r="F583" s="18"/>
      <c r="G583" s="18"/>
      <c r="H583" s="18"/>
      <c r="I583" s="58"/>
      <c r="J583" s="58"/>
      <c r="K583" s="58"/>
      <c r="L583" s="17"/>
      <c r="M583" s="18"/>
      <c r="N583" s="17"/>
      <c r="O583" s="17"/>
      <c r="P583" s="17"/>
      <c r="Q583" s="17"/>
    </row>
    <row r="584" spans="1:17" ht="12.75" customHeight="1">
      <c r="A584" s="17"/>
      <c r="B584" s="55"/>
      <c r="C584" s="56"/>
      <c r="D584" s="56"/>
      <c r="E584" s="18"/>
      <c r="F584" s="18"/>
      <c r="G584" s="18"/>
      <c r="H584" s="18"/>
      <c r="I584" s="58"/>
      <c r="J584" s="58"/>
      <c r="K584" s="58"/>
      <c r="L584" s="17"/>
      <c r="M584" s="18"/>
      <c r="N584" s="17"/>
      <c r="O584" s="17"/>
      <c r="P584" s="17"/>
      <c r="Q584" s="17"/>
    </row>
    <row r="585" spans="1:17" ht="12.75" customHeight="1">
      <c r="A585" s="17"/>
      <c r="B585" s="55"/>
      <c r="C585" s="56"/>
      <c r="D585" s="56"/>
      <c r="E585" s="18"/>
      <c r="F585" s="18"/>
      <c r="G585" s="18"/>
      <c r="H585" s="18"/>
      <c r="I585" s="58"/>
      <c r="J585" s="58"/>
      <c r="K585" s="58"/>
      <c r="L585" s="17"/>
      <c r="M585" s="18"/>
      <c r="N585" s="17"/>
      <c r="O585" s="17"/>
      <c r="P585" s="17"/>
      <c r="Q585" s="17"/>
    </row>
    <row r="586" spans="1:17" ht="12.75" customHeight="1">
      <c r="A586" s="17"/>
      <c r="B586" s="55"/>
      <c r="C586" s="56"/>
      <c r="D586" s="56"/>
      <c r="E586" s="18"/>
      <c r="F586" s="18"/>
      <c r="G586" s="18"/>
      <c r="H586" s="18"/>
      <c r="I586" s="58"/>
      <c r="J586" s="58"/>
      <c r="K586" s="58"/>
      <c r="L586" s="17"/>
      <c r="M586" s="18"/>
      <c r="N586" s="17"/>
      <c r="O586" s="17"/>
      <c r="P586" s="17"/>
      <c r="Q586" s="17"/>
    </row>
    <row r="587" spans="1:17" ht="12.75" customHeight="1">
      <c r="A587" s="17"/>
      <c r="B587" s="55"/>
      <c r="C587" s="56"/>
      <c r="D587" s="56"/>
      <c r="E587" s="18"/>
      <c r="F587" s="18"/>
      <c r="G587" s="18"/>
      <c r="H587" s="18"/>
      <c r="I587" s="58"/>
      <c r="J587" s="58"/>
      <c r="K587" s="58"/>
      <c r="L587" s="17"/>
      <c r="M587" s="18"/>
      <c r="N587" s="17"/>
      <c r="O587" s="17"/>
      <c r="P587" s="17"/>
      <c r="Q587" s="17"/>
    </row>
    <row r="588" spans="1:17" ht="12.75" customHeight="1">
      <c r="A588" s="17"/>
      <c r="B588" s="55"/>
      <c r="C588" s="56"/>
      <c r="D588" s="56"/>
      <c r="E588" s="18"/>
      <c r="F588" s="18"/>
      <c r="G588" s="18"/>
      <c r="H588" s="18"/>
      <c r="I588" s="58"/>
      <c r="J588" s="58"/>
      <c r="K588" s="58"/>
      <c r="L588" s="17"/>
      <c r="M588" s="18"/>
      <c r="N588" s="17"/>
      <c r="O588" s="17"/>
      <c r="P588" s="17"/>
      <c r="Q588" s="17"/>
    </row>
    <row r="589" spans="1:17" ht="12.75" customHeight="1">
      <c r="A589" s="17"/>
      <c r="B589" s="55"/>
      <c r="C589" s="56"/>
      <c r="D589" s="56"/>
      <c r="E589" s="18"/>
      <c r="F589" s="18"/>
      <c r="G589" s="18"/>
      <c r="H589" s="18"/>
      <c r="I589" s="58"/>
      <c r="J589" s="58"/>
      <c r="K589" s="58"/>
      <c r="L589" s="17"/>
      <c r="M589" s="18"/>
      <c r="N589" s="17"/>
      <c r="O589" s="17"/>
      <c r="P589" s="17"/>
      <c r="Q589" s="17"/>
    </row>
    <row r="590" spans="1:17" ht="12.75" customHeight="1">
      <c r="A590" s="17"/>
      <c r="B590" s="55"/>
      <c r="C590" s="56"/>
      <c r="D590" s="56"/>
      <c r="E590" s="18"/>
      <c r="F590" s="18"/>
      <c r="G590" s="18"/>
      <c r="H590" s="18"/>
      <c r="I590" s="58"/>
      <c r="J590" s="58"/>
      <c r="K590" s="58"/>
      <c r="L590" s="17"/>
      <c r="M590" s="18"/>
      <c r="N590" s="17"/>
      <c r="O590" s="17"/>
      <c r="P590" s="17"/>
      <c r="Q590" s="17"/>
    </row>
    <row r="591" spans="1:17" ht="12.75" customHeight="1">
      <c r="A591" s="17"/>
      <c r="B591" s="55"/>
      <c r="C591" s="56"/>
      <c r="D591" s="56"/>
      <c r="E591" s="18"/>
      <c r="F591" s="18"/>
      <c r="G591" s="18"/>
      <c r="H591" s="18"/>
      <c r="I591" s="58"/>
      <c r="J591" s="58"/>
      <c r="K591" s="58"/>
      <c r="L591" s="17"/>
      <c r="M591" s="18"/>
      <c r="N591" s="17"/>
      <c r="O591" s="17"/>
      <c r="P591" s="17"/>
      <c r="Q591" s="17"/>
    </row>
    <row r="592" spans="1:17" ht="12.75" customHeight="1">
      <c r="A592" s="17"/>
      <c r="B592" s="55"/>
      <c r="C592" s="56"/>
      <c r="D592" s="56"/>
      <c r="E592" s="18"/>
      <c r="F592" s="18"/>
      <c r="G592" s="18"/>
      <c r="H592" s="18"/>
      <c r="I592" s="58"/>
      <c r="J592" s="58"/>
      <c r="K592" s="58"/>
      <c r="L592" s="17"/>
      <c r="M592" s="18"/>
      <c r="N592" s="17"/>
      <c r="O592" s="17"/>
      <c r="P592" s="17"/>
      <c r="Q592" s="17"/>
    </row>
    <row r="593" spans="1:17" ht="12.75" customHeight="1">
      <c r="A593" s="17"/>
      <c r="B593" s="55"/>
      <c r="C593" s="56"/>
      <c r="D593" s="56"/>
      <c r="E593" s="18"/>
      <c r="F593" s="18"/>
      <c r="G593" s="18"/>
      <c r="H593" s="18"/>
      <c r="I593" s="58"/>
      <c r="J593" s="58"/>
      <c r="K593" s="58"/>
      <c r="L593" s="17"/>
      <c r="M593" s="18"/>
      <c r="N593" s="17"/>
      <c r="O593" s="17"/>
      <c r="P593" s="17"/>
      <c r="Q593" s="17"/>
    </row>
    <row r="594" spans="1:17" ht="12.75" customHeight="1">
      <c r="A594" s="17"/>
      <c r="B594" s="55"/>
      <c r="C594" s="56"/>
      <c r="D594" s="56"/>
      <c r="E594" s="18"/>
      <c r="F594" s="18"/>
      <c r="G594" s="18"/>
      <c r="H594" s="18"/>
      <c r="I594" s="58"/>
      <c r="J594" s="58"/>
      <c r="K594" s="58"/>
      <c r="L594" s="17"/>
      <c r="M594" s="18"/>
      <c r="N594" s="17"/>
      <c r="O594" s="17"/>
      <c r="P594" s="17"/>
      <c r="Q594" s="17"/>
    </row>
    <row r="595" spans="1:17" ht="12.75" customHeight="1">
      <c r="A595" s="17"/>
      <c r="B595" s="55"/>
      <c r="C595" s="56"/>
      <c r="D595" s="56"/>
      <c r="E595" s="18"/>
      <c r="F595" s="18"/>
      <c r="G595" s="18"/>
      <c r="H595" s="18"/>
      <c r="I595" s="58"/>
      <c r="J595" s="58"/>
      <c r="K595" s="58"/>
      <c r="L595" s="17"/>
      <c r="M595" s="18"/>
      <c r="N595" s="17"/>
      <c r="O595" s="17"/>
      <c r="P595" s="17"/>
      <c r="Q595" s="17"/>
    </row>
    <row r="596" spans="1:17" ht="12.75" customHeight="1">
      <c r="A596" s="17"/>
      <c r="B596" s="55"/>
      <c r="C596" s="56"/>
      <c r="D596" s="56"/>
      <c r="E596" s="18"/>
      <c r="F596" s="18"/>
      <c r="G596" s="18"/>
      <c r="H596" s="18"/>
      <c r="I596" s="58"/>
      <c r="J596" s="58"/>
      <c r="K596" s="58"/>
      <c r="L596" s="17"/>
      <c r="M596" s="18"/>
      <c r="N596" s="17"/>
      <c r="O596" s="17"/>
      <c r="P596" s="17"/>
      <c r="Q596" s="17"/>
    </row>
    <row r="597" spans="1:17" ht="12.75" customHeight="1">
      <c r="A597" s="17"/>
      <c r="B597" s="55"/>
      <c r="C597" s="56"/>
      <c r="D597" s="56"/>
      <c r="E597" s="18"/>
      <c r="F597" s="18"/>
      <c r="G597" s="18"/>
      <c r="H597" s="18"/>
      <c r="I597" s="58"/>
      <c r="J597" s="58"/>
      <c r="K597" s="58"/>
      <c r="L597" s="17"/>
      <c r="M597" s="18"/>
      <c r="N597" s="17"/>
      <c r="O597" s="17"/>
      <c r="P597" s="17"/>
      <c r="Q597" s="17"/>
    </row>
    <row r="598" spans="1:17" ht="12.75" customHeight="1">
      <c r="A598" s="17"/>
      <c r="B598" s="55"/>
      <c r="C598" s="56"/>
      <c r="D598" s="56"/>
      <c r="E598" s="18"/>
      <c r="F598" s="18"/>
      <c r="G598" s="18"/>
      <c r="H598" s="18"/>
      <c r="I598" s="58"/>
      <c r="J598" s="58"/>
      <c r="K598" s="58"/>
      <c r="L598" s="17"/>
      <c r="M598" s="18"/>
      <c r="N598" s="17"/>
      <c r="O598" s="17"/>
      <c r="P598" s="17"/>
      <c r="Q598" s="17"/>
    </row>
    <row r="599" spans="1:17" ht="12.75" customHeight="1">
      <c r="A599" s="17"/>
      <c r="B599" s="55"/>
      <c r="C599" s="56"/>
      <c r="D599" s="56"/>
      <c r="E599" s="18"/>
      <c r="F599" s="18"/>
      <c r="G599" s="18"/>
      <c r="H599" s="18"/>
      <c r="I599" s="58"/>
      <c r="J599" s="58"/>
      <c r="K599" s="58"/>
      <c r="L599" s="17"/>
      <c r="M599" s="18"/>
      <c r="N599" s="17"/>
      <c r="O599" s="17"/>
      <c r="P599" s="17"/>
      <c r="Q599" s="17"/>
    </row>
    <row r="600" spans="1:17" ht="12.75" customHeight="1">
      <c r="A600" s="17"/>
      <c r="B600" s="55"/>
      <c r="C600" s="56"/>
      <c r="D600" s="56"/>
      <c r="E600" s="18"/>
      <c r="F600" s="18"/>
      <c r="G600" s="18"/>
      <c r="H600" s="18"/>
      <c r="I600" s="58"/>
      <c r="J600" s="58"/>
      <c r="K600" s="58"/>
      <c r="L600" s="17"/>
      <c r="M600" s="18"/>
      <c r="N600" s="17"/>
      <c r="O600" s="17"/>
      <c r="P600" s="17"/>
      <c r="Q600" s="17"/>
    </row>
    <row r="601" spans="1:17" ht="12.75" customHeight="1">
      <c r="A601" s="17"/>
      <c r="B601" s="55"/>
      <c r="C601" s="56"/>
      <c r="D601" s="56"/>
      <c r="E601" s="18"/>
      <c r="F601" s="18"/>
      <c r="G601" s="18"/>
      <c r="H601" s="18"/>
      <c r="I601" s="58"/>
      <c r="J601" s="58"/>
      <c r="K601" s="58"/>
      <c r="L601" s="17"/>
      <c r="M601" s="18"/>
      <c r="N601" s="17"/>
      <c r="O601" s="17"/>
      <c r="P601" s="17"/>
      <c r="Q601" s="17"/>
    </row>
    <row r="602" spans="1:17" ht="12.75" customHeight="1">
      <c r="A602" s="17"/>
      <c r="B602" s="55"/>
      <c r="C602" s="56"/>
      <c r="D602" s="56"/>
      <c r="E602" s="18"/>
      <c r="F602" s="18"/>
      <c r="G602" s="18"/>
      <c r="H602" s="18"/>
      <c r="I602" s="58"/>
      <c r="J602" s="58"/>
      <c r="K602" s="58"/>
      <c r="L602" s="17"/>
      <c r="M602" s="18"/>
      <c r="N602" s="17"/>
      <c r="O602" s="17"/>
      <c r="P602" s="17"/>
      <c r="Q602" s="17"/>
    </row>
    <row r="603" spans="1:17" ht="12.75" customHeight="1">
      <c r="A603" s="17"/>
      <c r="B603" s="55"/>
      <c r="C603" s="56"/>
      <c r="D603" s="56"/>
      <c r="E603" s="18"/>
      <c r="F603" s="18"/>
      <c r="G603" s="18"/>
      <c r="H603" s="18"/>
      <c r="I603" s="58"/>
      <c r="J603" s="58"/>
      <c r="K603" s="58"/>
      <c r="L603" s="17"/>
      <c r="M603" s="18"/>
      <c r="N603" s="17"/>
      <c r="O603" s="17"/>
      <c r="P603" s="17"/>
      <c r="Q603" s="17"/>
    </row>
    <row r="604" spans="1:17" ht="12.75" customHeight="1">
      <c r="A604" s="17"/>
      <c r="B604" s="55"/>
      <c r="C604" s="56"/>
      <c r="D604" s="56"/>
      <c r="E604" s="18"/>
      <c r="F604" s="18"/>
      <c r="G604" s="18"/>
      <c r="H604" s="18"/>
      <c r="I604" s="58"/>
      <c r="J604" s="58"/>
      <c r="K604" s="58"/>
      <c r="L604" s="17"/>
      <c r="M604" s="18"/>
      <c r="N604" s="17"/>
      <c r="O604" s="17"/>
      <c r="P604" s="17"/>
      <c r="Q604" s="17"/>
    </row>
    <row r="605" spans="1:17" ht="12.75" customHeight="1">
      <c r="A605" s="17"/>
      <c r="B605" s="55"/>
      <c r="C605" s="56"/>
      <c r="D605" s="56"/>
      <c r="E605" s="18"/>
      <c r="F605" s="18"/>
      <c r="G605" s="18"/>
      <c r="H605" s="18"/>
      <c r="I605" s="58"/>
      <c r="J605" s="58"/>
      <c r="K605" s="58"/>
      <c r="L605" s="17"/>
      <c r="M605" s="18"/>
      <c r="N605" s="17"/>
      <c r="O605" s="17"/>
      <c r="P605" s="17"/>
      <c r="Q605" s="17"/>
    </row>
    <row r="606" spans="1:17" ht="12.75" customHeight="1">
      <c r="A606" s="17"/>
      <c r="B606" s="55"/>
      <c r="C606" s="56"/>
      <c r="D606" s="56"/>
      <c r="E606" s="18"/>
      <c r="F606" s="18"/>
      <c r="G606" s="18"/>
      <c r="H606" s="18"/>
      <c r="I606" s="58"/>
      <c r="J606" s="58"/>
      <c r="K606" s="58"/>
      <c r="L606" s="17"/>
      <c r="M606" s="18"/>
      <c r="N606" s="17"/>
      <c r="O606" s="17"/>
      <c r="P606" s="17"/>
      <c r="Q606" s="17"/>
    </row>
    <row r="607" spans="1:17" ht="12.75" customHeight="1">
      <c r="A607" s="17"/>
      <c r="B607" s="55"/>
      <c r="C607" s="56"/>
      <c r="D607" s="56"/>
      <c r="E607" s="18"/>
      <c r="F607" s="18"/>
      <c r="G607" s="18"/>
      <c r="H607" s="18"/>
      <c r="I607" s="58"/>
      <c r="J607" s="58"/>
      <c r="K607" s="58"/>
      <c r="L607" s="17"/>
      <c r="M607" s="18"/>
      <c r="N607" s="17"/>
      <c r="O607" s="17"/>
      <c r="P607" s="17"/>
      <c r="Q607" s="17"/>
    </row>
    <row r="608" spans="1:17" ht="12.75" customHeight="1">
      <c r="A608" s="17"/>
      <c r="B608" s="55"/>
      <c r="C608" s="56"/>
      <c r="D608" s="56"/>
      <c r="E608" s="18"/>
      <c r="F608" s="18"/>
      <c r="G608" s="18"/>
      <c r="H608" s="18"/>
      <c r="I608" s="58"/>
      <c r="J608" s="58"/>
      <c r="K608" s="58"/>
      <c r="L608" s="17"/>
      <c r="M608" s="18"/>
      <c r="N608" s="17"/>
      <c r="O608" s="17"/>
      <c r="P608" s="17"/>
      <c r="Q608" s="17"/>
    </row>
    <row r="609" spans="1:17" ht="12.75" customHeight="1">
      <c r="A609" s="17"/>
      <c r="B609" s="55"/>
      <c r="C609" s="56"/>
      <c r="D609" s="56"/>
      <c r="E609" s="18"/>
      <c r="F609" s="18"/>
      <c r="G609" s="18"/>
      <c r="H609" s="18"/>
      <c r="I609" s="58"/>
      <c r="J609" s="58"/>
      <c r="K609" s="58"/>
      <c r="L609" s="17"/>
      <c r="M609" s="18"/>
      <c r="N609" s="17"/>
      <c r="O609" s="17"/>
      <c r="P609" s="17"/>
      <c r="Q609" s="17"/>
    </row>
    <row r="610" spans="1:17" ht="12.75" customHeight="1">
      <c r="A610" s="17"/>
      <c r="B610" s="55"/>
      <c r="C610" s="56"/>
      <c r="D610" s="56"/>
      <c r="E610" s="18"/>
      <c r="F610" s="18"/>
      <c r="G610" s="18"/>
      <c r="H610" s="18"/>
      <c r="I610" s="58"/>
      <c r="J610" s="58"/>
      <c r="K610" s="58"/>
      <c r="L610" s="17"/>
      <c r="M610" s="18"/>
      <c r="N610" s="17"/>
      <c r="O610" s="17"/>
      <c r="P610" s="17"/>
      <c r="Q610" s="17"/>
    </row>
    <row r="611" spans="1:17" ht="12.75" customHeight="1">
      <c r="A611" s="17"/>
      <c r="B611" s="55"/>
      <c r="C611" s="56"/>
      <c r="D611" s="56"/>
      <c r="E611" s="18"/>
      <c r="F611" s="18"/>
      <c r="G611" s="18"/>
      <c r="H611" s="18"/>
      <c r="I611" s="58"/>
      <c r="J611" s="58"/>
      <c r="K611" s="58"/>
      <c r="L611" s="17"/>
      <c r="M611" s="18"/>
      <c r="N611" s="17"/>
      <c r="O611" s="17"/>
      <c r="P611" s="17"/>
      <c r="Q611" s="17"/>
    </row>
    <row r="612" spans="1:17" ht="12.75" customHeight="1">
      <c r="A612" s="17"/>
      <c r="B612" s="55"/>
      <c r="C612" s="56"/>
      <c r="D612" s="56"/>
      <c r="E612" s="18"/>
      <c r="F612" s="18"/>
      <c r="G612" s="18"/>
      <c r="H612" s="18"/>
      <c r="I612" s="58"/>
      <c r="J612" s="58"/>
      <c r="K612" s="58"/>
      <c r="L612" s="17"/>
      <c r="M612" s="18"/>
      <c r="N612" s="17"/>
      <c r="O612" s="17"/>
      <c r="P612" s="17"/>
      <c r="Q612" s="17"/>
    </row>
    <row r="613" spans="1:17" ht="12.75" customHeight="1">
      <c r="A613" s="17"/>
      <c r="B613" s="55"/>
      <c r="C613" s="56"/>
      <c r="D613" s="56"/>
      <c r="E613" s="18"/>
      <c r="F613" s="18"/>
      <c r="G613" s="18"/>
      <c r="H613" s="18"/>
      <c r="I613" s="58"/>
      <c r="J613" s="58"/>
      <c r="K613" s="58"/>
      <c r="L613" s="17"/>
      <c r="M613" s="18"/>
      <c r="N613" s="17"/>
      <c r="O613" s="17"/>
      <c r="P613" s="17"/>
      <c r="Q613" s="17"/>
    </row>
    <row r="614" spans="1:17" ht="12.75" customHeight="1">
      <c r="A614" s="17"/>
      <c r="B614" s="55"/>
      <c r="C614" s="56"/>
      <c r="D614" s="56"/>
      <c r="E614" s="18"/>
      <c r="F614" s="18"/>
      <c r="G614" s="18"/>
      <c r="H614" s="18"/>
      <c r="I614" s="58"/>
      <c r="J614" s="58"/>
      <c r="K614" s="58"/>
      <c r="L614" s="17"/>
      <c r="M614" s="18"/>
      <c r="N614" s="17"/>
      <c r="O614" s="17"/>
      <c r="P614" s="17"/>
      <c r="Q614" s="17"/>
    </row>
    <row r="615" spans="1:17" ht="12.75" customHeight="1">
      <c r="A615" s="17"/>
      <c r="B615" s="55"/>
      <c r="C615" s="56"/>
      <c r="D615" s="56"/>
      <c r="E615" s="18"/>
      <c r="F615" s="18"/>
      <c r="G615" s="18"/>
      <c r="H615" s="18"/>
      <c r="I615" s="58"/>
      <c r="J615" s="58"/>
      <c r="K615" s="58"/>
      <c r="L615" s="17"/>
      <c r="M615" s="18"/>
      <c r="N615" s="17"/>
      <c r="O615" s="17"/>
      <c r="P615" s="17"/>
      <c r="Q615" s="17"/>
    </row>
    <row r="616" spans="1:17" ht="12.75" customHeight="1">
      <c r="A616" s="17"/>
      <c r="B616" s="55"/>
      <c r="C616" s="56"/>
      <c r="D616" s="56"/>
      <c r="E616" s="18"/>
      <c r="F616" s="18"/>
      <c r="G616" s="18"/>
      <c r="H616" s="18"/>
      <c r="I616" s="58"/>
      <c r="J616" s="58"/>
      <c r="K616" s="58"/>
      <c r="L616" s="17"/>
      <c r="M616" s="18"/>
      <c r="N616" s="17"/>
      <c r="O616" s="17"/>
      <c r="P616" s="17"/>
      <c r="Q616" s="17"/>
    </row>
    <row r="617" spans="1:17" ht="12.75" customHeight="1">
      <c r="A617" s="17"/>
      <c r="B617" s="55"/>
      <c r="C617" s="56"/>
      <c r="D617" s="56"/>
      <c r="E617" s="18"/>
      <c r="F617" s="18"/>
      <c r="G617" s="18"/>
      <c r="H617" s="18"/>
      <c r="I617" s="58"/>
      <c r="J617" s="58"/>
      <c r="K617" s="58"/>
      <c r="L617" s="17"/>
      <c r="M617" s="18"/>
      <c r="N617" s="17"/>
      <c r="O617" s="17"/>
      <c r="P617" s="17"/>
      <c r="Q617" s="17"/>
    </row>
    <row r="618" spans="1:17" ht="12.75" customHeight="1">
      <c r="A618" s="17"/>
      <c r="B618" s="55"/>
      <c r="C618" s="56"/>
      <c r="D618" s="56"/>
      <c r="E618" s="18"/>
      <c r="F618" s="18"/>
      <c r="G618" s="18"/>
      <c r="H618" s="18"/>
      <c r="I618" s="58"/>
      <c r="J618" s="58"/>
      <c r="K618" s="58"/>
      <c r="L618" s="17"/>
      <c r="M618" s="18"/>
      <c r="N618" s="17"/>
      <c r="O618" s="17"/>
      <c r="P618" s="17"/>
      <c r="Q618" s="17"/>
    </row>
    <row r="619" spans="1:17" ht="12.75" customHeight="1">
      <c r="A619" s="17"/>
      <c r="B619" s="55"/>
      <c r="C619" s="56"/>
      <c r="D619" s="56"/>
      <c r="E619" s="18"/>
      <c r="F619" s="18"/>
      <c r="G619" s="18"/>
      <c r="H619" s="18"/>
      <c r="I619" s="58"/>
      <c r="J619" s="58"/>
      <c r="K619" s="58"/>
      <c r="L619" s="17"/>
      <c r="M619" s="18"/>
      <c r="N619" s="17"/>
      <c r="O619" s="17"/>
      <c r="P619" s="17"/>
      <c r="Q619" s="17"/>
    </row>
    <row r="620" spans="1:17" ht="12.75" customHeight="1">
      <c r="A620" s="17"/>
      <c r="B620" s="55"/>
      <c r="C620" s="56"/>
      <c r="D620" s="56"/>
      <c r="E620" s="18"/>
      <c r="F620" s="18"/>
      <c r="G620" s="18"/>
      <c r="H620" s="18"/>
      <c r="I620" s="58"/>
      <c r="J620" s="58"/>
      <c r="K620" s="58"/>
      <c r="L620" s="17"/>
      <c r="M620" s="18"/>
      <c r="N620" s="17"/>
      <c r="O620" s="17"/>
      <c r="P620" s="17"/>
      <c r="Q620" s="17"/>
    </row>
    <row r="621" spans="1:17" ht="12.75" customHeight="1">
      <c r="A621" s="17"/>
      <c r="B621" s="55"/>
      <c r="C621" s="56"/>
      <c r="D621" s="56"/>
      <c r="E621" s="18"/>
      <c r="F621" s="18"/>
      <c r="G621" s="18"/>
      <c r="H621" s="18"/>
      <c r="I621" s="58"/>
      <c r="J621" s="58"/>
      <c r="K621" s="58"/>
      <c r="L621" s="17"/>
      <c r="M621" s="18"/>
      <c r="N621" s="17"/>
      <c r="O621" s="17"/>
      <c r="P621" s="17"/>
      <c r="Q621" s="17"/>
    </row>
    <row r="622" spans="1:17" ht="12.75" customHeight="1">
      <c r="A622" s="17"/>
      <c r="B622" s="55"/>
      <c r="C622" s="56"/>
      <c r="D622" s="56"/>
      <c r="E622" s="18"/>
      <c r="F622" s="18"/>
      <c r="G622" s="18"/>
      <c r="H622" s="18"/>
      <c r="I622" s="58"/>
      <c r="J622" s="58"/>
      <c r="K622" s="58"/>
      <c r="L622" s="17"/>
      <c r="M622" s="18"/>
      <c r="N622" s="17"/>
      <c r="O622" s="17"/>
      <c r="P622" s="17"/>
      <c r="Q622" s="17"/>
    </row>
    <row r="623" spans="1:17" ht="12.75" customHeight="1">
      <c r="A623" s="17"/>
      <c r="B623" s="55"/>
      <c r="C623" s="56"/>
      <c r="D623" s="56"/>
      <c r="E623" s="18"/>
      <c r="F623" s="18"/>
      <c r="G623" s="18"/>
      <c r="H623" s="18"/>
      <c r="I623" s="58"/>
      <c r="J623" s="58"/>
      <c r="K623" s="58"/>
      <c r="L623" s="17"/>
      <c r="M623" s="18"/>
      <c r="N623" s="17"/>
      <c r="O623" s="17"/>
      <c r="P623" s="17"/>
      <c r="Q623" s="17"/>
    </row>
    <row r="624" spans="1:17" ht="12.75" customHeight="1">
      <c r="A624" s="17"/>
      <c r="B624" s="55"/>
      <c r="C624" s="56"/>
      <c r="D624" s="56"/>
      <c r="E624" s="18"/>
      <c r="F624" s="18"/>
      <c r="G624" s="18"/>
      <c r="H624" s="18"/>
      <c r="I624" s="58"/>
      <c r="J624" s="58"/>
      <c r="K624" s="58"/>
      <c r="L624" s="17"/>
      <c r="M624" s="18"/>
      <c r="N624" s="17"/>
      <c r="O624" s="17"/>
      <c r="P624" s="17"/>
      <c r="Q624" s="17"/>
    </row>
    <row r="625" spans="1:17" ht="12.75" customHeight="1">
      <c r="A625" s="17"/>
      <c r="B625" s="55"/>
      <c r="C625" s="56"/>
      <c r="D625" s="56"/>
      <c r="E625" s="18"/>
      <c r="F625" s="18"/>
      <c r="G625" s="18"/>
      <c r="H625" s="18"/>
      <c r="I625" s="58"/>
      <c r="J625" s="58"/>
      <c r="K625" s="58"/>
      <c r="L625" s="17"/>
      <c r="M625" s="18"/>
      <c r="N625" s="17"/>
      <c r="O625" s="17"/>
      <c r="P625" s="17"/>
      <c r="Q625" s="17"/>
    </row>
    <row r="626" spans="1:17" ht="12.75" customHeight="1">
      <c r="A626" s="17"/>
      <c r="B626" s="55"/>
      <c r="C626" s="56"/>
      <c r="D626" s="56"/>
      <c r="E626" s="18"/>
      <c r="F626" s="18"/>
      <c r="G626" s="18"/>
      <c r="H626" s="18"/>
      <c r="I626" s="58"/>
      <c r="J626" s="58"/>
      <c r="K626" s="58"/>
      <c r="L626" s="17"/>
      <c r="M626" s="18"/>
      <c r="N626" s="17"/>
      <c r="O626" s="17"/>
      <c r="P626" s="17"/>
      <c r="Q626" s="17"/>
    </row>
    <row r="627" spans="1:17" ht="12.75" customHeight="1">
      <c r="A627" s="17"/>
      <c r="B627" s="55"/>
      <c r="C627" s="56"/>
      <c r="D627" s="56"/>
      <c r="E627" s="18"/>
      <c r="F627" s="18"/>
      <c r="G627" s="18"/>
      <c r="H627" s="18"/>
      <c r="I627" s="58"/>
      <c r="J627" s="58"/>
      <c r="K627" s="58"/>
      <c r="L627" s="17"/>
      <c r="M627" s="18"/>
      <c r="N627" s="17"/>
      <c r="O627" s="17"/>
      <c r="P627" s="17"/>
      <c r="Q627" s="17"/>
    </row>
    <row r="628" spans="1:17" ht="12.75" customHeight="1">
      <c r="A628" s="17"/>
      <c r="B628" s="55"/>
      <c r="C628" s="56"/>
      <c r="D628" s="56"/>
      <c r="E628" s="18"/>
      <c r="F628" s="18"/>
      <c r="G628" s="18"/>
      <c r="H628" s="18"/>
      <c r="I628" s="58"/>
      <c r="J628" s="58"/>
      <c r="K628" s="58"/>
      <c r="L628" s="17"/>
      <c r="M628" s="18"/>
      <c r="N628" s="17"/>
      <c r="O628" s="17"/>
      <c r="P628" s="17"/>
      <c r="Q628" s="17"/>
    </row>
    <row r="629" spans="1:17" ht="12.75" customHeight="1">
      <c r="A629" s="17"/>
      <c r="B629" s="55"/>
      <c r="C629" s="56"/>
      <c r="D629" s="56"/>
      <c r="E629" s="18"/>
      <c r="F629" s="18"/>
      <c r="G629" s="18"/>
      <c r="H629" s="18"/>
      <c r="I629" s="58"/>
      <c r="J629" s="58"/>
      <c r="K629" s="58"/>
      <c r="L629" s="17"/>
      <c r="M629" s="18"/>
      <c r="N629" s="17"/>
      <c r="O629" s="17"/>
      <c r="P629" s="17"/>
      <c r="Q629" s="17"/>
    </row>
    <row r="630" spans="1:17" ht="12.75" customHeight="1">
      <c r="A630" s="17"/>
      <c r="B630" s="55"/>
      <c r="C630" s="56"/>
      <c r="D630" s="56"/>
      <c r="E630" s="18"/>
      <c r="F630" s="18"/>
      <c r="G630" s="18"/>
      <c r="H630" s="18"/>
      <c r="I630" s="58"/>
      <c r="J630" s="58"/>
      <c r="K630" s="58"/>
      <c r="L630" s="17"/>
      <c r="M630" s="18"/>
      <c r="N630" s="17"/>
      <c r="O630" s="17"/>
      <c r="P630" s="17"/>
      <c r="Q630" s="17"/>
    </row>
    <row r="631" spans="1:17" ht="12.75" customHeight="1">
      <c r="A631" s="17"/>
      <c r="B631" s="55"/>
      <c r="C631" s="56"/>
      <c r="D631" s="56"/>
      <c r="E631" s="18"/>
      <c r="F631" s="18"/>
      <c r="G631" s="18"/>
      <c r="H631" s="18"/>
      <c r="I631" s="58"/>
      <c r="J631" s="58"/>
      <c r="K631" s="58"/>
      <c r="L631" s="17"/>
      <c r="M631" s="18"/>
      <c r="N631" s="17"/>
      <c r="O631" s="17"/>
      <c r="P631" s="17"/>
      <c r="Q631" s="17"/>
    </row>
    <row r="632" spans="1:17" ht="12.75" customHeight="1">
      <c r="A632" s="17"/>
      <c r="B632" s="55"/>
      <c r="C632" s="56"/>
      <c r="D632" s="56"/>
      <c r="E632" s="18"/>
      <c r="F632" s="18"/>
      <c r="G632" s="18"/>
      <c r="H632" s="18"/>
      <c r="I632" s="58"/>
      <c r="J632" s="58"/>
      <c r="K632" s="58"/>
      <c r="L632" s="17"/>
      <c r="M632" s="18"/>
      <c r="N632" s="17"/>
      <c r="O632" s="17"/>
      <c r="P632" s="17"/>
      <c r="Q632" s="17"/>
    </row>
    <row r="633" spans="1:17" ht="12.75" customHeight="1">
      <c r="A633" s="17"/>
      <c r="B633" s="55"/>
      <c r="C633" s="56"/>
      <c r="D633" s="56"/>
      <c r="E633" s="18"/>
      <c r="F633" s="18"/>
      <c r="G633" s="18"/>
      <c r="H633" s="18"/>
      <c r="I633" s="58"/>
      <c r="J633" s="58"/>
      <c r="K633" s="58"/>
      <c r="L633" s="17"/>
      <c r="M633" s="18"/>
      <c r="N633" s="17"/>
      <c r="O633" s="17"/>
      <c r="P633" s="17"/>
      <c r="Q633" s="17"/>
    </row>
    <row r="634" spans="1:17" ht="12.75" customHeight="1">
      <c r="A634" s="17"/>
      <c r="B634" s="55"/>
      <c r="C634" s="56"/>
      <c r="D634" s="56"/>
      <c r="E634" s="18"/>
      <c r="F634" s="18"/>
      <c r="G634" s="18"/>
      <c r="H634" s="18"/>
      <c r="I634" s="58"/>
      <c r="J634" s="58"/>
      <c r="K634" s="58"/>
      <c r="L634" s="17"/>
      <c r="M634" s="18"/>
      <c r="N634" s="17"/>
      <c r="O634" s="17"/>
      <c r="P634" s="17"/>
      <c r="Q634" s="17"/>
    </row>
    <row r="635" spans="1:17" ht="12.75" customHeight="1">
      <c r="A635" s="17"/>
      <c r="B635" s="55"/>
      <c r="C635" s="56"/>
      <c r="D635" s="56"/>
      <c r="E635" s="18"/>
      <c r="F635" s="18"/>
      <c r="G635" s="18"/>
      <c r="H635" s="18"/>
      <c r="I635" s="58"/>
      <c r="J635" s="58"/>
      <c r="K635" s="58"/>
      <c r="L635" s="17"/>
      <c r="M635" s="18"/>
      <c r="N635" s="17"/>
      <c r="O635" s="17"/>
      <c r="P635" s="17"/>
      <c r="Q635" s="17"/>
    </row>
    <row r="636" spans="1:17" ht="12.75" customHeight="1">
      <c r="A636" s="17"/>
      <c r="B636" s="55"/>
      <c r="C636" s="56"/>
      <c r="D636" s="56"/>
      <c r="E636" s="18"/>
      <c r="F636" s="18"/>
      <c r="G636" s="18"/>
      <c r="H636" s="18"/>
      <c r="I636" s="58"/>
      <c r="J636" s="58"/>
      <c r="K636" s="58"/>
      <c r="L636" s="17"/>
      <c r="M636" s="18"/>
      <c r="N636" s="17"/>
      <c r="O636" s="17"/>
      <c r="P636" s="17"/>
      <c r="Q636" s="17"/>
    </row>
    <row r="637" spans="1:17" ht="12.75" customHeight="1">
      <c r="A637" s="17"/>
      <c r="B637" s="55"/>
      <c r="C637" s="56"/>
      <c r="D637" s="56"/>
      <c r="E637" s="18"/>
      <c r="F637" s="18"/>
      <c r="G637" s="18"/>
      <c r="H637" s="18"/>
      <c r="I637" s="58"/>
      <c r="J637" s="58"/>
      <c r="K637" s="58"/>
      <c r="L637" s="17"/>
      <c r="M637" s="18"/>
      <c r="N637" s="17"/>
      <c r="O637" s="17"/>
      <c r="P637" s="17"/>
      <c r="Q637" s="17"/>
    </row>
    <row r="638" spans="1:17" ht="12.75" customHeight="1">
      <c r="A638" s="17"/>
      <c r="B638" s="55"/>
      <c r="C638" s="56"/>
      <c r="D638" s="56"/>
      <c r="E638" s="18"/>
      <c r="F638" s="18"/>
      <c r="G638" s="18"/>
      <c r="H638" s="18"/>
      <c r="I638" s="58"/>
      <c r="J638" s="58"/>
      <c r="K638" s="58"/>
      <c r="L638" s="17"/>
      <c r="M638" s="18"/>
      <c r="N638" s="17"/>
      <c r="O638" s="17"/>
      <c r="P638" s="17"/>
      <c r="Q638" s="17"/>
    </row>
    <row r="639" spans="1:17" ht="12.75" customHeight="1">
      <c r="A639" s="17"/>
      <c r="B639" s="55"/>
      <c r="C639" s="56"/>
      <c r="D639" s="56"/>
      <c r="E639" s="18"/>
      <c r="F639" s="18"/>
      <c r="G639" s="18"/>
      <c r="H639" s="18"/>
      <c r="I639" s="58"/>
      <c r="J639" s="58"/>
      <c r="K639" s="58"/>
      <c r="L639" s="17"/>
      <c r="M639" s="18"/>
      <c r="N639" s="17"/>
      <c r="O639" s="17"/>
      <c r="P639" s="17"/>
      <c r="Q639" s="17"/>
    </row>
    <row r="640" spans="1:17" ht="12.75" customHeight="1">
      <c r="A640" s="17"/>
      <c r="B640" s="55"/>
      <c r="C640" s="56"/>
      <c r="D640" s="56"/>
      <c r="E640" s="18"/>
      <c r="F640" s="18"/>
      <c r="G640" s="18"/>
      <c r="H640" s="18"/>
      <c r="I640" s="58"/>
      <c r="J640" s="58"/>
      <c r="K640" s="58"/>
      <c r="L640" s="17"/>
      <c r="M640" s="18"/>
      <c r="N640" s="17"/>
      <c r="O640" s="17"/>
      <c r="P640" s="17"/>
      <c r="Q640" s="17"/>
    </row>
    <row r="641" spans="1:17" ht="12.75" customHeight="1">
      <c r="A641" s="17"/>
      <c r="B641" s="55"/>
      <c r="C641" s="56"/>
      <c r="D641" s="56"/>
      <c r="E641" s="18"/>
      <c r="F641" s="18"/>
      <c r="G641" s="18"/>
      <c r="H641" s="18"/>
      <c r="I641" s="58"/>
      <c r="J641" s="58"/>
      <c r="K641" s="58"/>
      <c r="L641" s="17"/>
      <c r="M641" s="18"/>
      <c r="N641" s="17"/>
      <c r="O641" s="17"/>
      <c r="P641" s="17"/>
      <c r="Q641" s="17"/>
    </row>
    <row r="642" spans="1:17" ht="12.75" customHeight="1">
      <c r="A642" s="17"/>
      <c r="B642" s="55"/>
      <c r="C642" s="56"/>
      <c r="D642" s="56"/>
      <c r="E642" s="18"/>
      <c r="F642" s="18"/>
      <c r="G642" s="18"/>
      <c r="H642" s="18"/>
      <c r="I642" s="58"/>
      <c r="J642" s="58"/>
      <c r="K642" s="58"/>
      <c r="L642" s="17"/>
      <c r="M642" s="18"/>
      <c r="N642" s="17"/>
      <c r="O642" s="17"/>
      <c r="P642" s="17"/>
      <c r="Q642" s="17"/>
    </row>
    <row r="643" spans="1:17" ht="12.75" customHeight="1">
      <c r="A643" s="17"/>
      <c r="B643" s="55"/>
      <c r="C643" s="56"/>
      <c r="D643" s="56"/>
      <c r="E643" s="18"/>
      <c r="F643" s="18"/>
      <c r="G643" s="18"/>
      <c r="H643" s="18"/>
      <c r="I643" s="58"/>
      <c r="J643" s="58"/>
      <c r="K643" s="58"/>
      <c r="L643" s="17"/>
      <c r="M643" s="18"/>
      <c r="N643" s="17"/>
      <c r="O643" s="17"/>
      <c r="P643" s="17"/>
      <c r="Q643" s="17"/>
    </row>
    <row r="644" spans="1:17" ht="12.75" customHeight="1">
      <c r="A644" s="17"/>
      <c r="B644" s="55"/>
      <c r="C644" s="56"/>
      <c r="D644" s="56"/>
      <c r="E644" s="18"/>
      <c r="F644" s="18"/>
      <c r="G644" s="18"/>
      <c r="H644" s="18"/>
      <c r="I644" s="58"/>
      <c r="J644" s="58"/>
      <c r="K644" s="58"/>
      <c r="L644" s="17"/>
      <c r="M644" s="18"/>
      <c r="N644" s="17"/>
      <c r="O644" s="17"/>
      <c r="P644" s="17"/>
      <c r="Q644" s="17"/>
    </row>
    <row r="645" spans="1:17" ht="12.75" customHeight="1">
      <c r="A645" s="17"/>
      <c r="B645" s="55"/>
      <c r="C645" s="56"/>
      <c r="D645" s="56"/>
      <c r="E645" s="18"/>
      <c r="F645" s="18"/>
      <c r="G645" s="18"/>
      <c r="H645" s="18"/>
      <c r="I645" s="58"/>
      <c r="J645" s="58"/>
      <c r="K645" s="58"/>
      <c r="L645" s="17"/>
      <c r="M645" s="18"/>
      <c r="N645" s="17"/>
      <c r="O645" s="17"/>
      <c r="P645" s="17"/>
      <c r="Q645" s="17"/>
    </row>
    <row r="646" spans="1:17" ht="12.75" customHeight="1">
      <c r="A646" s="17"/>
      <c r="B646" s="55"/>
      <c r="C646" s="56"/>
      <c r="D646" s="56"/>
      <c r="E646" s="18"/>
      <c r="F646" s="18"/>
      <c r="G646" s="18"/>
      <c r="H646" s="18"/>
      <c r="I646" s="58"/>
      <c r="J646" s="58"/>
      <c r="K646" s="58"/>
      <c r="L646" s="17"/>
      <c r="M646" s="18"/>
      <c r="N646" s="17"/>
      <c r="O646" s="17"/>
      <c r="P646" s="17"/>
      <c r="Q646" s="17"/>
    </row>
    <row r="647" spans="1:17" ht="12.75" customHeight="1">
      <c r="A647" s="17"/>
      <c r="B647" s="55"/>
      <c r="C647" s="56"/>
      <c r="D647" s="56"/>
      <c r="E647" s="18"/>
      <c r="F647" s="18"/>
      <c r="G647" s="18"/>
      <c r="H647" s="18"/>
      <c r="I647" s="58"/>
      <c r="J647" s="58"/>
      <c r="K647" s="58"/>
      <c r="L647" s="17"/>
      <c r="M647" s="18"/>
      <c r="N647" s="17"/>
      <c r="O647" s="17"/>
      <c r="P647" s="17"/>
      <c r="Q647" s="17"/>
    </row>
    <row r="648" spans="1:17" ht="12.75" customHeight="1">
      <c r="A648" s="17"/>
      <c r="B648" s="55"/>
      <c r="C648" s="56"/>
      <c r="D648" s="56"/>
      <c r="E648" s="18"/>
      <c r="F648" s="18"/>
      <c r="G648" s="18"/>
      <c r="H648" s="18"/>
      <c r="I648" s="58"/>
      <c r="J648" s="58"/>
      <c r="K648" s="58"/>
      <c r="L648" s="17"/>
      <c r="M648" s="18"/>
      <c r="N648" s="17"/>
      <c r="O648" s="17"/>
      <c r="P648" s="17"/>
      <c r="Q648" s="17"/>
    </row>
    <row r="649" spans="1:17" ht="12.75" customHeight="1">
      <c r="A649" s="17"/>
      <c r="B649" s="55"/>
      <c r="C649" s="56"/>
      <c r="D649" s="56"/>
      <c r="E649" s="18"/>
      <c r="F649" s="18"/>
      <c r="G649" s="18"/>
      <c r="H649" s="18"/>
      <c r="I649" s="58"/>
      <c r="J649" s="58"/>
      <c r="K649" s="58"/>
      <c r="L649" s="17"/>
      <c r="M649" s="18"/>
      <c r="N649" s="17"/>
      <c r="O649" s="17"/>
      <c r="P649" s="17"/>
      <c r="Q649" s="17"/>
    </row>
    <row r="650" spans="1:17" ht="12.75" customHeight="1">
      <c r="A650" s="17"/>
      <c r="B650" s="55"/>
      <c r="C650" s="56"/>
      <c r="D650" s="56"/>
      <c r="E650" s="18"/>
      <c r="F650" s="18"/>
      <c r="G650" s="18"/>
      <c r="H650" s="18"/>
      <c r="I650" s="58"/>
      <c r="J650" s="58"/>
      <c r="K650" s="58"/>
      <c r="L650" s="17"/>
      <c r="M650" s="18"/>
      <c r="N650" s="17"/>
      <c r="O650" s="17"/>
      <c r="P650" s="17"/>
      <c r="Q650" s="17"/>
    </row>
    <row r="651" spans="1:17" ht="12.75" customHeight="1">
      <c r="A651" s="17"/>
      <c r="B651" s="55"/>
      <c r="C651" s="56"/>
      <c r="D651" s="56"/>
      <c r="E651" s="18"/>
      <c r="F651" s="18"/>
      <c r="G651" s="18"/>
      <c r="H651" s="18"/>
      <c r="I651" s="58"/>
      <c r="J651" s="58"/>
      <c r="K651" s="58"/>
      <c r="L651" s="17"/>
      <c r="M651" s="18"/>
      <c r="N651" s="17"/>
      <c r="O651" s="17"/>
      <c r="P651" s="17"/>
      <c r="Q651" s="17"/>
    </row>
    <row r="652" spans="1:17" ht="12.75" customHeight="1">
      <c r="A652" s="17"/>
      <c r="B652" s="55"/>
      <c r="C652" s="56"/>
      <c r="D652" s="56"/>
      <c r="E652" s="18"/>
      <c r="F652" s="18"/>
      <c r="G652" s="18"/>
      <c r="H652" s="18"/>
      <c r="I652" s="58"/>
      <c r="J652" s="58"/>
      <c r="K652" s="58"/>
      <c r="L652" s="17"/>
      <c r="M652" s="18"/>
      <c r="N652" s="17"/>
      <c r="O652" s="17"/>
      <c r="P652" s="17"/>
      <c r="Q652" s="17"/>
    </row>
    <row r="653" spans="1:17" ht="12.75" customHeight="1">
      <c r="A653" s="17"/>
      <c r="B653" s="55"/>
      <c r="C653" s="56"/>
      <c r="D653" s="56"/>
      <c r="E653" s="18"/>
      <c r="F653" s="18"/>
      <c r="G653" s="18"/>
      <c r="H653" s="18"/>
      <c r="I653" s="58"/>
      <c r="J653" s="58"/>
      <c r="K653" s="58"/>
      <c r="L653" s="17"/>
      <c r="M653" s="18"/>
      <c r="N653" s="17"/>
      <c r="O653" s="17"/>
      <c r="P653" s="17"/>
      <c r="Q653" s="17"/>
    </row>
    <row r="654" spans="1:17" ht="12.75" customHeight="1">
      <c r="A654" s="17"/>
      <c r="B654" s="55"/>
      <c r="C654" s="56"/>
      <c r="D654" s="56"/>
      <c r="E654" s="18"/>
      <c r="F654" s="18"/>
      <c r="G654" s="18"/>
      <c r="H654" s="18"/>
      <c r="I654" s="58"/>
      <c r="J654" s="58"/>
      <c r="K654" s="58"/>
      <c r="L654" s="17"/>
      <c r="M654" s="18"/>
      <c r="N654" s="17"/>
      <c r="O654" s="17"/>
      <c r="P654" s="17"/>
      <c r="Q654" s="17"/>
    </row>
    <row r="655" spans="1:17" ht="12.75" customHeight="1">
      <c r="A655" s="17"/>
      <c r="B655" s="55"/>
      <c r="C655" s="56"/>
      <c r="D655" s="56"/>
      <c r="E655" s="18"/>
      <c r="F655" s="18"/>
      <c r="G655" s="18"/>
      <c r="H655" s="18"/>
      <c r="I655" s="58"/>
      <c r="J655" s="58"/>
      <c r="K655" s="58"/>
      <c r="L655" s="17"/>
      <c r="M655" s="18"/>
      <c r="N655" s="17"/>
      <c r="O655" s="17"/>
      <c r="P655" s="17"/>
      <c r="Q655" s="17"/>
    </row>
    <row r="656" spans="1:17" ht="12.75" customHeight="1">
      <c r="A656" s="17"/>
      <c r="B656" s="55"/>
      <c r="C656" s="56"/>
      <c r="D656" s="56"/>
      <c r="E656" s="18"/>
      <c r="F656" s="18"/>
      <c r="G656" s="18"/>
      <c r="H656" s="18"/>
      <c r="I656" s="58"/>
      <c r="J656" s="58"/>
      <c r="K656" s="58"/>
      <c r="L656" s="17"/>
      <c r="M656" s="18"/>
      <c r="N656" s="17"/>
      <c r="O656" s="17"/>
      <c r="P656" s="17"/>
      <c r="Q656" s="17"/>
    </row>
    <row r="657" spans="1:17" ht="12.75" customHeight="1">
      <c r="A657" s="17"/>
      <c r="B657" s="55"/>
      <c r="C657" s="56"/>
      <c r="D657" s="56"/>
      <c r="E657" s="18"/>
      <c r="F657" s="18"/>
      <c r="G657" s="18"/>
      <c r="H657" s="18"/>
      <c r="I657" s="58"/>
      <c r="J657" s="58"/>
      <c r="K657" s="58"/>
      <c r="L657" s="17"/>
      <c r="M657" s="18"/>
      <c r="N657" s="17"/>
      <c r="O657" s="17"/>
      <c r="P657" s="17"/>
      <c r="Q657" s="17"/>
    </row>
    <row r="658" spans="1:17" ht="12.75" customHeight="1">
      <c r="A658" s="17"/>
      <c r="B658" s="55"/>
      <c r="C658" s="56"/>
      <c r="D658" s="56"/>
      <c r="E658" s="18"/>
      <c r="F658" s="18"/>
      <c r="G658" s="18"/>
      <c r="H658" s="18"/>
      <c r="I658" s="58"/>
      <c r="J658" s="58"/>
      <c r="K658" s="58"/>
      <c r="L658" s="17"/>
      <c r="M658" s="18"/>
      <c r="N658" s="17"/>
      <c r="O658" s="17"/>
      <c r="P658" s="17"/>
      <c r="Q658" s="17"/>
    </row>
    <row r="659" spans="1:17" ht="12.75" customHeight="1">
      <c r="A659" s="17"/>
      <c r="B659" s="55"/>
      <c r="C659" s="56"/>
      <c r="D659" s="56"/>
      <c r="E659" s="18"/>
      <c r="F659" s="18"/>
      <c r="G659" s="18"/>
      <c r="H659" s="18"/>
      <c r="I659" s="58"/>
      <c r="J659" s="58"/>
      <c r="K659" s="58"/>
      <c r="L659" s="17"/>
      <c r="M659" s="18"/>
      <c r="N659" s="17"/>
      <c r="O659" s="17"/>
      <c r="P659" s="17"/>
      <c r="Q659" s="17"/>
    </row>
    <row r="660" spans="1:17" ht="12.75" customHeight="1">
      <c r="A660" s="17"/>
      <c r="B660" s="55"/>
      <c r="C660" s="56"/>
      <c r="D660" s="56"/>
      <c r="E660" s="18"/>
      <c r="F660" s="18"/>
      <c r="G660" s="18"/>
      <c r="H660" s="18"/>
      <c r="I660" s="58"/>
      <c r="J660" s="58"/>
      <c r="K660" s="58"/>
      <c r="L660" s="17"/>
      <c r="M660" s="18"/>
      <c r="N660" s="17"/>
      <c r="O660" s="17"/>
      <c r="P660" s="17"/>
      <c r="Q660" s="17"/>
    </row>
    <row r="661" spans="1:17" ht="12.75" customHeight="1">
      <c r="A661" s="17"/>
      <c r="B661" s="55"/>
      <c r="C661" s="56"/>
      <c r="D661" s="56"/>
      <c r="E661" s="18"/>
      <c r="F661" s="18"/>
      <c r="G661" s="18"/>
      <c r="H661" s="18"/>
      <c r="I661" s="58"/>
      <c r="J661" s="58"/>
      <c r="K661" s="58"/>
      <c r="L661" s="17"/>
      <c r="M661" s="18"/>
      <c r="N661" s="17"/>
      <c r="O661" s="17"/>
      <c r="P661" s="17"/>
      <c r="Q661" s="17"/>
    </row>
    <row r="662" spans="1:17" ht="12.75" customHeight="1">
      <c r="A662" s="17"/>
      <c r="B662" s="55"/>
      <c r="C662" s="56"/>
      <c r="D662" s="56"/>
      <c r="E662" s="18"/>
      <c r="F662" s="18"/>
      <c r="G662" s="18"/>
      <c r="H662" s="18"/>
      <c r="I662" s="58"/>
      <c r="J662" s="58"/>
      <c r="K662" s="58"/>
      <c r="L662" s="17"/>
      <c r="M662" s="18"/>
      <c r="N662" s="17"/>
      <c r="O662" s="17"/>
      <c r="P662" s="17"/>
      <c r="Q662" s="17"/>
    </row>
    <row r="663" spans="1:17" ht="12.75" customHeight="1">
      <c r="A663" s="17"/>
      <c r="B663" s="55"/>
      <c r="C663" s="56"/>
      <c r="D663" s="56"/>
      <c r="E663" s="18"/>
      <c r="F663" s="18"/>
      <c r="G663" s="18"/>
      <c r="H663" s="18"/>
      <c r="I663" s="58"/>
      <c r="J663" s="58"/>
      <c r="K663" s="58"/>
      <c r="L663" s="17"/>
      <c r="M663" s="18"/>
      <c r="N663" s="17"/>
      <c r="O663" s="17"/>
      <c r="P663" s="17"/>
      <c r="Q663" s="17"/>
    </row>
    <row r="664" spans="1:17" ht="12.75" customHeight="1">
      <c r="A664" s="17"/>
      <c r="B664" s="55"/>
      <c r="C664" s="56"/>
      <c r="D664" s="56"/>
      <c r="E664" s="18"/>
      <c r="F664" s="18"/>
      <c r="G664" s="18"/>
      <c r="H664" s="18"/>
      <c r="I664" s="58"/>
      <c r="J664" s="58"/>
      <c r="K664" s="58"/>
      <c r="L664" s="17"/>
      <c r="M664" s="18"/>
      <c r="N664" s="17"/>
      <c r="O664" s="17"/>
      <c r="P664" s="17"/>
      <c r="Q664" s="17"/>
    </row>
    <row r="665" spans="1:17" ht="12.75" customHeight="1">
      <c r="A665" s="17"/>
      <c r="B665" s="55"/>
      <c r="C665" s="56"/>
      <c r="D665" s="56"/>
      <c r="E665" s="18"/>
      <c r="F665" s="18"/>
      <c r="G665" s="18"/>
      <c r="H665" s="18"/>
      <c r="I665" s="58"/>
      <c r="J665" s="58"/>
      <c r="K665" s="58"/>
      <c r="L665" s="17"/>
      <c r="M665" s="18"/>
      <c r="N665" s="17"/>
      <c r="O665" s="17"/>
      <c r="P665" s="17"/>
      <c r="Q665" s="17"/>
    </row>
    <row r="666" spans="1:17" ht="12.75" customHeight="1">
      <c r="A666" s="17"/>
      <c r="B666" s="55"/>
      <c r="C666" s="56"/>
      <c r="D666" s="56"/>
      <c r="E666" s="18"/>
      <c r="F666" s="18"/>
      <c r="G666" s="18"/>
      <c r="H666" s="18"/>
      <c r="I666" s="58"/>
      <c r="J666" s="58"/>
      <c r="K666" s="58"/>
      <c r="L666" s="17"/>
      <c r="M666" s="18"/>
      <c r="N666" s="17"/>
      <c r="O666" s="17"/>
      <c r="P666" s="17"/>
      <c r="Q666" s="17"/>
    </row>
    <row r="667" spans="1:17" ht="12.75" customHeight="1">
      <c r="A667" s="17"/>
      <c r="B667" s="55"/>
      <c r="C667" s="56"/>
      <c r="D667" s="56"/>
      <c r="E667" s="18"/>
      <c r="F667" s="18"/>
      <c r="G667" s="18"/>
      <c r="H667" s="18"/>
      <c r="I667" s="58"/>
      <c r="J667" s="58"/>
      <c r="K667" s="58"/>
      <c r="L667" s="17"/>
      <c r="M667" s="18"/>
      <c r="N667" s="17"/>
      <c r="O667" s="17"/>
      <c r="P667" s="17"/>
      <c r="Q667" s="17"/>
    </row>
    <row r="668" spans="1:17" ht="12.75" customHeight="1">
      <c r="A668" s="17"/>
      <c r="B668" s="55"/>
      <c r="C668" s="56"/>
      <c r="D668" s="56"/>
      <c r="E668" s="18"/>
      <c r="F668" s="18"/>
      <c r="G668" s="18"/>
      <c r="H668" s="18"/>
      <c r="I668" s="58"/>
      <c r="J668" s="58"/>
      <c r="K668" s="58"/>
      <c r="L668" s="17"/>
      <c r="M668" s="18"/>
      <c r="N668" s="17"/>
      <c r="O668" s="17"/>
      <c r="P668" s="17"/>
      <c r="Q668" s="17"/>
    </row>
    <row r="669" spans="1:17" ht="12.75" customHeight="1">
      <c r="A669" s="17"/>
      <c r="B669" s="55"/>
      <c r="C669" s="56"/>
      <c r="D669" s="56"/>
      <c r="E669" s="18"/>
      <c r="F669" s="18"/>
      <c r="G669" s="18"/>
      <c r="H669" s="18"/>
      <c r="I669" s="58"/>
      <c r="J669" s="58"/>
      <c r="K669" s="58"/>
      <c r="L669" s="17"/>
      <c r="M669" s="18"/>
      <c r="N669" s="17"/>
      <c r="O669" s="17"/>
      <c r="P669" s="17"/>
      <c r="Q669" s="17"/>
    </row>
    <row r="670" spans="1:17" ht="12.75" customHeight="1">
      <c r="A670" s="17"/>
      <c r="B670" s="55"/>
      <c r="C670" s="56"/>
      <c r="D670" s="56"/>
      <c r="E670" s="18"/>
      <c r="F670" s="18"/>
      <c r="G670" s="18"/>
      <c r="H670" s="18"/>
      <c r="I670" s="58"/>
      <c r="J670" s="58"/>
      <c r="K670" s="58"/>
      <c r="L670" s="17"/>
      <c r="M670" s="18"/>
      <c r="N670" s="17"/>
      <c r="O670" s="17"/>
      <c r="P670" s="17"/>
      <c r="Q670" s="17"/>
    </row>
    <row r="671" spans="1:17" ht="12.75" customHeight="1">
      <c r="A671" s="17"/>
      <c r="B671" s="55"/>
      <c r="C671" s="56"/>
      <c r="D671" s="56"/>
      <c r="E671" s="18"/>
      <c r="F671" s="18"/>
      <c r="G671" s="18"/>
      <c r="H671" s="18"/>
      <c r="I671" s="58"/>
      <c r="J671" s="58"/>
      <c r="K671" s="58"/>
      <c r="L671" s="17"/>
      <c r="M671" s="18"/>
      <c r="N671" s="17"/>
      <c r="O671" s="17"/>
      <c r="P671" s="17"/>
      <c r="Q671" s="17"/>
    </row>
    <row r="672" spans="1:17" ht="12.75" customHeight="1">
      <c r="A672" s="17"/>
      <c r="B672" s="55"/>
      <c r="C672" s="56"/>
      <c r="D672" s="56"/>
      <c r="E672" s="18"/>
      <c r="F672" s="18"/>
      <c r="G672" s="18"/>
      <c r="H672" s="18"/>
      <c r="I672" s="58"/>
      <c r="J672" s="58"/>
      <c r="K672" s="58"/>
      <c r="L672" s="17"/>
      <c r="M672" s="18"/>
      <c r="N672" s="17"/>
      <c r="O672" s="17"/>
      <c r="P672" s="17"/>
      <c r="Q672" s="17"/>
    </row>
    <row r="673" spans="1:17" ht="12.75" customHeight="1">
      <c r="A673" s="17"/>
      <c r="B673" s="55"/>
      <c r="C673" s="56"/>
      <c r="D673" s="56"/>
      <c r="E673" s="18"/>
      <c r="F673" s="18"/>
      <c r="G673" s="18"/>
      <c r="H673" s="18"/>
      <c r="I673" s="58"/>
      <c r="J673" s="58"/>
      <c r="K673" s="58"/>
      <c r="L673" s="17"/>
      <c r="M673" s="18"/>
      <c r="N673" s="17"/>
      <c r="O673" s="17"/>
      <c r="P673" s="17"/>
      <c r="Q673" s="17"/>
    </row>
    <row r="674" spans="1:17" ht="12.75" customHeight="1">
      <c r="A674" s="17"/>
      <c r="B674" s="55"/>
      <c r="C674" s="56"/>
      <c r="D674" s="56"/>
      <c r="E674" s="18"/>
      <c r="F674" s="18"/>
      <c r="G674" s="18"/>
      <c r="H674" s="18"/>
      <c r="I674" s="58"/>
      <c r="J674" s="58"/>
      <c r="K674" s="58"/>
      <c r="L674" s="17"/>
      <c r="M674" s="18"/>
      <c r="N674" s="17"/>
      <c r="O674" s="17"/>
      <c r="P674" s="17"/>
      <c r="Q674" s="17"/>
    </row>
    <row r="675" spans="1:17" ht="12.75" customHeight="1">
      <c r="A675" s="17"/>
      <c r="B675" s="55"/>
      <c r="C675" s="56"/>
      <c r="D675" s="56"/>
      <c r="E675" s="18"/>
      <c r="F675" s="18"/>
      <c r="G675" s="18"/>
      <c r="H675" s="18"/>
      <c r="I675" s="58"/>
      <c r="J675" s="58"/>
      <c r="K675" s="58"/>
      <c r="L675" s="17"/>
      <c r="M675" s="18"/>
      <c r="N675" s="17"/>
      <c r="O675" s="17"/>
      <c r="P675" s="17"/>
      <c r="Q675" s="17"/>
    </row>
    <row r="676" spans="1:17" ht="12.75" customHeight="1">
      <c r="A676" s="17"/>
      <c r="B676" s="55"/>
      <c r="C676" s="56"/>
      <c r="D676" s="56"/>
      <c r="E676" s="18"/>
      <c r="F676" s="18"/>
      <c r="G676" s="18"/>
      <c r="H676" s="18"/>
      <c r="I676" s="58"/>
      <c r="J676" s="58"/>
      <c r="K676" s="58"/>
      <c r="L676" s="17"/>
      <c r="M676" s="18"/>
      <c r="N676" s="17"/>
      <c r="O676" s="17"/>
      <c r="P676" s="17"/>
      <c r="Q676" s="17"/>
    </row>
    <row r="677" spans="1:17" ht="12.75" customHeight="1">
      <c r="A677" s="17"/>
      <c r="B677" s="55"/>
      <c r="C677" s="56"/>
      <c r="D677" s="56"/>
      <c r="E677" s="18"/>
      <c r="F677" s="18"/>
      <c r="G677" s="18"/>
      <c r="H677" s="18"/>
      <c r="I677" s="58"/>
      <c r="J677" s="58"/>
      <c r="K677" s="58"/>
      <c r="L677" s="17"/>
      <c r="M677" s="18"/>
      <c r="N677" s="17"/>
      <c r="O677" s="17"/>
      <c r="P677" s="17"/>
      <c r="Q677" s="17"/>
    </row>
    <row r="678" spans="1:17" ht="12.75" customHeight="1">
      <c r="A678" s="17"/>
      <c r="B678" s="55"/>
      <c r="C678" s="56"/>
      <c r="D678" s="56"/>
      <c r="E678" s="18"/>
      <c r="F678" s="18"/>
      <c r="G678" s="18"/>
      <c r="H678" s="18"/>
      <c r="I678" s="58"/>
      <c r="J678" s="58"/>
      <c r="K678" s="58"/>
      <c r="L678" s="17"/>
      <c r="M678" s="18"/>
      <c r="N678" s="17"/>
      <c r="O678" s="17"/>
      <c r="P678" s="17"/>
      <c r="Q678" s="17"/>
    </row>
    <row r="679" spans="1:17" ht="12.75" customHeight="1">
      <c r="A679" s="17"/>
      <c r="B679" s="55"/>
      <c r="C679" s="56"/>
      <c r="D679" s="56"/>
      <c r="E679" s="18"/>
      <c r="F679" s="18"/>
      <c r="G679" s="18"/>
      <c r="H679" s="18"/>
      <c r="I679" s="58"/>
      <c r="J679" s="58"/>
      <c r="K679" s="58"/>
      <c r="L679" s="17"/>
      <c r="M679" s="18"/>
      <c r="N679" s="17"/>
      <c r="O679" s="17"/>
      <c r="P679" s="17"/>
      <c r="Q679" s="17"/>
    </row>
    <row r="680" spans="1:17" ht="12.75" customHeight="1">
      <c r="A680" s="17"/>
      <c r="B680" s="55"/>
      <c r="C680" s="56"/>
      <c r="D680" s="56"/>
      <c r="E680" s="18"/>
      <c r="F680" s="18"/>
      <c r="G680" s="18"/>
      <c r="H680" s="18"/>
      <c r="I680" s="58"/>
      <c r="J680" s="58"/>
      <c r="K680" s="58"/>
      <c r="L680" s="17"/>
      <c r="M680" s="18"/>
      <c r="N680" s="17"/>
      <c r="O680" s="17"/>
      <c r="P680" s="17"/>
      <c r="Q680" s="17"/>
    </row>
    <row r="681" spans="1:17" ht="12.75" customHeight="1">
      <c r="A681" s="17"/>
      <c r="B681" s="55"/>
      <c r="C681" s="56"/>
      <c r="D681" s="56"/>
      <c r="E681" s="18"/>
      <c r="F681" s="18"/>
      <c r="G681" s="18"/>
      <c r="H681" s="18"/>
      <c r="I681" s="58"/>
      <c r="J681" s="58"/>
      <c r="K681" s="58"/>
      <c r="L681" s="17"/>
      <c r="M681" s="18"/>
      <c r="N681" s="17"/>
      <c r="O681" s="17"/>
      <c r="P681" s="17"/>
      <c r="Q681" s="17"/>
    </row>
    <row r="682" spans="1:17" ht="12.75" customHeight="1">
      <c r="A682" s="17"/>
      <c r="B682" s="55"/>
      <c r="C682" s="56"/>
      <c r="D682" s="56"/>
      <c r="E682" s="18"/>
      <c r="F682" s="18"/>
      <c r="G682" s="18"/>
      <c r="H682" s="18"/>
      <c r="I682" s="58"/>
      <c r="J682" s="58"/>
      <c r="K682" s="58"/>
      <c r="L682" s="17"/>
      <c r="M682" s="18"/>
      <c r="N682" s="17"/>
      <c r="O682" s="17"/>
      <c r="P682" s="17"/>
      <c r="Q682" s="17"/>
    </row>
    <row r="683" spans="1:17" ht="12.75" customHeight="1">
      <c r="A683" s="17"/>
      <c r="B683" s="55"/>
      <c r="C683" s="56"/>
      <c r="D683" s="56"/>
      <c r="E683" s="18"/>
      <c r="F683" s="18"/>
      <c r="G683" s="18"/>
      <c r="H683" s="18"/>
      <c r="I683" s="58"/>
      <c r="J683" s="58"/>
      <c r="K683" s="58"/>
      <c r="L683" s="17"/>
      <c r="M683" s="18"/>
      <c r="N683" s="17"/>
      <c r="O683" s="17"/>
      <c r="P683" s="17"/>
      <c r="Q683" s="17"/>
    </row>
    <row r="684" spans="1:17" ht="12.75" customHeight="1">
      <c r="A684" s="17"/>
      <c r="B684" s="55"/>
      <c r="C684" s="56"/>
      <c r="D684" s="56"/>
      <c r="E684" s="18"/>
      <c r="F684" s="18"/>
      <c r="G684" s="18"/>
      <c r="H684" s="18"/>
      <c r="I684" s="58"/>
      <c r="J684" s="58"/>
      <c r="K684" s="58"/>
      <c r="L684" s="17"/>
      <c r="M684" s="18"/>
      <c r="N684" s="17"/>
      <c r="O684" s="17"/>
      <c r="P684" s="17"/>
      <c r="Q684" s="17"/>
    </row>
    <row r="685" spans="1:17" ht="12.75" customHeight="1">
      <c r="A685" s="17"/>
      <c r="B685" s="55"/>
      <c r="C685" s="56"/>
      <c r="D685" s="56"/>
      <c r="E685" s="18"/>
      <c r="F685" s="18"/>
      <c r="G685" s="18"/>
      <c r="H685" s="18"/>
      <c r="I685" s="58"/>
      <c r="J685" s="58"/>
      <c r="K685" s="58"/>
      <c r="L685" s="17"/>
      <c r="M685" s="18"/>
      <c r="N685" s="17"/>
      <c r="O685" s="17"/>
      <c r="P685" s="17"/>
      <c r="Q685" s="17"/>
    </row>
    <row r="686" spans="1:17" ht="12.75" customHeight="1">
      <c r="A686" s="17"/>
      <c r="B686" s="55"/>
      <c r="C686" s="56"/>
      <c r="D686" s="56"/>
      <c r="E686" s="18"/>
      <c r="F686" s="18"/>
      <c r="G686" s="18"/>
      <c r="H686" s="18"/>
      <c r="I686" s="58"/>
      <c r="J686" s="58"/>
      <c r="K686" s="58"/>
      <c r="L686" s="17"/>
      <c r="M686" s="18"/>
      <c r="N686" s="17"/>
      <c r="O686" s="17"/>
      <c r="P686" s="17"/>
      <c r="Q686" s="17"/>
    </row>
    <row r="687" spans="1:17" ht="12.75" customHeight="1">
      <c r="A687" s="17"/>
      <c r="B687" s="55"/>
      <c r="C687" s="56"/>
      <c r="D687" s="56"/>
      <c r="E687" s="18"/>
      <c r="F687" s="18"/>
      <c r="G687" s="18"/>
      <c r="H687" s="18"/>
      <c r="I687" s="58"/>
      <c r="J687" s="58"/>
      <c r="K687" s="58"/>
      <c r="L687" s="17"/>
      <c r="M687" s="18"/>
      <c r="N687" s="17"/>
      <c r="O687" s="17"/>
      <c r="P687" s="17"/>
      <c r="Q687" s="17"/>
    </row>
    <row r="688" spans="1:17" ht="12.75" customHeight="1">
      <c r="A688" s="17"/>
      <c r="B688" s="55"/>
      <c r="C688" s="56"/>
      <c r="D688" s="56"/>
      <c r="E688" s="18"/>
      <c r="F688" s="18"/>
      <c r="G688" s="18"/>
      <c r="H688" s="18"/>
      <c r="I688" s="58"/>
      <c r="J688" s="58"/>
      <c r="K688" s="58"/>
      <c r="L688" s="17"/>
      <c r="M688" s="18"/>
      <c r="N688" s="17"/>
      <c r="O688" s="17"/>
      <c r="P688" s="17"/>
      <c r="Q688" s="17"/>
    </row>
    <row r="689" spans="1:17" ht="12.75" customHeight="1">
      <c r="A689" s="17"/>
      <c r="B689" s="55"/>
      <c r="C689" s="56"/>
      <c r="D689" s="56"/>
      <c r="E689" s="18"/>
      <c r="F689" s="18"/>
      <c r="G689" s="18"/>
      <c r="H689" s="18"/>
      <c r="I689" s="58"/>
      <c r="J689" s="58"/>
      <c r="K689" s="58"/>
      <c r="L689" s="17"/>
      <c r="M689" s="18"/>
      <c r="N689" s="17"/>
      <c r="O689" s="17"/>
      <c r="P689" s="17"/>
      <c r="Q689" s="17"/>
    </row>
    <row r="690" spans="1:17" ht="12.75" customHeight="1">
      <c r="A690" s="17"/>
      <c r="B690" s="55"/>
      <c r="C690" s="56"/>
      <c r="D690" s="56"/>
      <c r="E690" s="18"/>
      <c r="F690" s="18"/>
      <c r="G690" s="18"/>
      <c r="H690" s="18"/>
      <c r="I690" s="58"/>
      <c r="J690" s="58"/>
      <c r="K690" s="58"/>
      <c r="L690" s="17"/>
      <c r="M690" s="18"/>
      <c r="N690" s="17"/>
      <c r="O690" s="17"/>
      <c r="P690" s="17"/>
      <c r="Q690" s="17"/>
    </row>
    <row r="691" spans="1:17" ht="12.75" customHeight="1">
      <c r="A691" s="17"/>
      <c r="B691" s="55"/>
      <c r="C691" s="56"/>
      <c r="D691" s="56"/>
      <c r="E691" s="18"/>
      <c r="F691" s="18"/>
      <c r="G691" s="18"/>
      <c r="H691" s="18"/>
      <c r="I691" s="58"/>
      <c r="J691" s="58"/>
      <c r="K691" s="58"/>
      <c r="L691" s="17"/>
      <c r="M691" s="18"/>
      <c r="N691" s="17"/>
      <c r="O691" s="17"/>
      <c r="P691" s="17"/>
      <c r="Q691" s="17"/>
    </row>
    <row r="692" spans="1:17" ht="12.75" customHeight="1">
      <c r="A692" s="17"/>
      <c r="B692" s="55"/>
      <c r="C692" s="56"/>
      <c r="D692" s="56"/>
      <c r="E692" s="18"/>
      <c r="F692" s="18"/>
      <c r="G692" s="18"/>
      <c r="H692" s="18"/>
      <c r="I692" s="58"/>
      <c r="J692" s="58"/>
      <c r="K692" s="58"/>
      <c r="L692" s="17"/>
      <c r="M692" s="18"/>
      <c r="N692" s="17"/>
      <c r="O692" s="17"/>
      <c r="P692" s="17"/>
      <c r="Q692" s="17"/>
    </row>
    <row r="693" spans="1:17" ht="12.75" customHeight="1">
      <c r="A693" s="17"/>
      <c r="B693" s="55"/>
      <c r="C693" s="56"/>
      <c r="D693" s="56"/>
      <c r="E693" s="18"/>
      <c r="F693" s="18"/>
      <c r="G693" s="18"/>
      <c r="H693" s="18"/>
      <c r="I693" s="58"/>
      <c r="J693" s="58"/>
      <c r="K693" s="58"/>
      <c r="L693" s="17"/>
      <c r="M693" s="18"/>
      <c r="N693" s="17"/>
      <c r="O693" s="17"/>
      <c r="P693" s="17"/>
      <c r="Q693" s="17"/>
    </row>
    <row r="694" spans="1:17" ht="12.75" customHeight="1">
      <c r="A694" s="17"/>
      <c r="B694" s="55"/>
      <c r="C694" s="56"/>
      <c r="D694" s="56"/>
      <c r="E694" s="18"/>
      <c r="F694" s="18"/>
      <c r="G694" s="18"/>
      <c r="H694" s="18"/>
      <c r="I694" s="58"/>
      <c r="J694" s="58"/>
      <c r="K694" s="58"/>
      <c r="L694" s="17"/>
      <c r="M694" s="18"/>
      <c r="N694" s="17"/>
      <c r="O694" s="17"/>
      <c r="P694" s="17"/>
      <c r="Q694" s="17"/>
    </row>
    <row r="695" spans="1:17" ht="12.75" customHeight="1">
      <c r="A695" s="17"/>
      <c r="B695" s="55"/>
      <c r="C695" s="56"/>
      <c r="D695" s="56"/>
      <c r="E695" s="18"/>
      <c r="F695" s="18"/>
      <c r="G695" s="18"/>
      <c r="H695" s="18"/>
      <c r="I695" s="58"/>
      <c r="J695" s="58"/>
      <c r="K695" s="58"/>
      <c r="L695" s="17"/>
      <c r="M695" s="18"/>
      <c r="N695" s="17"/>
      <c r="O695" s="17"/>
      <c r="P695" s="17"/>
      <c r="Q695" s="17"/>
    </row>
    <row r="696" spans="1:17" ht="12.75" customHeight="1">
      <c r="A696" s="17"/>
      <c r="B696" s="55"/>
      <c r="C696" s="56"/>
      <c r="D696" s="56"/>
      <c r="E696" s="18"/>
      <c r="F696" s="18"/>
      <c r="G696" s="18"/>
      <c r="H696" s="18"/>
      <c r="I696" s="58"/>
      <c r="J696" s="58"/>
      <c r="K696" s="58"/>
      <c r="L696" s="17"/>
      <c r="M696" s="18"/>
      <c r="N696" s="17"/>
      <c r="O696" s="17"/>
      <c r="P696" s="17"/>
      <c r="Q696" s="17"/>
    </row>
    <row r="697" spans="1:17" ht="12.75" customHeight="1">
      <c r="A697" s="17"/>
      <c r="B697" s="55"/>
      <c r="C697" s="56"/>
      <c r="D697" s="56"/>
      <c r="E697" s="18"/>
      <c r="F697" s="18"/>
      <c r="G697" s="18"/>
      <c r="H697" s="18"/>
      <c r="I697" s="58"/>
      <c r="J697" s="58"/>
      <c r="K697" s="58"/>
      <c r="L697" s="17"/>
      <c r="M697" s="18"/>
      <c r="N697" s="17"/>
      <c r="O697" s="17"/>
      <c r="P697" s="17"/>
      <c r="Q697" s="17"/>
    </row>
    <row r="698" spans="1:17" ht="12.75" customHeight="1">
      <c r="A698" s="17"/>
      <c r="B698" s="55"/>
      <c r="C698" s="56"/>
      <c r="D698" s="56"/>
      <c r="E698" s="18"/>
      <c r="F698" s="18"/>
      <c r="G698" s="18"/>
      <c r="H698" s="18"/>
      <c r="I698" s="58"/>
      <c r="J698" s="58"/>
      <c r="K698" s="58"/>
      <c r="L698" s="17"/>
      <c r="M698" s="18"/>
      <c r="N698" s="17"/>
      <c r="O698" s="17"/>
      <c r="P698" s="17"/>
      <c r="Q698" s="17"/>
    </row>
    <row r="699" spans="1:17" ht="12.75" customHeight="1">
      <c r="A699" s="17"/>
      <c r="B699" s="55"/>
      <c r="C699" s="56"/>
      <c r="D699" s="56"/>
      <c r="E699" s="18"/>
      <c r="F699" s="18"/>
      <c r="G699" s="18"/>
      <c r="H699" s="18"/>
      <c r="I699" s="58"/>
      <c r="J699" s="58"/>
      <c r="K699" s="58"/>
      <c r="L699" s="17"/>
      <c r="M699" s="18"/>
      <c r="N699" s="17"/>
      <c r="O699" s="17"/>
      <c r="P699" s="17"/>
      <c r="Q699" s="17"/>
    </row>
    <row r="700" spans="1:17" ht="12.75" customHeight="1">
      <c r="A700" s="17"/>
      <c r="B700" s="55"/>
      <c r="C700" s="56"/>
      <c r="D700" s="56"/>
      <c r="E700" s="18"/>
      <c r="F700" s="18"/>
      <c r="G700" s="18"/>
      <c r="H700" s="18"/>
      <c r="I700" s="58"/>
      <c r="J700" s="58"/>
      <c r="K700" s="58"/>
      <c r="L700" s="17"/>
      <c r="M700" s="18"/>
      <c r="N700" s="17"/>
      <c r="O700" s="17"/>
      <c r="P700" s="17"/>
      <c r="Q700" s="17"/>
    </row>
    <row r="701" spans="1:17" ht="12.75" customHeight="1">
      <c r="A701" s="17"/>
      <c r="B701" s="55"/>
      <c r="C701" s="56"/>
      <c r="D701" s="56"/>
      <c r="E701" s="18"/>
      <c r="F701" s="18"/>
      <c r="G701" s="18"/>
      <c r="H701" s="18"/>
      <c r="I701" s="58"/>
      <c r="J701" s="58"/>
      <c r="K701" s="58"/>
      <c r="L701" s="17"/>
      <c r="M701" s="18"/>
      <c r="N701" s="17"/>
      <c r="O701" s="17"/>
      <c r="P701" s="17"/>
      <c r="Q701" s="17"/>
    </row>
    <row r="702" spans="1:17" ht="12.75" customHeight="1">
      <c r="A702" s="17"/>
      <c r="B702" s="55"/>
      <c r="C702" s="56"/>
      <c r="D702" s="56"/>
      <c r="E702" s="18"/>
      <c r="F702" s="18"/>
      <c r="G702" s="18"/>
      <c r="H702" s="18"/>
      <c r="I702" s="58"/>
      <c r="J702" s="58"/>
      <c r="K702" s="58"/>
      <c r="L702" s="17"/>
      <c r="M702" s="18"/>
      <c r="N702" s="17"/>
      <c r="O702" s="17"/>
      <c r="P702" s="17"/>
      <c r="Q702" s="17"/>
    </row>
    <row r="703" spans="1:17" ht="12.75" customHeight="1">
      <c r="A703" s="17"/>
      <c r="B703" s="55"/>
      <c r="C703" s="56"/>
      <c r="D703" s="56"/>
      <c r="E703" s="18"/>
      <c r="F703" s="18"/>
      <c r="G703" s="18"/>
      <c r="H703" s="18"/>
      <c r="I703" s="58"/>
      <c r="J703" s="58"/>
      <c r="K703" s="58"/>
      <c r="L703" s="17"/>
      <c r="M703" s="18"/>
      <c r="N703" s="17"/>
      <c r="O703" s="17"/>
      <c r="P703" s="17"/>
      <c r="Q703" s="17"/>
    </row>
    <row r="704" spans="1:17" ht="12.75" customHeight="1">
      <c r="A704" s="17"/>
      <c r="B704" s="55"/>
      <c r="C704" s="56"/>
      <c r="D704" s="56"/>
      <c r="E704" s="18"/>
      <c r="F704" s="18"/>
      <c r="G704" s="18"/>
      <c r="H704" s="18"/>
      <c r="I704" s="58"/>
      <c r="J704" s="58"/>
      <c r="K704" s="58"/>
      <c r="L704" s="17"/>
      <c r="M704" s="18"/>
      <c r="N704" s="17"/>
      <c r="O704" s="17"/>
      <c r="P704" s="17"/>
      <c r="Q704" s="17"/>
    </row>
    <row r="705" spans="1:17" ht="12.75" customHeight="1">
      <c r="A705" s="17"/>
      <c r="B705" s="55"/>
      <c r="C705" s="56"/>
      <c r="D705" s="56"/>
      <c r="E705" s="18"/>
      <c r="F705" s="18"/>
      <c r="G705" s="18"/>
      <c r="H705" s="18"/>
      <c r="I705" s="58"/>
      <c r="J705" s="58"/>
      <c r="K705" s="58"/>
      <c r="L705" s="17"/>
      <c r="M705" s="18"/>
      <c r="N705" s="17"/>
      <c r="O705" s="17"/>
      <c r="P705" s="17"/>
      <c r="Q705" s="17"/>
    </row>
    <row r="706" spans="1:17" ht="12.75" customHeight="1">
      <c r="A706" s="17"/>
      <c r="B706" s="55"/>
      <c r="C706" s="56"/>
      <c r="D706" s="56"/>
      <c r="E706" s="18"/>
      <c r="F706" s="18"/>
      <c r="G706" s="18"/>
      <c r="H706" s="18"/>
      <c r="I706" s="58"/>
      <c r="J706" s="58"/>
      <c r="K706" s="58"/>
      <c r="L706" s="17"/>
      <c r="M706" s="18"/>
      <c r="N706" s="17"/>
      <c r="O706" s="17"/>
      <c r="P706" s="17"/>
      <c r="Q706" s="17"/>
    </row>
    <row r="707" spans="1:17" ht="12.75" customHeight="1">
      <c r="A707" s="17"/>
      <c r="B707" s="55"/>
      <c r="C707" s="56"/>
      <c r="D707" s="56"/>
      <c r="E707" s="18"/>
      <c r="F707" s="18"/>
      <c r="G707" s="18"/>
      <c r="H707" s="18"/>
      <c r="I707" s="58"/>
      <c r="J707" s="58"/>
      <c r="K707" s="58"/>
      <c r="L707" s="17"/>
      <c r="M707" s="18"/>
      <c r="N707" s="17"/>
      <c r="O707" s="17"/>
      <c r="P707" s="17"/>
      <c r="Q707" s="17"/>
    </row>
    <row r="708" spans="1:17" ht="12.75" customHeight="1">
      <c r="A708" s="17"/>
      <c r="B708" s="55"/>
      <c r="C708" s="56"/>
      <c r="D708" s="56"/>
      <c r="E708" s="18"/>
      <c r="F708" s="18"/>
      <c r="G708" s="18"/>
      <c r="H708" s="18"/>
      <c r="I708" s="58"/>
      <c r="J708" s="58"/>
      <c r="K708" s="58"/>
      <c r="L708" s="17"/>
      <c r="M708" s="18"/>
      <c r="N708" s="17"/>
      <c r="O708" s="17"/>
      <c r="P708" s="17"/>
      <c r="Q708" s="17"/>
    </row>
    <row r="709" spans="1:17" ht="12.75" customHeight="1">
      <c r="A709" s="17"/>
      <c r="B709" s="55"/>
      <c r="C709" s="56"/>
      <c r="D709" s="56"/>
      <c r="E709" s="18"/>
      <c r="F709" s="18"/>
      <c r="G709" s="18"/>
      <c r="H709" s="18"/>
      <c r="I709" s="58"/>
      <c r="J709" s="58"/>
      <c r="K709" s="58"/>
      <c r="L709" s="17"/>
      <c r="M709" s="18"/>
      <c r="N709" s="17"/>
      <c r="O709" s="17"/>
      <c r="P709" s="17"/>
      <c r="Q709" s="17"/>
    </row>
    <row r="710" spans="1:17" ht="12.75" customHeight="1">
      <c r="A710" s="17"/>
      <c r="B710" s="55"/>
      <c r="C710" s="56"/>
      <c r="D710" s="56"/>
      <c r="E710" s="18"/>
      <c r="F710" s="18"/>
      <c r="G710" s="18"/>
      <c r="H710" s="18"/>
      <c r="I710" s="58"/>
      <c r="J710" s="58"/>
      <c r="K710" s="58"/>
      <c r="L710" s="17"/>
      <c r="M710" s="18"/>
      <c r="N710" s="17"/>
      <c r="O710" s="17"/>
      <c r="P710" s="17"/>
      <c r="Q710" s="17"/>
    </row>
    <row r="711" spans="1:17" ht="12.75" customHeight="1">
      <c r="A711" s="17"/>
      <c r="B711" s="55"/>
      <c r="C711" s="56"/>
      <c r="D711" s="56"/>
      <c r="E711" s="18"/>
      <c r="F711" s="18"/>
      <c r="G711" s="18"/>
      <c r="H711" s="18"/>
      <c r="I711" s="58"/>
      <c r="J711" s="58"/>
      <c r="K711" s="58"/>
      <c r="L711" s="17"/>
      <c r="M711" s="18"/>
      <c r="N711" s="17"/>
      <c r="O711" s="17"/>
      <c r="P711" s="17"/>
      <c r="Q711" s="17"/>
    </row>
    <row r="712" spans="1:17" ht="12.75" customHeight="1">
      <c r="A712" s="17"/>
      <c r="B712" s="55"/>
      <c r="C712" s="56"/>
      <c r="D712" s="56"/>
      <c r="E712" s="18"/>
      <c r="F712" s="18"/>
      <c r="G712" s="18"/>
      <c r="H712" s="18"/>
      <c r="I712" s="58"/>
      <c r="J712" s="58"/>
      <c r="K712" s="58"/>
      <c r="L712" s="17"/>
      <c r="M712" s="18"/>
      <c r="N712" s="17"/>
      <c r="O712" s="17"/>
      <c r="P712" s="17"/>
      <c r="Q712" s="17"/>
    </row>
    <row r="713" spans="1:17" ht="12.75" customHeight="1">
      <c r="A713" s="17"/>
      <c r="B713" s="55"/>
      <c r="C713" s="56"/>
      <c r="D713" s="56"/>
      <c r="E713" s="18"/>
      <c r="F713" s="18"/>
      <c r="G713" s="18"/>
      <c r="H713" s="18"/>
      <c r="I713" s="58"/>
      <c r="J713" s="58"/>
      <c r="K713" s="58"/>
      <c r="L713" s="17"/>
      <c r="M713" s="18"/>
      <c r="N713" s="17"/>
      <c r="O713" s="17"/>
      <c r="P713" s="17"/>
      <c r="Q713" s="17"/>
    </row>
    <row r="714" spans="1:17" ht="12.75" customHeight="1">
      <c r="A714" s="17"/>
      <c r="B714" s="55"/>
      <c r="C714" s="56"/>
      <c r="D714" s="56"/>
      <c r="E714" s="18"/>
      <c r="F714" s="18"/>
      <c r="G714" s="18"/>
      <c r="H714" s="18"/>
      <c r="I714" s="58"/>
      <c r="J714" s="58"/>
      <c r="K714" s="58"/>
      <c r="L714" s="17"/>
      <c r="M714" s="18"/>
      <c r="N714" s="17"/>
      <c r="O714" s="17"/>
      <c r="P714" s="17"/>
      <c r="Q714" s="17"/>
    </row>
    <row r="715" spans="1:17" ht="12.75" customHeight="1">
      <c r="A715" s="17"/>
      <c r="B715" s="55"/>
      <c r="C715" s="56"/>
      <c r="D715" s="56"/>
      <c r="E715" s="18"/>
      <c r="F715" s="18"/>
      <c r="G715" s="18"/>
      <c r="H715" s="18"/>
      <c r="I715" s="58"/>
      <c r="J715" s="58"/>
      <c r="K715" s="58"/>
      <c r="L715" s="17"/>
      <c r="M715" s="18"/>
      <c r="N715" s="17"/>
      <c r="O715" s="17"/>
      <c r="P715" s="17"/>
      <c r="Q715" s="17"/>
    </row>
    <row r="716" spans="1:17" ht="12.75" customHeight="1">
      <c r="A716" s="17"/>
      <c r="B716" s="55"/>
      <c r="C716" s="56"/>
      <c r="D716" s="56"/>
      <c r="E716" s="18"/>
      <c r="F716" s="18"/>
      <c r="G716" s="18"/>
      <c r="H716" s="18"/>
      <c r="I716" s="58"/>
      <c r="J716" s="58"/>
      <c r="K716" s="58"/>
      <c r="L716" s="17"/>
      <c r="M716" s="18"/>
      <c r="N716" s="17"/>
      <c r="O716" s="17"/>
      <c r="P716" s="17"/>
      <c r="Q716" s="17"/>
    </row>
    <row r="717" spans="1:17" ht="12.75" customHeight="1">
      <c r="A717" s="17"/>
      <c r="B717" s="55"/>
      <c r="C717" s="56"/>
      <c r="D717" s="56"/>
      <c r="E717" s="18"/>
      <c r="F717" s="18"/>
      <c r="G717" s="18"/>
      <c r="H717" s="18"/>
      <c r="I717" s="58"/>
      <c r="J717" s="58"/>
      <c r="K717" s="58"/>
      <c r="L717" s="17"/>
      <c r="M717" s="18"/>
      <c r="N717" s="17"/>
      <c r="O717" s="17"/>
      <c r="P717" s="17"/>
      <c r="Q717" s="17"/>
    </row>
    <row r="718" spans="1:17" ht="12.75" customHeight="1">
      <c r="A718" s="17"/>
      <c r="B718" s="55"/>
      <c r="C718" s="56"/>
      <c r="D718" s="56"/>
      <c r="E718" s="18"/>
      <c r="F718" s="18"/>
      <c r="G718" s="18"/>
      <c r="H718" s="18"/>
      <c r="I718" s="58"/>
      <c r="J718" s="58"/>
      <c r="K718" s="58"/>
      <c r="L718" s="17"/>
      <c r="M718" s="18"/>
      <c r="N718" s="17"/>
      <c r="O718" s="17"/>
      <c r="P718" s="17"/>
      <c r="Q718" s="17"/>
    </row>
    <row r="719" spans="1:17" ht="12.75" customHeight="1">
      <c r="A719" s="17"/>
      <c r="B719" s="55"/>
      <c r="C719" s="56"/>
      <c r="D719" s="56"/>
      <c r="E719" s="18"/>
      <c r="F719" s="18"/>
      <c r="G719" s="18"/>
      <c r="H719" s="18"/>
      <c r="I719" s="58"/>
      <c r="J719" s="58"/>
      <c r="K719" s="58"/>
      <c r="L719" s="17"/>
      <c r="M719" s="18"/>
      <c r="N719" s="17"/>
      <c r="O719" s="17"/>
      <c r="P719" s="17"/>
      <c r="Q719" s="17"/>
    </row>
    <row r="720" spans="1:17" ht="12.75" customHeight="1">
      <c r="A720" s="17"/>
      <c r="B720" s="55"/>
      <c r="C720" s="56"/>
      <c r="D720" s="56"/>
      <c r="E720" s="18"/>
      <c r="F720" s="18"/>
      <c r="G720" s="18"/>
      <c r="H720" s="18"/>
      <c r="I720" s="58"/>
      <c r="J720" s="58"/>
      <c r="K720" s="58"/>
      <c r="L720" s="17"/>
      <c r="M720" s="18"/>
      <c r="N720" s="17"/>
      <c r="O720" s="17"/>
      <c r="P720" s="17"/>
      <c r="Q720" s="17"/>
    </row>
    <row r="721" spans="1:17" ht="12.75" customHeight="1">
      <c r="A721" s="17"/>
      <c r="B721" s="55"/>
      <c r="C721" s="56"/>
      <c r="D721" s="56"/>
      <c r="E721" s="18"/>
      <c r="F721" s="18"/>
      <c r="G721" s="18"/>
      <c r="H721" s="18"/>
      <c r="I721" s="58"/>
      <c r="J721" s="58"/>
      <c r="K721" s="58"/>
      <c r="L721" s="17"/>
      <c r="M721" s="18"/>
      <c r="N721" s="17"/>
      <c r="O721" s="17"/>
      <c r="P721" s="17"/>
      <c r="Q721" s="17"/>
    </row>
    <row r="722" spans="1:17" ht="12.75" customHeight="1">
      <c r="A722" s="17"/>
      <c r="B722" s="55"/>
      <c r="C722" s="56"/>
      <c r="D722" s="56"/>
      <c r="E722" s="18"/>
      <c r="F722" s="18"/>
      <c r="G722" s="18"/>
      <c r="H722" s="18"/>
      <c r="I722" s="58"/>
      <c r="J722" s="58"/>
      <c r="K722" s="58"/>
      <c r="L722" s="17"/>
      <c r="M722" s="18"/>
      <c r="N722" s="17"/>
      <c r="O722" s="17"/>
      <c r="P722" s="17"/>
      <c r="Q722" s="17"/>
    </row>
    <row r="723" spans="1:17" ht="12.75" customHeight="1">
      <c r="A723" s="17"/>
      <c r="B723" s="55"/>
      <c r="C723" s="56"/>
      <c r="D723" s="56"/>
      <c r="E723" s="18"/>
      <c r="F723" s="18"/>
      <c r="G723" s="18"/>
      <c r="H723" s="18"/>
      <c r="I723" s="58"/>
      <c r="J723" s="58"/>
      <c r="K723" s="58"/>
      <c r="L723" s="17"/>
      <c r="M723" s="18"/>
      <c r="N723" s="17"/>
      <c r="O723" s="17"/>
      <c r="P723" s="17"/>
      <c r="Q723" s="17"/>
    </row>
    <row r="724" spans="1:17" ht="12.75" customHeight="1">
      <c r="A724" s="17"/>
      <c r="B724" s="55"/>
      <c r="C724" s="56"/>
      <c r="D724" s="56"/>
      <c r="E724" s="18"/>
      <c r="F724" s="18"/>
      <c r="G724" s="18"/>
      <c r="H724" s="18"/>
      <c r="I724" s="58"/>
      <c r="J724" s="58"/>
      <c r="K724" s="58"/>
      <c r="L724" s="17"/>
      <c r="M724" s="18"/>
      <c r="N724" s="17"/>
      <c r="O724" s="17"/>
      <c r="P724" s="17"/>
      <c r="Q724" s="17"/>
    </row>
    <row r="725" spans="1:17" ht="12.75" customHeight="1">
      <c r="A725" s="17"/>
      <c r="B725" s="55"/>
      <c r="C725" s="56"/>
      <c r="D725" s="56"/>
      <c r="E725" s="18"/>
      <c r="F725" s="18"/>
      <c r="G725" s="18"/>
      <c r="H725" s="18"/>
      <c r="I725" s="58"/>
      <c r="J725" s="58"/>
      <c r="K725" s="58"/>
      <c r="L725" s="17"/>
      <c r="M725" s="18"/>
      <c r="N725" s="17"/>
      <c r="O725" s="17"/>
      <c r="P725" s="17"/>
      <c r="Q725" s="17"/>
    </row>
    <row r="726" spans="1:17" ht="12.75" customHeight="1">
      <c r="A726" s="17"/>
      <c r="B726" s="55"/>
      <c r="C726" s="56"/>
      <c r="D726" s="56"/>
      <c r="E726" s="18"/>
      <c r="F726" s="18"/>
      <c r="G726" s="18"/>
      <c r="H726" s="18"/>
      <c r="I726" s="58"/>
      <c r="J726" s="58"/>
      <c r="K726" s="58"/>
      <c r="L726" s="17"/>
      <c r="M726" s="18"/>
      <c r="N726" s="17"/>
      <c r="O726" s="17"/>
      <c r="P726" s="17"/>
      <c r="Q726" s="17"/>
    </row>
    <row r="727" spans="1:17" ht="12.75" customHeight="1">
      <c r="A727" s="17"/>
      <c r="B727" s="55"/>
      <c r="C727" s="56"/>
      <c r="D727" s="56"/>
      <c r="E727" s="18"/>
      <c r="F727" s="18"/>
      <c r="G727" s="18"/>
      <c r="H727" s="18"/>
      <c r="I727" s="58"/>
      <c r="J727" s="58"/>
      <c r="K727" s="58"/>
      <c r="L727" s="17"/>
      <c r="M727" s="18"/>
      <c r="N727" s="17"/>
      <c r="O727" s="17"/>
      <c r="P727" s="17"/>
      <c r="Q727" s="17"/>
    </row>
    <row r="728" spans="1:17" ht="12.75" customHeight="1">
      <c r="A728" s="17"/>
      <c r="B728" s="55"/>
      <c r="C728" s="56"/>
      <c r="D728" s="56"/>
      <c r="E728" s="18"/>
      <c r="F728" s="18"/>
      <c r="G728" s="18"/>
      <c r="H728" s="18"/>
      <c r="I728" s="58"/>
      <c r="J728" s="58"/>
      <c r="K728" s="58"/>
      <c r="L728" s="17"/>
      <c r="M728" s="18"/>
      <c r="N728" s="17"/>
      <c r="O728" s="17"/>
      <c r="P728" s="17"/>
      <c r="Q728" s="17"/>
    </row>
    <row r="729" spans="1:17" ht="12.75" customHeight="1">
      <c r="A729" s="17"/>
      <c r="B729" s="55"/>
      <c r="C729" s="56"/>
      <c r="D729" s="56"/>
      <c r="E729" s="18"/>
      <c r="F729" s="18"/>
      <c r="G729" s="18"/>
      <c r="H729" s="18"/>
      <c r="I729" s="58"/>
      <c r="J729" s="58"/>
      <c r="K729" s="58"/>
      <c r="L729" s="17"/>
      <c r="M729" s="18"/>
      <c r="N729" s="17"/>
      <c r="O729" s="17"/>
      <c r="P729" s="17"/>
      <c r="Q729" s="17"/>
    </row>
    <row r="730" spans="1:17" ht="12.75" customHeight="1">
      <c r="A730" s="17"/>
      <c r="B730" s="55"/>
      <c r="C730" s="56"/>
      <c r="D730" s="56"/>
      <c r="E730" s="18"/>
      <c r="F730" s="18"/>
      <c r="G730" s="18"/>
      <c r="H730" s="18"/>
      <c r="I730" s="58"/>
      <c r="J730" s="58"/>
      <c r="K730" s="58"/>
      <c r="L730" s="17"/>
      <c r="M730" s="18"/>
      <c r="N730" s="17"/>
      <c r="O730" s="17"/>
      <c r="P730" s="17"/>
      <c r="Q730" s="17"/>
    </row>
    <row r="731" spans="1:17" ht="12.75" customHeight="1">
      <c r="A731" s="17"/>
      <c r="B731" s="55"/>
      <c r="C731" s="56"/>
      <c r="D731" s="56"/>
      <c r="E731" s="18"/>
      <c r="F731" s="18"/>
      <c r="G731" s="18"/>
      <c r="H731" s="18"/>
      <c r="I731" s="58"/>
      <c r="J731" s="58"/>
      <c r="K731" s="58"/>
      <c r="L731" s="17"/>
      <c r="M731" s="18"/>
      <c r="N731" s="17"/>
      <c r="O731" s="17"/>
      <c r="P731" s="17"/>
      <c r="Q731" s="17"/>
    </row>
    <row r="732" spans="1:17" ht="12.75" customHeight="1">
      <c r="A732" s="17"/>
      <c r="B732" s="55"/>
      <c r="C732" s="56"/>
      <c r="D732" s="56"/>
      <c r="E732" s="18"/>
      <c r="F732" s="18"/>
      <c r="G732" s="18"/>
      <c r="H732" s="18"/>
      <c r="I732" s="58"/>
      <c r="J732" s="58"/>
      <c r="K732" s="58"/>
      <c r="L732" s="17"/>
      <c r="M732" s="18"/>
      <c r="N732" s="17"/>
      <c r="O732" s="17"/>
      <c r="P732" s="17"/>
      <c r="Q732" s="17"/>
    </row>
    <row r="733" spans="1:17" ht="12.75" customHeight="1">
      <c r="A733" s="17"/>
      <c r="B733" s="55"/>
      <c r="C733" s="56"/>
      <c r="D733" s="56"/>
      <c r="E733" s="18"/>
      <c r="F733" s="18"/>
      <c r="G733" s="18"/>
      <c r="H733" s="18"/>
      <c r="I733" s="58"/>
      <c r="J733" s="58"/>
      <c r="K733" s="58"/>
      <c r="L733" s="17"/>
      <c r="M733" s="18"/>
      <c r="N733" s="17"/>
      <c r="O733" s="17"/>
      <c r="P733" s="17"/>
      <c r="Q733" s="17"/>
    </row>
    <row r="734" spans="1:17" ht="12.75" customHeight="1">
      <c r="A734" s="17"/>
      <c r="B734" s="55"/>
      <c r="C734" s="56"/>
      <c r="D734" s="56"/>
      <c r="E734" s="18"/>
      <c r="F734" s="18"/>
      <c r="G734" s="18"/>
      <c r="H734" s="18"/>
      <c r="I734" s="58"/>
      <c r="J734" s="58"/>
      <c r="K734" s="58"/>
      <c r="L734" s="17"/>
      <c r="M734" s="18"/>
      <c r="N734" s="17"/>
      <c r="O734" s="17"/>
      <c r="P734" s="17"/>
      <c r="Q734" s="17"/>
    </row>
    <row r="735" spans="1:17" ht="12.75" customHeight="1">
      <c r="A735" s="17"/>
      <c r="B735" s="55"/>
      <c r="C735" s="56"/>
      <c r="D735" s="56"/>
      <c r="E735" s="18"/>
      <c r="F735" s="18"/>
      <c r="G735" s="18"/>
      <c r="H735" s="18"/>
      <c r="I735" s="58"/>
      <c r="J735" s="58"/>
      <c r="K735" s="58"/>
      <c r="L735" s="17"/>
      <c r="M735" s="18"/>
      <c r="N735" s="17"/>
      <c r="O735" s="17"/>
      <c r="P735" s="17"/>
      <c r="Q735" s="17"/>
    </row>
    <row r="736" spans="1:17" ht="12.75" customHeight="1">
      <c r="A736" s="17"/>
      <c r="B736" s="55"/>
      <c r="C736" s="56"/>
      <c r="D736" s="56"/>
      <c r="E736" s="18"/>
      <c r="F736" s="18"/>
      <c r="G736" s="18"/>
      <c r="H736" s="18"/>
      <c r="I736" s="58"/>
      <c r="J736" s="58"/>
      <c r="K736" s="58"/>
      <c r="L736" s="17"/>
      <c r="M736" s="18"/>
      <c r="N736" s="17"/>
      <c r="O736" s="17"/>
      <c r="P736" s="17"/>
      <c r="Q736" s="17"/>
    </row>
    <row r="737" spans="1:17" ht="12.75" customHeight="1">
      <c r="A737" s="17"/>
      <c r="B737" s="55"/>
      <c r="C737" s="56"/>
      <c r="D737" s="56"/>
      <c r="E737" s="18"/>
      <c r="F737" s="18"/>
      <c r="G737" s="18"/>
      <c r="H737" s="18"/>
      <c r="I737" s="58"/>
      <c r="J737" s="58"/>
      <c r="K737" s="58"/>
      <c r="L737" s="17"/>
      <c r="M737" s="18"/>
      <c r="N737" s="17"/>
      <c r="O737" s="17"/>
      <c r="P737" s="17"/>
      <c r="Q737" s="17"/>
    </row>
    <row r="738" spans="1:17" ht="12.75" customHeight="1">
      <c r="A738" s="17"/>
      <c r="B738" s="55"/>
      <c r="C738" s="56"/>
      <c r="D738" s="56"/>
      <c r="E738" s="18"/>
      <c r="F738" s="18"/>
      <c r="G738" s="18"/>
      <c r="H738" s="18"/>
      <c r="I738" s="58"/>
      <c r="J738" s="58"/>
      <c r="K738" s="58"/>
      <c r="L738" s="17"/>
      <c r="M738" s="18"/>
      <c r="N738" s="17"/>
      <c r="O738" s="17"/>
      <c r="P738" s="17"/>
      <c r="Q738" s="17"/>
    </row>
    <row r="739" spans="1:17" ht="12.75" customHeight="1">
      <c r="A739" s="17"/>
      <c r="B739" s="55"/>
      <c r="C739" s="56"/>
      <c r="D739" s="56"/>
      <c r="E739" s="18"/>
      <c r="F739" s="18"/>
      <c r="G739" s="18"/>
      <c r="H739" s="18"/>
      <c r="I739" s="58"/>
      <c r="J739" s="58"/>
      <c r="K739" s="58"/>
      <c r="L739" s="17"/>
      <c r="M739" s="18"/>
      <c r="N739" s="17"/>
      <c r="O739" s="17"/>
      <c r="P739" s="17"/>
      <c r="Q739" s="17"/>
    </row>
    <row r="740" spans="1:17" ht="12.75" customHeight="1">
      <c r="A740" s="17"/>
      <c r="B740" s="55"/>
      <c r="C740" s="56"/>
      <c r="D740" s="56"/>
      <c r="E740" s="18"/>
      <c r="F740" s="18"/>
      <c r="G740" s="18"/>
      <c r="H740" s="18"/>
      <c r="I740" s="58"/>
      <c r="J740" s="58"/>
      <c r="K740" s="58"/>
      <c r="L740" s="17"/>
      <c r="M740" s="18"/>
      <c r="N740" s="17"/>
      <c r="O740" s="17"/>
      <c r="P740" s="17"/>
      <c r="Q740" s="17"/>
    </row>
    <row r="741" spans="1:17" ht="12.75" customHeight="1">
      <c r="A741" s="17"/>
      <c r="B741" s="55"/>
      <c r="C741" s="56"/>
      <c r="D741" s="56"/>
      <c r="E741" s="18"/>
      <c r="F741" s="18"/>
      <c r="G741" s="18"/>
      <c r="H741" s="18"/>
      <c r="I741" s="58"/>
      <c r="J741" s="58"/>
      <c r="K741" s="58"/>
      <c r="L741" s="17"/>
      <c r="M741" s="18"/>
      <c r="N741" s="17"/>
      <c r="O741" s="17"/>
      <c r="P741" s="17"/>
      <c r="Q741" s="17"/>
    </row>
    <row r="742" spans="1:17" ht="12.75" customHeight="1">
      <c r="A742" s="17"/>
      <c r="B742" s="55"/>
      <c r="C742" s="56"/>
      <c r="D742" s="56"/>
      <c r="E742" s="18"/>
      <c r="F742" s="18"/>
      <c r="G742" s="18"/>
      <c r="H742" s="18"/>
      <c r="I742" s="58"/>
      <c r="J742" s="58"/>
      <c r="K742" s="58"/>
      <c r="L742" s="17"/>
      <c r="M742" s="18"/>
      <c r="N742" s="17"/>
      <c r="O742" s="17"/>
      <c r="P742" s="17"/>
      <c r="Q742" s="17"/>
    </row>
    <row r="743" spans="1:17" ht="12.75" customHeight="1">
      <c r="A743" s="17"/>
      <c r="B743" s="55"/>
      <c r="C743" s="56"/>
      <c r="D743" s="56"/>
      <c r="E743" s="18"/>
      <c r="F743" s="18"/>
      <c r="G743" s="18"/>
      <c r="H743" s="18"/>
      <c r="I743" s="58"/>
      <c r="J743" s="58"/>
      <c r="K743" s="58"/>
      <c r="L743" s="17"/>
      <c r="M743" s="18"/>
      <c r="N743" s="17"/>
      <c r="O743" s="17"/>
      <c r="P743" s="17"/>
      <c r="Q743" s="17"/>
    </row>
    <row r="744" spans="1:17" ht="12.75" customHeight="1">
      <c r="A744" s="17"/>
      <c r="B744" s="55"/>
      <c r="C744" s="56"/>
      <c r="D744" s="56"/>
      <c r="E744" s="18"/>
      <c r="F744" s="18"/>
      <c r="G744" s="18"/>
      <c r="H744" s="18"/>
      <c r="I744" s="58"/>
      <c r="J744" s="58"/>
      <c r="K744" s="58"/>
      <c r="L744" s="17"/>
      <c r="M744" s="18"/>
      <c r="N744" s="17"/>
      <c r="O744" s="17"/>
      <c r="P744" s="17"/>
      <c r="Q744" s="17"/>
    </row>
    <row r="745" spans="1:17" ht="12.75" customHeight="1">
      <c r="A745" s="17"/>
      <c r="B745" s="55"/>
      <c r="C745" s="56"/>
      <c r="D745" s="56"/>
      <c r="E745" s="18"/>
      <c r="F745" s="18"/>
      <c r="G745" s="18"/>
      <c r="H745" s="18"/>
      <c r="I745" s="58"/>
      <c r="J745" s="58"/>
      <c r="K745" s="58"/>
      <c r="L745" s="17"/>
      <c r="M745" s="18"/>
      <c r="N745" s="17"/>
      <c r="O745" s="17"/>
      <c r="P745" s="17"/>
      <c r="Q745" s="17"/>
    </row>
    <row r="746" spans="1:17" ht="12.75" customHeight="1">
      <c r="A746" s="17"/>
      <c r="B746" s="55"/>
      <c r="C746" s="56"/>
      <c r="D746" s="56"/>
      <c r="E746" s="18"/>
      <c r="F746" s="18"/>
      <c r="G746" s="18"/>
      <c r="H746" s="18"/>
      <c r="I746" s="58"/>
      <c r="J746" s="58"/>
      <c r="K746" s="58"/>
      <c r="L746" s="17"/>
      <c r="M746" s="18"/>
      <c r="N746" s="17"/>
      <c r="O746" s="17"/>
      <c r="P746" s="17"/>
      <c r="Q746" s="17"/>
    </row>
    <row r="747" spans="1:17" ht="12.75" customHeight="1">
      <c r="A747" s="17"/>
      <c r="B747" s="55"/>
      <c r="C747" s="56"/>
      <c r="D747" s="56"/>
      <c r="E747" s="18"/>
      <c r="F747" s="18"/>
      <c r="G747" s="18"/>
      <c r="H747" s="18"/>
      <c r="I747" s="58"/>
      <c r="J747" s="58"/>
      <c r="K747" s="58"/>
      <c r="L747" s="17"/>
      <c r="M747" s="18"/>
      <c r="N747" s="17"/>
      <c r="O747" s="17"/>
      <c r="P747" s="17"/>
      <c r="Q747" s="17"/>
    </row>
    <row r="748" spans="1:17" ht="12.75" customHeight="1">
      <c r="A748" s="17"/>
      <c r="B748" s="55"/>
      <c r="C748" s="56"/>
      <c r="D748" s="56"/>
      <c r="E748" s="18"/>
      <c r="F748" s="18"/>
      <c r="G748" s="18"/>
      <c r="H748" s="18"/>
      <c r="I748" s="58"/>
      <c r="J748" s="58"/>
      <c r="K748" s="58"/>
      <c r="L748" s="17"/>
      <c r="M748" s="18"/>
      <c r="N748" s="17"/>
      <c r="O748" s="17"/>
      <c r="P748" s="17"/>
      <c r="Q748" s="17"/>
    </row>
    <row r="749" spans="1:17" ht="12.75" customHeight="1">
      <c r="A749" s="17"/>
      <c r="B749" s="55"/>
      <c r="C749" s="56"/>
      <c r="D749" s="56"/>
      <c r="E749" s="18"/>
      <c r="F749" s="18"/>
      <c r="G749" s="18"/>
      <c r="H749" s="18"/>
      <c r="I749" s="58"/>
      <c r="J749" s="58"/>
      <c r="K749" s="58"/>
      <c r="L749" s="17"/>
      <c r="M749" s="18"/>
      <c r="N749" s="17"/>
      <c r="O749" s="17"/>
      <c r="P749" s="17"/>
      <c r="Q749" s="17"/>
    </row>
    <row r="750" spans="1:17" ht="12.75" customHeight="1">
      <c r="A750" s="17"/>
      <c r="B750" s="55"/>
      <c r="C750" s="56"/>
      <c r="D750" s="56"/>
      <c r="E750" s="18"/>
      <c r="F750" s="18"/>
      <c r="G750" s="18"/>
      <c r="H750" s="18"/>
      <c r="I750" s="58"/>
      <c r="J750" s="58"/>
      <c r="K750" s="58"/>
      <c r="L750" s="17"/>
      <c r="M750" s="18"/>
      <c r="N750" s="17"/>
      <c r="O750" s="17"/>
      <c r="P750" s="17"/>
      <c r="Q750" s="17"/>
    </row>
    <row r="751" spans="1:17" ht="12.75" customHeight="1">
      <c r="A751" s="17"/>
      <c r="B751" s="55"/>
      <c r="C751" s="56"/>
      <c r="D751" s="56"/>
      <c r="E751" s="18"/>
      <c r="F751" s="18"/>
      <c r="G751" s="18"/>
      <c r="H751" s="18"/>
      <c r="I751" s="58"/>
      <c r="J751" s="58"/>
      <c r="K751" s="58"/>
      <c r="L751" s="17"/>
      <c r="M751" s="18"/>
      <c r="N751" s="17"/>
      <c r="O751" s="17"/>
      <c r="P751" s="17"/>
      <c r="Q751" s="17"/>
    </row>
    <row r="752" spans="1:17" ht="12.75" customHeight="1">
      <c r="A752" s="17"/>
      <c r="B752" s="55"/>
      <c r="C752" s="56"/>
      <c r="D752" s="56"/>
      <c r="E752" s="18"/>
      <c r="F752" s="18"/>
      <c r="G752" s="18"/>
      <c r="H752" s="18"/>
      <c r="I752" s="58"/>
      <c r="J752" s="58"/>
      <c r="K752" s="58"/>
      <c r="L752" s="17"/>
      <c r="M752" s="18"/>
      <c r="N752" s="17"/>
      <c r="O752" s="17"/>
      <c r="P752" s="17"/>
      <c r="Q752" s="17"/>
    </row>
    <row r="753" spans="1:17" ht="12.75" customHeight="1">
      <c r="A753" s="17"/>
      <c r="B753" s="55"/>
      <c r="C753" s="56"/>
      <c r="D753" s="56"/>
      <c r="E753" s="18"/>
      <c r="F753" s="18"/>
      <c r="G753" s="18"/>
      <c r="H753" s="18"/>
      <c r="I753" s="58"/>
      <c r="J753" s="58"/>
      <c r="K753" s="58"/>
      <c r="L753" s="17"/>
      <c r="M753" s="18"/>
      <c r="N753" s="17"/>
      <c r="O753" s="17"/>
      <c r="P753" s="17"/>
      <c r="Q753" s="17"/>
    </row>
    <row r="754" spans="1:17" ht="12.75" customHeight="1">
      <c r="A754" s="17"/>
      <c r="B754" s="55"/>
      <c r="C754" s="56"/>
      <c r="D754" s="56"/>
      <c r="E754" s="18"/>
      <c r="F754" s="18"/>
      <c r="G754" s="18"/>
      <c r="H754" s="18"/>
      <c r="I754" s="58"/>
      <c r="J754" s="58"/>
      <c r="K754" s="58"/>
      <c r="L754" s="17"/>
      <c r="M754" s="18"/>
      <c r="N754" s="17"/>
      <c r="O754" s="17"/>
      <c r="P754" s="17"/>
      <c r="Q754" s="17"/>
    </row>
    <row r="755" spans="1:17" ht="12.75" customHeight="1">
      <c r="A755" s="17"/>
      <c r="B755" s="55"/>
      <c r="C755" s="56"/>
      <c r="D755" s="56"/>
      <c r="E755" s="18"/>
      <c r="F755" s="18"/>
      <c r="G755" s="18"/>
      <c r="H755" s="18"/>
      <c r="I755" s="58"/>
      <c r="J755" s="58"/>
      <c r="K755" s="58"/>
      <c r="L755" s="17"/>
      <c r="M755" s="18"/>
      <c r="N755" s="17"/>
      <c r="O755" s="17"/>
      <c r="P755" s="17"/>
      <c r="Q755" s="17"/>
    </row>
    <row r="756" spans="1:17" ht="12.75" customHeight="1">
      <c r="A756" s="17"/>
      <c r="B756" s="55"/>
      <c r="C756" s="56"/>
      <c r="D756" s="56"/>
      <c r="E756" s="18"/>
      <c r="F756" s="18"/>
      <c r="G756" s="18"/>
      <c r="H756" s="18"/>
      <c r="I756" s="58"/>
      <c r="J756" s="58"/>
      <c r="K756" s="58"/>
      <c r="L756" s="17"/>
      <c r="M756" s="18"/>
      <c r="N756" s="17"/>
      <c r="O756" s="17"/>
      <c r="P756" s="17"/>
      <c r="Q756" s="17"/>
    </row>
    <row r="757" spans="1:17" ht="12.75" customHeight="1">
      <c r="A757" s="17"/>
      <c r="B757" s="55"/>
      <c r="C757" s="56"/>
      <c r="D757" s="56"/>
      <c r="E757" s="18"/>
      <c r="F757" s="18"/>
      <c r="G757" s="18"/>
      <c r="H757" s="18"/>
      <c r="I757" s="58"/>
      <c r="J757" s="58"/>
      <c r="K757" s="58"/>
      <c r="L757" s="17"/>
      <c r="M757" s="18"/>
      <c r="N757" s="17"/>
      <c r="O757" s="17"/>
      <c r="P757" s="17"/>
      <c r="Q757" s="17"/>
    </row>
    <row r="758" spans="1:17" ht="12.75" customHeight="1">
      <c r="A758" s="17"/>
      <c r="B758" s="55"/>
      <c r="C758" s="56"/>
      <c r="D758" s="56"/>
      <c r="E758" s="18"/>
      <c r="F758" s="18"/>
      <c r="G758" s="18"/>
      <c r="H758" s="18"/>
      <c r="I758" s="58"/>
      <c r="J758" s="58"/>
      <c r="K758" s="58"/>
      <c r="L758" s="17"/>
      <c r="M758" s="18"/>
      <c r="N758" s="17"/>
      <c r="O758" s="17"/>
      <c r="P758" s="17"/>
      <c r="Q758" s="17"/>
    </row>
    <row r="759" spans="1:17" ht="12.75" customHeight="1">
      <c r="A759" s="17"/>
      <c r="B759" s="55"/>
      <c r="C759" s="56"/>
      <c r="D759" s="56"/>
      <c r="E759" s="18"/>
      <c r="F759" s="18"/>
      <c r="G759" s="18"/>
      <c r="H759" s="18"/>
      <c r="I759" s="58"/>
      <c r="J759" s="58"/>
      <c r="K759" s="58"/>
      <c r="L759" s="17"/>
      <c r="M759" s="18"/>
      <c r="N759" s="17"/>
      <c r="O759" s="17"/>
      <c r="P759" s="17"/>
      <c r="Q759" s="17"/>
    </row>
    <row r="760" spans="1:17" ht="12.75" customHeight="1">
      <c r="A760" s="17"/>
      <c r="B760" s="55"/>
      <c r="C760" s="56"/>
      <c r="D760" s="56"/>
      <c r="E760" s="18"/>
      <c r="F760" s="18"/>
      <c r="G760" s="18"/>
      <c r="H760" s="18"/>
      <c r="I760" s="58"/>
      <c r="J760" s="58"/>
      <c r="K760" s="58"/>
      <c r="L760" s="17"/>
      <c r="M760" s="18"/>
      <c r="N760" s="17"/>
      <c r="O760" s="17"/>
      <c r="P760" s="17"/>
      <c r="Q760" s="17"/>
    </row>
    <row r="761" spans="1:17" ht="12.75" customHeight="1">
      <c r="A761" s="17"/>
      <c r="B761" s="55"/>
      <c r="C761" s="56"/>
      <c r="D761" s="56"/>
      <c r="E761" s="18"/>
      <c r="F761" s="18"/>
      <c r="G761" s="18"/>
      <c r="H761" s="18"/>
      <c r="I761" s="58"/>
      <c r="J761" s="58"/>
      <c r="K761" s="58"/>
      <c r="L761" s="17"/>
      <c r="M761" s="18"/>
      <c r="N761" s="17"/>
      <c r="O761" s="17"/>
      <c r="P761" s="17"/>
      <c r="Q761" s="17"/>
    </row>
    <row r="762" spans="1:17" ht="12.75" customHeight="1">
      <c r="A762" s="17"/>
      <c r="B762" s="55"/>
      <c r="C762" s="56"/>
      <c r="D762" s="56"/>
      <c r="E762" s="18"/>
      <c r="F762" s="18"/>
      <c r="G762" s="18"/>
      <c r="H762" s="18"/>
      <c r="I762" s="58"/>
      <c r="J762" s="58"/>
      <c r="K762" s="58"/>
      <c r="L762" s="17"/>
      <c r="M762" s="18"/>
      <c r="N762" s="17"/>
      <c r="O762" s="17"/>
      <c r="P762" s="17"/>
      <c r="Q762" s="17"/>
    </row>
    <row r="763" spans="1:17" ht="12.75" customHeight="1">
      <c r="A763" s="17"/>
      <c r="B763" s="55"/>
      <c r="C763" s="56"/>
      <c r="D763" s="56"/>
      <c r="E763" s="18"/>
      <c r="F763" s="18"/>
      <c r="G763" s="18"/>
      <c r="H763" s="18"/>
      <c r="I763" s="58"/>
      <c r="J763" s="58"/>
      <c r="K763" s="58"/>
      <c r="L763" s="17"/>
      <c r="M763" s="18"/>
      <c r="N763" s="17"/>
      <c r="O763" s="17"/>
      <c r="P763" s="17"/>
      <c r="Q763" s="17"/>
    </row>
    <row r="764" spans="1:17" ht="12.75" customHeight="1">
      <c r="A764" s="17"/>
      <c r="B764" s="55"/>
      <c r="C764" s="56"/>
      <c r="D764" s="56"/>
      <c r="E764" s="18"/>
      <c r="F764" s="18"/>
      <c r="G764" s="18"/>
      <c r="H764" s="18"/>
      <c r="I764" s="58"/>
      <c r="J764" s="58"/>
      <c r="K764" s="58"/>
      <c r="L764" s="17"/>
      <c r="M764" s="18"/>
      <c r="N764" s="17"/>
      <c r="O764" s="17"/>
      <c r="P764" s="17"/>
      <c r="Q764" s="17"/>
    </row>
    <row r="765" spans="1:17" ht="12.75" customHeight="1">
      <c r="A765" s="17"/>
      <c r="B765" s="55"/>
      <c r="C765" s="56"/>
      <c r="D765" s="56"/>
      <c r="E765" s="18"/>
      <c r="F765" s="18"/>
      <c r="G765" s="18"/>
      <c r="H765" s="18"/>
      <c r="I765" s="58"/>
      <c r="J765" s="58"/>
      <c r="K765" s="58"/>
      <c r="L765" s="17"/>
      <c r="M765" s="18"/>
      <c r="N765" s="17"/>
      <c r="O765" s="17"/>
      <c r="P765" s="17"/>
      <c r="Q765" s="17"/>
    </row>
    <row r="766" spans="1:17" ht="12.75" customHeight="1">
      <c r="A766" s="17"/>
      <c r="B766" s="55"/>
      <c r="C766" s="56"/>
      <c r="D766" s="56"/>
      <c r="E766" s="18"/>
      <c r="F766" s="18"/>
      <c r="G766" s="18"/>
      <c r="H766" s="18"/>
      <c r="I766" s="58"/>
      <c r="J766" s="58"/>
      <c r="K766" s="58"/>
      <c r="L766" s="17"/>
      <c r="M766" s="18"/>
      <c r="N766" s="17"/>
      <c r="O766" s="17"/>
      <c r="P766" s="17"/>
      <c r="Q766" s="17"/>
    </row>
    <row r="767" spans="1:17" ht="12.75" customHeight="1">
      <c r="A767" s="17"/>
      <c r="B767" s="55"/>
      <c r="C767" s="56"/>
      <c r="D767" s="56"/>
      <c r="E767" s="18"/>
      <c r="F767" s="18"/>
      <c r="G767" s="18"/>
      <c r="H767" s="18"/>
      <c r="I767" s="58"/>
      <c r="J767" s="58"/>
      <c r="K767" s="58"/>
      <c r="L767" s="17"/>
      <c r="M767" s="18"/>
      <c r="N767" s="17"/>
      <c r="O767" s="17"/>
      <c r="P767" s="17"/>
      <c r="Q767" s="17"/>
    </row>
    <row r="768" spans="1:17" ht="12.75" customHeight="1">
      <c r="A768" s="17"/>
      <c r="B768" s="55"/>
      <c r="C768" s="56"/>
      <c r="D768" s="56"/>
      <c r="E768" s="18"/>
      <c r="F768" s="18"/>
      <c r="G768" s="18"/>
      <c r="H768" s="18"/>
      <c r="I768" s="58"/>
      <c r="J768" s="58"/>
      <c r="K768" s="58"/>
      <c r="L768" s="17"/>
      <c r="M768" s="18"/>
      <c r="N768" s="17"/>
      <c r="O768" s="17"/>
      <c r="P768" s="17"/>
      <c r="Q768" s="17"/>
    </row>
    <row r="769" spans="1:17" ht="12.75" customHeight="1">
      <c r="A769" s="17"/>
      <c r="B769" s="55"/>
      <c r="C769" s="56"/>
      <c r="D769" s="56"/>
      <c r="E769" s="18"/>
      <c r="F769" s="18"/>
      <c r="G769" s="18"/>
      <c r="H769" s="18"/>
      <c r="I769" s="58"/>
      <c r="J769" s="58"/>
      <c r="K769" s="58"/>
      <c r="L769" s="17"/>
      <c r="M769" s="18"/>
      <c r="N769" s="17"/>
      <c r="O769" s="17"/>
      <c r="P769" s="17"/>
      <c r="Q769" s="17"/>
    </row>
    <row r="770" spans="1:17" ht="12.75" customHeight="1">
      <c r="A770" s="17"/>
      <c r="B770" s="55"/>
      <c r="C770" s="56"/>
      <c r="D770" s="56"/>
      <c r="E770" s="18"/>
      <c r="F770" s="18"/>
      <c r="G770" s="18"/>
      <c r="H770" s="18"/>
      <c r="I770" s="58"/>
      <c r="J770" s="58"/>
      <c r="K770" s="58"/>
      <c r="L770" s="17"/>
      <c r="M770" s="18"/>
      <c r="N770" s="17"/>
      <c r="O770" s="17"/>
      <c r="P770" s="17"/>
      <c r="Q770" s="17"/>
    </row>
    <row r="771" spans="1:17" ht="12.75" customHeight="1">
      <c r="A771" s="17"/>
      <c r="B771" s="55"/>
      <c r="C771" s="56"/>
      <c r="D771" s="56"/>
      <c r="E771" s="18"/>
      <c r="F771" s="18"/>
      <c r="G771" s="18"/>
      <c r="H771" s="18"/>
      <c r="I771" s="58"/>
      <c r="J771" s="58"/>
      <c r="K771" s="58"/>
      <c r="L771" s="17"/>
      <c r="M771" s="18"/>
      <c r="N771" s="17"/>
      <c r="O771" s="17"/>
      <c r="P771" s="17"/>
      <c r="Q771" s="17"/>
    </row>
    <row r="772" spans="1:17" ht="12.75" customHeight="1">
      <c r="A772" s="17"/>
      <c r="B772" s="55"/>
      <c r="C772" s="56"/>
      <c r="D772" s="56"/>
      <c r="E772" s="18"/>
      <c r="F772" s="18"/>
      <c r="G772" s="18"/>
      <c r="H772" s="18"/>
      <c r="I772" s="58"/>
      <c r="J772" s="58"/>
      <c r="K772" s="58"/>
      <c r="L772" s="17"/>
      <c r="M772" s="18"/>
      <c r="N772" s="17"/>
      <c r="O772" s="17"/>
      <c r="P772" s="17"/>
      <c r="Q772" s="17"/>
    </row>
    <row r="773" spans="1:17" ht="12.75" customHeight="1">
      <c r="A773" s="17"/>
      <c r="B773" s="55"/>
      <c r="C773" s="56"/>
      <c r="D773" s="56"/>
      <c r="E773" s="18"/>
      <c r="F773" s="18"/>
      <c r="G773" s="18"/>
      <c r="H773" s="18"/>
      <c r="I773" s="58"/>
      <c r="J773" s="58"/>
      <c r="K773" s="58"/>
      <c r="L773" s="17"/>
      <c r="M773" s="18"/>
      <c r="N773" s="17"/>
      <c r="O773" s="17"/>
      <c r="P773" s="17"/>
      <c r="Q773" s="17"/>
    </row>
    <row r="774" spans="1:17" ht="12.75" customHeight="1">
      <c r="A774" s="17"/>
      <c r="B774" s="55"/>
      <c r="C774" s="56"/>
      <c r="D774" s="56"/>
      <c r="E774" s="18"/>
      <c r="F774" s="18"/>
      <c r="G774" s="18"/>
      <c r="H774" s="18"/>
      <c r="I774" s="58"/>
      <c r="J774" s="58"/>
      <c r="K774" s="58"/>
      <c r="L774" s="17"/>
      <c r="M774" s="18"/>
      <c r="N774" s="17"/>
      <c r="O774" s="17"/>
      <c r="P774" s="17"/>
      <c r="Q774" s="17"/>
    </row>
    <row r="775" spans="1:17" ht="12.75" customHeight="1">
      <c r="A775" s="17"/>
      <c r="B775" s="55"/>
      <c r="C775" s="56"/>
      <c r="D775" s="56"/>
      <c r="E775" s="18"/>
      <c r="F775" s="18"/>
      <c r="G775" s="18"/>
      <c r="H775" s="18"/>
      <c r="I775" s="58"/>
      <c r="J775" s="58"/>
      <c r="K775" s="58"/>
      <c r="L775" s="17"/>
      <c r="M775" s="18"/>
      <c r="N775" s="17"/>
      <c r="O775" s="17"/>
      <c r="P775" s="17"/>
      <c r="Q775" s="17"/>
    </row>
    <row r="776" spans="1:17" ht="12.75" customHeight="1">
      <c r="A776" s="17"/>
      <c r="B776" s="55"/>
      <c r="C776" s="56"/>
      <c r="D776" s="56"/>
      <c r="E776" s="18"/>
      <c r="F776" s="18"/>
      <c r="G776" s="18"/>
      <c r="H776" s="18"/>
      <c r="I776" s="58"/>
      <c r="J776" s="58"/>
      <c r="K776" s="58"/>
      <c r="L776" s="17"/>
      <c r="M776" s="18"/>
      <c r="N776" s="17"/>
      <c r="O776" s="17"/>
      <c r="P776" s="17"/>
      <c r="Q776" s="17"/>
    </row>
    <row r="777" spans="1:17" ht="12.75" customHeight="1">
      <c r="A777" s="17"/>
      <c r="B777" s="55"/>
      <c r="C777" s="56"/>
      <c r="D777" s="56"/>
      <c r="E777" s="18"/>
      <c r="F777" s="18"/>
      <c r="G777" s="18"/>
      <c r="H777" s="18"/>
      <c r="I777" s="58"/>
      <c r="J777" s="58"/>
      <c r="K777" s="58"/>
      <c r="L777" s="17"/>
      <c r="M777" s="18"/>
      <c r="N777" s="17"/>
      <c r="O777" s="17"/>
      <c r="P777" s="17"/>
      <c r="Q777" s="17"/>
    </row>
    <row r="778" spans="1:17" ht="12.75" customHeight="1">
      <c r="A778" s="17"/>
      <c r="B778" s="55"/>
      <c r="C778" s="56"/>
      <c r="D778" s="56"/>
      <c r="E778" s="18"/>
      <c r="F778" s="18"/>
      <c r="G778" s="18"/>
      <c r="H778" s="18"/>
      <c r="I778" s="58"/>
      <c r="J778" s="58"/>
      <c r="K778" s="58"/>
      <c r="L778" s="17"/>
      <c r="M778" s="18"/>
      <c r="N778" s="17"/>
      <c r="O778" s="17"/>
      <c r="P778" s="17"/>
      <c r="Q778" s="17"/>
    </row>
    <row r="779" spans="1:17" ht="12.75" customHeight="1">
      <c r="A779" s="17"/>
      <c r="B779" s="55"/>
      <c r="C779" s="56"/>
      <c r="D779" s="56"/>
      <c r="E779" s="18"/>
      <c r="F779" s="18"/>
      <c r="G779" s="18"/>
      <c r="H779" s="18"/>
      <c r="I779" s="58"/>
      <c r="J779" s="58"/>
      <c r="K779" s="58"/>
      <c r="L779" s="17"/>
      <c r="M779" s="18"/>
      <c r="N779" s="17"/>
      <c r="O779" s="17"/>
      <c r="P779" s="17"/>
      <c r="Q779" s="17"/>
    </row>
    <row r="780" spans="1:17" ht="12.75" customHeight="1">
      <c r="A780" s="17"/>
      <c r="B780" s="55"/>
      <c r="C780" s="56"/>
      <c r="D780" s="56"/>
      <c r="E780" s="18"/>
      <c r="F780" s="18"/>
      <c r="G780" s="18"/>
      <c r="H780" s="18"/>
      <c r="I780" s="58"/>
      <c r="J780" s="58"/>
      <c r="K780" s="58"/>
      <c r="L780" s="17"/>
      <c r="M780" s="18"/>
      <c r="N780" s="17"/>
      <c r="O780" s="17"/>
      <c r="P780" s="17"/>
      <c r="Q780" s="17"/>
    </row>
    <row r="781" spans="1:17" ht="12.75" customHeight="1">
      <c r="A781" s="17"/>
      <c r="B781" s="55"/>
      <c r="C781" s="56"/>
      <c r="D781" s="56"/>
      <c r="E781" s="18"/>
      <c r="F781" s="18"/>
      <c r="G781" s="18"/>
      <c r="H781" s="18"/>
      <c r="I781" s="58"/>
      <c r="J781" s="58"/>
      <c r="K781" s="58"/>
      <c r="L781" s="17"/>
      <c r="M781" s="18"/>
      <c r="N781" s="17"/>
      <c r="O781" s="17"/>
      <c r="P781" s="17"/>
      <c r="Q781" s="17"/>
    </row>
    <row r="782" spans="1:17" ht="12.75" customHeight="1">
      <c r="A782" s="17"/>
      <c r="B782" s="55"/>
      <c r="C782" s="56"/>
      <c r="D782" s="56"/>
      <c r="E782" s="18"/>
      <c r="F782" s="18"/>
      <c r="G782" s="18"/>
      <c r="H782" s="18"/>
      <c r="I782" s="58"/>
      <c r="J782" s="58"/>
      <c r="K782" s="58"/>
      <c r="L782" s="17"/>
      <c r="M782" s="18"/>
      <c r="N782" s="17"/>
      <c r="O782" s="17"/>
      <c r="P782" s="17"/>
      <c r="Q782" s="17"/>
    </row>
    <row r="783" spans="1:17" ht="12.75" customHeight="1">
      <c r="A783" s="17"/>
      <c r="B783" s="55"/>
      <c r="C783" s="56"/>
      <c r="D783" s="56"/>
      <c r="E783" s="18"/>
      <c r="F783" s="18"/>
      <c r="G783" s="18"/>
      <c r="H783" s="18"/>
      <c r="I783" s="58"/>
      <c r="J783" s="58"/>
      <c r="K783" s="58"/>
      <c r="L783" s="17"/>
      <c r="M783" s="18"/>
      <c r="N783" s="17"/>
      <c r="O783" s="17"/>
      <c r="P783" s="17"/>
      <c r="Q783" s="17"/>
    </row>
    <row r="784" spans="1:17" ht="12.75" customHeight="1">
      <c r="A784" s="17"/>
      <c r="B784" s="55"/>
      <c r="C784" s="56"/>
      <c r="D784" s="56"/>
      <c r="E784" s="18"/>
      <c r="F784" s="18"/>
      <c r="G784" s="18"/>
      <c r="H784" s="18"/>
      <c r="I784" s="58"/>
      <c r="J784" s="58"/>
      <c r="K784" s="58"/>
      <c r="L784" s="17"/>
      <c r="M784" s="18"/>
      <c r="N784" s="17"/>
      <c r="O784" s="17"/>
      <c r="P784" s="17"/>
      <c r="Q784" s="17"/>
    </row>
    <row r="785" spans="1:17" ht="12.75" customHeight="1">
      <c r="A785" s="17"/>
      <c r="B785" s="55"/>
      <c r="C785" s="56"/>
      <c r="D785" s="56"/>
      <c r="E785" s="18"/>
      <c r="F785" s="18"/>
      <c r="G785" s="18"/>
      <c r="H785" s="18"/>
      <c r="I785" s="58"/>
      <c r="J785" s="58"/>
      <c r="K785" s="58"/>
      <c r="L785" s="17"/>
      <c r="M785" s="18"/>
      <c r="N785" s="17"/>
      <c r="O785" s="17"/>
      <c r="P785" s="17"/>
      <c r="Q785" s="17"/>
    </row>
    <row r="786" spans="1:17" ht="12.75" customHeight="1">
      <c r="A786" s="17"/>
      <c r="B786" s="55"/>
      <c r="C786" s="56"/>
      <c r="D786" s="56"/>
      <c r="E786" s="18"/>
      <c r="F786" s="18"/>
      <c r="G786" s="18"/>
      <c r="H786" s="18"/>
      <c r="I786" s="58"/>
      <c r="J786" s="58"/>
      <c r="K786" s="58"/>
      <c r="L786" s="17"/>
      <c r="M786" s="18"/>
      <c r="N786" s="17"/>
      <c r="O786" s="17"/>
      <c r="P786" s="17"/>
      <c r="Q786" s="17"/>
    </row>
    <row r="787" spans="1:17" ht="12.75" customHeight="1">
      <c r="A787" s="17"/>
      <c r="B787" s="55"/>
      <c r="C787" s="56"/>
      <c r="D787" s="56"/>
      <c r="E787" s="18"/>
      <c r="F787" s="18"/>
      <c r="G787" s="18"/>
      <c r="H787" s="18"/>
      <c r="I787" s="58"/>
      <c r="J787" s="58"/>
      <c r="K787" s="58"/>
      <c r="L787" s="17"/>
      <c r="M787" s="18"/>
      <c r="N787" s="17"/>
      <c r="O787" s="17"/>
      <c r="P787" s="17"/>
      <c r="Q787" s="17"/>
    </row>
    <row r="788" spans="1:17" ht="12.75" customHeight="1">
      <c r="A788" s="17"/>
      <c r="B788" s="55"/>
      <c r="C788" s="56"/>
      <c r="D788" s="56"/>
      <c r="E788" s="18"/>
      <c r="F788" s="18"/>
      <c r="G788" s="18"/>
      <c r="H788" s="18"/>
      <c r="I788" s="58"/>
      <c r="J788" s="58"/>
      <c r="K788" s="58"/>
      <c r="L788" s="17"/>
      <c r="M788" s="18"/>
      <c r="N788" s="17"/>
      <c r="O788" s="17"/>
      <c r="P788" s="17"/>
      <c r="Q788" s="17"/>
    </row>
    <row r="789" spans="1:17" ht="12.75" customHeight="1">
      <c r="A789" s="17"/>
      <c r="B789" s="55"/>
      <c r="C789" s="56"/>
      <c r="D789" s="56"/>
      <c r="E789" s="18"/>
      <c r="F789" s="18"/>
      <c r="G789" s="18"/>
      <c r="H789" s="18"/>
      <c r="I789" s="58"/>
      <c r="J789" s="58"/>
      <c r="K789" s="58"/>
      <c r="L789" s="17"/>
      <c r="M789" s="18"/>
      <c r="N789" s="17"/>
      <c r="O789" s="17"/>
      <c r="P789" s="17"/>
      <c r="Q789" s="17"/>
    </row>
    <row r="790" spans="1:17" ht="12.75" customHeight="1">
      <c r="A790" s="17"/>
      <c r="B790" s="55"/>
      <c r="C790" s="56"/>
      <c r="D790" s="56"/>
      <c r="E790" s="18"/>
      <c r="F790" s="18"/>
      <c r="G790" s="18"/>
      <c r="H790" s="18"/>
      <c r="I790" s="58"/>
      <c r="J790" s="58"/>
      <c r="K790" s="58"/>
      <c r="L790" s="17"/>
      <c r="M790" s="18"/>
      <c r="N790" s="17"/>
      <c r="O790" s="17"/>
      <c r="P790" s="17"/>
      <c r="Q790" s="17"/>
    </row>
    <row r="791" spans="1:17" ht="12.75" customHeight="1">
      <c r="A791" s="17"/>
      <c r="B791" s="55"/>
      <c r="C791" s="56"/>
      <c r="D791" s="56"/>
      <c r="E791" s="18"/>
      <c r="F791" s="18"/>
      <c r="G791" s="18"/>
      <c r="H791" s="18"/>
      <c r="I791" s="58"/>
      <c r="J791" s="58"/>
      <c r="K791" s="58"/>
      <c r="L791" s="17"/>
      <c r="M791" s="18"/>
      <c r="N791" s="17"/>
      <c r="O791" s="17"/>
      <c r="P791" s="17"/>
      <c r="Q791" s="17"/>
    </row>
    <row r="792" spans="1:17" ht="12.75" customHeight="1">
      <c r="A792" s="17"/>
      <c r="B792" s="55"/>
      <c r="C792" s="56"/>
      <c r="D792" s="56"/>
      <c r="E792" s="18"/>
      <c r="F792" s="18"/>
      <c r="G792" s="18"/>
      <c r="H792" s="18"/>
      <c r="I792" s="58"/>
      <c r="J792" s="58"/>
      <c r="K792" s="58"/>
      <c r="L792" s="17"/>
      <c r="M792" s="18"/>
      <c r="N792" s="17"/>
      <c r="O792" s="17"/>
      <c r="P792" s="17"/>
      <c r="Q792" s="17"/>
    </row>
    <row r="793" spans="1:17" ht="12.75" customHeight="1">
      <c r="A793" s="17"/>
      <c r="B793" s="55"/>
      <c r="C793" s="56"/>
      <c r="D793" s="56"/>
      <c r="E793" s="18"/>
      <c r="F793" s="18"/>
      <c r="G793" s="18"/>
      <c r="H793" s="18"/>
      <c r="I793" s="58"/>
      <c r="J793" s="58"/>
      <c r="K793" s="58"/>
      <c r="L793" s="17"/>
      <c r="M793" s="18"/>
      <c r="N793" s="17"/>
      <c r="O793" s="17"/>
      <c r="P793" s="17"/>
      <c r="Q793" s="17"/>
    </row>
    <row r="794" spans="1:17" ht="12.75" customHeight="1">
      <c r="A794" s="17"/>
      <c r="B794" s="55"/>
      <c r="C794" s="56"/>
      <c r="D794" s="56"/>
      <c r="E794" s="18"/>
      <c r="F794" s="18"/>
      <c r="G794" s="18"/>
      <c r="H794" s="18"/>
      <c r="I794" s="58"/>
      <c r="J794" s="58"/>
      <c r="K794" s="58"/>
      <c r="L794" s="17"/>
      <c r="M794" s="18"/>
      <c r="N794" s="17"/>
      <c r="O794" s="17"/>
      <c r="P794" s="17"/>
      <c r="Q794" s="17"/>
    </row>
    <row r="795" spans="1:17" ht="12.75" customHeight="1">
      <c r="A795" s="17"/>
      <c r="B795" s="55"/>
      <c r="C795" s="56"/>
      <c r="D795" s="56"/>
      <c r="E795" s="18"/>
      <c r="F795" s="18"/>
      <c r="G795" s="18"/>
      <c r="H795" s="18"/>
      <c r="I795" s="58"/>
      <c r="J795" s="58"/>
      <c r="K795" s="58"/>
      <c r="L795" s="17"/>
      <c r="M795" s="18"/>
      <c r="N795" s="17"/>
      <c r="O795" s="17"/>
      <c r="P795" s="17"/>
      <c r="Q795" s="17"/>
    </row>
    <row r="796" spans="1:17" ht="12.75" customHeight="1">
      <c r="A796" s="17"/>
      <c r="B796" s="55"/>
      <c r="C796" s="56"/>
      <c r="D796" s="56"/>
      <c r="E796" s="18"/>
      <c r="F796" s="18"/>
      <c r="G796" s="18"/>
      <c r="H796" s="18"/>
      <c r="I796" s="58"/>
      <c r="J796" s="58"/>
      <c r="K796" s="58"/>
      <c r="L796" s="17"/>
      <c r="M796" s="18"/>
      <c r="N796" s="17"/>
      <c r="O796" s="17"/>
      <c r="P796" s="17"/>
      <c r="Q796" s="17"/>
    </row>
    <row r="797" spans="1:17" ht="12.75" customHeight="1">
      <c r="A797" s="17"/>
      <c r="B797" s="55"/>
      <c r="C797" s="56"/>
      <c r="D797" s="56"/>
      <c r="E797" s="18"/>
      <c r="F797" s="18"/>
      <c r="G797" s="18"/>
      <c r="H797" s="18"/>
      <c r="I797" s="58"/>
      <c r="J797" s="58"/>
      <c r="K797" s="58"/>
      <c r="L797" s="17"/>
      <c r="M797" s="18"/>
      <c r="N797" s="17"/>
      <c r="O797" s="17"/>
      <c r="P797" s="17"/>
      <c r="Q797" s="17"/>
    </row>
    <row r="798" spans="1:17" ht="12.75" customHeight="1">
      <c r="A798" s="17"/>
      <c r="B798" s="55"/>
      <c r="C798" s="56"/>
      <c r="D798" s="56"/>
      <c r="E798" s="18"/>
      <c r="F798" s="18"/>
      <c r="G798" s="18"/>
      <c r="H798" s="18"/>
      <c r="I798" s="58"/>
      <c r="J798" s="58"/>
      <c r="K798" s="58"/>
      <c r="L798" s="17"/>
      <c r="M798" s="18"/>
      <c r="N798" s="17"/>
      <c r="O798" s="17"/>
      <c r="P798" s="17"/>
      <c r="Q798" s="17"/>
    </row>
    <row r="799" spans="1:17" ht="12.75" customHeight="1">
      <c r="A799" s="17"/>
      <c r="B799" s="55"/>
      <c r="C799" s="56"/>
      <c r="D799" s="56"/>
      <c r="E799" s="18"/>
      <c r="F799" s="18"/>
      <c r="G799" s="18"/>
      <c r="H799" s="18"/>
      <c r="I799" s="58"/>
      <c r="J799" s="58"/>
      <c r="K799" s="58"/>
      <c r="L799" s="17"/>
      <c r="M799" s="18"/>
      <c r="N799" s="17"/>
      <c r="O799" s="17"/>
      <c r="P799" s="17"/>
      <c r="Q799" s="17"/>
    </row>
    <row r="800" spans="1:17" ht="12.75" customHeight="1">
      <c r="A800" s="17"/>
      <c r="B800" s="55"/>
      <c r="C800" s="56"/>
      <c r="D800" s="56"/>
      <c r="E800" s="18"/>
      <c r="F800" s="18"/>
      <c r="G800" s="18"/>
      <c r="H800" s="18"/>
      <c r="I800" s="58"/>
      <c r="J800" s="58"/>
      <c r="K800" s="58"/>
      <c r="L800" s="17"/>
      <c r="M800" s="18"/>
      <c r="N800" s="17"/>
      <c r="O800" s="17"/>
      <c r="P800" s="17"/>
      <c r="Q800" s="17"/>
    </row>
    <row r="801" spans="1:17" ht="12.75" customHeight="1">
      <c r="A801" s="17"/>
      <c r="B801" s="55"/>
      <c r="C801" s="56"/>
      <c r="D801" s="56"/>
      <c r="E801" s="18"/>
      <c r="F801" s="18"/>
      <c r="G801" s="18"/>
      <c r="H801" s="18"/>
      <c r="I801" s="58"/>
      <c r="J801" s="58"/>
      <c r="K801" s="58"/>
      <c r="L801" s="17"/>
      <c r="M801" s="18"/>
      <c r="N801" s="17"/>
      <c r="O801" s="17"/>
      <c r="P801" s="17"/>
      <c r="Q801" s="17"/>
    </row>
    <row r="802" spans="1:17" ht="12.75" customHeight="1">
      <c r="A802" s="17"/>
      <c r="B802" s="55"/>
      <c r="C802" s="56"/>
      <c r="D802" s="56"/>
      <c r="E802" s="18"/>
      <c r="F802" s="18"/>
      <c r="G802" s="18"/>
      <c r="H802" s="18"/>
      <c r="I802" s="58"/>
      <c r="J802" s="58"/>
      <c r="K802" s="58"/>
      <c r="L802" s="17"/>
      <c r="M802" s="18"/>
      <c r="N802" s="17"/>
      <c r="O802" s="17"/>
      <c r="P802" s="17"/>
      <c r="Q802" s="17"/>
    </row>
    <row r="803" spans="1:17" ht="12.75" customHeight="1">
      <c r="A803" s="17"/>
      <c r="B803" s="55"/>
      <c r="C803" s="56"/>
      <c r="D803" s="56"/>
      <c r="E803" s="18"/>
      <c r="F803" s="18"/>
      <c r="G803" s="18"/>
      <c r="H803" s="18"/>
      <c r="I803" s="58"/>
      <c r="J803" s="58"/>
      <c r="K803" s="58"/>
      <c r="L803" s="17"/>
      <c r="M803" s="18"/>
      <c r="N803" s="17"/>
      <c r="O803" s="17"/>
      <c r="P803" s="17"/>
      <c r="Q803" s="17"/>
    </row>
    <row r="804" spans="1:17" ht="12.75" customHeight="1">
      <c r="A804" s="17"/>
      <c r="B804" s="55"/>
      <c r="C804" s="56"/>
      <c r="D804" s="56"/>
      <c r="E804" s="18"/>
      <c r="F804" s="18"/>
      <c r="G804" s="18"/>
      <c r="H804" s="18"/>
      <c r="I804" s="58"/>
      <c r="J804" s="58"/>
      <c r="K804" s="58"/>
      <c r="L804" s="17"/>
      <c r="M804" s="18"/>
      <c r="N804" s="17"/>
      <c r="O804" s="17"/>
      <c r="P804" s="17"/>
      <c r="Q804" s="17"/>
    </row>
    <row r="805" spans="1:17" ht="12.75" customHeight="1">
      <c r="A805" s="17"/>
      <c r="B805" s="55"/>
      <c r="C805" s="56"/>
      <c r="D805" s="56"/>
      <c r="E805" s="18"/>
      <c r="F805" s="18"/>
      <c r="G805" s="18"/>
      <c r="H805" s="18"/>
      <c r="I805" s="58"/>
      <c r="J805" s="58"/>
      <c r="K805" s="58"/>
      <c r="L805" s="17"/>
      <c r="M805" s="18"/>
      <c r="N805" s="17"/>
      <c r="O805" s="17"/>
      <c r="P805" s="17"/>
      <c r="Q805" s="17"/>
    </row>
    <row r="806" spans="1:17" ht="12.75" customHeight="1">
      <c r="A806" s="17"/>
      <c r="B806" s="55"/>
      <c r="C806" s="56"/>
      <c r="D806" s="56"/>
      <c r="E806" s="18"/>
      <c r="F806" s="18"/>
      <c r="G806" s="18"/>
      <c r="H806" s="18"/>
      <c r="I806" s="58"/>
      <c r="J806" s="58"/>
      <c r="K806" s="58"/>
      <c r="L806" s="17"/>
      <c r="M806" s="18"/>
      <c r="N806" s="17"/>
      <c r="O806" s="17"/>
      <c r="P806" s="17"/>
      <c r="Q806" s="17"/>
    </row>
    <row r="807" spans="1:17" ht="12.75" customHeight="1">
      <c r="A807" s="17"/>
      <c r="B807" s="55"/>
      <c r="C807" s="56"/>
      <c r="D807" s="56"/>
      <c r="E807" s="18"/>
      <c r="F807" s="18"/>
      <c r="G807" s="18"/>
      <c r="H807" s="18"/>
      <c r="I807" s="58"/>
      <c r="J807" s="58"/>
      <c r="K807" s="58"/>
      <c r="L807" s="17"/>
      <c r="M807" s="18"/>
      <c r="N807" s="17"/>
      <c r="O807" s="17"/>
      <c r="P807" s="17"/>
      <c r="Q807" s="17"/>
    </row>
    <row r="808" spans="1:17" ht="12.75" customHeight="1">
      <c r="A808" s="17"/>
      <c r="B808" s="55"/>
      <c r="C808" s="56"/>
      <c r="D808" s="56"/>
      <c r="E808" s="18"/>
      <c r="F808" s="18"/>
      <c r="G808" s="18"/>
      <c r="H808" s="18"/>
      <c r="I808" s="58"/>
      <c r="J808" s="58"/>
      <c r="K808" s="58"/>
      <c r="L808" s="17"/>
      <c r="M808" s="18"/>
      <c r="N808" s="17"/>
      <c r="O808" s="17"/>
      <c r="P808" s="17"/>
      <c r="Q808" s="17"/>
    </row>
    <row r="809" spans="1:17" ht="12.75" customHeight="1">
      <c r="A809" s="17"/>
      <c r="B809" s="55"/>
      <c r="C809" s="56"/>
      <c r="D809" s="56"/>
      <c r="E809" s="18"/>
      <c r="F809" s="18"/>
      <c r="G809" s="18"/>
      <c r="H809" s="18"/>
      <c r="I809" s="58"/>
      <c r="J809" s="58"/>
      <c r="K809" s="58"/>
      <c r="L809" s="17"/>
      <c r="M809" s="18"/>
      <c r="N809" s="17"/>
      <c r="O809" s="17"/>
      <c r="P809" s="17"/>
      <c r="Q809" s="17"/>
    </row>
    <row r="810" spans="1:17" ht="12.75" customHeight="1">
      <c r="A810" s="17"/>
      <c r="B810" s="55"/>
      <c r="C810" s="56"/>
      <c r="D810" s="56"/>
      <c r="E810" s="18"/>
      <c r="F810" s="18"/>
      <c r="G810" s="18"/>
      <c r="H810" s="18"/>
      <c r="I810" s="58"/>
      <c r="J810" s="58"/>
      <c r="K810" s="58"/>
      <c r="L810" s="17"/>
      <c r="M810" s="18"/>
      <c r="N810" s="17"/>
      <c r="O810" s="17"/>
      <c r="P810" s="17"/>
      <c r="Q810" s="17"/>
    </row>
    <row r="811" spans="1:17" ht="12.75" customHeight="1">
      <c r="A811" s="17"/>
      <c r="B811" s="55"/>
      <c r="C811" s="56"/>
      <c r="D811" s="56"/>
      <c r="E811" s="18"/>
      <c r="F811" s="18"/>
      <c r="G811" s="18"/>
      <c r="H811" s="18"/>
      <c r="I811" s="58"/>
      <c r="J811" s="58"/>
      <c r="K811" s="58"/>
      <c r="L811" s="17"/>
      <c r="M811" s="18"/>
      <c r="N811" s="17"/>
      <c r="O811" s="17"/>
      <c r="P811" s="17"/>
      <c r="Q811" s="17"/>
    </row>
    <row r="812" spans="1:17" ht="12.75" customHeight="1">
      <c r="A812" s="17"/>
      <c r="B812" s="55"/>
      <c r="C812" s="56"/>
      <c r="D812" s="56"/>
      <c r="E812" s="18"/>
      <c r="F812" s="18"/>
      <c r="G812" s="18"/>
      <c r="H812" s="18"/>
      <c r="I812" s="58"/>
      <c r="J812" s="58"/>
      <c r="K812" s="58"/>
      <c r="L812" s="17"/>
      <c r="M812" s="18"/>
      <c r="N812" s="17"/>
      <c r="O812" s="17"/>
      <c r="P812" s="17"/>
      <c r="Q812" s="17"/>
    </row>
    <row r="813" spans="1:17" ht="12.75" customHeight="1">
      <c r="A813" s="17"/>
      <c r="B813" s="55"/>
      <c r="C813" s="56"/>
      <c r="D813" s="56"/>
      <c r="E813" s="18"/>
      <c r="F813" s="18"/>
      <c r="G813" s="18"/>
      <c r="H813" s="18"/>
      <c r="I813" s="58"/>
      <c r="J813" s="58"/>
      <c r="K813" s="58"/>
      <c r="L813" s="17"/>
      <c r="M813" s="18"/>
      <c r="N813" s="17"/>
      <c r="O813" s="17"/>
      <c r="P813" s="17"/>
      <c r="Q813" s="17"/>
    </row>
    <row r="814" spans="1:17" ht="12.75" customHeight="1">
      <c r="A814" s="17"/>
      <c r="B814" s="55"/>
      <c r="C814" s="56"/>
      <c r="D814" s="56"/>
      <c r="E814" s="18"/>
      <c r="F814" s="18"/>
      <c r="G814" s="18"/>
      <c r="H814" s="18"/>
      <c r="I814" s="58"/>
      <c r="J814" s="58"/>
      <c r="K814" s="58"/>
      <c r="L814" s="17"/>
      <c r="M814" s="18"/>
      <c r="N814" s="17"/>
      <c r="O814" s="17"/>
      <c r="P814" s="17"/>
      <c r="Q814" s="17"/>
    </row>
    <row r="815" spans="1:17" ht="12.75" customHeight="1">
      <c r="A815" s="17"/>
      <c r="B815" s="55"/>
      <c r="C815" s="56"/>
      <c r="D815" s="56"/>
      <c r="E815" s="18"/>
      <c r="F815" s="18"/>
      <c r="G815" s="18"/>
      <c r="H815" s="18"/>
      <c r="I815" s="58"/>
      <c r="J815" s="58"/>
      <c r="K815" s="58"/>
      <c r="L815" s="17"/>
      <c r="M815" s="18"/>
      <c r="N815" s="17"/>
      <c r="O815" s="17"/>
      <c r="P815" s="17"/>
      <c r="Q815" s="17"/>
    </row>
    <row r="816" spans="1:17" ht="12.75" customHeight="1">
      <c r="A816" s="17"/>
      <c r="B816" s="55"/>
      <c r="C816" s="56"/>
      <c r="D816" s="56"/>
      <c r="E816" s="18"/>
      <c r="F816" s="18"/>
      <c r="G816" s="18"/>
      <c r="H816" s="18"/>
      <c r="I816" s="58"/>
      <c r="J816" s="58"/>
      <c r="K816" s="58"/>
      <c r="L816" s="17"/>
      <c r="M816" s="18"/>
      <c r="N816" s="17"/>
      <c r="O816" s="17"/>
      <c r="P816" s="17"/>
      <c r="Q816" s="17"/>
    </row>
    <row r="817" spans="1:17" ht="12.75" customHeight="1">
      <c r="A817" s="17"/>
      <c r="B817" s="55"/>
      <c r="C817" s="56"/>
      <c r="D817" s="56"/>
      <c r="E817" s="18"/>
      <c r="F817" s="18"/>
      <c r="G817" s="18"/>
      <c r="H817" s="18"/>
      <c r="I817" s="58"/>
      <c r="J817" s="58"/>
      <c r="K817" s="58"/>
      <c r="L817" s="17"/>
      <c r="M817" s="18"/>
      <c r="N817" s="17"/>
      <c r="O817" s="17"/>
      <c r="P817" s="17"/>
      <c r="Q817" s="17"/>
    </row>
    <row r="818" spans="1:17" ht="12.75" customHeight="1">
      <c r="A818" s="17"/>
      <c r="B818" s="55"/>
      <c r="C818" s="56"/>
      <c r="D818" s="56"/>
      <c r="E818" s="18"/>
      <c r="F818" s="18"/>
      <c r="G818" s="18"/>
      <c r="H818" s="18"/>
      <c r="I818" s="58"/>
      <c r="J818" s="58"/>
      <c r="K818" s="58"/>
      <c r="L818" s="17"/>
      <c r="M818" s="18"/>
      <c r="N818" s="17"/>
      <c r="O818" s="17"/>
      <c r="P818" s="17"/>
      <c r="Q818" s="17"/>
    </row>
    <row r="819" spans="1:17" ht="12.75" customHeight="1">
      <c r="A819" s="17"/>
      <c r="B819" s="55"/>
      <c r="C819" s="56"/>
      <c r="D819" s="56"/>
      <c r="E819" s="18"/>
      <c r="F819" s="18"/>
      <c r="G819" s="18"/>
      <c r="H819" s="18"/>
      <c r="I819" s="58"/>
      <c r="J819" s="58"/>
      <c r="K819" s="58"/>
      <c r="L819" s="17"/>
      <c r="M819" s="18"/>
      <c r="N819" s="17"/>
      <c r="O819" s="17"/>
      <c r="P819" s="17"/>
      <c r="Q819" s="17"/>
    </row>
    <row r="820" spans="1:17" ht="12.75" customHeight="1">
      <c r="A820" s="17"/>
      <c r="B820" s="55"/>
      <c r="C820" s="56"/>
      <c r="D820" s="56"/>
      <c r="E820" s="18"/>
      <c r="F820" s="18"/>
      <c r="G820" s="18"/>
      <c r="H820" s="18"/>
      <c r="I820" s="58"/>
      <c r="J820" s="58"/>
      <c r="K820" s="58"/>
      <c r="L820" s="17"/>
      <c r="M820" s="18"/>
      <c r="N820" s="17"/>
      <c r="O820" s="17"/>
      <c r="P820" s="17"/>
      <c r="Q820" s="17"/>
    </row>
    <row r="821" spans="1:17" ht="12.75" customHeight="1">
      <c r="A821" s="17"/>
      <c r="B821" s="55"/>
      <c r="C821" s="56"/>
      <c r="D821" s="56"/>
      <c r="E821" s="18"/>
      <c r="F821" s="18"/>
      <c r="G821" s="18"/>
      <c r="H821" s="18"/>
      <c r="I821" s="58"/>
      <c r="J821" s="58"/>
      <c r="K821" s="58"/>
      <c r="L821" s="17"/>
      <c r="M821" s="18"/>
      <c r="N821" s="17"/>
      <c r="O821" s="17"/>
      <c r="P821" s="17"/>
      <c r="Q821" s="17"/>
    </row>
    <row r="822" spans="1:17" ht="12.75" customHeight="1">
      <c r="A822" s="17"/>
      <c r="B822" s="55"/>
      <c r="C822" s="56"/>
      <c r="D822" s="56"/>
      <c r="E822" s="18"/>
      <c r="F822" s="18"/>
      <c r="G822" s="18"/>
      <c r="H822" s="18"/>
      <c r="I822" s="58"/>
      <c r="J822" s="58"/>
      <c r="K822" s="58"/>
      <c r="L822" s="17"/>
      <c r="M822" s="18"/>
      <c r="N822" s="17"/>
      <c r="O822" s="17"/>
      <c r="P822" s="17"/>
      <c r="Q822" s="17"/>
    </row>
    <row r="823" spans="1:17" ht="12.75" customHeight="1">
      <c r="A823" s="17"/>
      <c r="B823" s="55"/>
      <c r="C823" s="56"/>
      <c r="D823" s="56"/>
      <c r="E823" s="18"/>
      <c r="F823" s="18"/>
      <c r="G823" s="18"/>
      <c r="H823" s="18"/>
      <c r="I823" s="58"/>
      <c r="J823" s="58"/>
      <c r="K823" s="58"/>
      <c r="L823" s="17"/>
      <c r="M823" s="18"/>
      <c r="N823" s="17"/>
      <c r="O823" s="17"/>
      <c r="P823" s="17"/>
      <c r="Q823" s="17"/>
    </row>
    <row r="824" spans="1:17" ht="12.75" customHeight="1">
      <c r="A824" s="17"/>
      <c r="B824" s="55"/>
      <c r="C824" s="56"/>
      <c r="D824" s="56"/>
      <c r="E824" s="18"/>
      <c r="F824" s="18"/>
      <c r="G824" s="18"/>
      <c r="H824" s="18"/>
      <c r="I824" s="58"/>
      <c r="J824" s="58"/>
      <c r="K824" s="58"/>
      <c r="L824" s="17"/>
      <c r="M824" s="18"/>
      <c r="N824" s="17"/>
      <c r="O824" s="17"/>
      <c r="P824" s="17"/>
      <c r="Q824" s="17"/>
    </row>
    <row r="825" spans="1:17" ht="12.75" customHeight="1">
      <c r="A825" s="17"/>
      <c r="B825" s="55"/>
      <c r="C825" s="56"/>
      <c r="D825" s="56"/>
      <c r="E825" s="18"/>
      <c r="F825" s="18"/>
      <c r="G825" s="18"/>
      <c r="H825" s="18"/>
      <c r="I825" s="58"/>
      <c r="J825" s="58"/>
      <c r="K825" s="58"/>
      <c r="L825" s="17"/>
      <c r="M825" s="18"/>
      <c r="N825" s="17"/>
      <c r="O825" s="17"/>
      <c r="P825" s="17"/>
      <c r="Q825" s="17"/>
    </row>
    <row r="826" spans="1:17" ht="12.75" customHeight="1">
      <c r="A826" s="17"/>
      <c r="B826" s="55"/>
      <c r="C826" s="56"/>
      <c r="D826" s="56"/>
      <c r="E826" s="18"/>
      <c r="F826" s="18"/>
      <c r="G826" s="18"/>
      <c r="H826" s="18"/>
      <c r="I826" s="58"/>
      <c r="J826" s="58"/>
      <c r="K826" s="58"/>
      <c r="L826" s="17"/>
      <c r="M826" s="18"/>
      <c r="N826" s="17"/>
      <c r="O826" s="17"/>
      <c r="P826" s="17"/>
      <c r="Q826" s="17"/>
    </row>
    <row r="827" spans="1:17" ht="12.75" customHeight="1">
      <c r="A827" s="17"/>
      <c r="B827" s="55"/>
      <c r="C827" s="56"/>
      <c r="D827" s="56"/>
      <c r="E827" s="18"/>
      <c r="F827" s="18"/>
      <c r="G827" s="18"/>
      <c r="H827" s="18"/>
      <c r="I827" s="58"/>
      <c r="J827" s="58"/>
      <c r="K827" s="58"/>
      <c r="L827" s="17"/>
      <c r="M827" s="18"/>
      <c r="N827" s="17"/>
      <c r="O827" s="17"/>
      <c r="P827" s="17"/>
      <c r="Q827" s="17"/>
    </row>
    <row r="828" spans="1:17" ht="12.75" customHeight="1">
      <c r="A828" s="17"/>
      <c r="B828" s="55"/>
      <c r="C828" s="56"/>
      <c r="D828" s="56"/>
      <c r="E828" s="18"/>
      <c r="F828" s="18"/>
      <c r="G828" s="18"/>
      <c r="H828" s="18"/>
      <c r="I828" s="58"/>
      <c r="J828" s="58"/>
      <c r="K828" s="58"/>
      <c r="L828" s="17"/>
      <c r="M828" s="18"/>
      <c r="N828" s="17"/>
      <c r="O828" s="17"/>
      <c r="P828" s="17"/>
      <c r="Q828" s="17"/>
    </row>
    <row r="829" spans="1:17" ht="12.75" customHeight="1">
      <c r="A829" s="17"/>
      <c r="B829" s="55"/>
      <c r="C829" s="56"/>
      <c r="D829" s="56"/>
      <c r="E829" s="18"/>
      <c r="F829" s="18"/>
      <c r="G829" s="18"/>
      <c r="H829" s="18"/>
      <c r="I829" s="58"/>
      <c r="J829" s="58"/>
      <c r="K829" s="58"/>
      <c r="L829" s="17"/>
      <c r="M829" s="18"/>
      <c r="N829" s="17"/>
      <c r="O829" s="17"/>
      <c r="P829" s="17"/>
      <c r="Q829" s="17"/>
    </row>
    <row r="830" spans="1:17" ht="12.75" customHeight="1">
      <c r="A830" s="17"/>
      <c r="B830" s="55"/>
      <c r="C830" s="56"/>
      <c r="D830" s="56"/>
      <c r="E830" s="18"/>
      <c r="F830" s="18"/>
      <c r="G830" s="18"/>
      <c r="H830" s="18"/>
      <c r="I830" s="58"/>
      <c r="J830" s="58"/>
      <c r="K830" s="58"/>
      <c r="L830" s="17"/>
      <c r="M830" s="18"/>
      <c r="N830" s="17"/>
      <c r="O830" s="17"/>
      <c r="P830" s="17"/>
      <c r="Q830" s="17"/>
    </row>
    <row r="831" spans="1:17" ht="12.75" customHeight="1">
      <c r="A831" s="17"/>
      <c r="B831" s="55"/>
      <c r="C831" s="56"/>
      <c r="D831" s="56"/>
      <c r="E831" s="18"/>
      <c r="F831" s="18"/>
      <c r="G831" s="18"/>
      <c r="H831" s="18"/>
      <c r="I831" s="58"/>
      <c r="J831" s="58"/>
      <c r="K831" s="58"/>
      <c r="L831" s="17"/>
      <c r="M831" s="18"/>
      <c r="N831" s="17"/>
      <c r="O831" s="17"/>
      <c r="P831" s="17"/>
      <c r="Q831" s="17"/>
    </row>
    <row r="832" spans="1:17" ht="12.75" customHeight="1">
      <c r="A832" s="17"/>
      <c r="B832" s="55"/>
      <c r="C832" s="56"/>
      <c r="D832" s="56"/>
      <c r="E832" s="18"/>
      <c r="F832" s="18"/>
      <c r="G832" s="18"/>
      <c r="H832" s="18"/>
      <c r="I832" s="58"/>
      <c r="J832" s="58"/>
      <c r="K832" s="58"/>
      <c r="L832" s="17"/>
      <c r="M832" s="18"/>
      <c r="N832" s="17"/>
      <c r="O832" s="17"/>
      <c r="P832" s="17"/>
      <c r="Q832" s="17"/>
    </row>
    <row r="833" spans="1:17" ht="12.75" customHeight="1">
      <c r="A833" s="17"/>
      <c r="B833" s="55"/>
      <c r="C833" s="56"/>
      <c r="D833" s="56"/>
      <c r="E833" s="18"/>
      <c r="F833" s="18"/>
      <c r="G833" s="18"/>
      <c r="H833" s="18"/>
      <c r="I833" s="58"/>
      <c r="J833" s="58"/>
      <c r="K833" s="58"/>
      <c r="L833" s="17"/>
      <c r="M833" s="18"/>
      <c r="N833" s="17"/>
      <c r="O833" s="17"/>
      <c r="P833" s="17"/>
      <c r="Q833" s="17"/>
    </row>
    <row r="834" spans="1:17" ht="12.75" customHeight="1">
      <c r="A834" s="17"/>
      <c r="B834" s="55"/>
      <c r="C834" s="56"/>
      <c r="D834" s="56"/>
      <c r="E834" s="18"/>
      <c r="F834" s="18"/>
      <c r="G834" s="18"/>
      <c r="H834" s="18"/>
      <c r="I834" s="58"/>
      <c r="J834" s="58"/>
      <c r="K834" s="58"/>
      <c r="L834" s="17"/>
      <c r="M834" s="18"/>
      <c r="N834" s="17"/>
      <c r="O834" s="17"/>
      <c r="P834" s="17"/>
      <c r="Q834" s="17"/>
    </row>
    <row r="835" spans="1:17" ht="12.75" customHeight="1">
      <c r="A835" s="17"/>
      <c r="B835" s="55"/>
      <c r="C835" s="56"/>
      <c r="D835" s="56"/>
      <c r="E835" s="18"/>
      <c r="F835" s="18"/>
      <c r="G835" s="18"/>
      <c r="H835" s="18"/>
      <c r="I835" s="58"/>
      <c r="J835" s="58"/>
      <c r="K835" s="58"/>
      <c r="L835" s="17"/>
      <c r="M835" s="18"/>
      <c r="N835" s="17"/>
      <c r="O835" s="17"/>
      <c r="P835" s="17"/>
      <c r="Q835" s="17"/>
    </row>
    <row r="836" spans="1:17" ht="12.75" customHeight="1">
      <c r="A836" s="17"/>
      <c r="B836" s="55"/>
      <c r="C836" s="56"/>
      <c r="D836" s="56"/>
      <c r="E836" s="18"/>
      <c r="F836" s="18"/>
      <c r="G836" s="18"/>
      <c r="H836" s="18"/>
      <c r="I836" s="58"/>
      <c r="J836" s="58"/>
      <c r="K836" s="58"/>
      <c r="L836" s="17"/>
      <c r="M836" s="18"/>
      <c r="N836" s="17"/>
      <c r="O836" s="17"/>
      <c r="P836" s="17"/>
      <c r="Q836" s="17"/>
    </row>
    <row r="837" spans="1:17" ht="12.75" customHeight="1">
      <c r="A837" s="17"/>
      <c r="B837" s="55"/>
      <c r="C837" s="56"/>
      <c r="D837" s="56"/>
      <c r="E837" s="18"/>
      <c r="F837" s="18"/>
      <c r="G837" s="18"/>
      <c r="H837" s="18"/>
      <c r="I837" s="58"/>
      <c r="J837" s="58"/>
      <c r="K837" s="58"/>
      <c r="L837" s="17"/>
      <c r="M837" s="18"/>
      <c r="N837" s="17"/>
      <c r="O837" s="17"/>
      <c r="P837" s="17"/>
      <c r="Q837" s="17"/>
    </row>
    <row r="838" spans="1:17" ht="12.75" customHeight="1">
      <c r="A838" s="17"/>
      <c r="B838" s="55"/>
      <c r="C838" s="56"/>
      <c r="D838" s="56"/>
      <c r="E838" s="18"/>
      <c r="F838" s="18"/>
      <c r="G838" s="18"/>
      <c r="H838" s="18"/>
      <c r="I838" s="58"/>
      <c r="J838" s="58"/>
      <c r="K838" s="58"/>
      <c r="L838" s="17"/>
      <c r="M838" s="18"/>
      <c r="N838" s="17"/>
      <c r="O838" s="17"/>
      <c r="P838" s="17"/>
      <c r="Q838" s="17"/>
    </row>
    <row r="839" spans="1:17" ht="12.75" customHeight="1">
      <c r="A839" s="17"/>
      <c r="B839" s="55"/>
      <c r="C839" s="56"/>
      <c r="D839" s="56"/>
      <c r="E839" s="18"/>
      <c r="F839" s="18"/>
      <c r="G839" s="18"/>
      <c r="H839" s="18"/>
      <c r="I839" s="58"/>
      <c r="J839" s="58"/>
      <c r="K839" s="58"/>
      <c r="L839" s="17"/>
      <c r="M839" s="18"/>
      <c r="N839" s="17"/>
      <c r="O839" s="17"/>
      <c r="P839" s="17"/>
      <c r="Q839" s="17"/>
    </row>
    <row r="840" spans="1:17" ht="12.75" customHeight="1">
      <c r="A840" s="17"/>
      <c r="B840" s="55"/>
      <c r="C840" s="56"/>
      <c r="D840" s="56"/>
      <c r="E840" s="18"/>
      <c r="F840" s="18"/>
      <c r="G840" s="18"/>
      <c r="H840" s="18"/>
      <c r="I840" s="58"/>
      <c r="J840" s="58"/>
      <c r="K840" s="58"/>
      <c r="L840" s="17"/>
      <c r="M840" s="18"/>
      <c r="N840" s="17"/>
      <c r="O840" s="17"/>
      <c r="P840" s="17"/>
      <c r="Q840" s="17"/>
    </row>
    <row r="841" spans="1:17" ht="12.75" customHeight="1">
      <c r="A841" s="17"/>
      <c r="B841" s="55"/>
      <c r="C841" s="56"/>
      <c r="D841" s="56"/>
      <c r="E841" s="18"/>
      <c r="F841" s="18"/>
      <c r="G841" s="18"/>
      <c r="H841" s="18"/>
      <c r="I841" s="58"/>
      <c r="J841" s="58"/>
      <c r="K841" s="58"/>
      <c r="L841" s="17"/>
      <c r="M841" s="18"/>
      <c r="N841" s="17"/>
      <c r="O841" s="17"/>
      <c r="P841" s="17"/>
      <c r="Q841" s="17"/>
    </row>
    <row r="842" spans="1:17" ht="12.75" customHeight="1">
      <c r="A842" s="17"/>
      <c r="B842" s="55"/>
      <c r="C842" s="56"/>
      <c r="D842" s="56"/>
      <c r="E842" s="18"/>
      <c r="F842" s="18"/>
      <c r="G842" s="18"/>
      <c r="H842" s="18"/>
      <c r="I842" s="58"/>
      <c r="J842" s="58"/>
      <c r="K842" s="58"/>
      <c r="L842" s="17"/>
      <c r="M842" s="18"/>
      <c r="N842" s="17"/>
      <c r="O842" s="17"/>
      <c r="P842" s="17"/>
      <c r="Q842" s="17"/>
    </row>
    <row r="843" spans="1:17" ht="12.75" customHeight="1">
      <c r="A843" s="17"/>
      <c r="B843" s="55"/>
      <c r="C843" s="56"/>
      <c r="D843" s="56"/>
      <c r="E843" s="18"/>
      <c r="F843" s="18"/>
      <c r="G843" s="18"/>
      <c r="H843" s="18"/>
      <c r="I843" s="58"/>
      <c r="J843" s="58"/>
      <c r="K843" s="58"/>
      <c r="L843" s="17"/>
      <c r="M843" s="18"/>
      <c r="N843" s="17"/>
      <c r="O843" s="17"/>
      <c r="P843" s="17"/>
      <c r="Q843" s="17"/>
    </row>
    <row r="844" spans="1:17" ht="12.75" customHeight="1">
      <c r="A844" s="17"/>
      <c r="B844" s="55"/>
      <c r="C844" s="56"/>
      <c r="D844" s="56"/>
      <c r="E844" s="18"/>
      <c r="F844" s="18"/>
      <c r="G844" s="18"/>
      <c r="H844" s="18"/>
      <c r="I844" s="58"/>
      <c r="J844" s="58"/>
      <c r="K844" s="58"/>
      <c r="L844" s="17"/>
      <c r="M844" s="18"/>
      <c r="N844" s="17"/>
      <c r="O844" s="17"/>
      <c r="P844" s="17"/>
      <c r="Q844" s="17"/>
    </row>
    <row r="845" spans="1:17" ht="12.75" customHeight="1">
      <c r="A845" s="17"/>
      <c r="B845" s="55"/>
      <c r="C845" s="56"/>
      <c r="D845" s="56"/>
      <c r="E845" s="18"/>
      <c r="F845" s="18"/>
      <c r="G845" s="18"/>
      <c r="H845" s="18"/>
      <c r="I845" s="58"/>
      <c r="J845" s="58"/>
      <c r="K845" s="58"/>
      <c r="L845" s="17"/>
      <c r="M845" s="18"/>
      <c r="N845" s="17"/>
      <c r="O845" s="17"/>
      <c r="P845" s="17"/>
      <c r="Q845" s="17"/>
    </row>
    <row r="846" spans="1:17" ht="12.75" customHeight="1">
      <c r="A846" s="17"/>
      <c r="B846" s="55"/>
      <c r="C846" s="56"/>
      <c r="D846" s="56"/>
      <c r="E846" s="18"/>
      <c r="F846" s="18"/>
      <c r="G846" s="18"/>
      <c r="H846" s="18"/>
      <c r="I846" s="58"/>
      <c r="J846" s="58"/>
      <c r="K846" s="58"/>
      <c r="L846" s="17"/>
      <c r="M846" s="18"/>
      <c r="N846" s="17"/>
      <c r="O846" s="17"/>
      <c r="P846" s="17"/>
      <c r="Q846" s="17"/>
    </row>
    <row r="847" spans="1:17" ht="12.75" customHeight="1">
      <c r="A847" s="17"/>
      <c r="B847" s="55"/>
      <c r="C847" s="56"/>
      <c r="D847" s="56"/>
      <c r="E847" s="18"/>
      <c r="F847" s="18"/>
      <c r="G847" s="18"/>
      <c r="H847" s="18"/>
      <c r="I847" s="58"/>
      <c r="J847" s="58"/>
      <c r="K847" s="58"/>
      <c r="L847" s="17"/>
      <c r="M847" s="18"/>
      <c r="N847" s="17"/>
      <c r="O847" s="17"/>
      <c r="P847" s="17"/>
      <c r="Q847" s="17"/>
    </row>
    <row r="848" spans="1:17" ht="12.75" customHeight="1">
      <c r="A848" s="17"/>
      <c r="B848" s="55"/>
      <c r="C848" s="56"/>
      <c r="D848" s="56"/>
      <c r="E848" s="18"/>
      <c r="F848" s="18"/>
      <c r="G848" s="18"/>
      <c r="H848" s="18"/>
      <c r="I848" s="58"/>
      <c r="J848" s="58"/>
      <c r="K848" s="58"/>
      <c r="L848" s="17"/>
      <c r="M848" s="18"/>
      <c r="N848" s="17"/>
      <c r="O848" s="17"/>
      <c r="P848" s="17"/>
      <c r="Q848" s="17"/>
    </row>
    <row r="849" spans="1:17" ht="12.75" customHeight="1">
      <c r="A849" s="17"/>
      <c r="B849" s="55"/>
      <c r="C849" s="56"/>
      <c r="D849" s="56"/>
      <c r="E849" s="18"/>
      <c r="F849" s="18"/>
      <c r="G849" s="18"/>
      <c r="H849" s="18"/>
      <c r="I849" s="58"/>
      <c r="J849" s="58"/>
      <c r="K849" s="58"/>
      <c r="L849" s="17"/>
      <c r="M849" s="18"/>
      <c r="N849" s="17"/>
      <c r="O849" s="17"/>
      <c r="P849" s="17"/>
      <c r="Q849" s="17"/>
    </row>
    <row r="850" spans="1:17" ht="12.75" customHeight="1">
      <c r="A850" s="17"/>
      <c r="B850" s="55"/>
      <c r="C850" s="56"/>
      <c r="D850" s="56"/>
      <c r="E850" s="18"/>
      <c r="F850" s="18"/>
      <c r="G850" s="18"/>
      <c r="H850" s="18"/>
      <c r="I850" s="58"/>
      <c r="J850" s="58"/>
      <c r="K850" s="58"/>
      <c r="L850" s="17"/>
      <c r="M850" s="18"/>
      <c r="N850" s="17"/>
      <c r="O850" s="17"/>
      <c r="P850" s="17"/>
      <c r="Q850" s="17"/>
    </row>
    <row r="851" spans="1:17" ht="12.75" customHeight="1">
      <c r="A851" s="17"/>
      <c r="B851" s="55"/>
      <c r="C851" s="56"/>
      <c r="D851" s="56"/>
      <c r="E851" s="18"/>
      <c r="F851" s="18"/>
      <c r="G851" s="18"/>
      <c r="H851" s="18"/>
      <c r="I851" s="58"/>
      <c r="J851" s="58"/>
      <c r="K851" s="58"/>
      <c r="L851" s="17"/>
      <c r="M851" s="18"/>
      <c r="N851" s="17"/>
      <c r="O851" s="17"/>
      <c r="P851" s="17"/>
      <c r="Q851" s="17"/>
    </row>
    <row r="852" spans="1:17" ht="12.75" customHeight="1">
      <c r="A852" s="17"/>
      <c r="B852" s="55"/>
      <c r="C852" s="56"/>
      <c r="D852" s="56"/>
      <c r="E852" s="18"/>
      <c r="F852" s="18"/>
      <c r="G852" s="18"/>
      <c r="H852" s="18"/>
      <c r="I852" s="58"/>
      <c r="J852" s="58"/>
      <c r="K852" s="58"/>
      <c r="L852" s="17"/>
      <c r="M852" s="18"/>
      <c r="N852" s="17"/>
      <c r="O852" s="17"/>
      <c r="P852" s="17"/>
      <c r="Q852" s="17"/>
    </row>
    <row r="853" spans="1:17" ht="12.75" customHeight="1">
      <c r="A853" s="17"/>
      <c r="B853" s="55"/>
      <c r="C853" s="56"/>
      <c r="D853" s="56"/>
      <c r="E853" s="18"/>
      <c r="F853" s="18"/>
      <c r="G853" s="18"/>
      <c r="H853" s="18"/>
      <c r="I853" s="58"/>
      <c r="J853" s="58"/>
      <c r="K853" s="58"/>
      <c r="L853" s="17"/>
      <c r="M853" s="18"/>
      <c r="N853" s="17"/>
      <c r="O853" s="17"/>
      <c r="P853" s="17"/>
      <c r="Q853" s="17"/>
    </row>
    <row r="854" spans="1:17" ht="12.75" customHeight="1">
      <c r="A854" s="17"/>
      <c r="B854" s="55"/>
      <c r="C854" s="56"/>
      <c r="D854" s="56"/>
      <c r="E854" s="18"/>
      <c r="F854" s="18"/>
      <c r="G854" s="18"/>
      <c r="H854" s="18"/>
      <c r="I854" s="58"/>
      <c r="J854" s="58"/>
      <c r="K854" s="58"/>
      <c r="L854" s="17"/>
      <c r="M854" s="18"/>
      <c r="N854" s="17"/>
      <c r="O854" s="17"/>
      <c r="P854" s="17"/>
      <c r="Q854" s="17"/>
    </row>
    <row r="855" spans="1:17" ht="12.75" customHeight="1">
      <c r="A855" s="17"/>
      <c r="B855" s="55"/>
      <c r="C855" s="56"/>
      <c r="D855" s="56"/>
      <c r="E855" s="18"/>
      <c r="F855" s="18"/>
      <c r="G855" s="18"/>
      <c r="H855" s="18"/>
      <c r="I855" s="58"/>
      <c r="J855" s="58"/>
      <c r="K855" s="58"/>
      <c r="L855" s="17"/>
      <c r="M855" s="18"/>
      <c r="N855" s="17"/>
      <c r="O855" s="17"/>
      <c r="P855" s="17"/>
      <c r="Q855" s="17"/>
    </row>
    <row r="856" spans="1:17" ht="12.75" customHeight="1">
      <c r="A856" s="17"/>
      <c r="B856" s="55"/>
      <c r="C856" s="56"/>
      <c r="D856" s="56"/>
      <c r="E856" s="18"/>
      <c r="F856" s="18"/>
      <c r="G856" s="18"/>
      <c r="H856" s="18"/>
      <c r="I856" s="58"/>
      <c r="J856" s="58"/>
      <c r="K856" s="58"/>
      <c r="L856" s="17"/>
      <c r="M856" s="18"/>
      <c r="N856" s="17"/>
      <c r="O856" s="17"/>
      <c r="P856" s="17"/>
      <c r="Q856" s="17"/>
    </row>
    <row r="857" spans="1:17" ht="12.75" customHeight="1">
      <c r="A857" s="17"/>
      <c r="B857" s="55"/>
      <c r="C857" s="56"/>
      <c r="D857" s="56"/>
      <c r="E857" s="18"/>
      <c r="F857" s="18"/>
      <c r="G857" s="18"/>
      <c r="H857" s="18"/>
      <c r="I857" s="58"/>
      <c r="J857" s="58"/>
      <c r="K857" s="58"/>
      <c r="L857" s="17"/>
      <c r="M857" s="18"/>
      <c r="N857" s="17"/>
      <c r="O857" s="17"/>
      <c r="P857" s="17"/>
      <c r="Q857" s="17"/>
    </row>
    <row r="858" spans="1:17" ht="12.75" customHeight="1">
      <c r="A858" s="17"/>
      <c r="B858" s="55"/>
      <c r="C858" s="56"/>
      <c r="D858" s="56"/>
      <c r="E858" s="18"/>
      <c r="F858" s="18"/>
      <c r="G858" s="18"/>
      <c r="H858" s="18"/>
      <c r="I858" s="58"/>
      <c r="J858" s="58"/>
      <c r="K858" s="58"/>
      <c r="L858" s="17"/>
      <c r="M858" s="18"/>
      <c r="N858" s="17"/>
      <c r="O858" s="17"/>
      <c r="P858" s="17"/>
      <c r="Q858" s="17"/>
    </row>
    <row r="859" spans="1:17" ht="12.75" customHeight="1">
      <c r="A859" s="17"/>
      <c r="B859" s="55"/>
      <c r="C859" s="56"/>
      <c r="D859" s="56"/>
      <c r="E859" s="18"/>
      <c r="F859" s="18"/>
      <c r="G859" s="18"/>
      <c r="H859" s="18"/>
      <c r="I859" s="58"/>
      <c r="J859" s="58"/>
      <c r="K859" s="58"/>
      <c r="L859" s="17"/>
      <c r="M859" s="18"/>
      <c r="N859" s="17"/>
      <c r="O859" s="17"/>
      <c r="P859" s="17"/>
      <c r="Q859" s="17"/>
    </row>
    <row r="860" spans="1:17" ht="12.75" customHeight="1">
      <c r="A860" s="17"/>
      <c r="B860" s="55"/>
      <c r="C860" s="56"/>
      <c r="D860" s="56"/>
      <c r="E860" s="18"/>
      <c r="F860" s="18"/>
      <c r="G860" s="18"/>
      <c r="H860" s="18"/>
      <c r="I860" s="58"/>
      <c r="J860" s="58"/>
      <c r="K860" s="58"/>
      <c r="L860" s="17"/>
      <c r="M860" s="18"/>
      <c r="N860" s="17"/>
      <c r="O860" s="17"/>
      <c r="P860" s="17"/>
      <c r="Q860" s="17"/>
    </row>
    <row r="861" spans="1:17" ht="12.75" customHeight="1">
      <c r="A861" s="17"/>
      <c r="B861" s="55"/>
      <c r="C861" s="56"/>
      <c r="D861" s="56"/>
      <c r="E861" s="18"/>
      <c r="F861" s="18"/>
      <c r="G861" s="18"/>
      <c r="H861" s="18"/>
      <c r="I861" s="58"/>
      <c r="J861" s="58"/>
      <c r="K861" s="58"/>
      <c r="L861" s="17"/>
      <c r="M861" s="18"/>
      <c r="N861" s="17"/>
      <c r="O861" s="17"/>
      <c r="P861" s="17"/>
      <c r="Q861" s="17"/>
    </row>
    <row r="862" spans="1:17" ht="12.75" customHeight="1">
      <c r="A862" s="17"/>
      <c r="B862" s="55"/>
      <c r="C862" s="56"/>
      <c r="D862" s="56"/>
      <c r="E862" s="18"/>
      <c r="F862" s="18"/>
      <c r="G862" s="18"/>
      <c r="H862" s="18"/>
      <c r="I862" s="58"/>
      <c r="J862" s="58"/>
      <c r="K862" s="58"/>
      <c r="L862" s="17"/>
      <c r="M862" s="18"/>
      <c r="N862" s="17"/>
      <c r="O862" s="17"/>
      <c r="P862" s="17"/>
      <c r="Q862" s="17"/>
    </row>
    <row r="863" spans="1:17" ht="12.75" customHeight="1">
      <c r="A863" s="17"/>
      <c r="B863" s="55"/>
      <c r="C863" s="56"/>
      <c r="D863" s="56"/>
      <c r="E863" s="18"/>
      <c r="F863" s="18"/>
      <c r="G863" s="18"/>
      <c r="H863" s="18"/>
      <c r="I863" s="58"/>
      <c r="J863" s="58"/>
      <c r="K863" s="58"/>
      <c r="L863" s="17"/>
      <c r="M863" s="18"/>
      <c r="N863" s="17"/>
      <c r="O863" s="17"/>
      <c r="P863" s="17"/>
      <c r="Q863" s="17"/>
    </row>
    <row r="864" spans="1:17" ht="12.75" customHeight="1">
      <c r="A864" s="17"/>
      <c r="B864" s="55"/>
      <c r="C864" s="56"/>
      <c r="D864" s="56"/>
      <c r="E864" s="18"/>
      <c r="F864" s="18"/>
      <c r="G864" s="18"/>
      <c r="H864" s="18"/>
      <c r="I864" s="58"/>
      <c r="J864" s="58"/>
      <c r="K864" s="58"/>
      <c r="L864" s="17"/>
      <c r="M864" s="18"/>
      <c r="N864" s="17"/>
      <c r="O864" s="17"/>
      <c r="P864" s="17"/>
      <c r="Q864" s="17"/>
    </row>
    <row r="865" spans="1:17" ht="12.75" customHeight="1">
      <c r="A865" s="17"/>
      <c r="B865" s="55"/>
      <c r="C865" s="56"/>
      <c r="D865" s="56"/>
      <c r="E865" s="18"/>
      <c r="F865" s="18"/>
      <c r="G865" s="18"/>
      <c r="H865" s="18"/>
      <c r="I865" s="58"/>
      <c r="J865" s="58"/>
      <c r="K865" s="58"/>
      <c r="L865" s="17"/>
      <c r="M865" s="18"/>
      <c r="N865" s="17"/>
      <c r="O865" s="17"/>
      <c r="P865" s="17"/>
      <c r="Q865" s="17"/>
    </row>
    <row r="866" spans="1:17" ht="12.75" customHeight="1">
      <c r="A866" s="17"/>
      <c r="B866" s="55"/>
      <c r="C866" s="56"/>
      <c r="D866" s="56"/>
      <c r="E866" s="18"/>
      <c r="F866" s="18"/>
      <c r="G866" s="18"/>
      <c r="H866" s="18"/>
      <c r="I866" s="58"/>
      <c r="J866" s="58"/>
      <c r="K866" s="58"/>
      <c r="L866" s="17"/>
      <c r="M866" s="18"/>
      <c r="N866" s="17"/>
      <c r="O866" s="17"/>
      <c r="P866" s="17"/>
      <c r="Q866" s="17"/>
    </row>
    <row r="867" spans="1:17" ht="12.75" customHeight="1">
      <c r="A867" s="17"/>
      <c r="B867" s="55"/>
      <c r="C867" s="56"/>
      <c r="D867" s="56"/>
      <c r="E867" s="18"/>
      <c r="F867" s="18"/>
      <c r="G867" s="18"/>
      <c r="H867" s="18"/>
      <c r="I867" s="58"/>
      <c r="J867" s="58"/>
      <c r="K867" s="58"/>
      <c r="L867" s="17"/>
      <c r="M867" s="18"/>
      <c r="N867" s="17"/>
      <c r="O867" s="17"/>
      <c r="P867" s="17"/>
      <c r="Q867" s="17"/>
    </row>
    <row r="868" spans="1:17" ht="12.75" customHeight="1">
      <c r="A868" s="17"/>
      <c r="B868" s="55"/>
      <c r="C868" s="56"/>
      <c r="D868" s="56"/>
      <c r="E868" s="18"/>
      <c r="F868" s="18"/>
      <c r="G868" s="18"/>
      <c r="H868" s="18"/>
      <c r="I868" s="58"/>
      <c r="J868" s="58"/>
      <c r="K868" s="58"/>
      <c r="L868" s="17"/>
      <c r="M868" s="18"/>
      <c r="N868" s="17"/>
      <c r="O868" s="17"/>
      <c r="P868" s="17"/>
      <c r="Q868" s="17"/>
    </row>
    <row r="869" spans="1:17" ht="12.75" customHeight="1">
      <c r="A869" s="17"/>
      <c r="B869" s="55"/>
      <c r="C869" s="56"/>
      <c r="D869" s="56"/>
      <c r="E869" s="18"/>
      <c r="F869" s="18"/>
      <c r="G869" s="18"/>
      <c r="H869" s="18"/>
      <c r="I869" s="58"/>
      <c r="J869" s="58"/>
      <c r="K869" s="58"/>
      <c r="L869" s="17"/>
      <c r="M869" s="18"/>
      <c r="N869" s="17"/>
      <c r="O869" s="17"/>
      <c r="P869" s="17"/>
      <c r="Q869" s="17"/>
    </row>
    <row r="870" spans="1:17" ht="12.75" customHeight="1">
      <c r="A870" s="17"/>
      <c r="B870" s="55"/>
      <c r="C870" s="56"/>
      <c r="D870" s="56"/>
      <c r="E870" s="18"/>
      <c r="F870" s="18"/>
      <c r="G870" s="18"/>
      <c r="H870" s="18"/>
      <c r="I870" s="58"/>
      <c r="J870" s="58"/>
      <c r="K870" s="58"/>
      <c r="L870" s="17"/>
      <c r="M870" s="18"/>
      <c r="N870" s="17"/>
      <c r="O870" s="17"/>
      <c r="P870" s="17"/>
      <c r="Q870" s="17"/>
    </row>
    <row r="871" spans="1:17" ht="12.75" customHeight="1">
      <c r="A871" s="17"/>
      <c r="B871" s="55"/>
      <c r="C871" s="56"/>
      <c r="D871" s="56"/>
      <c r="E871" s="18"/>
      <c r="F871" s="18"/>
      <c r="G871" s="18"/>
      <c r="H871" s="18"/>
      <c r="I871" s="58"/>
      <c r="J871" s="58"/>
      <c r="K871" s="58"/>
      <c r="L871" s="17"/>
      <c r="M871" s="18"/>
      <c r="N871" s="17"/>
      <c r="O871" s="17"/>
      <c r="P871" s="17"/>
      <c r="Q871" s="17"/>
    </row>
    <row r="872" spans="1:17" ht="12.75" customHeight="1">
      <c r="A872" s="17"/>
      <c r="B872" s="55"/>
      <c r="C872" s="56"/>
      <c r="D872" s="56"/>
      <c r="E872" s="18"/>
      <c r="F872" s="18"/>
      <c r="G872" s="18"/>
      <c r="H872" s="18"/>
      <c r="I872" s="58"/>
      <c r="J872" s="58"/>
      <c r="K872" s="58"/>
      <c r="L872" s="17"/>
      <c r="M872" s="18"/>
      <c r="N872" s="17"/>
      <c r="O872" s="17"/>
      <c r="P872" s="17"/>
      <c r="Q872" s="17"/>
    </row>
    <row r="873" spans="1:17" ht="12.75" customHeight="1">
      <c r="A873" s="17"/>
      <c r="B873" s="55"/>
      <c r="C873" s="56"/>
      <c r="D873" s="56"/>
      <c r="E873" s="18"/>
      <c r="F873" s="18"/>
      <c r="G873" s="18"/>
      <c r="H873" s="18"/>
      <c r="I873" s="58"/>
      <c r="J873" s="58"/>
      <c r="K873" s="58"/>
      <c r="L873" s="17"/>
      <c r="M873" s="18"/>
      <c r="N873" s="17"/>
      <c r="O873" s="17"/>
      <c r="P873" s="17"/>
      <c r="Q873" s="17"/>
    </row>
    <row r="874" spans="1:17" ht="12.75" customHeight="1">
      <c r="A874" s="17"/>
      <c r="B874" s="55"/>
      <c r="C874" s="56"/>
      <c r="D874" s="56"/>
      <c r="E874" s="18"/>
      <c r="F874" s="18"/>
      <c r="G874" s="18"/>
      <c r="H874" s="18"/>
      <c r="I874" s="58"/>
      <c r="J874" s="58"/>
      <c r="K874" s="58"/>
      <c r="L874" s="17"/>
      <c r="M874" s="18"/>
      <c r="N874" s="17"/>
      <c r="O874" s="17"/>
      <c r="P874" s="17"/>
      <c r="Q874" s="17"/>
    </row>
    <row r="875" spans="1:17" ht="12.75" customHeight="1">
      <c r="A875" s="17"/>
      <c r="B875" s="55"/>
      <c r="C875" s="56"/>
      <c r="D875" s="56"/>
      <c r="E875" s="18"/>
      <c r="F875" s="18"/>
      <c r="G875" s="18"/>
      <c r="H875" s="18"/>
      <c r="I875" s="58"/>
      <c r="J875" s="58"/>
      <c r="K875" s="58"/>
      <c r="L875" s="17"/>
      <c r="M875" s="18"/>
      <c r="N875" s="17"/>
      <c r="O875" s="17"/>
      <c r="P875" s="17"/>
      <c r="Q875" s="17"/>
    </row>
    <row r="876" spans="1:17" ht="12.75" customHeight="1">
      <c r="A876" s="17"/>
      <c r="B876" s="55"/>
      <c r="C876" s="56"/>
      <c r="D876" s="56"/>
      <c r="E876" s="18"/>
      <c r="F876" s="18"/>
      <c r="G876" s="18"/>
      <c r="H876" s="18"/>
      <c r="I876" s="58"/>
      <c r="J876" s="58"/>
      <c r="K876" s="58"/>
      <c r="L876" s="17"/>
      <c r="M876" s="18"/>
      <c r="N876" s="17"/>
      <c r="O876" s="17"/>
      <c r="P876" s="17"/>
      <c r="Q876" s="17"/>
    </row>
    <row r="877" spans="1:17" ht="12.75" customHeight="1">
      <c r="A877" s="17"/>
      <c r="B877" s="55"/>
      <c r="C877" s="56"/>
      <c r="D877" s="56"/>
      <c r="E877" s="18"/>
      <c r="F877" s="18"/>
      <c r="G877" s="18"/>
      <c r="H877" s="18"/>
      <c r="I877" s="58"/>
      <c r="J877" s="58"/>
      <c r="K877" s="58"/>
      <c r="L877" s="17"/>
      <c r="M877" s="18"/>
      <c r="N877" s="17"/>
      <c r="O877" s="17"/>
      <c r="P877" s="17"/>
      <c r="Q877" s="17"/>
    </row>
    <row r="878" spans="1:17" ht="12.75" customHeight="1">
      <c r="A878" s="17"/>
      <c r="B878" s="55"/>
      <c r="C878" s="56"/>
      <c r="D878" s="56"/>
      <c r="E878" s="18"/>
      <c r="F878" s="18"/>
      <c r="G878" s="18"/>
      <c r="H878" s="18"/>
      <c r="I878" s="58"/>
      <c r="J878" s="58"/>
      <c r="K878" s="58"/>
      <c r="L878" s="17"/>
      <c r="M878" s="18"/>
      <c r="N878" s="17"/>
      <c r="O878" s="17"/>
      <c r="P878" s="17"/>
      <c r="Q878" s="17"/>
    </row>
    <row r="879" spans="1:17" ht="12.75" customHeight="1">
      <c r="A879" s="17"/>
      <c r="B879" s="55"/>
      <c r="C879" s="56"/>
      <c r="D879" s="56"/>
      <c r="E879" s="18"/>
      <c r="F879" s="18"/>
      <c r="G879" s="18"/>
      <c r="H879" s="18"/>
      <c r="I879" s="58"/>
      <c r="J879" s="58"/>
      <c r="K879" s="58"/>
      <c r="L879" s="17"/>
      <c r="M879" s="18"/>
      <c r="N879" s="17"/>
      <c r="O879" s="17"/>
      <c r="P879" s="17"/>
      <c r="Q879" s="17"/>
    </row>
    <row r="880" spans="1:17" ht="12.75" customHeight="1">
      <c r="A880" s="17"/>
      <c r="B880" s="55"/>
      <c r="C880" s="56"/>
      <c r="D880" s="56"/>
      <c r="E880" s="18"/>
      <c r="F880" s="18"/>
      <c r="G880" s="18"/>
      <c r="H880" s="18"/>
      <c r="I880" s="58"/>
      <c r="J880" s="58"/>
      <c r="K880" s="58"/>
      <c r="L880" s="17"/>
      <c r="M880" s="18"/>
      <c r="N880" s="17"/>
      <c r="O880" s="17"/>
      <c r="P880" s="17"/>
      <c r="Q880" s="17"/>
    </row>
    <row r="881" spans="1:17" ht="12.75" customHeight="1">
      <c r="A881" s="17"/>
      <c r="B881" s="55"/>
      <c r="C881" s="56"/>
      <c r="D881" s="56"/>
      <c r="E881" s="18"/>
      <c r="F881" s="18"/>
      <c r="G881" s="18"/>
      <c r="H881" s="18"/>
      <c r="I881" s="58"/>
      <c r="J881" s="58"/>
      <c r="K881" s="58"/>
      <c r="L881" s="17"/>
      <c r="M881" s="18"/>
      <c r="N881" s="17"/>
      <c r="O881" s="17"/>
      <c r="P881" s="17"/>
      <c r="Q881" s="17"/>
    </row>
    <row r="882" spans="1:17" ht="12.75" customHeight="1">
      <c r="A882" s="17"/>
      <c r="B882" s="55"/>
      <c r="C882" s="56"/>
      <c r="D882" s="56"/>
      <c r="E882" s="18"/>
      <c r="F882" s="18"/>
      <c r="G882" s="18"/>
      <c r="H882" s="18"/>
      <c r="I882" s="58"/>
      <c r="J882" s="58"/>
      <c r="K882" s="58"/>
      <c r="L882" s="17"/>
      <c r="M882" s="18"/>
      <c r="N882" s="17"/>
      <c r="O882" s="17"/>
      <c r="P882" s="17"/>
      <c r="Q882" s="17"/>
    </row>
    <row r="883" spans="1:17" ht="12.75" customHeight="1">
      <c r="A883" s="17"/>
      <c r="B883" s="55"/>
      <c r="C883" s="56"/>
      <c r="D883" s="56"/>
      <c r="E883" s="18"/>
      <c r="F883" s="18"/>
      <c r="G883" s="18"/>
      <c r="H883" s="18"/>
      <c r="I883" s="58"/>
      <c r="J883" s="58"/>
      <c r="K883" s="58"/>
      <c r="L883" s="17"/>
      <c r="M883" s="18"/>
      <c r="N883" s="17"/>
      <c r="O883" s="17"/>
      <c r="P883" s="17"/>
      <c r="Q883" s="17"/>
    </row>
    <row r="884" spans="1:17" ht="12.75" customHeight="1">
      <c r="A884" s="17"/>
      <c r="B884" s="55"/>
      <c r="C884" s="56"/>
      <c r="D884" s="56"/>
      <c r="E884" s="18"/>
      <c r="F884" s="18"/>
      <c r="G884" s="18"/>
      <c r="H884" s="18"/>
      <c r="I884" s="58"/>
      <c r="J884" s="58"/>
      <c r="K884" s="58"/>
      <c r="L884" s="17"/>
      <c r="M884" s="18"/>
      <c r="N884" s="17"/>
      <c r="O884" s="17"/>
      <c r="P884" s="17"/>
      <c r="Q884" s="17"/>
    </row>
    <row r="885" spans="1:17" ht="12.75" customHeight="1">
      <c r="A885" s="17"/>
      <c r="B885" s="55"/>
      <c r="C885" s="56"/>
      <c r="D885" s="56"/>
      <c r="E885" s="18"/>
      <c r="F885" s="18"/>
      <c r="G885" s="18"/>
      <c r="H885" s="18"/>
      <c r="I885" s="58"/>
      <c r="J885" s="58"/>
      <c r="K885" s="58"/>
      <c r="L885" s="17"/>
      <c r="M885" s="18"/>
      <c r="N885" s="17"/>
      <c r="O885" s="17"/>
      <c r="P885" s="17"/>
      <c r="Q885" s="17"/>
    </row>
    <row r="886" spans="1:17" ht="12.75" customHeight="1">
      <c r="A886" s="17"/>
      <c r="B886" s="55"/>
      <c r="C886" s="56"/>
      <c r="D886" s="56"/>
      <c r="E886" s="18"/>
      <c r="F886" s="18"/>
      <c r="G886" s="18"/>
      <c r="H886" s="18"/>
      <c r="I886" s="58"/>
      <c r="J886" s="58"/>
      <c r="K886" s="58"/>
      <c r="L886" s="17"/>
      <c r="M886" s="18"/>
      <c r="N886" s="17"/>
      <c r="O886" s="17"/>
      <c r="P886" s="17"/>
      <c r="Q886" s="17"/>
    </row>
    <row r="887" spans="1:17" ht="12.75" customHeight="1">
      <c r="A887" s="17"/>
      <c r="B887" s="55"/>
      <c r="C887" s="56"/>
      <c r="D887" s="56"/>
      <c r="E887" s="18"/>
      <c r="F887" s="18"/>
      <c r="G887" s="18"/>
      <c r="H887" s="18"/>
      <c r="I887" s="58"/>
      <c r="J887" s="58"/>
      <c r="K887" s="58"/>
      <c r="L887" s="17"/>
      <c r="M887" s="18"/>
      <c r="N887" s="17"/>
      <c r="O887" s="17"/>
      <c r="P887" s="17"/>
      <c r="Q887" s="17"/>
    </row>
    <row r="888" spans="1:17" ht="12.75" customHeight="1">
      <c r="A888" s="17"/>
      <c r="B888" s="55"/>
      <c r="C888" s="56"/>
      <c r="D888" s="56"/>
      <c r="E888" s="18"/>
      <c r="F888" s="18"/>
      <c r="G888" s="18"/>
      <c r="H888" s="18"/>
      <c r="I888" s="58"/>
      <c r="J888" s="58"/>
      <c r="K888" s="58"/>
      <c r="L888" s="17"/>
      <c r="M888" s="18"/>
      <c r="N888" s="17"/>
      <c r="O888" s="17"/>
      <c r="P888" s="17"/>
      <c r="Q888" s="17"/>
    </row>
    <row r="889" spans="1:17" ht="12.75" customHeight="1">
      <c r="A889" s="17"/>
      <c r="B889" s="55"/>
      <c r="C889" s="56"/>
      <c r="D889" s="56"/>
      <c r="E889" s="18"/>
      <c r="F889" s="18"/>
      <c r="G889" s="18"/>
      <c r="H889" s="18"/>
      <c r="I889" s="58"/>
      <c r="J889" s="58"/>
      <c r="K889" s="58"/>
      <c r="L889" s="17"/>
      <c r="M889" s="18"/>
      <c r="N889" s="17"/>
      <c r="O889" s="17"/>
      <c r="P889" s="17"/>
      <c r="Q889" s="17"/>
    </row>
    <row r="890" spans="1:17" ht="12.75" customHeight="1">
      <c r="A890" s="17"/>
      <c r="B890" s="55"/>
      <c r="C890" s="56"/>
      <c r="D890" s="56"/>
      <c r="E890" s="18"/>
      <c r="F890" s="18"/>
      <c r="G890" s="18"/>
      <c r="H890" s="18"/>
      <c r="I890" s="58"/>
      <c r="J890" s="58"/>
      <c r="K890" s="58"/>
      <c r="L890" s="17"/>
      <c r="M890" s="18"/>
      <c r="N890" s="17"/>
      <c r="O890" s="17"/>
      <c r="P890" s="17"/>
      <c r="Q890" s="17"/>
    </row>
    <row r="891" spans="1:17" ht="12.75" customHeight="1">
      <c r="A891" s="17"/>
      <c r="B891" s="55"/>
      <c r="C891" s="56"/>
      <c r="D891" s="56"/>
      <c r="E891" s="18"/>
      <c r="F891" s="18"/>
      <c r="G891" s="18"/>
      <c r="H891" s="18"/>
      <c r="I891" s="58"/>
      <c r="J891" s="58"/>
      <c r="K891" s="58"/>
      <c r="L891" s="17"/>
      <c r="M891" s="18"/>
      <c r="N891" s="17"/>
      <c r="O891" s="17"/>
      <c r="P891" s="17"/>
      <c r="Q891" s="17"/>
    </row>
    <row r="892" spans="1:17" ht="12.75" customHeight="1">
      <c r="A892" s="17"/>
      <c r="B892" s="55"/>
      <c r="C892" s="56"/>
      <c r="D892" s="56"/>
      <c r="E892" s="18"/>
      <c r="F892" s="18"/>
      <c r="G892" s="18"/>
      <c r="H892" s="18"/>
      <c r="I892" s="58"/>
      <c r="J892" s="58"/>
      <c r="K892" s="58"/>
      <c r="L892" s="17"/>
      <c r="M892" s="18"/>
      <c r="N892" s="17"/>
      <c r="O892" s="17"/>
      <c r="P892" s="17"/>
      <c r="Q892" s="17"/>
    </row>
    <row r="893" spans="1:17" ht="12.75" customHeight="1">
      <c r="A893" s="17"/>
      <c r="B893" s="55"/>
      <c r="C893" s="56"/>
      <c r="D893" s="56"/>
      <c r="E893" s="18"/>
      <c r="F893" s="18"/>
      <c r="G893" s="18"/>
      <c r="H893" s="18"/>
      <c r="I893" s="58"/>
      <c r="J893" s="58"/>
      <c r="K893" s="58"/>
      <c r="L893" s="17"/>
      <c r="M893" s="18"/>
      <c r="N893" s="17"/>
      <c r="O893" s="17"/>
      <c r="P893" s="17"/>
      <c r="Q893" s="17"/>
    </row>
    <row r="894" spans="1:17" ht="12.75" customHeight="1">
      <c r="A894" s="17"/>
      <c r="B894" s="55"/>
      <c r="C894" s="56"/>
      <c r="D894" s="56"/>
      <c r="E894" s="18"/>
      <c r="F894" s="18"/>
      <c r="G894" s="18"/>
      <c r="H894" s="18"/>
      <c r="I894" s="58"/>
      <c r="J894" s="58"/>
      <c r="K894" s="58"/>
      <c r="L894" s="17"/>
      <c r="M894" s="18"/>
      <c r="N894" s="17"/>
      <c r="O894" s="17"/>
      <c r="P894" s="17"/>
      <c r="Q894" s="17"/>
    </row>
    <row r="895" spans="1:17" ht="12.75" customHeight="1">
      <c r="A895" s="17"/>
      <c r="B895" s="55"/>
      <c r="C895" s="56"/>
      <c r="D895" s="56"/>
      <c r="E895" s="18"/>
      <c r="F895" s="18"/>
      <c r="G895" s="18"/>
      <c r="H895" s="18"/>
      <c r="I895" s="58"/>
      <c r="J895" s="58"/>
      <c r="K895" s="58"/>
      <c r="L895" s="17"/>
      <c r="M895" s="18"/>
      <c r="N895" s="17"/>
      <c r="O895" s="17"/>
      <c r="P895" s="17"/>
      <c r="Q895" s="17"/>
    </row>
    <row r="896" spans="1:17" ht="12.75" customHeight="1">
      <c r="A896" s="17"/>
      <c r="B896" s="55"/>
      <c r="C896" s="56"/>
      <c r="D896" s="56"/>
      <c r="E896" s="18"/>
      <c r="F896" s="18"/>
      <c r="G896" s="18"/>
      <c r="H896" s="18"/>
      <c r="I896" s="58"/>
      <c r="J896" s="58"/>
      <c r="K896" s="58"/>
      <c r="L896" s="17"/>
      <c r="M896" s="18"/>
      <c r="N896" s="17"/>
      <c r="O896" s="17"/>
      <c r="P896" s="17"/>
      <c r="Q896" s="17"/>
    </row>
    <row r="897" spans="1:17" ht="12.75" customHeight="1">
      <c r="A897" s="17"/>
      <c r="B897" s="55"/>
      <c r="C897" s="56"/>
      <c r="D897" s="56"/>
      <c r="E897" s="18"/>
      <c r="F897" s="18"/>
      <c r="G897" s="18"/>
      <c r="H897" s="18"/>
      <c r="I897" s="58"/>
      <c r="J897" s="58"/>
      <c r="K897" s="58"/>
      <c r="L897" s="17"/>
      <c r="M897" s="18"/>
      <c r="N897" s="17"/>
      <c r="O897" s="17"/>
      <c r="P897" s="17"/>
      <c r="Q897" s="17"/>
    </row>
    <row r="898" spans="1:17" ht="12.75" customHeight="1">
      <c r="A898" s="17"/>
      <c r="B898" s="55"/>
      <c r="C898" s="56"/>
      <c r="D898" s="56"/>
      <c r="E898" s="18"/>
      <c r="F898" s="18"/>
      <c r="G898" s="18"/>
      <c r="H898" s="18"/>
      <c r="I898" s="58"/>
      <c r="J898" s="58"/>
      <c r="K898" s="58"/>
      <c r="L898" s="17"/>
      <c r="M898" s="18"/>
      <c r="N898" s="17"/>
      <c r="O898" s="17"/>
      <c r="P898" s="17"/>
      <c r="Q898" s="17"/>
    </row>
    <row r="899" spans="1:17" ht="12.75" customHeight="1">
      <c r="A899" s="17"/>
      <c r="B899" s="55"/>
      <c r="C899" s="56"/>
      <c r="D899" s="56"/>
      <c r="E899" s="18"/>
      <c r="F899" s="18"/>
      <c r="G899" s="18"/>
      <c r="H899" s="18"/>
      <c r="I899" s="58"/>
      <c r="J899" s="58"/>
      <c r="K899" s="58"/>
      <c r="L899" s="17"/>
      <c r="M899" s="18"/>
      <c r="N899" s="17"/>
      <c r="O899" s="17"/>
      <c r="P899" s="17"/>
      <c r="Q899" s="17"/>
    </row>
    <row r="900" spans="1:17" ht="12.75" customHeight="1">
      <c r="A900" s="17"/>
      <c r="B900" s="55"/>
      <c r="C900" s="56"/>
      <c r="D900" s="56"/>
      <c r="E900" s="18"/>
      <c r="F900" s="18"/>
      <c r="G900" s="18"/>
      <c r="H900" s="18"/>
      <c r="I900" s="58"/>
      <c r="J900" s="58"/>
      <c r="K900" s="58"/>
      <c r="L900" s="17"/>
      <c r="M900" s="18"/>
      <c r="N900" s="17"/>
      <c r="O900" s="17"/>
      <c r="P900" s="17"/>
      <c r="Q900" s="17"/>
    </row>
    <row r="901" spans="1:17" ht="12.75" customHeight="1">
      <c r="A901" s="17"/>
      <c r="B901" s="55"/>
      <c r="C901" s="56"/>
      <c r="D901" s="56"/>
      <c r="E901" s="18"/>
      <c r="F901" s="18"/>
      <c r="G901" s="18"/>
      <c r="H901" s="18"/>
      <c r="I901" s="58"/>
      <c r="J901" s="58"/>
      <c r="K901" s="58"/>
      <c r="L901" s="17"/>
      <c r="M901" s="18"/>
      <c r="N901" s="17"/>
      <c r="O901" s="17"/>
      <c r="P901" s="17"/>
      <c r="Q901" s="17"/>
    </row>
    <row r="902" spans="1:17" ht="12.75" customHeight="1">
      <c r="A902" s="17"/>
      <c r="B902" s="55"/>
      <c r="C902" s="56"/>
      <c r="D902" s="56"/>
      <c r="E902" s="18"/>
      <c r="F902" s="18"/>
      <c r="G902" s="18"/>
      <c r="H902" s="18"/>
      <c r="I902" s="58"/>
      <c r="J902" s="58"/>
      <c r="K902" s="58"/>
      <c r="L902" s="17"/>
      <c r="M902" s="18"/>
      <c r="N902" s="17"/>
      <c r="O902" s="17"/>
      <c r="P902" s="17"/>
      <c r="Q902" s="17"/>
    </row>
    <row r="903" spans="1:17" ht="12.75" customHeight="1">
      <c r="A903" s="17"/>
      <c r="B903" s="55"/>
      <c r="C903" s="56"/>
      <c r="D903" s="56"/>
      <c r="E903" s="18"/>
      <c r="F903" s="18"/>
      <c r="G903" s="18"/>
      <c r="H903" s="18"/>
      <c r="I903" s="58"/>
      <c r="J903" s="58"/>
      <c r="K903" s="58"/>
      <c r="L903" s="17"/>
      <c r="M903" s="18"/>
      <c r="N903" s="17"/>
      <c r="O903" s="17"/>
      <c r="P903" s="17"/>
      <c r="Q903" s="17"/>
    </row>
    <row r="904" spans="1:17" ht="12.75" customHeight="1">
      <c r="A904" s="17"/>
      <c r="B904" s="55"/>
      <c r="C904" s="56"/>
      <c r="D904" s="56"/>
      <c r="E904" s="18"/>
      <c r="F904" s="18"/>
      <c r="G904" s="18"/>
      <c r="H904" s="18"/>
      <c r="I904" s="58"/>
      <c r="J904" s="58"/>
      <c r="K904" s="58"/>
      <c r="L904" s="17"/>
      <c r="M904" s="18"/>
      <c r="N904" s="17"/>
      <c r="O904" s="17"/>
      <c r="P904" s="17"/>
      <c r="Q904" s="17"/>
    </row>
    <row r="905" spans="1:17" ht="12.75" customHeight="1">
      <c r="A905" s="17"/>
      <c r="B905" s="55"/>
      <c r="C905" s="56"/>
      <c r="D905" s="56"/>
      <c r="E905" s="18"/>
      <c r="F905" s="18"/>
      <c r="G905" s="18"/>
      <c r="H905" s="18"/>
      <c r="I905" s="58"/>
      <c r="J905" s="58"/>
      <c r="K905" s="58"/>
      <c r="L905" s="17"/>
      <c r="M905" s="18"/>
      <c r="N905" s="17"/>
      <c r="O905" s="17"/>
      <c r="P905" s="17"/>
      <c r="Q905" s="17"/>
    </row>
    <row r="906" spans="1:17" ht="12.75" customHeight="1">
      <c r="A906" s="17"/>
      <c r="B906" s="55"/>
      <c r="C906" s="56"/>
      <c r="D906" s="56"/>
      <c r="E906" s="18"/>
      <c r="F906" s="18"/>
      <c r="G906" s="18"/>
      <c r="H906" s="18"/>
      <c r="I906" s="58"/>
      <c r="J906" s="58"/>
      <c r="K906" s="58"/>
      <c r="L906" s="17"/>
      <c r="M906" s="18"/>
      <c r="N906" s="17"/>
      <c r="O906" s="17"/>
      <c r="P906" s="17"/>
      <c r="Q906" s="17"/>
    </row>
    <row r="907" spans="1:17" ht="12.75" customHeight="1">
      <c r="A907" s="17"/>
      <c r="B907" s="55"/>
      <c r="C907" s="56"/>
      <c r="D907" s="56"/>
      <c r="E907" s="18"/>
      <c r="F907" s="18"/>
      <c r="G907" s="18"/>
      <c r="H907" s="18"/>
      <c r="I907" s="58"/>
      <c r="J907" s="58"/>
      <c r="K907" s="58"/>
      <c r="L907" s="17"/>
      <c r="M907" s="18"/>
      <c r="N907" s="17"/>
      <c r="O907" s="17"/>
      <c r="P907" s="17"/>
      <c r="Q907" s="17"/>
    </row>
    <row r="908" spans="1:17" ht="12.75" customHeight="1">
      <c r="A908" s="17"/>
      <c r="B908" s="55"/>
      <c r="C908" s="56"/>
      <c r="D908" s="56"/>
      <c r="E908" s="18"/>
      <c r="F908" s="18"/>
      <c r="G908" s="18"/>
      <c r="H908" s="18"/>
      <c r="I908" s="58"/>
      <c r="J908" s="58"/>
      <c r="K908" s="58"/>
      <c r="L908" s="17"/>
      <c r="M908" s="18"/>
      <c r="N908" s="17"/>
      <c r="O908" s="17"/>
      <c r="P908" s="17"/>
      <c r="Q908" s="17"/>
    </row>
    <row r="909" spans="1:17" ht="12.75" customHeight="1">
      <c r="A909" s="17"/>
      <c r="B909" s="55"/>
      <c r="C909" s="56"/>
      <c r="D909" s="56"/>
      <c r="E909" s="18"/>
      <c r="F909" s="18"/>
      <c r="G909" s="18"/>
      <c r="H909" s="18"/>
      <c r="I909" s="58"/>
      <c r="J909" s="58"/>
      <c r="K909" s="58"/>
      <c r="L909" s="17"/>
      <c r="M909" s="18"/>
      <c r="N909" s="17"/>
      <c r="O909" s="17"/>
      <c r="P909" s="17"/>
      <c r="Q909" s="17"/>
    </row>
    <row r="910" spans="1:17" ht="12.75" customHeight="1">
      <c r="A910" s="17"/>
      <c r="B910" s="55"/>
      <c r="C910" s="56"/>
      <c r="D910" s="56"/>
      <c r="E910" s="18"/>
      <c r="F910" s="18"/>
      <c r="G910" s="18"/>
      <c r="H910" s="18"/>
      <c r="I910" s="58"/>
      <c r="J910" s="58"/>
      <c r="K910" s="58"/>
      <c r="L910" s="17"/>
      <c r="M910" s="18"/>
      <c r="N910" s="17"/>
      <c r="O910" s="17"/>
      <c r="P910" s="17"/>
      <c r="Q910" s="17"/>
    </row>
    <row r="911" spans="1:17" ht="12.75" customHeight="1">
      <c r="A911" s="17"/>
      <c r="B911" s="55"/>
      <c r="C911" s="56"/>
      <c r="D911" s="56"/>
      <c r="E911" s="18"/>
      <c r="F911" s="18"/>
      <c r="G911" s="18"/>
      <c r="H911" s="18"/>
      <c r="I911" s="58"/>
      <c r="J911" s="58"/>
      <c r="K911" s="58"/>
      <c r="L911" s="17"/>
      <c r="M911" s="18"/>
      <c r="N911" s="17"/>
      <c r="O911" s="17"/>
      <c r="P911" s="17"/>
      <c r="Q911" s="17"/>
    </row>
    <row r="912" spans="1:17" ht="12.75" customHeight="1">
      <c r="A912" s="17"/>
      <c r="B912" s="55"/>
      <c r="C912" s="56"/>
      <c r="D912" s="56"/>
      <c r="E912" s="18"/>
      <c r="F912" s="18"/>
      <c r="G912" s="18"/>
      <c r="H912" s="18"/>
      <c r="I912" s="58"/>
      <c r="J912" s="58"/>
      <c r="K912" s="58"/>
      <c r="L912" s="17"/>
      <c r="M912" s="18"/>
      <c r="N912" s="17"/>
      <c r="O912" s="17"/>
      <c r="P912" s="17"/>
      <c r="Q912" s="17"/>
    </row>
    <row r="913" spans="1:17" ht="12.75" customHeight="1">
      <c r="A913" s="17"/>
      <c r="B913" s="55"/>
      <c r="C913" s="56"/>
      <c r="D913" s="56"/>
      <c r="E913" s="18"/>
      <c r="F913" s="18"/>
      <c r="G913" s="18"/>
      <c r="H913" s="18"/>
      <c r="I913" s="58"/>
      <c r="J913" s="58"/>
      <c r="K913" s="58"/>
      <c r="L913" s="17"/>
      <c r="M913" s="18"/>
      <c r="N913" s="17"/>
      <c r="O913" s="17"/>
      <c r="P913" s="17"/>
      <c r="Q913" s="17"/>
    </row>
    <row r="914" spans="1:17" ht="12.75" customHeight="1">
      <c r="A914" s="17"/>
      <c r="B914" s="55"/>
      <c r="C914" s="56"/>
      <c r="D914" s="56"/>
      <c r="E914" s="18"/>
      <c r="F914" s="18"/>
      <c r="G914" s="18"/>
      <c r="H914" s="18"/>
      <c r="I914" s="58"/>
      <c r="J914" s="58"/>
      <c r="K914" s="58"/>
      <c r="L914" s="17"/>
      <c r="M914" s="18"/>
      <c r="N914" s="17"/>
      <c r="O914" s="17"/>
      <c r="P914" s="17"/>
      <c r="Q914" s="17"/>
    </row>
    <row r="915" spans="1:17" ht="12.75" customHeight="1">
      <c r="A915" s="17"/>
      <c r="B915" s="55"/>
      <c r="C915" s="56"/>
      <c r="D915" s="56"/>
      <c r="E915" s="18"/>
      <c r="F915" s="18"/>
      <c r="G915" s="18"/>
      <c r="H915" s="18"/>
      <c r="I915" s="58"/>
      <c r="J915" s="58"/>
      <c r="K915" s="58"/>
      <c r="L915" s="17"/>
      <c r="M915" s="18"/>
      <c r="N915" s="17"/>
      <c r="O915" s="17"/>
      <c r="P915" s="17"/>
      <c r="Q915" s="17"/>
    </row>
    <row r="916" spans="1:17" ht="12.75" customHeight="1">
      <c r="A916" s="17"/>
      <c r="B916" s="55"/>
      <c r="C916" s="56"/>
      <c r="D916" s="56"/>
      <c r="E916" s="18"/>
      <c r="F916" s="18"/>
      <c r="G916" s="18"/>
      <c r="H916" s="18"/>
      <c r="I916" s="58"/>
      <c r="J916" s="58"/>
      <c r="K916" s="58"/>
      <c r="L916" s="17"/>
      <c r="M916" s="18"/>
      <c r="N916" s="17"/>
      <c r="O916" s="17"/>
      <c r="P916" s="17"/>
      <c r="Q916" s="17"/>
    </row>
    <row r="917" spans="1:17" ht="12.75" customHeight="1">
      <c r="A917" s="17"/>
      <c r="B917" s="55"/>
      <c r="C917" s="56"/>
      <c r="D917" s="56"/>
      <c r="E917" s="18"/>
      <c r="F917" s="18"/>
      <c r="G917" s="18"/>
      <c r="H917" s="18"/>
      <c r="I917" s="58"/>
      <c r="J917" s="58"/>
      <c r="K917" s="58"/>
      <c r="L917" s="17"/>
      <c r="M917" s="18"/>
      <c r="N917" s="17"/>
      <c r="O917" s="17"/>
      <c r="P917" s="17"/>
      <c r="Q917" s="17"/>
    </row>
    <row r="918" spans="1:17" ht="12.75" customHeight="1">
      <c r="A918" s="17"/>
      <c r="B918" s="55"/>
      <c r="C918" s="56"/>
      <c r="D918" s="56"/>
      <c r="E918" s="18"/>
      <c r="F918" s="18"/>
      <c r="G918" s="18"/>
      <c r="H918" s="18"/>
      <c r="I918" s="58"/>
      <c r="J918" s="58"/>
      <c r="K918" s="58"/>
      <c r="L918" s="17"/>
      <c r="M918" s="18"/>
      <c r="N918" s="17"/>
      <c r="O918" s="17"/>
      <c r="P918" s="17"/>
      <c r="Q918" s="17"/>
    </row>
    <row r="919" spans="1:17" ht="12.75" customHeight="1">
      <c r="A919" s="17"/>
      <c r="B919" s="55"/>
      <c r="C919" s="56"/>
      <c r="D919" s="56"/>
      <c r="E919" s="18"/>
      <c r="F919" s="18"/>
      <c r="G919" s="18"/>
      <c r="H919" s="18"/>
      <c r="I919" s="58"/>
      <c r="J919" s="58"/>
      <c r="K919" s="58"/>
      <c r="L919" s="17"/>
      <c r="M919" s="18"/>
      <c r="N919" s="17"/>
      <c r="O919" s="17"/>
      <c r="P919" s="17"/>
      <c r="Q919" s="17"/>
    </row>
    <row r="920" spans="1:17" ht="12.75" customHeight="1">
      <c r="A920" s="17"/>
      <c r="B920" s="55"/>
      <c r="C920" s="56"/>
      <c r="D920" s="56"/>
      <c r="E920" s="18"/>
      <c r="F920" s="18"/>
      <c r="G920" s="18"/>
      <c r="H920" s="18"/>
      <c r="I920" s="58"/>
      <c r="J920" s="58"/>
      <c r="K920" s="58"/>
      <c r="L920" s="17"/>
      <c r="M920" s="18"/>
      <c r="N920" s="17"/>
      <c r="O920" s="17"/>
      <c r="P920" s="17"/>
      <c r="Q920" s="17"/>
    </row>
    <row r="921" spans="1:17" ht="12.75" customHeight="1">
      <c r="A921" s="17"/>
      <c r="B921" s="55"/>
      <c r="C921" s="56"/>
      <c r="D921" s="56"/>
      <c r="E921" s="18"/>
      <c r="F921" s="18"/>
      <c r="G921" s="18"/>
      <c r="H921" s="18"/>
      <c r="I921" s="58"/>
      <c r="J921" s="58"/>
      <c r="K921" s="58"/>
      <c r="L921" s="17"/>
      <c r="M921" s="18"/>
      <c r="N921" s="17"/>
      <c r="O921" s="17"/>
      <c r="P921" s="17"/>
      <c r="Q921" s="17"/>
    </row>
    <row r="922" spans="1:17" ht="12.75" customHeight="1">
      <c r="A922" s="17"/>
      <c r="B922" s="55"/>
      <c r="C922" s="56"/>
      <c r="D922" s="56"/>
      <c r="E922" s="18"/>
      <c r="F922" s="18"/>
      <c r="G922" s="18"/>
      <c r="H922" s="18"/>
      <c r="I922" s="58"/>
      <c r="J922" s="58"/>
      <c r="K922" s="58"/>
      <c r="L922" s="17"/>
      <c r="M922" s="18"/>
      <c r="N922" s="17"/>
      <c r="O922" s="17"/>
      <c r="P922" s="17"/>
      <c r="Q922" s="17"/>
    </row>
    <row r="923" spans="1:17" ht="12.75" customHeight="1">
      <c r="A923" s="17"/>
      <c r="B923" s="55"/>
      <c r="C923" s="56"/>
      <c r="D923" s="56"/>
      <c r="E923" s="18"/>
      <c r="F923" s="18"/>
      <c r="G923" s="18"/>
      <c r="H923" s="18"/>
      <c r="I923" s="58"/>
      <c r="J923" s="58"/>
      <c r="K923" s="58"/>
      <c r="L923" s="17"/>
      <c r="M923" s="18"/>
      <c r="N923" s="17"/>
      <c r="O923" s="17"/>
      <c r="P923" s="17"/>
      <c r="Q923" s="17"/>
    </row>
    <row r="924" spans="1:17" ht="12.75" customHeight="1">
      <c r="A924" s="17"/>
      <c r="B924" s="55"/>
      <c r="C924" s="56"/>
      <c r="D924" s="56"/>
      <c r="E924" s="18"/>
      <c r="F924" s="18"/>
      <c r="G924" s="18"/>
      <c r="H924" s="18"/>
      <c r="I924" s="58"/>
      <c r="J924" s="58"/>
      <c r="K924" s="58"/>
      <c r="L924" s="17"/>
      <c r="M924" s="18"/>
      <c r="N924" s="17"/>
      <c r="O924" s="17"/>
      <c r="P924" s="17"/>
      <c r="Q924" s="17"/>
    </row>
    <row r="925" spans="1:17" ht="12.75" customHeight="1">
      <c r="A925" s="17"/>
      <c r="B925" s="55"/>
      <c r="C925" s="56"/>
      <c r="D925" s="56"/>
      <c r="E925" s="18"/>
      <c r="F925" s="18"/>
      <c r="G925" s="18"/>
      <c r="H925" s="18"/>
      <c r="I925" s="58"/>
      <c r="J925" s="58"/>
      <c r="K925" s="58"/>
      <c r="L925" s="17"/>
      <c r="M925" s="18"/>
      <c r="N925" s="17"/>
      <c r="O925" s="17"/>
      <c r="P925" s="17"/>
      <c r="Q925" s="17"/>
    </row>
    <row r="926" spans="1:17" ht="12.75" customHeight="1">
      <c r="A926" s="17"/>
      <c r="B926" s="55"/>
      <c r="C926" s="56"/>
      <c r="D926" s="56"/>
      <c r="E926" s="18"/>
      <c r="F926" s="18"/>
      <c r="G926" s="18"/>
      <c r="H926" s="18"/>
      <c r="I926" s="58"/>
      <c r="J926" s="58"/>
      <c r="K926" s="58"/>
      <c r="L926" s="17"/>
      <c r="M926" s="18"/>
      <c r="N926" s="17"/>
      <c r="O926" s="17"/>
      <c r="P926" s="17"/>
      <c r="Q926" s="17"/>
    </row>
    <row r="927" spans="1:17" ht="12.75" customHeight="1">
      <c r="A927" s="17"/>
      <c r="B927" s="55"/>
      <c r="C927" s="56"/>
      <c r="D927" s="56"/>
      <c r="E927" s="18"/>
      <c r="F927" s="18"/>
      <c r="G927" s="18"/>
      <c r="H927" s="18"/>
      <c r="I927" s="58"/>
      <c r="J927" s="58"/>
      <c r="K927" s="58"/>
      <c r="L927" s="17"/>
      <c r="M927" s="18"/>
      <c r="N927" s="17"/>
      <c r="O927" s="17"/>
      <c r="P927" s="17"/>
      <c r="Q927" s="17"/>
    </row>
    <row r="928" spans="1:17" ht="12.75" customHeight="1">
      <c r="A928" s="17"/>
      <c r="B928" s="55"/>
      <c r="C928" s="56"/>
      <c r="D928" s="56"/>
      <c r="E928" s="18"/>
      <c r="F928" s="18"/>
      <c r="G928" s="18"/>
      <c r="H928" s="18"/>
      <c r="I928" s="58"/>
      <c r="J928" s="58"/>
      <c r="K928" s="58"/>
      <c r="L928" s="17"/>
      <c r="M928" s="18"/>
      <c r="N928" s="17"/>
      <c r="O928" s="17"/>
      <c r="P928" s="17"/>
      <c r="Q928" s="17"/>
    </row>
    <row r="929" spans="1:17" ht="12.75" customHeight="1">
      <c r="A929" s="17"/>
      <c r="B929" s="55"/>
      <c r="C929" s="56"/>
      <c r="D929" s="56"/>
      <c r="E929" s="18"/>
      <c r="F929" s="18"/>
      <c r="G929" s="18"/>
      <c r="H929" s="18"/>
      <c r="I929" s="58"/>
      <c r="J929" s="58"/>
      <c r="K929" s="58"/>
      <c r="L929" s="17"/>
      <c r="M929" s="18"/>
      <c r="N929" s="17"/>
      <c r="O929" s="17"/>
      <c r="P929" s="17"/>
      <c r="Q929" s="17"/>
    </row>
    <row r="930" spans="1:17" ht="12.75" customHeight="1">
      <c r="A930" s="17"/>
      <c r="B930" s="55"/>
      <c r="C930" s="56"/>
      <c r="D930" s="56"/>
      <c r="E930" s="18"/>
      <c r="F930" s="18"/>
      <c r="G930" s="18"/>
      <c r="H930" s="18"/>
      <c r="I930" s="58"/>
      <c r="J930" s="58"/>
      <c r="K930" s="58"/>
      <c r="L930" s="17"/>
      <c r="M930" s="18"/>
      <c r="N930" s="17"/>
      <c r="O930" s="17"/>
      <c r="P930" s="17"/>
      <c r="Q930" s="17"/>
    </row>
    <row r="931" spans="1:17" ht="12.75" customHeight="1">
      <c r="A931" s="17"/>
      <c r="B931" s="55"/>
      <c r="C931" s="56"/>
      <c r="D931" s="56"/>
      <c r="E931" s="18"/>
      <c r="F931" s="18"/>
      <c r="G931" s="18"/>
      <c r="H931" s="18"/>
      <c r="I931" s="58"/>
      <c r="J931" s="58"/>
      <c r="K931" s="58"/>
      <c r="L931" s="17"/>
      <c r="M931" s="18"/>
      <c r="N931" s="17"/>
      <c r="O931" s="17"/>
      <c r="P931" s="17"/>
      <c r="Q931" s="17"/>
    </row>
    <row r="932" spans="1:17" ht="12.75" customHeight="1">
      <c r="A932" s="17"/>
      <c r="B932" s="55"/>
      <c r="C932" s="56"/>
      <c r="D932" s="56"/>
      <c r="E932" s="18"/>
      <c r="F932" s="18"/>
      <c r="G932" s="18"/>
      <c r="H932" s="18"/>
      <c r="I932" s="58"/>
      <c r="J932" s="58"/>
      <c r="K932" s="58"/>
      <c r="L932" s="17"/>
      <c r="M932" s="18"/>
      <c r="N932" s="17"/>
      <c r="O932" s="17"/>
      <c r="P932" s="17"/>
      <c r="Q932" s="17"/>
    </row>
    <row r="933" spans="1:17" ht="12.75" customHeight="1">
      <c r="A933" s="17"/>
      <c r="B933" s="55"/>
      <c r="C933" s="56"/>
      <c r="D933" s="56"/>
      <c r="E933" s="18"/>
      <c r="F933" s="18"/>
      <c r="G933" s="18"/>
      <c r="H933" s="18"/>
      <c r="I933" s="58"/>
      <c r="J933" s="58"/>
      <c r="K933" s="58"/>
      <c r="L933" s="17"/>
      <c r="M933" s="18"/>
      <c r="N933" s="17"/>
      <c r="O933" s="17"/>
      <c r="P933" s="17"/>
      <c r="Q933" s="17"/>
    </row>
    <row r="934" spans="1:17" ht="12.75" customHeight="1">
      <c r="A934" s="17"/>
      <c r="B934" s="55"/>
      <c r="C934" s="56"/>
      <c r="D934" s="56"/>
      <c r="E934" s="18"/>
      <c r="F934" s="18"/>
      <c r="G934" s="18"/>
      <c r="H934" s="18"/>
      <c r="I934" s="58"/>
      <c r="J934" s="58"/>
      <c r="K934" s="58"/>
      <c r="L934" s="17"/>
      <c r="M934" s="18"/>
      <c r="N934" s="17"/>
      <c r="O934" s="17"/>
      <c r="P934" s="17"/>
      <c r="Q934" s="17"/>
    </row>
    <row r="935" spans="1:17" ht="12.75" customHeight="1">
      <c r="A935" s="17"/>
      <c r="B935" s="55"/>
      <c r="C935" s="56"/>
      <c r="D935" s="56"/>
      <c r="E935" s="18"/>
      <c r="F935" s="18"/>
      <c r="G935" s="18"/>
      <c r="H935" s="18"/>
      <c r="I935" s="58"/>
      <c r="J935" s="58"/>
      <c r="K935" s="58"/>
      <c r="L935" s="17"/>
      <c r="M935" s="18"/>
      <c r="N935" s="17"/>
      <c r="O935" s="17"/>
      <c r="P935" s="17"/>
      <c r="Q935" s="17"/>
    </row>
    <row r="936" spans="1:17" ht="12.75" customHeight="1">
      <c r="A936" s="17"/>
      <c r="B936" s="55"/>
      <c r="C936" s="56"/>
      <c r="D936" s="56"/>
      <c r="E936" s="18"/>
      <c r="F936" s="18"/>
      <c r="G936" s="18"/>
      <c r="H936" s="18"/>
      <c r="I936" s="58"/>
      <c r="J936" s="58"/>
      <c r="K936" s="58"/>
      <c r="L936" s="17"/>
      <c r="M936" s="18"/>
      <c r="N936" s="17"/>
      <c r="O936" s="17"/>
      <c r="P936" s="17"/>
      <c r="Q936" s="17"/>
    </row>
    <row r="937" spans="1:17" ht="12.75" customHeight="1">
      <c r="A937" s="17"/>
      <c r="B937" s="55"/>
      <c r="C937" s="56"/>
      <c r="D937" s="56"/>
      <c r="E937" s="18"/>
      <c r="F937" s="18"/>
      <c r="G937" s="18"/>
      <c r="H937" s="18"/>
      <c r="I937" s="58"/>
      <c r="J937" s="58"/>
      <c r="K937" s="58"/>
      <c r="L937" s="17"/>
      <c r="M937" s="18"/>
      <c r="N937" s="17"/>
      <c r="O937" s="17"/>
      <c r="P937" s="17"/>
      <c r="Q937" s="17"/>
    </row>
    <row r="938" spans="1:17" ht="12.75" customHeight="1">
      <c r="A938" s="17"/>
      <c r="B938" s="55"/>
      <c r="C938" s="56"/>
      <c r="D938" s="56"/>
      <c r="E938" s="18"/>
      <c r="F938" s="18"/>
      <c r="G938" s="18"/>
      <c r="H938" s="18"/>
      <c r="I938" s="58"/>
      <c r="J938" s="58"/>
      <c r="K938" s="58"/>
      <c r="L938" s="17"/>
      <c r="M938" s="18"/>
      <c r="N938" s="17"/>
      <c r="O938" s="17"/>
      <c r="P938" s="17"/>
      <c r="Q938" s="17"/>
    </row>
    <row r="939" spans="1:17" ht="12.75" customHeight="1">
      <c r="A939" s="17"/>
      <c r="B939" s="55"/>
      <c r="C939" s="56"/>
      <c r="D939" s="56"/>
      <c r="E939" s="18"/>
      <c r="F939" s="18"/>
      <c r="G939" s="18"/>
      <c r="H939" s="18"/>
      <c r="I939" s="58"/>
      <c r="J939" s="58"/>
      <c r="K939" s="58"/>
      <c r="L939" s="17"/>
      <c r="M939" s="18"/>
      <c r="N939" s="17"/>
      <c r="O939" s="17"/>
      <c r="P939" s="17"/>
      <c r="Q939" s="17"/>
    </row>
    <row r="940" spans="1:17" ht="12.75" customHeight="1">
      <c r="A940" s="17"/>
      <c r="B940" s="55"/>
      <c r="C940" s="56"/>
      <c r="D940" s="56"/>
      <c r="E940" s="18"/>
      <c r="F940" s="18"/>
      <c r="G940" s="18"/>
      <c r="H940" s="18"/>
      <c r="I940" s="58"/>
      <c r="J940" s="58"/>
      <c r="K940" s="58"/>
      <c r="L940" s="17"/>
      <c r="M940" s="18"/>
      <c r="N940" s="17"/>
      <c r="O940" s="17"/>
      <c r="P940" s="17"/>
      <c r="Q940" s="17"/>
    </row>
    <row r="941" spans="1:17" ht="12.75" customHeight="1">
      <c r="A941" s="17"/>
      <c r="B941" s="55"/>
      <c r="C941" s="56"/>
      <c r="D941" s="56"/>
      <c r="E941" s="18"/>
      <c r="F941" s="18"/>
      <c r="G941" s="18"/>
      <c r="H941" s="18"/>
      <c r="I941" s="58"/>
      <c r="J941" s="58"/>
      <c r="K941" s="58"/>
      <c r="L941" s="17"/>
      <c r="M941" s="18"/>
      <c r="N941" s="17"/>
      <c r="O941" s="17"/>
      <c r="P941" s="17"/>
      <c r="Q941" s="17"/>
    </row>
    <row r="942" spans="1:17" ht="12.75" customHeight="1">
      <c r="A942" s="17"/>
      <c r="B942" s="55"/>
      <c r="C942" s="56"/>
      <c r="D942" s="56"/>
      <c r="E942" s="18"/>
      <c r="F942" s="18"/>
      <c r="G942" s="18"/>
      <c r="H942" s="18"/>
      <c r="I942" s="58"/>
      <c r="J942" s="58"/>
      <c r="K942" s="58"/>
      <c r="L942" s="17"/>
      <c r="M942" s="18"/>
      <c r="N942" s="17"/>
      <c r="O942" s="17"/>
      <c r="P942" s="17"/>
      <c r="Q942" s="17"/>
    </row>
    <row r="943" spans="1:17" ht="12.75" customHeight="1">
      <c r="A943" s="17"/>
      <c r="B943" s="55"/>
      <c r="C943" s="56"/>
      <c r="D943" s="56"/>
      <c r="E943" s="18"/>
      <c r="F943" s="18"/>
      <c r="G943" s="18"/>
      <c r="H943" s="18"/>
      <c r="I943" s="58"/>
      <c r="J943" s="58"/>
      <c r="K943" s="58"/>
      <c r="L943" s="17"/>
      <c r="M943" s="18"/>
      <c r="N943" s="17"/>
      <c r="O943" s="17"/>
      <c r="P943" s="17"/>
      <c r="Q943" s="17"/>
    </row>
    <row r="944" spans="1:17" ht="12.75" customHeight="1">
      <c r="A944" s="17"/>
      <c r="B944" s="55"/>
      <c r="C944" s="56"/>
      <c r="D944" s="56"/>
      <c r="E944" s="18"/>
      <c r="F944" s="18"/>
      <c r="G944" s="18"/>
      <c r="H944" s="18"/>
      <c r="I944" s="58"/>
      <c r="J944" s="58"/>
      <c r="K944" s="58"/>
      <c r="L944" s="17"/>
      <c r="M944" s="18"/>
      <c r="N944" s="17"/>
      <c r="O944" s="17"/>
      <c r="P944" s="17"/>
      <c r="Q944" s="17"/>
    </row>
    <row r="945" spans="1:17" ht="12.75" customHeight="1">
      <c r="A945" s="17"/>
      <c r="B945" s="55"/>
      <c r="C945" s="56"/>
      <c r="D945" s="56"/>
      <c r="E945" s="18"/>
      <c r="F945" s="18"/>
      <c r="G945" s="18"/>
      <c r="H945" s="18"/>
      <c r="I945" s="58"/>
      <c r="J945" s="58"/>
      <c r="K945" s="58"/>
      <c r="L945" s="17"/>
      <c r="M945" s="18"/>
      <c r="N945" s="17"/>
      <c r="O945" s="17"/>
      <c r="P945" s="17"/>
      <c r="Q945" s="17"/>
    </row>
    <row r="946" spans="1:17" ht="12.75" customHeight="1">
      <c r="A946" s="17"/>
      <c r="B946" s="55"/>
      <c r="C946" s="56"/>
      <c r="D946" s="56"/>
      <c r="E946" s="18"/>
      <c r="F946" s="18"/>
      <c r="G946" s="18"/>
      <c r="H946" s="18"/>
      <c r="I946" s="58"/>
      <c r="J946" s="58"/>
      <c r="K946" s="58"/>
      <c r="L946" s="17"/>
      <c r="M946" s="18"/>
      <c r="N946" s="17"/>
      <c r="O946" s="17"/>
      <c r="P946" s="17"/>
      <c r="Q946" s="17"/>
    </row>
    <row r="947" spans="1:17" ht="12.75" customHeight="1">
      <c r="A947" s="17"/>
      <c r="B947" s="55"/>
      <c r="C947" s="56"/>
      <c r="D947" s="56"/>
      <c r="E947" s="18"/>
      <c r="F947" s="18"/>
      <c r="G947" s="18"/>
      <c r="H947" s="18"/>
      <c r="I947" s="58"/>
      <c r="J947" s="58"/>
      <c r="K947" s="58"/>
      <c r="L947" s="17"/>
      <c r="M947" s="18"/>
      <c r="N947" s="17"/>
      <c r="O947" s="17"/>
      <c r="P947" s="17"/>
      <c r="Q947" s="17"/>
    </row>
    <row r="948" spans="1:17" ht="12.75" customHeight="1">
      <c r="A948" s="17"/>
      <c r="B948" s="55"/>
      <c r="C948" s="56"/>
      <c r="D948" s="56"/>
      <c r="E948" s="18"/>
      <c r="F948" s="18"/>
      <c r="G948" s="18"/>
      <c r="H948" s="18"/>
      <c r="I948" s="58"/>
      <c r="J948" s="58"/>
      <c r="K948" s="58"/>
      <c r="L948" s="17"/>
      <c r="M948" s="18"/>
      <c r="N948" s="17"/>
      <c r="O948" s="17"/>
      <c r="P948" s="17"/>
      <c r="Q948" s="17"/>
    </row>
    <row r="949" spans="1:17" ht="12.75" customHeight="1">
      <c r="A949" s="17"/>
      <c r="B949" s="55"/>
      <c r="C949" s="56"/>
      <c r="D949" s="56"/>
      <c r="E949" s="18"/>
      <c r="F949" s="18"/>
      <c r="G949" s="18"/>
      <c r="H949" s="18"/>
      <c r="I949" s="58"/>
      <c r="J949" s="58"/>
      <c r="K949" s="58"/>
      <c r="L949" s="17"/>
      <c r="M949" s="18"/>
      <c r="N949" s="17"/>
      <c r="O949" s="17"/>
      <c r="P949" s="17"/>
      <c r="Q949" s="17"/>
    </row>
    <row r="950" spans="1:17" ht="12.75" customHeight="1">
      <c r="A950" s="17"/>
      <c r="B950" s="55"/>
      <c r="C950" s="56"/>
      <c r="D950" s="56"/>
      <c r="E950" s="18"/>
      <c r="F950" s="18"/>
      <c r="G950" s="18"/>
      <c r="H950" s="18"/>
      <c r="I950" s="58"/>
      <c r="J950" s="58"/>
      <c r="K950" s="58"/>
      <c r="L950" s="17"/>
      <c r="M950" s="18"/>
      <c r="N950" s="17"/>
      <c r="O950" s="17"/>
      <c r="P950" s="17"/>
      <c r="Q950" s="17"/>
    </row>
    <row r="951" spans="1:17" ht="12.75" customHeight="1">
      <c r="A951" s="17"/>
      <c r="B951" s="55"/>
      <c r="C951" s="56"/>
      <c r="D951" s="56"/>
      <c r="E951" s="18"/>
      <c r="F951" s="18"/>
      <c r="G951" s="18"/>
      <c r="H951" s="18"/>
      <c r="I951" s="58"/>
      <c r="J951" s="58"/>
      <c r="K951" s="58"/>
      <c r="L951" s="17"/>
      <c r="M951" s="18"/>
      <c r="N951" s="17"/>
      <c r="O951" s="17"/>
      <c r="P951" s="17"/>
      <c r="Q951" s="17"/>
    </row>
    <row r="952" spans="1:17" ht="12.75" customHeight="1">
      <c r="A952" s="17"/>
      <c r="B952" s="55"/>
      <c r="C952" s="56"/>
      <c r="D952" s="56"/>
      <c r="E952" s="18"/>
      <c r="F952" s="18"/>
      <c r="G952" s="18"/>
      <c r="H952" s="18"/>
      <c r="I952" s="58"/>
      <c r="J952" s="58"/>
      <c r="K952" s="58"/>
      <c r="L952" s="17"/>
      <c r="M952" s="18"/>
      <c r="N952" s="17"/>
      <c r="O952" s="17"/>
      <c r="P952" s="17"/>
      <c r="Q952" s="17"/>
    </row>
    <row r="953" spans="1:17" ht="12.75" customHeight="1">
      <c r="A953" s="17"/>
      <c r="B953" s="55"/>
      <c r="C953" s="56"/>
      <c r="D953" s="56"/>
      <c r="E953" s="18"/>
      <c r="F953" s="18"/>
      <c r="G953" s="18"/>
      <c r="H953" s="18"/>
      <c r="I953" s="58"/>
      <c r="J953" s="58"/>
      <c r="K953" s="58"/>
      <c r="L953" s="17"/>
      <c r="M953" s="18"/>
      <c r="N953" s="17"/>
      <c r="O953" s="17"/>
      <c r="P953" s="17"/>
      <c r="Q953" s="17"/>
    </row>
    <row r="954" spans="1:17" ht="12.75" customHeight="1">
      <c r="A954" s="17"/>
      <c r="B954" s="55"/>
      <c r="C954" s="56"/>
      <c r="D954" s="56"/>
      <c r="E954" s="18"/>
      <c r="F954" s="18"/>
      <c r="G954" s="18"/>
      <c r="H954" s="18"/>
      <c r="I954" s="58"/>
      <c r="J954" s="58"/>
      <c r="K954" s="58"/>
      <c r="L954" s="17"/>
      <c r="M954" s="18"/>
      <c r="N954" s="17"/>
      <c r="O954" s="17"/>
      <c r="P954" s="17"/>
      <c r="Q954" s="17"/>
    </row>
    <row r="955" spans="1:17" ht="12.75" customHeight="1">
      <c r="A955" s="17"/>
      <c r="B955" s="55"/>
      <c r="C955" s="56"/>
      <c r="D955" s="56"/>
      <c r="E955" s="18"/>
      <c r="F955" s="18"/>
      <c r="G955" s="18"/>
      <c r="H955" s="18"/>
      <c r="I955" s="58"/>
      <c r="J955" s="58"/>
      <c r="K955" s="58"/>
      <c r="L955" s="17"/>
      <c r="M955" s="18"/>
      <c r="N955" s="17"/>
      <c r="O955" s="17"/>
      <c r="P955" s="17"/>
      <c r="Q955" s="17"/>
    </row>
    <row r="956" spans="1:17" ht="12.75" customHeight="1">
      <c r="A956" s="17"/>
      <c r="B956" s="55"/>
      <c r="C956" s="56"/>
      <c r="D956" s="56"/>
      <c r="E956" s="18"/>
      <c r="F956" s="18"/>
      <c r="G956" s="18"/>
      <c r="H956" s="18"/>
      <c r="I956" s="58"/>
      <c r="J956" s="58"/>
      <c r="K956" s="58"/>
      <c r="L956" s="17"/>
      <c r="M956" s="18"/>
      <c r="N956" s="17"/>
      <c r="O956" s="17"/>
      <c r="P956" s="17"/>
      <c r="Q956" s="17"/>
    </row>
    <row r="957" spans="1:17" ht="12.75" customHeight="1">
      <c r="A957" s="17"/>
      <c r="B957" s="55"/>
      <c r="C957" s="56"/>
      <c r="D957" s="56"/>
      <c r="E957" s="18"/>
      <c r="F957" s="18"/>
      <c r="G957" s="18"/>
      <c r="H957" s="18"/>
      <c r="I957" s="58"/>
      <c r="J957" s="58"/>
      <c r="K957" s="58"/>
      <c r="L957" s="17"/>
      <c r="M957" s="18"/>
      <c r="N957" s="17"/>
      <c r="O957" s="17"/>
      <c r="P957" s="17"/>
      <c r="Q957" s="17"/>
    </row>
    <row r="958" spans="1:17" ht="12.75" customHeight="1">
      <c r="A958" s="17"/>
      <c r="B958" s="55"/>
      <c r="C958" s="56"/>
      <c r="D958" s="56"/>
      <c r="E958" s="18"/>
      <c r="F958" s="18"/>
      <c r="G958" s="18"/>
      <c r="H958" s="18"/>
      <c r="I958" s="58"/>
      <c r="J958" s="58"/>
      <c r="K958" s="58"/>
      <c r="L958" s="17"/>
      <c r="M958" s="18"/>
      <c r="N958" s="17"/>
      <c r="O958" s="17"/>
      <c r="P958" s="17"/>
      <c r="Q958" s="17"/>
    </row>
    <row r="959" spans="1:17" ht="12.75" customHeight="1">
      <c r="A959" s="17"/>
      <c r="B959" s="55"/>
      <c r="C959" s="56"/>
      <c r="D959" s="56"/>
      <c r="E959" s="18"/>
      <c r="F959" s="18"/>
      <c r="G959" s="18"/>
      <c r="H959" s="18"/>
      <c r="I959" s="58"/>
      <c r="J959" s="58"/>
      <c r="K959" s="58"/>
      <c r="L959" s="17"/>
      <c r="M959" s="18"/>
      <c r="N959" s="17"/>
      <c r="O959" s="17"/>
      <c r="P959" s="17"/>
      <c r="Q959" s="17"/>
    </row>
    <row r="960" spans="1:17" ht="12.75" customHeight="1">
      <c r="A960" s="17"/>
      <c r="B960" s="55"/>
      <c r="C960" s="56"/>
      <c r="D960" s="56"/>
      <c r="E960" s="18"/>
      <c r="F960" s="18"/>
      <c r="G960" s="18"/>
      <c r="H960" s="18"/>
      <c r="I960" s="58"/>
      <c r="J960" s="58"/>
      <c r="K960" s="58"/>
      <c r="L960" s="17"/>
      <c r="M960" s="18"/>
      <c r="N960" s="17"/>
      <c r="O960" s="17"/>
      <c r="P960" s="17"/>
      <c r="Q960" s="17"/>
    </row>
    <row r="961" spans="1:17" ht="12.75" customHeight="1">
      <c r="A961" s="17"/>
      <c r="B961" s="55"/>
      <c r="C961" s="56"/>
      <c r="D961" s="56"/>
      <c r="E961" s="18"/>
      <c r="F961" s="18"/>
      <c r="G961" s="18"/>
      <c r="H961" s="18"/>
      <c r="I961" s="58"/>
      <c r="J961" s="58"/>
      <c r="K961" s="58"/>
      <c r="L961" s="17"/>
      <c r="M961" s="18"/>
      <c r="N961" s="17"/>
      <c r="O961" s="17"/>
      <c r="P961" s="17"/>
      <c r="Q961" s="17"/>
    </row>
    <row r="962" spans="1:17" ht="12.75" customHeight="1">
      <c r="A962" s="17"/>
      <c r="B962" s="55"/>
      <c r="C962" s="56"/>
      <c r="D962" s="56"/>
      <c r="E962" s="18"/>
      <c r="F962" s="18"/>
      <c r="G962" s="18"/>
      <c r="H962" s="18"/>
      <c r="I962" s="58"/>
      <c r="J962" s="58"/>
      <c r="K962" s="58"/>
      <c r="L962" s="17"/>
      <c r="M962" s="18"/>
      <c r="N962" s="17"/>
      <c r="O962" s="17"/>
      <c r="P962" s="17"/>
      <c r="Q962" s="17"/>
    </row>
    <row r="963" spans="1:17" ht="12.75" customHeight="1">
      <c r="A963" s="17"/>
      <c r="B963" s="55"/>
      <c r="C963" s="56"/>
      <c r="D963" s="56"/>
      <c r="E963" s="18"/>
      <c r="F963" s="18"/>
      <c r="G963" s="18"/>
      <c r="H963" s="18"/>
      <c r="I963" s="58"/>
      <c r="J963" s="58"/>
      <c r="K963" s="58"/>
      <c r="L963" s="17"/>
      <c r="M963" s="18"/>
      <c r="N963" s="17"/>
      <c r="O963" s="17"/>
      <c r="P963" s="17"/>
      <c r="Q963" s="17"/>
    </row>
    <row r="964" spans="1:17" ht="12.75" customHeight="1">
      <c r="A964" s="17"/>
      <c r="B964" s="55"/>
      <c r="C964" s="56"/>
      <c r="D964" s="56"/>
      <c r="E964" s="18"/>
      <c r="F964" s="18"/>
      <c r="G964" s="18"/>
      <c r="H964" s="18"/>
      <c r="I964" s="58"/>
      <c r="J964" s="58"/>
      <c r="K964" s="58"/>
      <c r="L964" s="17"/>
      <c r="M964" s="18"/>
      <c r="N964" s="17"/>
      <c r="O964" s="17"/>
      <c r="P964" s="17"/>
      <c r="Q964" s="17"/>
    </row>
    <row r="965" spans="1:17" ht="12.75" customHeight="1">
      <c r="A965" s="17"/>
      <c r="B965" s="55"/>
      <c r="C965" s="56"/>
      <c r="D965" s="56"/>
      <c r="E965" s="18"/>
      <c r="F965" s="18"/>
      <c r="G965" s="18"/>
      <c r="H965" s="18"/>
      <c r="I965" s="58"/>
      <c r="J965" s="58"/>
      <c r="K965" s="58"/>
      <c r="L965" s="17"/>
      <c r="M965" s="18"/>
      <c r="N965" s="17"/>
      <c r="O965" s="17"/>
      <c r="P965" s="17"/>
      <c r="Q965" s="17"/>
    </row>
    <row r="966" spans="1:17" ht="12.75" customHeight="1">
      <c r="A966" s="17"/>
      <c r="B966" s="55"/>
      <c r="C966" s="56"/>
      <c r="D966" s="56"/>
      <c r="E966" s="18"/>
      <c r="F966" s="18"/>
      <c r="G966" s="18"/>
      <c r="H966" s="18"/>
      <c r="I966" s="58"/>
      <c r="J966" s="58"/>
      <c r="K966" s="58"/>
      <c r="L966" s="17"/>
      <c r="M966" s="18"/>
      <c r="N966" s="17"/>
      <c r="O966" s="17"/>
      <c r="P966" s="17"/>
      <c r="Q966" s="17"/>
    </row>
    <row r="967" spans="1:17" ht="12.75" customHeight="1">
      <c r="A967" s="17"/>
      <c r="B967" s="55"/>
      <c r="C967" s="56"/>
      <c r="D967" s="56"/>
      <c r="E967" s="18"/>
      <c r="F967" s="18"/>
      <c r="G967" s="18"/>
      <c r="H967" s="18"/>
      <c r="I967" s="58"/>
      <c r="J967" s="58"/>
      <c r="K967" s="58"/>
      <c r="L967" s="17"/>
      <c r="M967" s="18"/>
      <c r="N967" s="17"/>
      <c r="O967" s="17"/>
      <c r="P967" s="17"/>
      <c r="Q967" s="17"/>
    </row>
    <row r="968" spans="1:17" ht="12.75" customHeight="1">
      <c r="A968" s="17"/>
      <c r="B968" s="55"/>
      <c r="C968" s="56"/>
      <c r="D968" s="56"/>
      <c r="E968" s="18"/>
      <c r="F968" s="18"/>
      <c r="G968" s="18"/>
      <c r="H968" s="18"/>
      <c r="I968" s="58"/>
      <c r="J968" s="58"/>
      <c r="K968" s="58"/>
      <c r="L968" s="17"/>
      <c r="M968" s="18"/>
      <c r="N968" s="17"/>
      <c r="O968" s="17"/>
      <c r="P968" s="17"/>
      <c r="Q968" s="17"/>
    </row>
    <row r="969" spans="1:17" ht="12.75" customHeight="1">
      <c r="A969" s="17"/>
      <c r="B969" s="55"/>
      <c r="C969" s="56"/>
      <c r="D969" s="56"/>
      <c r="E969" s="18"/>
      <c r="F969" s="18"/>
      <c r="G969" s="18"/>
      <c r="H969" s="18"/>
      <c r="I969" s="58"/>
      <c r="J969" s="58"/>
      <c r="K969" s="58"/>
      <c r="L969" s="17"/>
      <c r="M969" s="18"/>
      <c r="N969" s="17"/>
      <c r="O969" s="17"/>
      <c r="P969" s="17"/>
      <c r="Q969" s="17"/>
    </row>
    <row r="970" spans="1:17" ht="12.75" customHeight="1">
      <c r="A970" s="17"/>
      <c r="B970" s="55"/>
      <c r="C970" s="56"/>
      <c r="D970" s="56"/>
      <c r="E970" s="18"/>
      <c r="F970" s="18"/>
      <c r="G970" s="18"/>
      <c r="H970" s="18"/>
      <c r="I970" s="58"/>
      <c r="J970" s="58"/>
      <c r="K970" s="58"/>
      <c r="L970" s="17"/>
      <c r="M970" s="18"/>
      <c r="N970" s="17"/>
      <c r="O970" s="17"/>
      <c r="P970" s="17"/>
      <c r="Q970" s="17"/>
    </row>
    <row r="971" spans="1:17" ht="12.75" customHeight="1">
      <c r="A971" s="17"/>
      <c r="B971" s="55"/>
      <c r="C971" s="56"/>
      <c r="D971" s="56"/>
      <c r="E971" s="18"/>
      <c r="F971" s="18"/>
      <c r="G971" s="18"/>
      <c r="H971" s="18"/>
      <c r="I971" s="58"/>
      <c r="J971" s="58"/>
      <c r="K971" s="58"/>
      <c r="L971" s="17"/>
      <c r="M971" s="18"/>
      <c r="N971" s="17"/>
      <c r="O971" s="17"/>
      <c r="P971" s="17"/>
      <c r="Q971" s="17"/>
    </row>
    <row r="972" spans="1:17" ht="12.75" customHeight="1">
      <c r="A972" s="17"/>
      <c r="B972" s="55"/>
      <c r="C972" s="56"/>
      <c r="D972" s="56"/>
      <c r="E972" s="18"/>
      <c r="F972" s="18"/>
      <c r="G972" s="18"/>
      <c r="H972" s="18"/>
      <c r="I972" s="58"/>
      <c r="J972" s="58"/>
      <c r="K972" s="58"/>
      <c r="L972" s="17"/>
      <c r="M972" s="18"/>
      <c r="N972" s="17"/>
      <c r="O972" s="17"/>
      <c r="P972" s="17"/>
      <c r="Q972" s="17"/>
    </row>
    <row r="973" spans="1:17" ht="12.75" customHeight="1">
      <c r="A973" s="17"/>
      <c r="B973" s="55"/>
      <c r="C973" s="56"/>
      <c r="D973" s="56"/>
      <c r="E973" s="18"/>
      <c r="F973" s="18"/>
      <c r="G973" s="18"/>
      <c r="H973" s="18"/>
      <c r="I973" s="58"/>
      <c r="J973" s="58"/>
      <c r="K973" s="58"/>
      <c r="L973" s="17"/>
      <c r="M973" s="18"/>
      <c r="N973" s="17"/>
      <c r="O973" s="17"/>
      <c r="P973" s="17"/>
      <c r="Q973" s="17"/>
    </row>
    <row r="974" spans="1:17" ht="12.75" customHeight="1">
      <c r="A974" s="17"/>
      <c r="B974" s="55"/>
      <c r="C974" s="56"/>
      <c r="D974" s="56"/>
      <c r="E974" s="18"/>
      <c r="F974" s="18"/>
      <c r="G974" s="18"/>
      <c r="H974" s="18"/>
      <c r="I974" s="58"/>
      <c r="J974" s="58"/>
      <c r="K974" s="58"/>
      <c r="L974" s="17"/>
      <c r="M974" s="18"/>
      <c r="N974" s="17"/>
      <c r="O974" s="17"/>
      <c r="P974" s="17"/>
      <c r="Q974" s="17"/>
    </row>
    <row r="975" spans="1:17" ht="12.75" customHeight="1">
      <c r="A975" s="17"/>
      <c r="B975" s="55"/>
      <c r="C975" s="56"/>
      <c r="D975" s="56"/>
      <c r="E975" s="18"/>
      <c r="F975" s="18"/>
      <c r="G975" s="18"/>
      <c r="H975" s="18"/>
      <c r="I975" s="58"/>
      <c r="J975" s="58"/>
      <c r="K975" s="58"/>
      <c r="L975" s="17"/>
      <c r="M975" s="18"/>
      <c r="N975" s="17"/>
      <c r="O975" s="17"/>
      <c r="P975" s="17"/>
      <c r="Q975" s="17"/>
    </row>
    <row r="976" spans="1:17" ht="12.75" customHeight="1">
      <c r="A976" s="17"/>
      <c r="B976" s="55"/>
      <c r="C976" s="56"/>
      <c r="D976" s="56"/>
      <c r="E976" s="18"/>
      <c r="F976" s="18"/>
      <c r="G976" s="18"/>
      <c r="H976" s="18"/>
      <c r="I976" s="58"/>
      <c r="J976" s="58"/>
      <c r="K976" s="58"/>
      <c r="L976" s="17"/>
      <c r="M976" s="18"/>
      <c r="N976" s="17"/>
      <c r="O976" s="17"/>
      <c r="P976" s="17"/>
      <c r="Q976" s="17"/>
    </row>
    <row r="977" spans="1:17" ht="12.75" customHeight="1">
      <c r="A977" s="17"/>
      <c r="B977" s="55"/>
      <c r="C977" s="56"/>
      <c r="D977" s="56"/>
      <c r="E977" s="18"/>
      <c r="F977" s="18"/>
      <c r="G977" s="18"/>
      <c r="H977" s="18"/>
      <c r="I977" s="58"/>
      <c r="J977" s="58"/>
      <c r="K977" s="58"/>
      <c r="L977" s="17"/>
      <c r="M977" s="18"/>
      <c r="N977" s="17"/>
      <c r="O977" s="17"/>
      <c r="P977" s="17"/>
      <c r="Q977" s="17"/>
    </row>
    <row r="978" spans="1:17" ht="12.75" customHeight="1">
      <c r="A978" s="17"/>
      <c r="B978" s="55"/>
      <c r="C978" s="56"/>
      <c r="D978" s="56"/>
      <c r="E978" s="18"/>
      <c r="F978" s="18"/>
      <c r="G978" s="18"/>
      <c r="H978" s="18"/>
      <c r="I978" s="58"/>
      <c r="J978" s="58"/>
      <c r="K978" s="58"/>
      <c r="L978" s="17"/>
      <c r="M978" s="18"/>
      <c r="N978" s="17"/>
      <c r="O978" s="17"/>
      <c r="P978" s="17"/>
      <c r="Q978" s="17"/>
    </row>
    <row r="979" spans="1:17" ht="12.75" customHeight="1">
      <c r="A979" s="17"/>
      <c r="B979" s="55"/>
      <c r="C979" s="56"/>
      <c r="D979" s="56"/>
      <c r="E979" s="18"/>
      <c r="F979" s="18"/>
      <c r="G979" s="18"/>
      <c r="H979" s="18"/>
      <c r="I979" s="58"/>
      <c r="J979" s="58"/>
      <c r="K979" s="58"/>
      <c r="L979" s="17"/>
      <c r="M979" s="18"/>
      <c r="N979" s="17"/>
      <c r="O979" s="17"/>
      <c r="P979" s="17"/>
      <c r="Q979" s="17"/>
    </row>
    <row r="980" spans="1:17" ht="12.75" customHeight="1">
      <c r="A980" s="17"/>
      <c r="B980" s="55"/>
      <c r="C980" s="56"/>
      <c r="D980" s="56"/>
      <c r="E980" s="18"/>
      <c r="F980" s="18"/>
      <c r="G980" s="18"/>
      <c r="H980" s="18"/>
      <c r="I980" s="58"/>
      <c r="J980" s="58"/>
      <c r="K980" s="58"/>
      <c r="L980" s="17"/>
      <c r="M980" s="18"/>
      <c r="N980" s="17"/>
      <c r="O980" s="17"/>
      <c r="P980" s="17"/>
      <c r="Q980" s="17"/>
    </row>
    <row r="981" spans="1:17" ht="12.75" customHeight="1">
      <c r="A981" s="17"/>
      <c r="B981" s="55"/>
      <c r="C981" s="56"/>
      <c r="D981" s="56"/>
      <c r="E981" s="18"/>
      <c r="F981" s="18"/>
      <c r="G981" s="18"/>
      <c r="H981" s="18"/>
      <c r="I981" s="58"/>
      <c r="J981" s="58"/>
      <c r="K981" s="58"/>
      <c r="L981" s="17"/>
      <c r="M981" s="18"/>
      <c r="N981" s="17"/>
      <c r="O981" s="17"/>
      <c r="P981" s="17"/>
      <c r="Q981" s="17"/>
    </row>
    <row r="982" spans="1:17" ht="12.75" customHeight="1">
      <c r="A982" s="17"/>
      <c r="B982" s="55"/>
      <c r="C982" s="56"/>
      <c r="D982" s="56"/>
      <c r="E982" s="18"/>
      <c r="F982" s="18"/>
      <c r="G982" s="18"/>
      <c r="H982" s="18"/>
      <c r="I982" s="58"/>
      <c r="J982" s="58"/>
      <c r="K982" s="58"/>
      <c r="L982" s="17"/>
      <c r="M982" s="18"/>
      <c r="N982" s="17"/>
      <c r="O982" s="17"/>
      <c r="P982" s="17"/>
      <c r="Q982" s="17"/>
    </row>
    <row r="983" spans="1:17" ht="12.75" customHeight="1">
      <c r="A983" s="17"/>
      <c r="B983" s="55"/>
      <c r="C983" s="56"/>
      <c r="D983" s="56"/>
      <c r="E983" s="18"/>
      <c r="F983" s="18"/>
      <c r="G983" s="18"/>
      <c r="H983" s="18"/>
      <c r="I983" s="58"/>
      <c r="J983" s="58"/>
      <c r="K983" s="58"/>
      <c r="L983" s="17"/>
      <c r="M983" s="18"/>
      <c r="N983" s="17"/>
      <c r="O983" s="17"/>
      <c r="P983" s="17"/>
      <c r="Q983" s="17"/>
    </row>
    <row r="984" spans="1:17" ht="12.75" customHeight="1">
      <c r="A984" s="17"/>
      <c r="B984" s="55"/>
      <c r="C984" s="56"/>
      <c r="D984" s="56"/>
      <c r="E984" s="18"/>
      <c r="F984" s="18"/>
      <c r="G984" s="18"/>
      <c r="H984" s="18"/>
      <c r="I984" s="58"/>
      <c r="J984" s="58"/>
      <c r="K984" s="58"/>
      <c r="L984" s="17"/>
      <c r="M984" s="18"/>
      <c r="N984" s="17"/>
      <c r="O984" s="17"/>
      <c r="P984" s="17"/>
      <c r="Q984" s="17"/>
    </row>
    <row r="985" spans="1:17" ht="12.75" customHeight="1">
      <c r="A985" s="17"/>
      <c r="B985" s="55"/>
      <c r="C985" s="56"/>
      <c r="D985" s="56"/>
      <c r="E985" s="18"/>
      <c r="F985" s="18"/>
      <c r="G985" s="18"/>
      <c r="H985" s="18"/>
      <c r="I985" s="58"/>
      <c r="J985" s="58"/>
      <c r="K985" s="58"/>
      <c r="L985" s="17"/>
      <c r="M985" s="18"/>
      <c r="N985" s="17"/>
      <c r="O985" s="17"/>
      <c r="P985" s="17"/>
      <c r="Q985" s="17"/>
    </row>
    <row r="986" spans="1:17" ht="12.75" customHeight="1">
      <c r="A986" s="17"/>
      <c r="B986" s="55"/>
      <c r="C986" s="56"/>
      <c r="D986" s="56"/>
      <c r="E986" s="18"/>
      <c r="F986" s="18"/>
      <c r="G986" s="18"/>
      <c r="H986" s="18"/>
      <c r="I986" s="58"/>
      <c r="J986" s="58"/>
      <c r="K986" s="58"/>
      <c r="L986" s="17"/>
      <c r="M986" s="18"/>
      <c r="N986" s="17"/>
      <c r="O986" s="17"/>
      <c r="P986" s="17"/>
      <c r="Q986" s="17"/>
    </row>
    <row r="987" spans="1:17" ht="12.75" customHeight="1">
      <c r="A987" s="17"/>
      <c r="B987" s="55"/>
      <c r="C987" s="56"/>
      <c r="D987" s="56"/>
      <c r="E987" s="18"/>
      <c r="F987" s="18"/>
      <c r="G987" s="18"/>
      <c r="H987" s="18"/>
      <c r="I987" s="58"/>
      <c r="J987" s="58"/>
      <c r="K987" s="58"/>
      <c r="L987" s="17"/>
      <c r="M987" s="18"/>
      <c r="N987" s="17"/>
      <c r="O987" s="17"/>
      <c r="P987" s="17"/>
      <c r="Q987" s="17"/>
    </row>
    <row r="988" spans="1:17" ht="12.75" customHeight="1">
      <c r="A988" s="17"/>
      <c r="B988" s="55"/>
      <c r="C988" s="56"/>
      <c r="D988" s="56"/>
      <c r="E988" s="18"/>
      <c r="F988" s="18"/>
      <c r="G988" s="18"/>
      <c r="H988" s="18"/>
      <c r="I988" s="58"/>
      <c r="J988" s="58"/>
      <c r="K988" s="58"/>
      <c r="L988" s="17"/>
      <c r="M988" s="18"/>
      <c r="N988" s="17"/>
      <c r="O988" s="17"/>
      <c r="P988" s="17"/>
      <c r="Q988" s="17"/>
    </row>
    <row r="989" spans="1:17" ht="12.75" customHeight="1">
      <c r="A989" s="17"/>
      <c r="B989" s="55"/>
      <c r="C989" s="56"/>
      <c r="D989" s="56"/>
      <c r="E989" s="18"/>
      <c r="F989" s="18"/>
      <c r="G989" s="18"/>
      <c r="H989" s="18"/>
      <c r="I989" s="58"/>
      <c r="J989" s="58"/>
      <c r="K989" s="58"/>
      <c r="L989" s="17"/>
      <c r="M989" s="18"/>
      <c r="N989" s="17"/>
      <c r="O989" s="17"/>
      <c r="P989" s="17"/>
      <c r="Q989" s="17"/>
    </row>
    <row r="990" spans="1:17" ht="12.75" customHeight="1">
      <c r="A990" s="17"/>
      <c r="B990" s="55"/>
      <c r="C990" s="56"/>
      <c r="D990" s="56"/>
      <c r="E990" s="18"/>
      <c r="F990" s="18"/>
      <c r="G990" s="18"/>
      <c r="H990" s="18"/>
      <c r="I990" s="58"/>
      <c r="J990" s="58"/>
      <c r="K990" s="58"/>
      <c r="L990" s="17"/>
      <c r="M990" s="18"/>
      <c r="N990" s="17"/>
      <c r="O990" s="17"/>
      <c r="P990" s="17"/>
      <c r="Q990" s="17"/>
    </row>
    <row r="991" spans="1:17" ht="12.75" customHeight="1">
      <c r="A991" s="17"/>
      <c r="B991" s="55"/>
      <c r="C991" s="56"/>
      <c r="D991" s="56"/>
      <c r="E991" s="18"/>
      <c r="F991" s="18"/>
      <c r="G991" s="18"/>
      <c r="H991" s="18"/>
      <c r="I991" s="58"/>
      <c r="J991" s="58"/>
      <c r="K991" s="58"/>
      <c r="L991" s="17"/>
      <c r="M991" s="18"/>
      <c r="N991" s="17"/>
      <c r="O991" s="17"/>
      <c r="P991" s="17"/>
      <c r="Q991" s="17"/>
    </row>
    <row r="992" spans="1:17" ht="12.75" customHeight="1">
      <c r="A992" s="17"/>
      <c r="B992" s="55"/>
      <c r="C992" s="56"/>
      <c r="D992" s="56"/>
      <c r="E992" s="18"/>
      <c r="F992" s="18"/>
      <c r="G992" s="18"/>
      <c r="H992" s="18"/>
      <c r="I992" s="58"/>
      <c r="J992" s="58"/>
      <c r="K992" s="58"/>
      <c r="L992" s="17"/>
      <c r="M992" s="18"/>
      <c r="N992" s="17"/>
      <c r="O992" s="17"/>
      <c r="P992" s="17"/>
      <c r="Q992" s="17"/>
    </row>
    <row r="993" spans="1:17" ht="12.75" customHeight="1">
      <c r="A993" s="17"/>
      <c r="B993" s="55"/>
      <c r="C993" s="56"/>
      <c r="D993" s="56"/>
      <c r="E993" s="18"/>
      <c r="F993" s="18"/>
      <c r="G993" s="18"/>
      <c r="H993" s="18"/>
      <c r="I993" s="58"/>
      <c r="J993" s="58"/>
      <c r="K993" s="58"/>
      <c r="L993" s="17"/>
      <c r="M993" s="18"/>
      <c r="N993" s="17"/>
      <c r="O993" s="17"/>
      <c r="P993" s="17"/>
      <c r="Q993" s="17"/>
    </row>
    <row r="994" spans="1:17" ht="12.75" customHeight="1">
      <c r="A994" s="17"/>
      <c r="B994" s="55"/>
      <c r="C994" s="56"/>
      <c r="D994" s="56"/>
      <c r="E994" s="18"/>
      <c r="F994" s="18"/>
      <c r="G994" s="18"/>
      <c r="H994" s="18"/>
      <c r="I994" s="58"/>
      <c r="J994" s="58"/>
      <c r="K994" s="58"/>
      <c r="L994" s="17"/>
      <c r="M994" s="18"/>
      <c r="N994" s="17"/>
      <c r="O994" s="17"/>
      <c r="P994" s="17"/>
      <c r="Q994" s="17"/>
    </row>
    <row r="995" spans="1:17" ht="12.75" customHeight="1">
      <c r="A995" s="17"/>
      <c r="B995" s="55"/>
      <c r="C995" s="56"/>
      <c r="D995" s="56"/>
      <c r="E995" s="18"/>
      <c r="F995" s="18"/>
      <c r="G995" s="18"/>
      <c r="H995" s="18"/>
      <c r="I995" s="58"/>
      <c r="J995" s="58"/>
      <c r="K995" s="58"/>
      <c r="L995" s="17"/>
      <c r="M995" s="18"/>
      <c r="N995" s="17"/>
      <c r="O995" s="17"/>
      <c r="P995" s="17"/>
      <c r="Q995" s="17"/>
    </row>
    <row r="996" spans="1:17" ht="12.75" customHeight="1">
      <c r="A996" s="17"/>
      <c r="B996" s="55"/>
      <c r="C996" s="56"/>
      <c r="D996" s="56"/>
      <c r="E996" s="18"/>
      <c r="F996" s="18"/>
      <c r="G996" s="18"/>
      <c r="H996" s="18"/>
      <c r="I996" s="58"/>
      <c r="J996" s="58"/>
      <c r="K996" s="58"/>
      <c r="L996" s="17"/>
      <c r="M996" s="18"/>
      <c r="N996" s="17"/>
      <c r="O996" s="17"/>
      <c r="P996" s="17"/>
      <c r="Q996" s="17"/>
    </row>
    <row r="997" spans="1:17" ht="12.75" customHeight="1">
      <c r="A997" s="17"/>
      <c r="B997" s="55"/>
      <c r="C997" s="56"/>
      <c r="D997" s="56"/>
      <c r="E997" s="18"/>
      <c r="F997" s="18"/>
      <c r="G997" s="18"/>
      <c r="H997" s="18"/>
      <c r="I997" s="58"/>
      <c r="J997" s="58"/>
      <c r="K997" s="58"/>
      <c r="L997" s="17"/>
      <c r="M997" s="18"/>
      <c r="N997" s="17"/>
      <c r="O997" s="17"/>
      <c r="P997" s="17"/>
      <c r="Q997" s="17"/>
    </row>
  </sheetData>
  <sheetProtection algorithmName="SHA-512" hashValue="G/HEVDxLfCzO1uWs5J90DaVIYVCeNou2GJE8KRkli4R9fINnG2Siek5KRzQZ33o8MCTLjUBzwYDBXa4p0MZOtA==" saltValue="CqTw476t/iXlMSUIQgNG3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5971C-595A-4B04-9FB2-3F81E85659AC}">
  <dimension ref="B1:O999"/>
  <sheetViews>
    <sheetView showGridLines="0" showRowColHeaders="0" workbookViewId="0">
      <selection activeCell="E15" sqref="E15"/>
    </sheetView>
  </sheetViews>
  <sheetFormatPr defaultColWidth="14.42578125" defaultRowHeight="15" customHeight="1"/>
  <cols>
    <col min="1" max="1" width="1.85546875" customWidth="1"/>
    <col min="2" max="2" width="1.7109375" customWidth="1"/>
    <col min="3" max="3" width="86.28515625" customWidth="1"/>
    <col min="4" max="4" width="1.7109375" customWidth="1"/>
    <col min="5" max="5" width="50.7109375" customWidth="1"/>
    <col min="6" max="6" width="1.7109375" customWidth="1"/>
    <col min="7" max="7" width="3.7109375" customWidth="1"/>
    <col min="8" max="8" width="7.7109375" customWidth="1"/>
    <col min="9" max="9" width="11.7109375" customWidth="1"/>
    <col min="10" max="14" width="12.7109375" customWidth="1"/>
    <col min="15" max="27" width="8.7109375" customWidth="1"/>
  </cols>
  <sheetData>
    <row r="1" spans="2:15">
      <c r="B1" s="116"/>
      <c r="C1" s="116" t="s">
        <v>171</v>
      </c>
      <c r="D1" s="116"/>
      <c r="E1" s="116"/>
      <c r="F1" s="116"/>
      <c r="J1" s="117"/>
    </row>
    <row r="2" spans="2:15" ht="18">
      <c r="B2" s="116"/>
      <c r="C2" s="118" t="str">
        <f>C12</f>
        <v>Senior Leaders Results Analysis</v>
      </c>
      <c r="D2" s="116"/>
      <c r="E2" s="119" t="s">
        <v>172</v>
      </c>
      <c r="F2" s="116"/>
      <c r="H2" s="120"/>
      <c r="J2" s="117"/>
    </row>
    <row r="3" spans="2:15" ht="270" customHeight="1">
      <c r="B3" s="116"/>
      <c r="C3" s="121"/>
      <c r="D3" s="116"/>
      <c r="E3" s="122"/>
      <c r="F3" s="116"/>
      <c r="I3" s="123"/>
      <c r="J3" s="124"/>
    </row>
    <row r="4" spans="2:15">
      <c r="B4" s="116"/>
      <c r="C4" s="116"/>
      <c r="D4" s="116"/>
      <c r="E4" s="116"/>
      <c r="F4" s="116"/>
      <c r="I4" s="125" t="s">
        <v>173</v>
      </c>
      <c r="J4" s="126" t="s">
        <v>174</v>
      </c>
      <c r="K4" s="126" t="s">
        <v>36</v>
      </c>
      <c r="L4" s="126" t="s">
        <v>175</v>
      </c>
      <c r="M4" s="126" t="s">
        <v>176</v>
      </c>
      <c r="N4" s="126" t="s">
        <v>177</v>
      </c>
      <c r="O4" s="127" t="s">
        <v>178</v>
      </c>
    </row>
    <row r="5" spans="2:15">
      <c r="B5" s="116"/>
      <c r="C5" s="128" t="s">
        <v>179</v>
      </c>
      <c r="D5" s="116"/>
      <c r="E5" s="128" t="s">
        <v>180</v>
      </c>
      <c r="F5" s="116"/>
      <c r="I5" s="129" t="s">
        <v>181</v>
      </c>
      <c r="J5" s="151"/>
      <c r="K5" s="151"/>
      <c r="L5" s="151"/>
      <c r="M5" s="151"/>
      <c r="N5" s="130">
        <v>1</v>
      </c>
      <c r="O5" s="131" t="str">
        <f>IF(J5=0,"",IF($N$5=1,(J5/K5),(K5/J5)))</f>
        <v/>
      </c>
    </row>
    <row r="6" spans="2:15">
      <c r="B6" s="116"/>
      <c r="C6" s="132" t="s">
        <v>182</v>
      </c>
      <c r="D6" s="116"/>
      <c r="E6" s="132" t="s">
        <v>183</v>
      </c>
      <c r="F6" s="116"/>
      <c r="I6" s="129" t="s">
        <v>184</v>
      </c>
      <c r="J6" s="151"/>
      <c r="K6" s="151"/>
      <c r="L6" s="151"/>
      <c r="M6" s="151"/>
      <c r="N6" s="133">
        <f t="shared" ref="N6:N16" si="0">$N$5</f>
        <v>1</v>
      </c>
      <c r="O6" s="131" t="str">
        <f t="shared" ref="O6:O16" si="1">IF(J6=0,"",IF($N$5=1,(J6/K6),(K6/J6)))</f>
        <v/>
      </c>
    </row>
    <row r="7" spans="2:15">
      <c r="B7" s="116"/>
      <c r="C7" s="116"/>
      <c r="D7" s="116"/>
      <c r="E7" s="116"/>
      <c r="F7" s="116"/>
      <c r="I7" s="129" t="s">
        <v>185</v>
      </c>
      <c r="J7" s="151">
        <v>0.72299999999999998</v>
      </c>
      <c r="K7" s="151">
        <v>0.9</v>
      </c>
      <c r="L7" s="151"/>
      <c r="M7" s="151"/>
      <c r="N7" s="133">
        <f t="shared" si="0"/>
        <v>1</v>
      </c>
      <c r="O7" s="131">
        <f t="shared" si="1"/>
        <v>0.80333333333333323</v>
      </c>
    </row>
    <row r="8" spans="2:15">
      <c r="B8" s="116"/>
      <c r="C8" s="134" t="s">
        <v>186</v>
      </c>
      <c r="D8" s="116"/>
      <c r="E8" s="128" t="s">
        <v>187</v>
      </c>
      <c r="F8" s="116"/>
      <c r="I8" s="129" t="s">
        <v>188</v>
      </c>
      <c r="J8" s="151"/>
      <c r="K8" s="151">
        <v>0.9</v>
      </c>
      <c r="L8" s="151"/>
      <c r="M8" s="151"/>
      <c r="N8" s="133">
        <f t="shared" si="0"/>
        <v>1</v>
      </c>
      <c r="O8" s="131" t="str">
        <f t="shared" si="1"/>
        <v/>
      </c>
    </row>
    <row r="9" spans="2:15">
      <c r="B9" s="116"/>
      <c r="C9" s="135" t="s">
        <v>189</v>
      </c>
      <c r="D9" s="116"/>
      <c r="E9" s="132" t="s">
        <v>183</v>
      </c>
      <c r="F9" s="116"/>
      <c r="I9" s="129" t="s">
        <v>190</v>
      </c>
      <c r="J9" s="151"/>
      <c r="K9" s="151">
        <v>0.9</v>
      </c>
      <c r="L9" s="151"/>
      <c r="M9" s="151"/>
      <c r="N9" s="133">
        <f t="shared" si="0"/>
        <v>1</v>
      </c>
      <c r="O9" s="131" t="str">
        <f t="shared" si="1"/>
        <v/>
      </c>
    </row>
    <row r="10" spans="2:15">
      <c r="B10" s="116"/>
      <c r="C10" s="116"/>
      <c r="D10" s="116"/>
      <c r="E10" s="136" t="s">
        <v>191</v>
      </c>
      <c r="F10" s="116"/>
      <c r="I10" s="129" t="s">
        <v>192</v>
      </c>
      <c r="J10" s="151"/>
      <c r="K10" s="151">
        <v>0.9</v>
      </c>
      <c r="L10" s="151"/>
      <c r="M10" s="151"/>
      <c r="N10" s="133">
        <f t="shared" si="0"/>
        <v>1</v>
      </c>
      <c r="O10" s="131" t="str">
        <f t="shared" si="1"/>
        <v/>
      </c>
    </row>
    <row r="11" spans="2:15">
      <c r="B11" s="116"/>
      <c r="C11" s="137" t="s">
        <v>193</v>
      </c>
      <c r="D11" s="116"/>
      <c r="E11" s="138" t="s">
        <v>194</v>
      </c>
      <c r="F11" s="116"/>
      <c r="I11" s="129" t="s">
        <v>195</v>
      </c>
      <c r="J11" s="151"/>
      <c r="K11" s="151">
        <v>0.9</v>
      </c>
      <c r="L11" s="151"/>
      <c r="M11" s="151"/>
      <c r="N11" s="133">
        <f t="shared" si="0"/>
        <v>1</v>
      </c>
      <c r="O11" s="131" t="str">
        <f t="shared" si="1"/>
        <v/>
      </c>
    </row>
    <row r="12" spans="2:15">
      <c r="B12" s="116"/>
      <c r="C12" s="135" t="s">
        <v>196</v>
      </c>
      <c r="D12" s="116"/>
      <c r="E12" s="139" t="s">
        <v>197</v>
      </c>
      <c r="F12" s="116"/>
      <c r="I12" s="129" t="s">
        <v>198</v>
      </c>
      <c r="J12" s="151"/>
      <c r="K12" s="151">
        <v>0.9</v>
      </c>
      <c r="L12" s="151"/>
      <c r="M12" s="151"/>
      <c r="N12" s="133">
        <f t="shared" si="0"/>
        <v>1</v>
      </c>
      <c r="O12" s="131" t="str">
        <f t="shared" si="1"/>
        <v/>
      </c>
    </row>
    <row r="13" spans="2:15">
      <c r="B13" s="116"/>
      <c r="C13" s="116"/>
      <c r="D13" s="116"/>
      <c r="E13" s="116"/>
      <c r="F13" s="116"/>
      <c r="I13" s="129" t="s">
        <v>199</v>
      </c>
      <c r="J13" s="151"/>
      <c r="K13" s="151">
        <v>1</v>
      </c>
      <c r="L13" s="151"/>
      <c r="M13" s="151"/>
      <c r="N13" s="133">
        <f t="shared" si="0"/>
        <v>1</v>
      </c>
      <c r="O13" s="131" t="str">
        <f t="shared" si="1"/>
        <v/>
      </c>
    </row>
    <row r="14" spans="2:15">
      <c r="B14" s="116"/>
      <c r="C14" s="134" t="s">
        <v>200</v>
      </c>
      <c r="D14" s="116"/>
      <c r="E14" s="149" t="s">
        <v>34</v>
      </c>
      <c r="F14" s="140"/>
      <c r="I14" s="129" t="s">
        <v>201</v>
      </c>
      <c r="J14" s="151"/>
      <c r="K14" s="151">
        <v>1</v>
      </c>
      <c r="L14" s="151"/>
      <c r="M14" s="151"/>
      <c r="N14" s="133">
        <f t="shared" si="0"/>
        <v>1</v>
      </c>
      <c r="O14" s="131" t="str">
        <f t="shared" si="1"/>
        <v/>
      </c>
    </row>
    <row r="15" spans="2:15">
      <c r="B15" s="116"/>
      <c r="C15" s="135" t="s">
        <v>202</v>
      </c>
      <c r="D15" s="116"/>
      <c r="E15" s="150" t="s">
        <v>203</v>
      </c>
      <c r="F15" s="116"/>
      <c r="I15" s="129" t="s">
        <v>204</v>
      </c>
      <c r="J15" s="151">
        <v>0.8</v>
      </c>
      <c r="K15" s="151">
        <v>1</v>
      </c>
      <c r="L15" s="151"/>
      <c r="M15" s="151"/>
      <c r="N15" s="133">
        <f t="shared" si="0"/>
        <v>1</v>
      </c>
      <c r="O15" s="131">
        <f t="shared" si="1"/>
        <v>0.8</v>
      </c>
    </row>
    <row r="16" spans="2:15">
      <c r="B16" s="116"/>
      <c r="C16" s="116"/>
      <c r="D16" s="116"/>
      <c r="E16" s="116"/>
      <c r="F16" s="116"/>
      <c r="I16" s="129" t="s">
        <v>205</v>
      </c>
      <c r="J16" s="151"/>
      <c r="K16" s="151"/>
      <c r="L16" s="151"/>
      <c r="M16" s="151"/>
      <c r="N16" s="133">
        <f t="shared" si="0"/>
        <v>1</v>
      </c>
      <c r="O16" s="131" t="str">
        <f t="shared" si="1"/>
        <v/>
      </c>
    </row>
    <row r="17" spans="3:14">
      <c r="I17" s="141"/>
      <c r="J17" s="142"/>
      <c r="K17" s="117"/>
      <c r="L17" s="117"/>
      <c r="M17" s="117"/>
      <c r="N17" s="117"/>
    </row>
    <row r="18" spans="3:14">
      <c r="C18" s="143" t="s">
        <v>206</v>
      </c>
      <c r="E18" s="120"/>
      <c r="I18" s="144"/>
      <c r="J18" s="117"/>
      <c r="K18" s="145"/>
      <c r="L18" s="145"/>
      <c r="M18" s="145"/>
    </row>
    <row r="19" spans="3:14">
      <c r="I19" s="144"/>
      <c r="J19" s="117"/>
      <c r="K19" s="145"/>
      <c r="L19" s="145"/>
      <c r="M19" s="145"/>
    </row>
    <row r="20" spans="3:14" ht="15.75" customHeight="1">
      <c r="I20" s="144"/>
      <c r="J20" s="117"/>
      <c r="K20" s="145"/>
      <c r="L20" s="145"/>
      <c r="M20" s="145"/>
    </row>
    <row r="21" spans="3:14" ht="15.75" customHeight="1">
      <c r="I21" s="144"/>
      <c r="J21" s="117"/>
      <c r="K21" s="145"/>
      <c r="L21" s="145"/>
      <c r="M21" s="145"/>
    </row>
    <row r="22" spans="3:14" ht="15.75" customHeight="1">
      <c r="I22" s="144"/>
      <c r="J22" s="117"/>
      <c r="K22" s="145"/>
      <c r="L22" s="145"/>
      <c r="M22" s="145"/>
    </row>
    <row r="23" spans="3:14" ht="15.75" customHeight="1">
      <c r="I23" s="144"/>
      <c r="J23" s="117"/>
      <c r="K23" s="145"/>
      <c r="L23" s="145"/>
      <c r="M23" s="145"/>
    </row>
    <row r="24" spans="3:14" ht="15.75" customHeight="1">
      <c r="I24" s="144"/>
      <c r="J24" s="117"/>
      <c r="K24" s="145"/>
      <c r="L24" s="145"/>
      <c r="M24" s="145"/>
    </row>
    <row r="25" spans="3:14" ht="15.75" customHeight="1">
      <c r="H25" s="146"/>
      <c r="I25" s="144"/>
      <c r="J25" s="117"/>
      <c r="K25" s="145"/>
      <c r="L25" s="145"/>
      <c r="M25" s="145"/>
    </row>
    <row r="26" spans="3:14" ht="15.75" customHeight="1">
      <c r="I26" s="144"/>
      <c r="J26" s="117"/>
      <c r="K26" s="145"/>
      <c r="L26" s="145"/>
      <c r="M26" s="145"/>
    </row>
    <row r="27" spans="3:14" ht="15.75" customHeight="1">
      <c r="I27" s="144"/>
      <c r="J27" s="117"/>
      <c r="K27" s="145"/>
      <c r="L27" s="145"/>
      <c r="M27" s="145"/>
    </row>
    <row r="28" spans="3:14" ht="15.75" customHeight="1">
      <c r="I28" s="144"/>
      <c r="J28" s="117"/>
      <c r="K28" s="145"/>
      <c r="L28" s="145"/>
      <c r="M28" s="145"/>
    </row>
    <row r="29" spans="3:14" ht="15.75" customHeight="1">
      <c r="H29" s="146"/>
      <c r="I29" s="144"/>
      <c r="J29" s="117"/>
      <c r="K29" s="145"/>
      <c r="L29" s="145"/>
      <c r="M29" s="145"/>
    </row>
    <row r="30" spans="3:14" ht="15.75" customHeight="1">
      <c r="H30" s="146"/>
      <c r="I30" s="144"/>
      <c r="J30" s="117"/>
      <c r="K30" s="145"/>
      <c r="L30" s="145"/>
      <c r="M30" s="145"/>
    </row>
    <row r="31" spans="3:14" ht="15.75" customHeight="1">
      <c r="I31" s="144"/>
      <c r="J31" s="117"/>
      <c r="K31" s="145"/>
      <c r="L31" s="145"/>
      <c r="M31" s="145"/>
    </row>
    <row r="32" spans="3:14" ht="15.75" customHeight="1">
      <c r="I32" s="144"/>
      <c r="J32" s="117"/>
      <c r="K32" s="145"/>
      <c r="L32" s="145"/>
      <c r="M32" s="145"/>
    </row>
    <row r="33" spans="8:13" ht="15.75" customHeight="1">
      <c r="I33" s="144"/>
      <c r="J33" s="117"/>
      <c r="K33" s="145"/>
      <c r="L33" s="145"/>
      <c r="M33" s="145"/>
    </row>
    <row r="34" spans="8:13" ht="15.75" customHeight="1">
      <c r="H34" s="146"/>
      <c r="I34" s="144"/>
      <c r="J34" s="117"/>
      <c r="K34" s="145"/>
      <c r="L34" s="145"/>
      <c r="M34" s="145"/>
    </row>
    <row r="35" spans="8:13" ht="15.75" customHeight="1">
      <c r="H35" s="146"/>
      <c r="I35" s="144"/>
      <c r="J35" s="117"/>
      <c r="K35" s="145"/>
      <c r="L35" s="145"/>
      <c r="M35" s="145"/>
    </row>
    <row r="36" spans="8:13" ht="15.75" customHeight="1">
      <c r="I36" s="144"/>
      <c r="J36" s="117"/>
      <c r="K36" s="145"/>
      <c r="L36" s="145"/>
      <c r="M36" s="145"/>
    </row>
    <row r="37" spans="8:13" ht="15.75" customHeight="1">
      <c r="I37" s="144"/>
      <c r="J37" s="117"/>
      <c r="K37" s="145"/>
      <c r="L37" s="145"/>
      <c r="M37" s="145"/>
    </row>
    <row r="38" spans="8:13" ht="15.75" customHeight="1">
      <c r="I38" s="144"/>
      <c r="J38" s="117"/>
      <c r="K38" s="145"/>
      <c r="L38" s="145"/>
      <c r="M38" s="145"/>
    </row>
    <row r="39" spans="8:13" ht="15.75" customHeight="1">
      <c r="I39" s="144"/>
      <c r="J39" s="117"/>
      <c r="K39" s="145"/>
      <c r="L39" s="145"/>
      <c r="M39" s="145"/>
    </row>
    <row r="40" spans="8:13" ht="15.75" customHeight="1">
      <c r="H40" s="146"/>
      <c r="I40" s="144"/>
      <c r="J40" s="117"/>
      <c r="K40" s="145"/>
      <c r="L40" s="145"/>
      <c r="M40" s="145"/>
    </row>
    <row r="41" spans="8:13" ht="15.75" customHeight="1">
      <c r="H41" s="146"/>
      <c r="I41" s="144"/>
      <c r="J41" s="117"/>
      <c r="K41" s="145"/>
      <c r="L41" s="145"/>
      <c r="M41" s="145"/>
    </row>
    <row r="42" spans="8:13" ht="15.75" customHeight="1">
      <c r="I42" s="144"/>
      <c r="J42" s="117"/>
      <c r="K42" s="145"/>
      <c r="L42" s="145"/>
      <c r="M42" s="145"/>
    </row>
    <row r="43" spans="8:13" ht="15.75" customHeight="1">
      <c r="I43" s="144"/>
      <c r="J43" s="117"/>
      <c r="K43" s="145"/>
      <c r="L43" s="145"/>
      <c r="M43" s="145"/>
    </row>
    <row r="44" spans="8:13" ht="15.75" customHeight="1">
      <c r="I44" s="144"/>
      <c r="J44" s="117"/>
      <c r="K44" s="145"/>
      <c r="L44" s="145"/>
      <c r="M44" s="145"/>
    </row>
    <row r="45" spans="8:13" ht="15.75" customHeight="1">
      <c r="H45" s="146"/>
      <c r="I45" s="144"/>
      <c r="J45" s="117"/>
      <c r="K45" s="145"/>
      <c r="L45" s="145"/>
      <c r="M45" s="145"/>
    </row>
    <row r="46" spans="8:13" ht="15.75" customHeight="1">
      <c r="H46" s="146"/>
      <c r="I46" s="144"/>
      <c r="J46" s="117"/>
      <c r="K46" s="145"/>
      <c r="L46" s="145"/>
      <c r="M46" s="145"/>
    </row>
    <row r="47" spans="8:13" ht="15.75" customHeight="1">
      <c r="I47" s="144"/>
      <c r="J47" s="117"/>
      <c r="K47" s="145"/>
      <c r="L47" s="145"/>
      <c r="M47" s="145"/>
    </row>
    <row r="48" spans="8:13" ht="15.75" customHeight="1">
      <c r="I48" s="144"/>
      <c r="J48" s="117"/>
      <c r="K48" s="145"/>
      <c r="L48" s="145"/>
      <c r="M48" s="145"/>
    </row>
    <row r="49" spans="8:13" ht="15.75" customHeight="1">
      <c r="I49" s="144"/>
      <c r="J49" s="117"/>
      <c r="K49" s="145"/>
      <c r="L49" s="145"/>
      <c r="M49" s="145"/>
    </row>
    <row r="50" spans="8:13" ht="15.75" customHeight="1">
      <c r="H50" s="146"/>
      <c r="I50" s="144"/>
      <c r="J50" s="117"/>
      <c r="K50" s="145"/>
      <c r="L50" s="145"/>
      <c r="M50" s="145"/>
    </row>
    <row r="51" spans="8:13" ht="15.75" customHeight="1">
      <c r="H51" s="146"/>
      <c r="I51" s="144"/>
      <c r="J51" s="117"/>
      <c r="K51" s="145"/>
      <c r="L51" s="145"/>
      <c r="M51" s="145"/>
    </row>
    <row r="52" spans="8:13" ht="15.75" customHeight="1">
      <c r="I52" s="144"/>
      <c r="J52" s="117"/>
      <c r="K52" s="145"/>
      <c r="L52" s="145"/>
      <c r="M52" s="145"/>
    </row>
    <row r="53" spans="8:13" ht="15.75" customHeight="1">
      <c r="I53" s="144"/>
      <c r="J53" s="117"/>
      <c r="K53" s="145"/>
      <c r="L53" s="145"/>
      <c r="M53" s="145"/>
    </row>
    <row r="54" spans="8:13" ht="15.75" customHeight="1">
      <c r="I54" s="144"/>
      <c r="J54" s="117"/>
      <c r="K54" s="145"/>
      <c r="L54" s="145"/>
      <c r="M54" s="145"/>
    </row>
    <row r="55" spans="8:13" ht="15.75" customHeight="1">
      <c r="I55" s="144"/>
      <c r="J55" s="117"/>
      <c r="K55" s="145"/>
      <c r="L55" s="145"/>
      <c r="M55" s="145"/>
    </row>
    <row r="56" spans="8:13" ht="15.75" customHeight="1">
      <c r="H56" s="146"/>
      <c r="I56" s="144"/>
      <c r="J56" s="117"/>
      <c r="K56" s="145"/>
      <c r="L56" s="145"/>
      <c r="M56" s="145"/>
    </row>
    <row r="57" spans="8:13" ht="15.75" customHeight="1">
      <c r="I57" s="144"/>
      <c r="J57" s="117"/>
      <c r="K57" s="145"/>
      <c r="L57" s="145"/>
      <c r="M57" s="145"/>
    </row>
    <row r="58" spans="8:13" ht="15.75" customHeight="1">
      <c r="I58" s="144"/>
      <c r="J58" s="117"/>
      <c r="K58" s="145"/>
      <c r="L58" s="145"/>
      <c r="M58" s="145"/>
    </row>
    <row r="59" spans="8:13" ht="15.75" customHeight="1">
      <c r="I59" s="144"/>
      <c r="J59" s="117"/>
      <c r="K59" s="145"/>
      <c r="L59" s="145"/>
      <c r="M59" s="145"/>
    </row>
    <row r="60" spans="8:13" ht="15.75" customHeight="1">
      <c r="I60" s="144"/>
      <c r="J60" s="117"/>
      <c r="K60" s="145"/>
      <c r="L60" s="145"/>
      <c r="M60" s="145"/>
    </row>
    <row r="61" spans="8:13" ht="15.75" customHeight="1">
      <c r="H61" s="146"/>
      <c r="I61" s="144"/>
      <c r="J61" s="117"/>
      <c r="K61" s="145"/>
      <c r="L61" s="145"/>
      <c r="M61" s="145"/>
    </row>
    <row r="62" spans="8:13" ht="15.75" customHeight="1">
      <c r="H62" s="146"/>
      <c r="I62" s="144"/>
      <c r="J62" s="117"/>
      <c r="K62" s="145"/>
      <c r="L62" s="145"/>
      <c r="M62" s="145"/>
    </row>
    <row r="63" spans="8:13" ht="15.75" customHeight="1">
      <c r="I63" s="144"/>
      <c r="J63" s="117"/>
      <c r="K63" s="145"/>
      <c r="L63" s="145"/>
      <c r="M63" s="145"/>
    </row>
    <row r="64" spans="8:13" ht="15.75" customHeight="1">
      <c r="I64" s="144"/>
      <c r="J64" s="117"/>
      <c r="K64" s="145"/>
      <c r="L64" s="145"/>
      <c r="M64" s="145"/>
    </row>
    <row r="65" spans="8:13" ht="15.75" customHeight="1">
      <c r="I65" s="144"/>
      <c r="J65" s="117"/>
      <c r="K65" s="145"/>
      <c r="L65" s="145"/>
      <c r="M65" s="145"/>
    </row>
    <row r="66" spans="8:13" ht="15.75" customHeight="1">
      <c r="H66" s="146"/>
      <c r="I66" s="144"/>
      <c r="J66" s="117"/>
      <c r="K66" s="145"/>
      <c r="L66" s="145"/>
      <c r="M66" s="145"/>
    </row>
    <row r="67" spans="8:13" ht="15.75" customHeight="1">
      <c r="I67" s="144"/>
      <c r="J67" s="117"/>
      <c r="K67" s="145"/>
      <c r="L67" s="145"/>
      <c r="M67" s="145"/>
    </row>
    <row r="68" spans="8:13" ht="15.75" customHeight="1">
      <c r="I68" s="144"/>
      <c r="J68" s="117"/>
      <c r="K68" s="145"/>
      <c r="L68" s="145"/>
      <c r="M68" s="145"/>
    </row>
    <row r="69" spans="8:13" ht="15.75" customHeight="1">
      <c r="I69" s="144"/>
      <c r="J69" s="117"/>
      <c r="K69" s="145"/>
      <c r="L69" s="145"/>
      <c r="M69" s="145"/>
    </row>
    <row r="70" spans="8:13" ht="15.75" customHeight="1">
      <c r="I70" s="144"/>
      <c r="J70" s="117"/>
      <c r="K70" s="145"/>
      <c r="L70" s="145"/>
      <c r="M70" s="145"/>
    </row>
    <row r="71" spans="8:13" ht="15.75" customHeight="1">
      <c r="I71" s="144"/>
      <c r="J71" s="117"/>
      <c r="K71" s="145"/>
      <c r="L71" s="145"/>
      <c r="M71" s="145"/>
    </row>
    <row r="72" spans="8:13" ht="15.75" customHeight="1">
      <c r="H72" s="146"/>
      <c r="I72" s="144"/>
      <c r="J72" s="117"/>
      <c r="K72" s="145"/>
      <c r="L72" s="145"/>
      <c r="M72" s="145"/>
    </row>
    <row r="73" spans="8:13" ht="15.75" customHeight="1">
      <c r="H73" s="146"/>
      <c r="I73" s="144"/>
      <c r="J73" s="117"/>
      <c r="K73" s="145"/>
      <c r="L73" s="145"/>
      <c r="M73" s="145"/>
    </row>
    <row r="74" spans="8:13" ht="15.75" customHeight="1">
      <c r="I74" s="144"/>
      <c r="J74" s="117"/>
      <c r="K74" s="145"/>
      <c r="L74" s="145"/>
      <c r="M74" s="145"/>
    </row>
    <row r="75" spans="8:13" ht="15.75" customHeight="1">
      <c r="I75" s="144"/>
      <c r="J75" s="117"/>
      <c r="K75" s="145"/>
      <c r="L75" s="145"/>
      <c r="M75" s="145"/>
    </row>
    <row r="76" spans="8:13" ht="15.75" customHeight="1">
      <c r="I76" s="144"/>
      <c r="J76" s="117"/>
      <c r="K76" s="145"/>
      <c r="L76" s="145"/>
      <c r="M76" s="145"/>
    </row>
    <row r="77" spans="8:13" ht="15.75" customHeight="1">
      <c r="H77" s="146"/>
      <c r="I77" s="144"/>
      <c r="J77" s="117"/>
      <c r="K77" s="145"/>
      <c r="L77" s="145"/>
      <c r="M77" s="145"/>
    </row>
    <row r="78" spans="8:13" ht="15.75" customHeight="1">
      <c r="H78" s="146"/>
      <c r="I78" s="144"/>
      <c r="J78" s="117"/>
      <c r="K78" s="145"/>
      <c r="L78" s="145"/>
      <c r="M78" s="145"/>
    </row>
    <row r="79" spans="8:13" ht="15.75" customHeight="1">
      <c r="I79" s="144"/>
      <c r="J79" s="117"/>
      <c r="K79" s="145"/>
      <c r="L79" s="145"/>
      <c r="M79" s="145"/>
    </row>
    <row r="80" spans="8:13" ht="15.75" customHeight="1">
      <c r="I80" s="144"/>
      <c r="J80" s="117"/>
      <c r="K80" s="145"/>
      <c r="L80" s="145"/>
      <c r="M80" s="145"/>
    </row>
    <row r="81" spans="8:13" ht="15.75" customHeight="1">
      <c r="I81" s="144"/>
      <c r="J81" s="117"/>
      <c r="K81" s="145"/>
      <c r="L81" s="145"/>
      <c r="M81" s="145"/>
    </row>
    <row r="82" spans="8:13" ht="15.75" customHeight="1">
      <c r="I82" s="144"/>
      <c r="J82" s="117"/>
      <c r="K82" s="145"/>
      <c r="L82" s="145"/>
      <c r="M82" s="145"/>
    </row>
    <row r="83" spans="8:13" ht="15.75" customHeight="1">
      <c r="H83" s="146"/>
      <c r="I83" s="144"/>
      <c r="J83" s="117"/>
      <c r="K83" s="145"/>
      <c r="L83" s="145"/>
      <c r="M83" s="145"/>
    </row>
    <row r="84" spans="8:13" ht="15.75" customHeight="1">
      <c r="I84" s="144"/>
      <c r="J84" s="117"/>
      <c r="K84" s="145"/>
      <c r="L84" s="145"/>
      <c r="M84" s="145"/>
    </row>
    <row r="85" spans="8:13" ht="15.75" customHeight="1">
      <c r="I85" s="144"/>
      <c r="J85" s="117"/>
      <c r="K85" s="145"/>
      <c r="L85" s="145"/>
      <c r="M85" s="145"/>
    </row>
    <row r="86" spans="8:13" ht="15.75" customHeight="1">
      <c r="I86" s="144"/>
      <c r="J86" s="117"/>
      <c r="K86" s="145"/>
      <c r="L86" s="145"/>
      <c r="M86" s="145"/>
    </row>
    <row r="87" spans="8:13" ht="15.75" customHeight="1">
      <c r="I87" s="144"/>
      <c r="J87" s="117"/>
      <c r="K87" s="145"/>
      <c r="L87" s="145"/>
      <c r="M87" s="145"/>
    </row>
    <row r="88" spans="8:13" ht="15.75" customHeight="1">
      <c r="I88" s="144"/>
      <c r="J88" s="117"/>
      <c r="K88" s="145"/>
      <c r="L88" s="145"/>
      <c r="M88" s="145"/>
    </row>
    <row r="89" spans="8:13" ht="15.75" customHeight="1">
      <c r="I89" s="144"/>
      <c r="J89" s="117"/>
      <c r="K89" s="145"/>
      <c r="L89" s="145"/>
      <c r="M89" s="145"/>
    </row>
    <row r="90" spans="8:13" ht="15.75" customHeight="1">
      <c r="I90" s="144"/>
      <c r="J90" s="117"/>
      <c r="K90" s="145"/>
      <c r="L90" s="145"/>
      <c r="M90" s="145"/>
    </row>
    <row r="91" spans="8:13" ht="15.75" customHeight="1">
      <c r="I91" s="144"/>
      <c r="J91" s="117"/>
      <c r="K91" s="145"/>
      <c r="L91" s="145"/>
      <c r="M91" s="145"/>
    </row>
    <row r="92" spans="8:13" ht="15.75" customHeight="1">
      <c r="I92" s="144"/>
      <c r="J92" s="117"/>
      <c r="K92" s="145"/>
      <c r="L92" s="145"/>
      <c r="M92" s="145"/>
    </row>
    <row r="93" spans="8:13" ht="15.75" customHeight="1">
      <c r="I93" s="144"/>
      <c r="J93" s="117"/>
      <c r="K93" s="145"/>
      <c r="L93" s="145"/>
      <c r="M93" s="145"/>
    </row>
    <row r="94" spans="8:13" ht="15.75" customHeight="1">
      <c r="I94" s="144"/>
      <c r="J94" s="117"/>
      <c r="K94" s="145"/>
      <c r="L94" s="145"/>
      <c r="M94" s="145"/>
    </row>
    <row r="95" spans="8:13" ht="15.75" customHeight="1">
      <c r="I95" s="144"/>
      <c r="J95" s="117"/>
      <c r="K95" s="145"/>
      <c r="L95" s="145"/>
      <c r="M95" s="145"/>
    </row>
    <row r="96" spans="8:13" ht="15.75" customHeight="1">
      <c r="I96" s="144"/>
      <c r="J96" s="117"/>
      <c r="K96" s="145"/>
      <c r="L96" s="145"/>
      <c r="M96" s="145"/>
    </row>
    <row r="97" spans="9:13" ht="15.75" customHeight="1">
      <c r="I97" s="144"/>
      <c r="J97" s="117"/>
      <c r="K97" s="145"/>
      <c r="L97" s="145"/>
      <c r="M97" s="145"/>
    </row>
    <row r="98" spans="9:13" ht="15.75" customHeight="1">
      <c r="I98" s="144"/>
      <c r="J98" s="117"/>
      <c r="K98" s="145"/>
      <c r="L98" s="145"/>
      <c r="M98" s="145"/>
    </row>
    <row r="99" spans="9:13" ht="15.75" customHeight="1">
      <c r="I99" s="144"/>
      <c r="J99" s="117"/>
      <c r="K99" s="145"/>
      <c r="L99" s="145"/>
      <c r="M99" s="145"/>
    </row>
    <row r="100" spans="9:13" ht="15.75" customHeight="1">
      <c r="I100" s="144"/>
      <c r="J100" s="117"/>
      <c r="K100" s="145"/>
      <c r="L100" s="145"/>
      <c r="M100" s="145"/>
    </row>
    <row r="101" spans="9:13" ht="15.75" customHeight="1">
      <c r="I101" s="144"/>
      <c r="J101" s="117"/>
      <c r="K101" s="145"/>
      <c r="L101" s="145"/>
      <c r="M101" s="145"/>
    </row>
    <row r="102" spans="9:13" ht="15.75" customHeight="1">
      <c r="I102" s="147"/>
      <c r="J102" s="117"/>
      <c r="K102" s="117"/>
      <c r="L102" s="117"/>
      <c r="M102" s="117"/>
    </row>
    <row r="103" spans="9:13" ht="15.75" customHeight="1">
      <c r="I103" s="147"/>
      <c r="J103" s="117"/>
      <c r="K103" s="117"/>
      <c r="L103" s="117"/>
      <c r="M103" s="117"/>
    </row>
    <row r="104" spans="9:13" ht="15.75" customHeight="1">
      <c r="I104" s="147"/>
      <c r="J104" s="117"/>
      <c r="K104" s="117"/>
      <c r="L104" s="117"/>
      <c r="M104" s="117"/>
    </row>
    <row r="105" spans="9:13" ht="15.75" customHeight="1">
      <c r="I105" s="147"/>
      <c r="J105" s="117"/>
      <c r="K105" s="117"/>
      <c r="L105" s="117"/>
      <c r="M105" s="117"/>
    </row>
    <row r="106" spans="9:13" ht="15.75" customHeight="1">
      <c r="I106" s="148"/>
      <c r="J106" s="117"/>
    </row>
    <row r="107" spans="9:13" ht="15.75" customHeight="1">
      <c r="I107" s="148"/>
      <c r="J107" s="117"/>
    </row>
    <row r="108" spans="9:13" ht="15.75" customHeight="1">
      <c r="I108" s="148"/>
      <c r="J108" s="117"/>
    </row>
    <row r="109" spans="9:13" ht="15.75" customHeight="1">
      <c r="I109" s="148"/>
      <c r="J109" s="117"/>
    </row>
    <row r="110" spans="9:13" ht="15.75" customHeight="1">
      <c r="I110" s="148"/>
      <c r="J110" s="117"/>
    </row>
    <row r="111" spans="9:13" ht="15.75" customHeight="1">
      <c r="I111" s="148"/>
      <c r="J111" s="117"/>
    </row>
    <row r="112" spans="9:13" ht="15.75" customHeight="1">
      <c r="I112" s="148"/>
      <c r="J112" s="117"/>
    </row>
    <row r="113" spans="9:10" ht="15.75" customHeight="1">
      <c r="I113" s="148"/>
      <c r="J113" s="117"/>
    </row>
    <row r="114" spans="9:10" ht="15.75" customHeight="1">
      <c r="I114" s="148"/>
      <c r="J114" s="117"/>
    </row>
    <row r="115" spans="9:10" ht="15.75" customHeight="1">
      <c r="I115" s="148"/>
      <c r="J115" s="117"/>
    </row>
    <row r="116" spans="9:10" ht="15.75" customHeight="1">
      <c r="I116" s="148"/>
      <c r="J116" s="117"/>
    </row>
    <row r="117" spans="9:10" ht="15.75" customHeight="1">
      <c r="I117" s="148"/>
      <c r="J117" s="117"/>
    </row>
    <row r="118" spans="9:10" ht="15.75" customHeight="1">
      <c r="I118" s="148"/>
      <c r="J118" s="117"/>
    </row>
    <row r="119" spans="9:10" ht="15.75" customHeight="1">
      <c r="I119" s="148"/>
      <c r="J119" s="117"/>
    </row>
    <row r="120" spans="9:10" ht="15.75" customHeight="1">
      <c r="I120" s="148"/>
      <c r="J120" s="117"/>
    </row>
    <row r="121" spans="9:10" ht="15.75" customHeight="1">
      <c r="I121" s="148"/>
      <c r="J121" s="117"/>
    </row>
    <row r="122" spans="9:10" ht="15.75" customHeight="1">
      <c r="I122" s="148"/>
      <c r="J122" s="117"/>
    </row>
    <row r="123" spans="9:10" ht="15.75" customHeight="1">
      <c r="I123" s="148"/>
      <c r="J123" s="117"/>
    </row>
    <row r="124" spans="9:10" ht="15.75" customHeight="1">
      <c r="I124" s="148"/>
      <c r="J124" s="117"/>
    </row>
    <row r="125" spans="9:10" ht="15.75" customHeight="1">
      <c r="I125" s="148"/>
      <c r="J125" s="117"/>
    </row>
    <row r="126" spans="9:10" ht="15.75" customHeight="1">
      <c r="I126" s="148"/>
      <c r="J126" s="117"/>
    </row>
    <row r="127" spans="9:10" ht="15.75" customHeight="1">
      <c r="I127" s="148"/>
      <c r="J127" s="117"/>
    </row>
    <row r="128" spans="9:10" ht="15.75" customHeight="1">
      <c r="I128" s="148"/>
      <c r="J128" s="117"/>
    </row>
    <row r="129" spans="9:10" ht="15.75" customHeight="1">
      <c r="I129" s="148"/>
      <c r="J129" s="117"/>
    </row>
    <row r="130" spans="9:10" ht="15.75" customHeight="1">
      <c r="I130" s="148"/>
      <c r="J130" s="117"/>
    </row>
    <row r="131" spans="9:10" ht="15.75" customHeight="1">
      <c r="I131" s="148"/>
      <c r="J131" s="117"/>
    </row>
    <row r="132" spans="9:10" ht="15.75" customHeight="1">
      <c r="I132" s="148"/>
      <c r="J132" s="117"/>
    </row>
    <row r="133" spans="9:10" ht="15.75" customHeight="1">
      <c r="I133" s="148"/>
      <c r="J133" s="117"/>
    </row>
    <row r="134" spans="9:10" ht="15.75" customHeight="1">
      <c r="I134" s="148"/>
      <c r="J134" s="117"/>
    </row>
    <row r="135" spans="9:10" ht="15.75" customHeight="1">
      <c r="I135" s="148"/>
      <c r="J135" s="117"/>
    </row>
    <row r="136" spans="9:10" ht="15.75" customHeight="1">
      <c r="I136" s="148"/>
      <c r="J136" s="117"/>
    </row>
    <row r="137" spans="9:10" ht="15.75" customHeight="1">
      <c r="I137" s="148"/>
      <c r="J137" s="117"/>
    </row>
    <row r="138" spans="9:10" ht="15.75" customHeight="1">
      <c r="I138" s="148"/>
      <c r="J138" s="117"/>
    </row>
    <row r="139" spans="9:10" ht="15.75" customHeight="1">
      <c r="I139" s="148"/>
      <c r="J139" s="117"/>
    </row>
    <row r="140" spans="9:10" ht="15.75" customHeight="1">
      <c r="I140" s="148"/>
      <c r="J140" s="117"/>
    </row>
    <row r="141" spans="9:10" ht="15.75" customHeight="1">
      <c r="I141" s="148"/>
      <c r="J141" s="117"/>
    </row>
    <row r="142" spans="9:10" ht="15.75" customHeight="1">
      <c r="I142" s="148"/>
      <c r="J142" s="117"/>
    </row>
    <row r="143" spans="9:10" ht="15.75" customHeight="1">
      <c r="I143" s="148"/>
      <c r="J143" s="117"/>
    </row>
    <row r="144" spans="9:10" ht="15.75" customHeight="1">
      <c r="I144" s="148"/>
      <c r="J144" s="117"/>
    </row>
    <row r="145" spans="9:10" ht="15.75" customHeight="1">
      <c r="I145" s="148"/>
      <c r="J145" s="117"/>
    </row>
    <row r="146" spans="9:10" ht="15.75" customHeight="1">
      <c r="I146" s="148"/>
      <c r="J146" s="117"/>
    </row>
    <row r="147" spans="9:10" ht="15.75" customHeight="1">
      <c r="I147" s="148"/>
      <c r="J147" s="117"/>
    </row>
    <row r="148" spans="9:10" ht="15.75" customHeight="1">
      <c r="I148" s="148"/>
      <c r="J148" s="117"/>
    </row>
    <row r="149" spans="9:10" ht="15.75" customHeight="1">
      <c r="I149" s="148"/>
      <c r="J149" s="117"/>
    </row>
    <row r="150" spans="9:10" ht="15.75" customHeight="1">
      <c r="I150" s="148"/>
      <c r="J150" s="117"/>
    </row>
    <row r="151" spans="9:10" ht="15.75" customHeight="1">
      <c r="I151" s="148"/>
      <c r="J151" s="117"/>
    </row>
    <row r="152" spans="9:10" ht="15.75" customHeight="1">
      <c r="I152" s="148"/>
      <c r="J152" s="117"/>
    </row>
    <row r="153" spans="9:10" ht="15.75" customHeight="1">
      <c r="I153" s="148"/>
      <c r="J153" s="117"/>
    </row>
    <row r="154" spans="9:10" ht="15.75" customHeight="1">
      <c r="I154" s="148"/>
      <c r="J154" s="117"/>
    </row>
    <row r="155" spans="9:10" ht="15.75" customHeight="1">
      <c r="I155" s="148"/>
      <c r="J155" s="117"/>
    </row>
    <row r="156" spans="9:10" ht="15.75" customHeight="1">
      <c r="I156" s="148"/>
      <c r="J156" s="117"/>
    </row>
    <row r="157" spans="9:10" ht="15.75" customHeight="1">
      <c r="I157" s="148"/>
      <c r="J157" s="117"/>
    </row>
    <row r="158" spans="9:10" ht="15.75" customHeight="1">
      <c r="I158" s="148"/>
      <c r="J158" s="117"/>
    </row>
    <row r="159" spans="9:10" ht="15.75" customHeight="1">
      <c r="I159" s="148"/>
      <c r="J159" s="117"/>
    </row>
    <row r="160" spans="9:10" ht="15.75" customHeight="1">
      <c r="I160" s="148"/>
      <c r="J160" s="117"/>
    </row>
    <row r="161" spans="9:10" ht="15.75" customHeight="1">
      <c r="I161" s="148"/>
      <c r="J161" s="117"/>
    </row>
    <row r="162" spans="9:10" ht="15.75" customHeight="1">
      <c r="I162" s="148"/>
      <c r="J162" s="117"/>
    </row>
    <row r="163" spans="9:10" ht="15.75" customHeight="1">
      <c r="I163" s="148"/>
      <c r="J163" s="117"/>
    </row>
    <row r="164" spans="9:10" ht="15.75" customHeight="1">
      <c r="I164" s="148"/>
      <c r="J164" s="117"/>
    </row>
    <row r="165" spans="9:10" ht="15.75" customHeight="1">
      <c r="I165" s="148"/>
      <c r="J165" s="117"/>
    </row>
    <row r="166" spans="9:10" ht="15.75" customHeight="1">
      <c r="I166" s="148"/>
      <c r="J166" s="117"/>
    </row>
    <row r="167" spans="9:10" ht="15.75" customHeight="1">
      <c r="I167" s="148"/>
      <c r="J167" s="117"/>
    </row>
    <row r="168" spans="9:10" ht="15.75" customHeight="1">
      <c r="I168" s="148"/>
      <c r="J168" s="117"/>
    </row>
    <row r="169" spans="9:10" ht="15.75" customHeight="1">
      <c r="J169" s="117"/>
    </row>
    <row r="170" spans="9:10" ht="15.75" customHeight="1">
      <c r="J170" s="117"/>
    </row>
    <row r="171" spans="9:10" ht="15.75" customHeight="1">
      <c r="J171" s="117"/>
    </row>
    <row r="172" spans="9:10" ht="15.75" customHeight="1">
      <c r="J172" s="117"/>
    </row>
    <row r="173" spans="9:10" ht="15.75" customHeight="1">
      <c r="J173" s="117"/>
    </row>
    <row r="174" spans="9:10" ht="15.75" customHeight="1">
      <c r="J174" s="117"/>
    </row>
    <row r="175" spans="9:10" ht="15.75" customHeight="1">
      <c r="J175" s="117"/>
    </row>
    <row r="176" spans="9:10" ht="15.75" customHeight="1">
      <c r="J176" s="117"/>
    </row>
    <row r="177" spans="10:10" ht="15.75" customHeight="1">
      <c r="J177" s="117"/>
    </row>
    <row r="178" spans="10:10" ht="15.75" customHeight="1">
      <c r="J178" s="117"/>
    </row>
    <row r="179" spans="10:10" ht="15.75" customHeight="1">
      <c r="J179" s="117"/>
    </row>
    <row r="180" spans="10:10" ht="15.75" customHeight="1">
      <c r="J180" s="117"/>
    </row>
    <row r="181" spans="10:10" ht="15.75" customHeight="1">
      <c r="J181" s="117"/>
    </row>
    <row r="182" spans="10:10" ht="15.75" customHeight="1">
      <c r="J182" s="117"/>
    </row>
    <row r="183" spans="10:10" ht="15.75" customHeight="1">
      <c r="J183" s="117"/>
    </row>
    <row r="184" spans="10:10" ht="15.75" customHeight="1">
      <c r="J184" s="117"/>
    </row>
    <row r="185" spans="10:10" ht="15.75" customHeight="1">
      <c r="J185" s="117"/>
    </row>
    <row r="186" spans="10:10" ht="15.75" customHeight="1">
      <c r="J186" s="117"/>
    </row>
    <row r="187" spans="10:10" ht="15.75" customHeight="1">
      <c r="J187" s="117"/>
    </row>
    <row r="188" spans="10:10" ht="15.75" customHeight="1">
      <c r="J188" s="117"/>
    </row>
    <row r="189" spans="10:10" ht="15.75" customHeight="1">
      <c r="J189" s="117"/>
    </row>
    <row r="190" spans="10:10" ht="15.75" customHeight="1">
      <c r="J190" s="117"/>
    </row>
    <row r="191" spans="10:10" ht="15.75" customHeight="1">
      <c r="J191" s="117"/>
    </row>
    <row r="192" spans="10:10" ht="15.75" customHeight="1">
      <c r="J192" s="117"/>
    </row>
    <row r="193" spans="10:10" ht="15.75" customHeight="1">
      <c r="J193" s="117"/>
    </row>
    <row r="194" spans="10:10" ht="15.75" customHeight="1">
      <c r="J194" s="117"/>
    </row>
    <row r="195" spans="10:10" ht="15.75" customHeight="1">
      <c r="J195" s="117"/>
    </row>
    <row r="196" spans="10:10" ht="15.75" customHeight="1">
      <c r="J196" s="117"/>
    </row>
    <row r="197" spans="10:10" ht="15.75" customHeight="1">
      <c r="J197" s="117"/>
    </row>
    <row r="198" spans="10:10" ht="15.75" customHeight="1">
      <c r="J198" s="117"/>
    </row>
    <row r="199" spans="10:10" ht="15.75" customHeight="1">
      <c r="J199" s="117"/>
    </row>
    <row r="200" spans="10:10" ht="15.75" customHeight="1">
      <c r="J200" s="117"/>
    </row>
    <row r="201" spans="10:10" ht="15.75" customHeight="1">
      <c r="J201" s="117"/>
    </row>
    <row r="202" spans="10:10" ht="15.75" customHeight="1">
      <c r="J202" s="117"/>
    </row>
    <row r="203" spans="10:10" ht="15.75" customHeight="1">
      <c r="J203" s="117"/>
    </row>
    <row r="204" spans="10:10" ht="15.75" customHeight="1">
      <c r="J204" s="117"/>
    </row>
    <row r="205" spans="10:10" ht="15.75" customHeight="1">
      <c r="J205" s="117"/>
    </row>
    <row r="206" spans="10:10" ht="15.75" customHeight="1">
      <c r="J206" s="117"/>
    </row>
    <row r="207" spans="10:10" ht="15.75" customHeight="1">
      <c r="J207" s="117"/>
    </row>
    <row r="208" spans="10:10" ht="15.75" customHeight="1">
      <c r="J208" s="117"/>
    </row>
    <row r="209" spans="10:10" ht="15.75" customHeight="1">
      <c r="J209" s="117"/>
    </row>
    <row r="210" spans="10:10" ht="15.75" customHeight="1">
      <c r="J210" s="117"/>
    </row>
    <row r="211" spans="10:10" ht="15.75" customHeight="1">
      <c r="J211" s="117"/>
    </row>
    <row r="212" spans="10:10" ht="15.75" customHeight="1">
      <c r="J212" s="117"/>
    </row>
    <row r="213" spans="10:10" ht="15.75" customHeight="1">
      <c r="J213" s="117"/>
    </row>
    <row r="214" spans="10:10" ht="15.75" customHeight="1">
      <c r="J214" s="117"/>
    </row>
    <row r="215" spans="10:10" ht="15.75" customHeight="1">
      <c r="J215" s="117"/>
    </row>
    <row r="216" spans="10:10" ht="15.75" customHeight="1">
      <c r="J216" s="117"/>
    </row>
    <row r="217" spans="10:10" ht="15.75" customHeight="1">
      <c r="J217" s="117"/>
    </row>
    <row r="218" spans="10:10" ht="15.75" customHeight="1">
      <c r="J218" s="117"/>
    </row>
    <row r="219" spans="10:10" ht="15.75" customHeight="1">
      <c r="J219" s="117"/>
    </row>
    <row r="220" spans="10:10" ht="15.75" customHeight="1">
      <c r="J220" s="117"/>
    </row>
    <row r="221" spans="10:10" ht="15.75" customHeight="1">
      <c r="J221" s="117"/>
    </row>
    <row r="222" spans="10:10" ht="15.75" customHeight="1">
      <c r="J222" s="117"/>
    </row>
    <row r="223" spans="10:10" ht="15.75" customHeight="1">
      <c r="J223" s="117"/>
    </row>
    <row r="224" spans="10:10" ht="15.75" customHeight="1">
      <c r="J224" s="117"/>
    </row>
    <row r="225" spans="10:10" ht="15.75" customHeight="1">
      <c r="J225" s="117"/>
    </row>
    <row r="226" spans="10:10" ht="15.75" customHeight="1">
      <c r="J226" s="117"/>
    </row>
    <row r="227" spans="10:10" ht="15.75" customHeight="1">
      <c r="J227" s="117"/>
    </row>
    <row r="228" spans="10:10" ht="15.75" customHeight="1">
      <c r="J228" s="117"/>
    </row>
    <row r="229" spans="10:10" ht="15.75" customHeight="1">
      <c r="J229" s="117"/>
    </row>
    <row r="230" spans="10:10" ht="15.75" customHeight="1">
      <c r="J230" s="117"/>
    </row>
    <row r="231" spans="10:10" ht="15.75" customHeight="1">
      <c r="J231" s="117"/>
    </row>
    <row r="232" spans="10:10" ht="15.75" customHeight="1">
      <c r="J232" s="117"/>
    </row>
    <row r="233" spans="10:10" ht="15.75" customHeight="1">
      <c r="J233" s="117"/>
    </row>
    <row r="234" spans="10:10" ht="15.75" customHeight="1">
      <c r="J234" s="117"/>
    </row>
    <row r="235" spans="10:10" ht="15.75" customHeight="1">
      <c r="J235" s="117"/>
    </row>
    <row r="236" spans="10:10" ht="15.75" customHeight="1">
      <c r="J236" s="117"/>
    </row>
    <row r="237" spans="10:10" ht="15.75" customHeight="1">
      <c r="J237" s="117"/>
    </row>
    <row r="238" spans="10:10" ht="15.75" customHeight="1">
      <c r="J238" s="117"/>
    </row>
    <row r="239" spans="10:10" ht="15.75" customHeight="1">
      <c r="J239" s="117"/>
    </row>
    <row r="240" spans="10:10" ht="15.75" customHeight="1">
      <c r="J240" s="117"/>
    </row>
    <row r="241" spans="10:10" ht="15.75" customHeight="1">
      <c r="J241" s="117"/>
    </row>
    <row r="242" spans="10:10" ht="15.75" customHeight="1">
      <c r="J242" s="117"/>
    </row>
    <row r="243" spans="10:10" ht="15.75" customHeight="1">
      <c r="J243" s="117"/>
    </row>
    <row r="244" spans="10:10" ht="15.75" customHeight="1">
      <c r="J244" s="117"/>
    </row>
    <row r="245" spans="10:10" ht="15.75" customHeight="1">
      <c r="J245" s="117"/>
    </row>
    <row r="246" spans="10:10" ht="15.75" customHeight="1">
      <c r="J246" s="117"/>
    </row>
    <row r="247" spans="10:10" ht="15.75" customHeight="1">
      <c r="J247" s="117"/>
    </row>
    <row r="248" spans="10:10" ht="15.75" customHeight="1">
      <c r="J248" s="117"/>
    </row>
    <row r="249" spans="10:10" ht="15.75" customHeight="1">
      <c r="J249" s="117"/>
    </row>
    <row r="250" spans="10:10" ht="15.75" customHeight="1">
      <c r="J250" s="117"/>
    </row>
    <row r="251" spans="10:10" ht="15.75" customHeight="1">
      <c r="J251" s="117"/>
    </row>
    <row r="252" spans="10:10" ht="15.75" customHeight="1">
      <c r="J252" s="117"/>
    </row>
    <row r="253" spans="10:10" ht="15.75" customHeight="1">
      <c r="J253" s="117"/>
    </row>
    <row r="254" spans="10:10" ht="15.75" customHeight="1">
      <c r="J254" s="117"/>
    </row>
    <row r="255" spans="10:10" ht="15.75" customHeight="1">
      <c r="J255" s="117"/>
    </row>
    <row r="256" spans="10:10" ht="15.75" customHeight="1">
      <c r="J256" s="117"/>
    </row>
    <row r="257" spans="10:10" ht="15.75" customHeight="1">
      <c r="J257" s="117"/>
    </row>
    <row r="258" spans="10:10" ht="15.75" customHeight="1">
      <c r="J258" s="117"/>
    </row>
    <row r="259" spans="10:10" ht="15.75" customHeight="1">
      <c r="J259" s="117"/>
    </row>
    <row r="260" spans="10:10" ht="15.75" customHeight="1">
      <c r="J260" s="117"/>
    </row>
    <row r="261" spans="10:10" ht="15.75" customHeight="1">
      <c r="J261" s="117"/>
    </row>
    <row r="262" spans="10:10" ht="15.75" customHeight="1">
      <c r="J262" s="117"/>
    </row>
    <row r="263" spans="10:10" ht="15.75" customHeight="1">
      <c r="J263" s="117"/>
    </row>
    <row r="264" spans="10:10" ht="15.75" customHeight="1">
      <c r="J264" s="117"/>
    </row>
    <row r="265" spans="10:10" ht="15.75" customHeight="1">
      <c r="J265" s="117"/>
    </row>
    <row r="266" spans="10:10" ht="15.75" customHeight="1">
      <c r="J266" s="117"/>
    </row>
    <row r="267" spans="10:10" ht="15.75" customHeight="1">
      <c r="J267" s="117"/>
    </row>
    <row r="268" spans="10:10" ht="15.75" customHeight="1">
      <c r="J268" s="117"/>
    </row>
    <row r="269" spans="10:10" ht="15.75" customHeight="1">
      <c r="J269" s="117"/>
    </row>
    <row r="270" spans="10:10" ht="15.75" customHeight="1">
      <c r="J270" s="117"/>
    </row>
    <row r="271" spans="10:10" ht="15.75" customHeight="1">
      <c r="J271" s="117"/>
    </row>
    <row r="272" spans="10:10" ht="15.75" customHeight="1">
      <c r="J272" s="117"/>
    </row>
    <row r="273" spans="10:10" ht="15.75" customHeight="1">
      <c r="J273" s="117"/>
    </row>
    <row r="274" spans="10:10" ht="15.75" customHeight="1">
      <c r="J274" s="117"/>
    </row>
    <row r="275" spans="10:10" ht="15.75" customHeight="1">
      <c r="J275" s="117"/>
    </row>
    <row r="276" spans="10:10" ht="15.75" customHeight="1">
      <c r="J276" s="117"/>
    </row>
    <row r="277" spans="10:10" ht="15.75" customHeight="1">
      <c r="J277" s="117"/>
    </row>
    <row r="278" spans="10:10" ht="15.75" customHeight="1">
      <c r="J278" s="117"/>
    </row>
    <row r="279" spans="10:10" ht="15.75" customHeight="1">
      <c r="J279" s="117"/>
    </row>
    <row r="280" spans="10:10" ht="15.75" customHeight="1">
      <c r="J280" s="117"/>
    </row>
    <row r="281" spans="10:10" ht="15.75" customHeight="1">
      <c r="J281" s="117"/>
    </row>
    <row r="282" spans="10:10" ht="15.75" customHeight="1">
      <c r="J282" s="117"/>
    </row>
    <row r="283" spans="10:10" ht="15.75" customHeight="1">
      <c r="J283" s="117"/>
    </row>
    <row r="284" spans="10:10" ht="15.75" customHeight="1">
      <c r="J284" s="117"/>
    </row>
    <row r="285" spans="10:10" ht="15.75" customHeight="1">
      <c r="J285" s="117"/>
    </row>
    <row r="286" spans="10:10" ht="15.75" customHeight="1">
      <c r="J286" s="117"/>
    </row>
    <row r="287" spans="10:10" ht="15.75" customHeight="1">
      <c r="J287" s="117"/>
    </row>
    <row r="288" spans="10:10" ht="15.75" customHeight="1">
      <c r="J288" s="117"/>
    </row>
    <row r="289" spans="10:10" ht="15.75" customHeight="1">
      <c r="J289" s="117"/>
    </row>
    <row r="290" spans="10:10" ht="15.75" customHeight="1">
      <c r="J290" s="117"/>
    </row>
    <row r="291" spans="10:10" ht="15.75" customHeight="1">
      <c r="J291" s="117"/>
    </row>
    <row r="292" spans="10:10" ht="15.75" customHeight="1">
      <c r="J292" s="117"/>
    </row>
    <row r="293" spans="10:10" ht="15.75" customHeight="1">
      <c r="J293" s="117"/>
    </row>
    <row r="294" spans="10:10" ht="15.75" customHeight="1">
      <c r="J294" s="117"/>
    </row>
    <row r="295" spans="10:10" ht="15.75" customHeight="1">
      <c r="J295" s="117"/>
    </row>
    <row r="296" spans="10:10" ht="15.75" customHeight="1">
      <c r="J296" s="117"/>
    </row>
    <row r="297" spans="10:10" ht="15.75" customHeight="1">
      <c r="J297" s="117"/>
    </row>
    <row r="298" spans="10:10" ht="15.75" customHeight="1">
      <c r="J298" s="117"/>
    </row>
    <row r="299" spans="10:10" ht="15.75" customHeight="1">
      <c r="J299" s="117"/>
    </row>
    <row r="300" spans="10:10" ht="15.75" customHeight="1">
      <c r="J300" s="117"/>
    </row>
    <row r="301" spans="10:10" ht="15.75" customHeight="1">
      <c r="J301" s="117"/>
    </row>
    <row r="302" spans="10:10" ht="15.75" customHeight="1">
      <c r="J302" s="117"/>
    </row>
    <row r="303" spans="10:10" ht="15.75" customHeight="1">
      <c r="J303" s="117"/>
    </row>
    <row r="304" spans="10:10" ht="15.75" customHeight="1">
      <c r="J304" s="117"/>
    </row>
    <row r="305" spans="10:10" ht="15.75" customHeight="1">
      <c r="J305" s="117"/>
    </row>
    <row r="306" spans="10:10" ht="15.75" customHeight="1">
      <c r="J306" s="117"/>
    </row>
    <row r="307" spans="10:10" ht="15.75" customHeight="1">
      <c r="J307" s="117"/>
    </row>
    <row r="308" spans="10:10" ht="15.75" customHeight="1">
      <c r="J308" s="117"/>
    </row>
    <row r="309" spans="10:10" ht="15.75" customHeight="1">
      <c r="J309" s="117"/>
    </row>
    <row r="310" spans="10:10" ht="15.75" customHeight="1">
      <c r="J310" s="117"/>
    </row>
    <row r="311" spans="10:10" ht="15.75" customHeight="1">
      <c r="J311" s="117"/>
    </row>
    <row r="312" spans="10:10" ht="15.75" customHeight="1">
      <c r="J312" s="117"/>
    </row>
    <row r="313" spans="10:10" ht="15.75" customHeight="1">
      <c r="J313" s="117"/>
    </row>
    <row r="314" spans="10:10" ht="15.75" customHeight="1">
      <c r="J314" s="117"/>
    </row>
    <row r="315" spans="10:10" ht="15.75" customHeight="1">
      <c r="J315" s="117"/>
    </row>
    <row r="316" spans="10:10" ht="15.75" customHeight="1">
      <c r="J316" s="117"/>
    </row>
    <row r="317" spans="10:10" ht="15.75" customHeight="1">
      <c r="J317" s="117"/>
    </row>
    <row r="318" spans="10:10" ht="15.75" customHeight="1">
      <c r="J318" s="117"/>
    </row>
    <row r="319" spans="10:10" ht="15.75" customHeight="1">
      <c r="J319" s="117"/>
    </row>
    <row r="320" spans="10:10" ht="15.75" customHeight="1">
      <c r="J320" s="117"/>
    </row>
    <row r="321" spans="10:10" ht="15.75" customHeight="1">
      <c r="J321" s="117"/>
    </row>
    <row r="322" spans="10:10" ht="15.75" customHeight="1">
      <c r="J322" s="117"/>
    </row>
    <row r="323" spans="10:10" ht="15.75" customHeight="1">
      <c r="J323" s="117"/>
    </row>
    <row r="324" spans="10:10" ht="15.75" customHeight="1">
      <c r="J324" s="117"/>
    </row>
    <row r="325" spans="10:10" ht="15.75" customHeight="1">
      <c r="J325" s="117"/>
    </row>
    <row r="326" spans="10:10" ht="15.75" customHeight="1">
      <c r="J326" s="117"/>
    </row>
    <row r="327" spans="10:10" ht="15.75" customHeight="1">
      <c r="J327" s="117"/>
    </row>
    <row r="328" spans="10:10" ht="15.75" customHeight="1">
      <c r="J328" s="117"/>
    </row>
    <row r="329" spans="10:10" ht="15.75" customHeight="1">
      <c r="J329" s="117"/>
    </row>
    <row r="330" spans="10:10" ht="15.75" customHeight="1">
      <c r="J330" s="117"/>
    </row>
    <row r="331" spans="10:10" ht="15.75" customHeight="1">
      <c r="J331" s="117"/>
    </row>
    <row r="332" spans="10:10" ht="15.75" customHeight="1">
      <c r="J332" s="117"/>
    </row>
    <row r="333" spans="10:10" ht="15.75" customHeight="1">
      <c r="J333" s="117"/>
    </row>
    <row r="334" spans="10:10" ht="15.75" customHeight="1">
      <c r="J334" s="117"/>
    </row>
    <row r="335" spans="10:10" ht="15.75" customHeight="1">
      <c r="J335" s="117"/>
    </row>
    <row r="336" spans="10:10" ht="15.75" customHeight="1">
      <c r="J336" s="117"/>
    </row>
    <row r="337" spans="10:10" ht="15.75" customHeight="1">
      <c r="J337" s="117"/>
    </row>
    <row r="338" spans="10:10" ht="15.75" customHeight="1">
      <c r="J338" s="117"/>
    </row>
    <row r="339" spans="10:10" ht="15.75" customHeight="1">
      <c r="J339" s="117"/>
    </row>
    <row r="340" spans="10:10" ht="15.75" customHeight="1">
      <c r="J340" s="117"/>
    </row>
    <row r="341" spans="10:10" ht="15.75" customHeight="1">
      <c r="J341" s="117"/>
    </row>
    <row r="342" spans="10:10" ht="15.75" customHeight="1">
      <c r="J342" s="117"/>
    </row>
    <row r="343" spans="10:10" ht="15.75" customHeight="1">
      <c r="J343" s="117"/>
    </row>
    <row r="344" spans="10:10" ht="15.75" customHeight="1">
      <c r="J344" s="117"/>
    </row>
    <row r="345" spans="10:10" ht="15.75" customHeight="1">
      <c r="J345" s="117"/>
    </row>
    <row r="346" spans="10:10" ht="15.75" customHeight="1">
      <c r="J346" s="117"/>
    </row>
    <row r="347" spans="10:10" ht="15.75" customHeight="1">
      <c r="J347" s="117"/>
    </row>
    <row r="348" spans="10:10" ht="15.75" customHeight="1">
      <c r="J348" s="117"/>
    </row>
    <row r="349" spans="10:10" ht="15.75" customHeight="1">
      <c r="J349" s="117"/>
    </row>
    <row r="350" spans="10:10" ht="15.75" customHeight="1">
      <c r="J350" s="117"/>
    </row>
    <row r="351" spans="10:10" ht="15.75" customHeight="1">
      <c r="J351" s="117"/>
    </row>
    <row r="352" spans="10:10" ht="15.75" customHeight="1">
      <c r="J352" s="117"/>
    </row>
    <row r="353" spans="10:10" ht="15.75" customHeight="1">
      <c r="J353" s="117"/>
    </row>
    <row r="354" spans="10:10" ht="15.75" customHeight="1">
      <c r="J354" s="117"/>
    </row>
    <row r="355" spans="10:10" ht="15.75" customHeight="1">
      <c r="J355" s="117"/>
    </row>
    <row r="356" spans="10:10" ht="15.75" customHeight="1">
      <c r="J356" s="117"/>
    </row>
    <row r="357" spans="10:10" ht="15.75" customHeight="1">
      <c r="J357" s="117"/>
    </row>
    <row r="358" spans="10:10" ht="15.75" customHeight="1">
      <c r="J358" s="117"/>
    </row>
    <row r="359" spans="10:10" ht="15.75" customHeight="1">
      <c r="J359" s="117"/>
    </row>
    <row r="360" spans="10:10" ht="15.75" customHeight="1">
      <c r="J360" s="117"/>
    </row>
    <row r="361" spans="10:10" ht="15.75" customHeight="1">
      <c r="J361" s="117"/>
    </row>
    <row r="362" spans="10:10" ht="15.75" customHeight="1">
      <c r="J362" s="117"/>
    </row>
    <row r="363" spans="10:10" ht="15.75" customHeight="1">
      <c r="J363" s="117"/>
    </row>
    <row r="364" spans="10:10" ht="15.75" customHeight="1">
      <c r="J364" s="117"/>
    </row>
    <row r="365" spans="10:10" ht="15.75" customHeight="1">
      <c r="J365" s="117"/>
    </row>
    <row r="366" spans="10:10" ht="15.75" customHeight="1">
      <c r="J366" s="117"/>
    </row>
    <row r="367" spans="10:10" ht="15.75" customHeight="1">
      <c r="J367" s="117"/>
    </row>
    <row r="368" spans="10:10" ht="15.75" customHeight="1">
      <c r="J368" s="117"/>
    </row>
    <row r="369" spans="10:10" ht="15.75" customHeight="1">
      <c r="J369" s="117"/>
    </row>
    <row r="370" spans="10:10" ht="15.75" customHeight="1">
      <c r="J370" s="117"/>
    </row>
    <row r="371" spans="10:10" ht="15.75" customHeight="1">
      <c r="J371" s="117"/>
    </row>
    <row r="372" spans="10:10" ht="15.75" customHeight="1">
      <c r="J372" s="117"/>
    </row>
    <row r="373" spans="10:10" ht="15.75" customHeight="1">
      <c r="J373" s="117"/>
    </row>
    <row r="374" spans="10:10" ht="15.75" customHeight="1">
      <c r="J374" s="117"/>
    </row>
    <row r="375" spans="10:10" ht="15.75" customHeight="1">
      <c r="J375" s="117"/>
    </row>
    <row r="376" spans="10:10" ht="15.75" customHeight="1">
      <c r="J376" s="117"/>
    </row>
    <row r="377" spans="10:10" ht="15.75" customHeight="1">
      <c r="J377" s="117"/>
    </row>
    <row r="378" spans="10:10" ht="15.75" customHeight="1">
      <c r="J378" s="117"/>
    </row>
    <row r="379" spans="10:10" ht="15.75" customHeight="1">
      <c r="J379" s="117"/>
    </row>
    <row r="380" spans="10:10" ht="15.75" customHeight="1">
      <c r="J380" s="117"/>
    </row>
    <row r="381" spans="10:10" ht="15.75" customHeight="1">
      <c r="J381" s="117"/>
    </row>
    <row r="382" spans="10:10" ht="15.75" customHeight="1">
      <c r="J382" s="117"/>
    </row>
    <row r="383" spans="10:10" ht="15.75" customHeight="1">
      <c r="J383" s="117"/>
    </row>
    <row r="384" spans="10:10" ht="15.75" customHeight="1">
      <c r="J384" s="117"/>
    </row>
    <row r="385" spans="10:10" ht="15.75" customHeight="1">
      <c r="J385" s="117"/>
    </row>
    <row r="386" spans="10:10" ht="15.75" customHeight="1">
      <c r="J386" s="117"/>
    </row>
    <row r="387" spans="10:10" ht="15.75" customHeight="1">
      <c r="J387" s="117"/>
    </row>
    <row r="388" spans="10:10" ht="15.75" customHeight="1">
      <c r="J388" s="117"/>
    </row>
    <row r="389" spans="10:10" ht="15.75" customHeight="1">
      <c r="J389" s="117"/>
    </row>
    <row r="390" spans="10:10" ht="15.75" customHeight="1">
      <c r="J390" s="117"/>
    </row>
    <row r="391" spans="10:10" ht="15.75" customHeight="1">
      <c r="J391" s="117"/>
    </row>
    <row r="392" spans="10:10" ht="15.75" customHeight="1">
      <c r="J392" s="117"/>
    </row>
    <row r="393" spans="10:10" ht="15.75" customHeight="1">
      <c r="J393" s="117"/>
    </row>
    <row r="394" spans="10:10" ht="15.75" customHeight="1">
      <c r="J394" s="117"/>
    </row>
    <row r="395" spans="10:10" ht="15.75" customHeight="1">
      <c r="J395" s="117"/>
    </row>
    <row r="396" spans="10:10" ht="15.75" customHeight="1">
      <c r="J396" s="117"/>
    </row>
    <row r="397" spans="10:10" ht="15.75" customHeight="1">
      <c r="J397" s="117"/>
    </row>
    <row r="398" spans="10:10" ht="15.75" customHeight="1">
      <c r="J398" s="117"/>
    </row>
    <row r="399" spans="10:10" ht="15.75" customHeight="1">
      <c r="J399" s="117"/>
    </row>
    <row r="400" spans="10:10" ht="15.75" customHeight="1">
      <c r="J400" s="117"/>
    </row>
    <row r="401" spans="10:10" ht="15.75" customHeight="1">
      <c r="J401" s="117"/>
    </row>
    <row r="402" spans="10:10" ht="15.75" customHeight="1">
      <c r="J402" s="117"/>
    </row>
    <row r="403" spans="10:10" ht="15.75" customHeight="1">
      <c r="J403" s="117"/>
    </row>
    <row r="404" spans="10:10" ht="15.75" customHeight="1">
      <c r="J404" s="117"/>
    </row>
    <row r="405" spans="10:10" ht="15.75" customHeight="1">
      <c r="J405" s="117"/>
    </row>
    <row r="406" spans="10:10" ht="15.75" customHeight="1">
      <c r="J406" s="117"/>
    </row>
    <row r="407" spans="10:10" ht="15.75" customHeight="1">
      <c r="J407" s="117"/>
    </row>
    <row r="408" spans="10:10" ht="15.75" customHeight="1">
      <c r="J408" s="117"/>
    </row>
    <row r="409" spans="10:10" ht="15.75" customHeight="1">
      <c r="J409" s="117"/>
    </row>
    <row r="410" spans="10:10" ht="15.75" customHeight="1">
      <c r="J410" s="117"/>
    </row>
    <row r="411" spans="10:10" ht="15.75" customHeight="1">
      <c r="J411" s="117"/>
    </row>
    <row r="412" spans="10:10" ht="15.75" customHeight="1">
      <c r="J412" s="117"/>
    </row>
    <row r="413" spans="10:10" ht="15.75" customHeight="1">
      <c r="J413" s="117"/>
    </row>
    <row r="414" spans="10:10" ht="15.75" customHeight="1">
      <c r="J414" s="117"/>
    </row>
    <row r="415" spans="10:10" ht="15.75" customHeight="1">
      <c r="J415" s="117"/>
    </row>
    <row r="416" spans="10:10" ht="15.75" customHeight="1">
      <c r="J416" s="117"/>
    </row>
    <row r="417" spans="10:10" ht="15.75" customHeight="1">
      <c r="J417" s="117"/>
    </row>
    <row r="418" spans="10:10" ht="15.75" customHeight="1">
      <c r="J418" s="117"/>
    </row>
    <row r="419" spans="10:10" ht="15.75" customHeight="1">
      <c r="J419" s="117"/>
    </row>
    <row r="420" spans="10:10" ht="15.75" customHeight="1">
      <c r="J420" s="117"/>
    </row>
    <row r="421" spans="10:10" ht="15.75" customHeight="1">
      <c r="J421" s="117"/>
    </row>
    <row r="422" spans="10:10" ht="15.75" customHeight="1">
      <c r="J422" s="117"/>
    </row>
    <row r="423" spans="10:10" ht="15.75" customHeight="1">
      <c r="J423" s="117"/>
    </row>
    <row r="424" spans="10:10" ht="15.75" customHeight="1">
      <c r="J424" s="117"/>
    </row>
    <row r="425" spans="10:10" ht="15.75" customHeight="1">
      <c r="J425" s="117"/>
    </row>
    <row r="426" spans="10:10" ht="15.75" customHeight="1">
      <c r="J426" s="117"/>
    </row>
    <row r="427" spans="10:10" ht="15.75" customHeight="1">
      <c r="J427" s="117"/>
    </row>
    <row r="428" spans="10:10" ht="15.75" customHeight="1">
      <c r="J428" s="117"/>
    </row>
    <row r="429" spans="10:10" ht="15.75" customHeight="1">
      <c r="J429" s="117"/>
    </row>
    <row r="430" spans="10:10" ht="15.75" customHeight="1">
      <c r="J430" s="117"/>
    </row>
    <row r="431" spans="10:10" ht="15.75" customHeight="1">
      <c r="J431" s="117"/>
    </row>
    <row r="432" spans="10:10" ht="15.75" customHeight="1">
      <c r="J432" s="117"/>
    </row>
    <row r="433" spans="10:10" ht="15.75" customHeight="1">
      <c r="J433" s="117"/>
    </row>
    <row r="434" spans="10:10" ht="15.75" customHeight="1">
      <c r="J434" s="117"/>
    </row>
    <row r="435" spans="10:10" ht="15.75" customHeight="1">
      <c r="J435" s="117"/>
    </row>
    <row r="436" spans="10:10" ht="15.75" customHeight="1">
      <c r="J436" s="117"/>
    </row>
    <row r="437" spans="10:10" ht="15.75" customHeight="1">
      <c r="J437" s="117"/>
    </row>
    <row r="438" spans="10:10" ht="15.75" customHeight="1">
      <c r="J438" s="117"/>
    </row>
    <row r="439" spans="10:10" ht="15.75" customHeight="1">
      <c r="J439" s="117"/>
    </row>
    <row r="440" spans="10:10" ht="15.75" customHeight="1">
      <c r="J440" s="117"/>
    </row>
    <row r="441" spans="10:10" ht="15.75" customHeight="1">
      <c r="J441" s="117"/>
    </row>
    <row r="442" spans="10:10" ht="15.75" customHeight="1">
      <c r="J442" s="117"/>
    </row>
    <row r="443" spans="10:10" ht="15.75" customHeight="1">
      <c r="J443" s="117"/>
    </row>
    <row r="444" spans="10:10" ht="15.75" customHeight="1">
      <c r="J444" s="117"/>
    </row>
    <row r="445" spans="10:10" ht="15.75" customHeight="1">
      <c r="J445" s="117"/>
    </row>
    <row r="446" spans="10:10" ht="15.75" customHeight="1">
      <c r="J446" s="117"/>
    </row>
    <row r="447" spans="10:10" ht="15.75" customHeight="1">
      <c r="J447" s="117"/>
    </row>
    <row r="448" spans="10:10" ht="15.75" customHeight="1">
      <c r="J448" s="117"/>
    </row>
    <row r="449" spans="10:10" ht="15.75" customHeight="1">
      <c r="J449" s="117"/>
    </row>
    <row r="450" spans="10:10" ht="15.75" customHeight="1">
      <c r="J450" s="117"/>
    </row>
    <row r="451" spans="10:10" ht="15.75" customHeight="1">
      <c r="J451" s="117"/>
    </row>
    <row r="452" spans="10:10" ht="15.75" customHeight="1">
      <c r="J452" s="117"/>
    </row>
    <row r="453" spans="10:10" ht="15.75" customHeight="1">
      <c r="J453" s="117"/>
    </row>
    <row r="454" spans="10:10" ht="15.75" customHeight="1">
      <c r="J454" s="117"/>
    </row>
    <row r="455" spans="10:10" ht="15.75" customHeight="1">
      <c r="J455" s="117"/>
    </row>
    <row r="456" spans="10:10" ht="15.75" customHeight="1">
      <c r="J456" s="117"/>
    </row>
    <row r="457" spans="10:10" ht="15.75" customHeight="1">
      <c r="J457" s="117"/>
    </row>
    <row r="458" spans="10:10" ht="15.75" customHeight="1">
      <c r="J458" s="117"/>
    </row>
    <row r="459" spans="10:10" ht="15.75" customHeight="1">
      <c r="J459" s="117"/>
    </row>
    <row r="460" spans="10:10" ht="15.75" customHeight="1">
      <c r="J460" s="117"/>
    </row>
    <row r="461" spans="10:10" ht="15.75" customHeight="1">
      <c r="J461" s="117"/>
    </row>
    <row r="462" spans="10:10" ht="15.75" customHeight="1">
      <c r="J462" s="117"/>
    </row>
    <row r="463" spans="10:10" ht="15.75" customHeight="1">
      <c r="J463" s="117"/>
    </row>
    <row r="464" spans="10:10" ht="15.75" customHeight="1">
      <c r="J464" s="117"/>
    </row>
    <row r="465" spans="10:10" ht="15.75" customHeight="1">
      <c r="J465" s="117"/>
    </row>
    <row r="466" spans="10:10" ht="15.75" customHeight="1">
      <c r="J466" s="117"/>
    </row>
    <row r="467" spans="10:10" ht="15.75" customHeight="1">
      <c r="J467" s="117"/>
    </row>
    <row r="468" spans="10:10" ht="15.75" customHeight="1">
      <c r="J468" s="117"/>
    </row>
    <row r="469" spans="10:10" ht="15.75" customHeight="1">
      <c r="J469" s="117"/>
    </row>
    <row r="470" spans="10:10" ht="15.75" customHeight="1">
      <c r="J470" s="117"/>
    </row>
    <row r="471" spans="10:10" ht="15.75" customHeight="1">
      <c r="J471" s="117"/>
    </row>
    <row r="472" spans="10:10" ht="15.75" customHeight="1">
      <c r="J472" s="117"/>
    </row>
    <row r="473" spans="10:10" ht="15.75" customHeight="1">
      <c r="J473" s="117"/>
    </row>
    <row r="474" spans="10:10" ht="15.75" customHeight="1">
      <c r="J474" s="117"/>
    </row>
    <row r="475" spans="10:10" ht="15.75" customHeight="1">
      <c r="J475" s="117"/>
    </row>
    <row r="476" spans="10:10" ht="15.75" customHeight="1">
      <c r="J476" s="117"/>
    </row>
    <row r="477" spans="10:10" ht="15.75" customHeight="1">
      <c r="J477" s="117"/>
    </row>
    <row r="478" spans="10:10" ht="15.75" customHeight="1">
      <c r="J478" s="117"/>
    </row>
    <row r="479" spans="10:10" ht="15.75" customHeight="1">
      <c r="J479" s="117"/>
    </row>
    <row r="480" spans="10:10" ht="15.75" customHeight="1">
      <c r="J480" s="117"/>
    </row>
    <row r="481" spans="10:10" ht="15.75" customHeight="1">
      <c r="J481" s="117"/>
    </row>
    <row r="482" spans="10:10" ht="15.75" customHeight="1">
      <c r="J482" s="117"/>
    </row>
    <row r="483" spans="10:10" ht="15.75" customHeight="1">
      <c r="J483" s="117"/>
    </row>
    <row r="484" spans="10:10" ht="15.75" customHeight="1">
      <c r="J484" s="117"/>
    </row>
    <row r="485" spans="10:10" ht="15.75" customHeight="1">
      <c r="J485" s="117"/>
    </row>
    <row r="486" spans="10:10" ht="15.75" customHeight="1">
      <c r="J486" s="117"/>
    </row>
    <row r="487" spans="10:10" ht="15.75" customHeight="1">
      <c r="J487" s="117"/>
    </row>
    <row r="488" spans="10:10" ht="15.75" customHeight="1">
      <c r="J488" s="117"/>
    </row>
    <row r="489" spans="10:10" ht="15.75" customHeight="1">
      <c r="J489" s="117"/>
    </row>
    <row r="490" spans="10:10" ht="15.75" customHeight="1">
      <c r="J490" s="117"/>
    </row>
    <row r="491" spans="10:10" ht="15.75" customHeight="1">
      <c r="J491" s="117"/>
    </row>
    <row r="492" spans="10:10" ht="15.75" customHeight="1">
      <c r="J492" s="117"/>
    </row>
    <row r="493" spans="10:10" ht="15.75" customHeight="1">
      <c r="J493" s="117"/>
    </row>
    <row r="494" spans="10:10" ht="15.75" customHeight="1">
      <c r="J494" s="117"/>
    </row>
    <row r="495" spans="10:10" ht="15.75" customHeight="1">
      <c r="J495" s="117"/>
    </row>
    <row r="496" spans="10:10" ht="15.75" customHeight="1">
      <c r="J496" s="117"/>
    </row>
    <row r="497" spans="10:10" ht="15.75" customHeight="1">
      <c r="J497" s="117"/>
    </row>
    <row r="498" spans="10:10" ht="15.75" customHeight="1">
      <c r="J498" s="117"/>
    </row>
    <row r="499" spans="10:10" ht="15.75" customHeight="1">
      <c r="J499" s="117"/>
    </row>
    <row r="500" spans="10:10" ht="15.75" customHeight="1">
      <c r="J500" s="117"/>
    </row>
    <row r="501" spans="10:10" ht="15.75" customHeight="1">
      <c r="J501" s="117"/>
    </row>
    <row r="502" spans="10:10" ht="15.75" customHeight="1">
      <c r="J502" s="117"/>
    </row>
    <row r="503" spans="10:10" ht="15.75" customHeight="1">
      <c r="J503" s="117"/>
    </row>
    <row r="504" spans="10:10" ht="15.75" customHeight="1">
      <c r="J504" s="117"/>
    </row>
    <row r="505" spans="10:10" ht="15.75" customHeight="1">
      <c r="J505" s="117"/>
    </row>
    <row r="506" spans="10:10" ht="15.75" customHeight="1">
      <c r="J506" s="117"/>
    </row>
    <row r="507" spans="10:10" ht="15.75" customHeight="1">
      <c r="J507" s="117"/>
    </row>
    <row r="508" spans="10:10" ht="15.75" customHeight="1">
      <c r="J508" s="117"/>
    </row>
    <row r="509" spans="10:10" ht="15.75" customHeight="1">
      <c r="J509" s="117"/>
    </row>
    <row r="510" spans="10:10" ht="15.75" customHeight="1">
      <c r="J510" s="117"/>
    </row>
    <row r="511" spans="10:10" ht="15.75" customHeight="1">
      <c r="J511" s="117"/>
    </row>
    <row r="512" spans="10:10" ht="15.75" customHeight="1">
      <c r="J512" s="117"/>
    </row>
    <row r="513" spans="10:10" ht="15.75" customHeight="1">
      <c r="J513" s="117"/>
    </row>
    <row r="514" spans="10:10" ht="15.75" customHeight="1">
      <c r="J514" s="117"/>
    </row>
    <row r="515" spans="10:10" ht="15.75" customHeight="1">
      <c r="J515" s="117"/>
    </row>
    <row r="516" spans="10:10" ht="15.75" customHeight="1">
      <c r="J516" s="117"/>
    </row>
    <row r="517" spans="10:10" ht="15.75" customHeight="1">
      <c r="J517" s="117"/>
    </row>
    <row r="518" spans="10:10" ht="15.75" customHeight="1">
      <c r="J518" s="117"/>
    </row>
    <row r="519" spans="10:10" ht="15.75" customHeight="1">
      <c r="J519" s="117"/>
    </row>
    <row r="520" spans="10:10" ht="15.75" customHeight="1">
      <c r="J520" s="117"/>
    </row>
    <row r="521" spans="10:10" ht="15.75" customHeight="1">
      <c r="J521" s="117"/>
    </row>
    <row r="522" spans="10:10" ht="15.75" customHeight="1">
      <c r="J522" s="117"/>
    </row>
    <row r="523" spans="10:10" ht="15.75" customHeight="1">
      <c r="J523" s="117"/>
    </row>
    <row r="524" spans="10:10" ht="15.75" customHeight="1">
      <c r="J524" s="117"/>
    </row>
    <row r="525" spans="10:10" ht="15.75" customHeight="1">
      <c r="J525" s="117"/>
    </row>
    <row r="526" spans="10:10" ht="15.75" customHeight="1">
      <c r="J526" s="117"/>
    </row>
    <row r="527" spans="10:10" ht="15.75" customHeight="1">
      <c r="J527" s="117"/>
    </row>
    <row r="528" spans="10:10" ht="15.75" customHeight="1">
      <c r="J528" s="117"/>
    </row>
    <row r="529" spans="10:10" ht="15.75" customHeight="1">
      <c r="J529" s="117"/>
    </row>
    <row r="530" spans="10:10" ht="15.75" customHeight="1">
      <c r="J530" s="117"/>
    </row>
    <row r="531" spans="10:10" ht="15.75" customHeight="1">
      <c r="J531" s="117"/>
    </row>
    <row r="532" spans="10:10" ht="15.75" customHeight="1">
      <c r="J532" s="117"/>
    </row>
    <row r="533" spans="10:10" ht="15.75" customHeight="1">
      <c r="J533" s="117"/>
    </row>
    <row r="534" spans="10:10" ht="15.75" customHeight="1">
      <c r="J534" s="117"/>
    </row>
    <row r="535" spans="10:10" ht="15.75" customHeight="1">
      <c r="J535" s="117"/>
    </row>
    <row r="536" spans="10:10" ht="15.75" customHeight="1">
      <c r="J536" s="117"/>
    </row>
    <row r="537" spans="10:10" ht="15.75" customHeight="1">
      <c r="J537" s="117"/>
    </row>
    <row r="538" spans="10:10" ht="15.75" customHeight="1">
      <c r="J538" s="117"/>
    </row>
    <row r="539" spans="10:10" ht="15.75" customHeight="1">
      <c r="J539" s="117"/>
    </row>
    <row r="540" spans="10:10" ht="15.75" customHeight="1">
      <c r="J540" s="117"/>
    </row>
    <row r="541" spans="10:10" ht="15.75" customHeight="1">
      <c r="J541" s="117"/>
    </row>
    <row r="542" spans="10:10" ht="15.75" customHeight="1">
      <c r="J542" s="117"/>
    </row>
    <row r="543" spans="10:10" ht="15.75" customHeight="1">
      <c r="J543" s="117"/>
    </row>
    <row r="544" spans="10:10" ht="15.75" customHeight="1">
      <c r="J544" s="117"/>
    </row>
    <row r="545" spans="10:10" ht="15.75" customHeight="1">
      <c r="J545" s="117"/>
    </row>
    <row r="546" spans="10:10" ht="15.75" customHeight="1">
      <c r="J546" s="117"/>
    </row>
    <row r="547" spans="10:10" ht="15.75" customHeight="1">
      <c r="J547" s="117"/>
    </row>
    <row r="548" spans="10:10" ht="15.75" customHeight="1">
      <c r="J548" s="117"/>
    </row>
    <row r="549" spans="10:10" ht="15.75" customHeight="1">
      <c r="J549" s="117"/>
    </row>
    <row r="550" spans="10:10" ht="15.75" customHeight="1">
      <c r="J550" s="117"/>
    </row>
    <row r="551" spans="10:10" ht="15.75" customHeight="1">
      <c r="J551" s="117"/>
    </row>
    <row r="552" spans="10:10" ht="15.75" customHeight="1">
      <c r="J552" s="117"/>
    </row>
    <row r="553" spans="10:10" ht="15.75" customHeight="1">
      <c r="J553" s="117"/>
    </row>
    <row r="554" spans="10:10" ht="15.75" customHeight="1">
      <c r="J554" s="117"/>
    </row>
    <row r="555" spans="10:10" ht="15.75" customHeight="1">
      <c r="J555" s="117"/>
    </row>
    <row r="556" spans="10:10" ht="15.75" customHeight="1">
      <c r="J556" s="117"/>
    </row>
    <row r="557" spans="10:10" ht="15.75" customHeight="1">
      <c r="J557" s="117"/>
    </row>
    <row r="558" spans="10:10" ht="15.75" customHeight="1">
      <c r="J558" s="117"/>
    </row>
    <row r="559" spans="10:10" ht="15.75" customHeight="1">
      <c r="J559" s="117"/>
    </row>
    <row r="560" spans="10:10" ht="15.75" customHeight="1">
      <c r="J560" s="117"/>
    </row>
    <row r="561" spans="10:10" ht="15.75" customHeight="1">
      <c r="J561" s="117"/>
    </row>
    <row r="562" spans="10:10" ht="15.75" customHeight="1">
      <c r="J562" s="117"/>
    </row>
    <row r="563" spans="10:10" ht="15.75" customHeight="1">
      <c r="J563" s="117"/>
    </row>
    <row r="564" spans="10:10" ht="15.75" customHeight="1">
      <c r="J564" s="117"/>
    </row>
    <row r="565" spans="10:10" ht="15.75" customHeight="1">
      <c r="J565" s="117"/>
    </row>
    <row r="566" spans="10:10" ht="15.75" customHeight="1">
      <c r="J566" s="117"/>
    </row>
    <row r="567" spans="10:10" ht="15.75" customHeight="1">
      <c r="J567" s="117"/>
    </row>
    <row r="568" spans="10:10" ht="15.75" customHeight="1">
      <c r="J568" s="117"/>
    </row>
    <row r="569" spans="10:10" ht="15.75" customHeight="1">
      <c r="J569" s="117"/>
    </row>
    <row r="570" spans="10:10" ht="15.75" customHeight="1">
      <c r="J570" s="117"/>
    </row>
    <row r="571" spans="10:10" ht="15.75" customHeight="1">
      <c r="J571" s="117"/>
    </row>
    <row r="572" spans="10:10" ht="15.75" customHeight="1">
      <c r="J572" s="117"/>
    </row>
    <row r="573" spans="10:10" ht="15.75" customHeight="1">
      <c r="J573" s="117"/>
    </row>
    <row r="574" spans="10:10" ht="15.75" customHeight="1">
      <c r="J574" s="117"/>
    </row>
    <row r="575" spans="10:10" ht="15.75" customHeight="1">
      <c r="J575" s="117"/>
    </row>
    <row r="576" spans="10:10" ht="15.75" customHeight="1">
      <c r="J576" s="117"/>
    </row>
    <row r="577" spans="10:10" ht="15.75" customHeight="1">
      <c r="J577" s="117"/>
    </row>
    <row r="578" spans="10:10" ht="15.75" customHeight="1">
      <c r="J578" s="117"/>
    </row>
    <row r="579" spans="10:10" ht="15.75" customHeight="1">
      <c r="J579" s="117"/>
    </row>
    <row r="580" spans="10:10" ht="15.75" customHeight="1">
      <c r="J580" s="117"/>
    </row>
    <row r="581" spans="10:10" ht="15.75" customHeight="1">
      <c r="J581" s="117"/>
    </row>
    <row r="582" spans="10:10" ht="15.75" customHeight="1">
      <c r="J582" s="117"/>
    </row>
    <row r="583" spans="10:10" ht="15.75" customHeight="1">
      <c r="J583" s="117"/>
    </row>
    <row r="584" spans="10:10" ht="15.75" customHeight="1">
      <c r="J584" s="117"/>
    </row>
    <row r="585" spans="10:10" ht="15.75" customHeight="1">
      <c r="J585" s="117"/>
    </row>
    <row r="586" spans="10:10" ht="15.75" customHeight="1">
      <c r="J586" s="117"/>
    </row>
    <row r="587" spans="10:10" ht="15.75" customHeight="1">
      <c r="J587" s="117"/>
    </row>
    <row r="588" spans="10:10" ht="15.75" customHeight="1">
      <c r="J588" s="117"/>
    </row>
    <row r="589" spans="10:10" ht="15.75" customHeight="1">
      <c r="J589" s="117"/>
    </row>
    <row r="590" spans="10:10" ht="15.75" customHeight="1">
      <c r="J590" s="117"/>
    </row>
    <row r="591" spans="10:10" ht="15.75" customHeight="1">
      <c r="J591" s="117"/>
    </row>
    <row r="592" spans="10:10" ht="15.75" customHeight="1">
      <c r="J592" s="117"/>
    </row>
    <row r="593" spans="10:10" ht="15.75" customHeight="1">
      <c r="J593" s="117"/>
    </row>
    <row r="594" spans="10:10" ht="15.75" customHeight="1">
      <c r="J594" s="117"/>
    </row>
    <row r="595" spans="10:10" ht="15.75" customHeight="1">
      <c r="J595" s="117"/>
    </row>
    <row r="596" spans="10:10" ht="15.75" customHeight="1">
      <c r="J596" s="117"/>
    </row>
    <row r="597" spans="10:10" ht="15.75" customHeight="1">
      <c r="J597" s="117"/>
    </row>
    <row r="598" spans="10:10" ht="15.75" customHeight="1">
      <c r="J598" s="117"/>
    </row>
    <row r="599" spans="10:10" ht="15.75" customHeight="1">
      <c r="J599" s="117"/>
    </row>
    <row r="600" spans="10:10" ht="15.75" customHeight="1">
      <c r="J600" s="117"/>
    </row>
    <row r="601" spans="10:10" ht="15.75" customHeight="1">
      <c r="J601" s="117"/>
    </row>
    <row r="602" spans="10:10" ht="15.75" customHeight="1">
      <c r="J602" s="117"/>
    </row>
    <row r="603" spans="10:10" ht="15.75" customHeight="1">
      <c r="J603" s="117"/>
    </row>
    <row r="604" spans="10:10" ht="15.75" customHeight="1">
      <c r="J604" s="117"/>
    </row>
    <row r="605" spans="10:10" ht="15.75" customHeight="1">
      <c r="J605" s="117"/>
    </row>
    <row r="606" spans="10:10" ht="15.75" customHeight="1">
      <c r="J606" s="117"/>
    </row>
    <row r="607" spans="10:10" ht="15.75" customHeight="1">
      <c r="J607" s="117"/>
    </row>
    <row r="608" spans="10:10" ht="15.75" customHeight="1">
      <c r="J608" s="117"/>
    </row>
    <row r="609" spans="10:10" ht="15.75" customHeight="1">
      <c r="J609" s="117"/>
    </row>
    <row r="610" spans="10:10" ht="15.75" customHeight="1">
      <c r="J610" s="117"/>
    </row>
    <row r="611" spans="10:10" ht="15.75" customHeight="1">
      <c r="J611" s="117"/>
    </row>
    <row r="612" spans="10:10" ht="15.75" customHeight="1">
      <c r="J612" s="117"/>
    </row>
    <row r="613" spans="10:10" ht="15.75" customHeight="1">
      <c r="J613" s="117"/>
    </row>
    <row r="614" spans="10:10" ht="15.75" customHeight="1">
      <c r="J614" s="117"/>
    </row>
    <row r="615" spans="10:10" ht="15.75" customHeight="1">
      <c r="J615" s="117"/>
    </row>
    <row r="616" spans="10:10" ht="15.75" customHeight="1">
      <c r="J616" s="117"/>
    </row>
    <row r="617" spans="10:10" ht="15.75" customHeight="1">
      <c r="J617" s="117"/>
    </row>
    <row r="618" spans="10:10" ht="15.75" customHeight="1">
      <c r="J618" s="117"/>
    </row>
    <row r="619" spans="10:10" ht="15.75" customHeight="1">
      <c r="J619" s="117"/>
    </row>
    <row r="620" spans="10:10" ht="15.75" customHeight="1">
      <c r="J620" s="117"/>
    </row>
    <row r="621" spans="10:10" ht="15.75" customHeight="1">
      <c r="J621" s="117"/>
    </row>
    <row r="622" spans="10:10" ht="15.75" customHeight="1">
      <c r="J622" s="117"/>
    </row>
    <row r="623" spans="10:10" ht="15.75" customHeight="1">
      <c r="J623" s="117"/>
    </row>
    <row r="624" spans="10:10" ht="15.75" customHeight="1">
      <c r="J624" s="117"/>
    </row>
    <row r="625" spans="10:10" ht="15.75" customHeight="1">
      <c r="J625" s="117"/>
    </row>
    <row r="626" spans="10:10" ht="15.75" customHeight="1">
      <c r="J626" s="117"/>
    </row>
    <row r="627" spans="10:10" ht="15.75" customHeight="1">
      <c r="J627" s="117"/>
    </row>
    <row r="628" spans="10:10" ht="15.75" customHeight="1">
      <c r="J628" s="117"/>
    </row>
    <row r="629" spans="10:10" ht="15.75" customHeight="1">
      <c r="J629" s="117"/>
    </row>
    <row r="630" spans="10:10" ht="15.75" customHeight="1">
      <c r="J630" s="117"/>
    </row>
    <row r="631" spans="10:10" ht="15.75" customHeight="1">
      <c r="J631" s="117"/>
    </row>
    <row r="632" spans="10:10" ht="15.75" customHeight="1">
      <c r="J632" s="117"/>
    </row>
    <row r="633" spans="10:10" ht="15.75" customHeight="1">
      <c r="J633" s="117"/>
    </row>
    <row r="634" spans="10:10" ht="15.75" customHeight="1">
      <c r="J634" s="117"/>
    </row>
    <row r="635" spans="10:10" ht="15.75" customHeight="1">
      <c r="J635" s="117"/>
    </row>
    <row r="636" spans="10:10" ht="15.75" customHeight="1">
      <c r="J636" s="117"/>
    </row>
    <row r="637" spans="10:10" ht="15.75" customHeight="1">
      <c r="J637" s="117"/>
    </row>
    <row r="638" spans="10:10" ht="15.75" customHeight="1">
      <c r="J638" s="117"/>
    </row>
    <row r="639" spans="10:10" ht="15.75" customHeight="1">
      <c r="J639" s="117"/>
    </row>
    <row r="640" spans="10:10" ht="15.75" customHeight="1">
      <c r="J640" s="117"/>
    </row>
    <row r="641" spans="10:10" ht="15.75" customHeight="1">
      <c r="J641" s="117"/>
    </row>
    <row r="642" spans="10:10" ht="15.75" customHeight="1">
      <c r="J642" s="117"/>
    </row>
    <row r="643" spans="10:10" ht="15.75" customHeight="1">
      <c r="J643" s="117"/>
    </row>
    <row r="644" spans="10:10" ht="15.75" customHeight="1">
      <c r="J644" s="117"/>
    </row>
    <row r="645" spans="10:10" ht="15.75" customHeight="1">
      <c r="J645" s="117"/>
    </row>
    <row r="646" spans="10:10" ht="15.75" customHeight="1">
      <c r="J646" s="117"/>
    </row>
    <row r="647" spans="10:10" ht="15.75" customHeight="1">
      <c r="J647" s="117"/>
    </row>
    <row r="648" spans="10:10" ht="15.75" customHeight="1">
      <c r="J648" s="117"/>
    </row>
    <row r="649" spans="10:10" ht="15.75" customHeight="1">
      <c r="J649" s="117"/>
    </row>
    <row r="650" spans="10:10" ht="15.75" customHeight="1">
      <c r="J650" s="117"/>
    </row>
    <row r="651" spans="10:10" ht="15.75" customHeight="1">
      <c r="J651" s="117"/>
    </row>
    <row r="652" spans="10:10" ht="15.75" customHeight="1">
      <c r="J652" s="117"/>
    </row>
    <row r="653" spans="10:10" ht="15.75" customHeight="1">
      <c r="J653" s="117"/>
    </row>
    <row r="654" spans="10:10" ht="15.75" customHeight="1">
      <c r="J654" s="117"/>
    </row>
    <row r="655" spans="10:10" ht="15.75" customHeight="1">
      <c r="J655" s="117"/>
    </row>
    <row r="656" spans="10:10" ht="15.75" customHeight="1">
      <c r="J656" s="117"/>
    </row>
    <row r="657" spans="10:10" ht="15.75" customHeight="1">
      <c r="J657" s="117"/>
    </row>
    <row r="658" spans="10:10" ht="15.75" customHeight="1">
      <c r="J658" s="117"/>
    </row>
    <row r="659" spans="10:10" ht="15.75" customHeight="1">
      <c r="J659" s="117"/>
    </row>
    <row r="660" spans="10:10" ht="15.75" customHeight="1">
      <c r="J660" s="117"/>
    </row>
    <row r="661" spans="10:10" ht="15.75" customHeight="1">
      <c r="J661" s="117"/>
    </row>
    <row r="662" spans="10:10" ht="15.75" customHeight="1">
      <c r="J662" s="117"/>
    </row>
    <row r="663" spans="10:10" ht="15.75" customHeight="1">
      <c r="J663" s="117"/>
    </row>
    <row r="664" spans="10:10" ht="15.75" customHeight="1">
      <c r="J664" s="117"/>
    </row>
    <row r="665" spans="10:10" ht="15.75" customHeight="1">
      <c r="J665" s="117"/>
    </row>
    <row r="666" spans="10:10" ht="15.75" customHeight="1">
      <c r="J666" s="117"/>
    </row>
    <row r="667" spans="10:10" ht="15.75" customHeight="1">
      <c r="J667" s="117"/>
    </row>
    <row r="668" spans="10:10" ht="15.75" customHeight="1">
      <c r="J668" s="117"/>
    </row>
    <row r="669" spans="10:10" ht="15.75" customHeight="1">
      <c r="J669" s="117"/>
    </row>
    <row r="670" spans="10:10" ht="15.75" customHeight="1">
      <c r="J670" s="117"/>
    </row>
    <row r="671" spans="10:10" ht="15.75" customHeight="1">
      <c r="J671" s="117"/>
    </row>
    <row r="672" spans="10:10" ht="15.75" customHeight="1">
      <c r="J672" s="117"/>
    </row>
    <row r="673" spans="10:10" ht="15.75" customHeight="1">
      <c r="J673" s="117"/>
    </row>
    <row r="674" spans="10:10" ht="15.75" customHeight="1">
      <c r="J674" s="117"/>
    </row>
    <row r="675" spans="10:10" ht="15.75" customHeight="1">
      <c r="J675" s="117"/>
    </row>
    <row r="676" spans="10:10" ht="15.75" customHeight="1">
      <c r="J676" s="117"/>
    </row>
    <row r="677" spans="10:10" ht="15.75" customHeight="1">
      <c r="J677" s="117"/>
    </row>
    <row r="678" spans="10:10" ht="15.75" customHeight="1">
      <c r="J678" s="117"/>
    </row>
    <row r="679" spans="10:10" ht="15.75" customHeight="1">
      <c r="J679" s="117"/>
    </row>
    <row r="680" spans="10:10" ht="15.75" customHeight="1">
      <c r="J680" s="117"/>
    </row>
    <row r="681" spans="10:10" ht="15.75" customHeight="1">
      <c r="J681" s="117"/>
    </row>
    <row r="682" spans="10:10" ht="15.75" customHeight="1">
      <c r="J682" s="117"/>
    </row>
    <row r="683" spans="10:10" ht="15.75" customHeight="1">
      <c r="J683" s="117"/>
    </row>
    <row r="684" spans="10:10" ht="15.75" customHeight="1">
      <c r="J684" s="117"/>
    </row>
    <row r="685" spans="10:10" ht="15.75" customHeight="1">
      <c r="J685" s="117"/>
    </row>
    <row r="686" spans="10:10" ht="15.75" customHeight="1">
      <c r="J686" s="117"/>
    </row>
    <row r="687" spans="10:10" ht="15.75" customHeight="1">
      <c r="J687" s="117"/>
    </row>
    <row r="688" spans="10:10" ht="15.75" customHeight="1">
      <c r="J688" s="117"/>
    </row>
    <row r="689" spans="10:10" ht="15.75" customHeight="1">
      <c r="J689" s="117"/>
    </row>
    <row r="690" spans="10:10" ht="15.75" customHeight="1">
      <c r="J690" s="117"/>
    </row>
    <row r="691" spans="10:10" ht="15.75" customHeight="1">
      <c r="J691" s="117"/>
    </row>
    <row r="692" spans="10:10" ht="15.75" customHeight="1">
      <c r="J692" s="117"/>
    </row>
    <row r="693" spans="10:10" ht="15.75" customHeight="1">
      <c r="J693" s="117"/>
    </row>
    <row r="694" spans="10:10" ht="15.75" customHeight="1">
      <c r="J694" s="117"/>
    </row>
    <row r="695" spans="10:10" ht="15.75" customHeight="1">
      <c r="J695" s="117"/>
    </row>
    <row r="696" spans="10:10" ht="15.75" customHeight="1">
      <c r="J696" s="117"/>
    </row>
    <row r="697" spans="10:10" ht="15.75" customHeight="1">
      <c r="J697" s="117"/>
    </row>
    <row r="698" spans="10:10" ht="15.75" customHeight="1">
      <c r="J698" s="117"/>
    </row>
    <row r="699" spans="10:10" ht="15.75" customHeight="1">
      <c r="J699" s="117"/>
    </row>
    <row r="700" spans="10:10" ht="15.75" customHeight="1">
      <c r="J700" s="117"/>
    </row>
    <row r="701" spans="10:10" ht="15.75" customHeight="1">
      <c r="J701" s="117"/>
    </row>
    <row r="702" spans="10:10" ht="15.75" customHeight="1">
      <c r="J702" s="117"/>
    </row>
    <row r="703" spans="10:10" ht="15.75" customHeight="1">
      <c r="J703" s="117"/>
    </row>
    <row r="704" spans="10:10" ht="15.75" customHeight="1">
      <c r="J704" s="117"/>
    </row>
    <row r="705" spans="10:10" ht="15.75" customHeight="1">
      <c r="J705" s="117"/>
    </row>
    <row r="706" spans="10:10" ht="15.75" customHeight="1">
      <c r="J706" s="117"/>
    </row>
    <row r="707" spans="10:10" ht="15.75" customHeight="1">
      <c r="J707" s="117"/>
    </row>
    <row r="708" spans="10:10" ht="15.75" customHeight="1">
      <c r="J708" s="117"/>
    </row>
    <row r="709" spans="10:10" ht="15.75" customHeight="1">
      <c r="J709" s="117"/>
    </row>
    <row r="710" spans="10:10" ht="15.75" customHeight="1">
      <c r="J710" s="117"/>
    </row>
    <row r="711" spans="10:10" ht="15.75" customHeight="1">
      <c r="J711" s="117"/>
    </row>
    <row r="712" spans="10:10" ht="15.75" customHeight="1">
      <c r="J712" s="117"/>
    </row>
    <row r="713" spans="10:10" ht="15.75" customHeight="1">
      <c r="J713" s="117"/>
    </row>
    <row r="714" spans="10:10" ht="15.75" customHeight="1">
      <c r="J714" s="117"/>
    </row>
    <row r="715" spans="10:10" ht="15.75" customHeight="1">
      <c r="J715" s="117"/>
    </row>
    <row r="716" spans="10:10" ht="15.75" customHeight="1">
      <c r="J716" s="117"/>
    </row>
    <row r="717" spans="10:10" ht="15.75" customHeight="1">
      <c r="J717" s="117"/>
    </row>
    <row r="718" spans="10:10" ht="15.75" customHeight="1">
      <c r="J718" s="117"/>
    </row>
    <row r="719" spans="10:10" ht="15.75" customHeight="1">
      <c r="J719" s="117"/>
    </row>
    <row r="720" spans="10:10" ht="15.75" customHeight="1">
      <c r="J720" s="117"/>
    </row>
    <row r="721" spans="10:10" ht="15.75" customHeight="1">
      <c r="J721" s="117"/>
    </row>
    <row r="722" spans="10:10" ht="15.75" customHeight="1">
      <c r="J722" s="117"/>
    </row>
    <row r="723" spans="10:10" ht="15.75" customHeight="1">
      <c r="J723" s="117"/>
    </row>
    <row r="724" spans="10:10" ht="15.75" customHeight="1">
      <c r="J724" s="117"/>
    </row>
    <row r="725" spans="10:10" ht="15.75" customHeight="1">
      <c r="J725" s="117"/>
    </row>
    <row r="726" spans="10:10" ht="15.75" customHeight="1">
      <c r="J726" s="117"/>
    </row>
    <row r="727" spans="10:10" ht="15.75" customHeight="1">
      <c r="J727" s="117"/>
    </row>
    <row r="728" spans="10:10" ht="15.75" customHeight="1">
      <c r="J728" s="117"/>
    </row>
    <row r="729" spans="10:10" ht="15.75" customHeight="1">
      <c r="J729" s="117"/>
    </row>
    <row r="730" spans="10:10" ht="15.75" customHeight="1">
      <c r="J730" s="117"/>
    </row>
    <row r="731" spans="10:10" ht="15.75" customHeight="1">
      <c r="J731" s="117"/>
    </row>
    <row r="732" spans="10:10" ht="15.75" customHeight="1">
      <c r="J732" s="117"/>
    </row>
    <row r="733" spans="10:10" ht="15.75" customHeight="1">
      <c r="J733" s="117"/>
    </row>
    <row r="734" spans="10:10" ht="15.75" customHeight="1">
      <c r="J734" s="117"/>
    </row>
    <row r="735" spans="10:10" ht="15.75" customHeight="1">
      <c r="J735" s="117"/>
    </row>
    <row r="736" spans="10:10" ht="15.75" customHeight="1">
      <c r="J736" s="117"/>
    </row>
    <row r="737" spans="10:10" ht="15.75" customHeight="1">
      <c r="J737" s="117"/>
    </row>
    <row r="738" spans="10:10" ht="15.75" customHeight="1">
      <c r="J738" s="117"/>
    </row>
    <row r="739" spans="10:10" ht="15.75" customHeight="1">
      <c r="J739" s="117"/>
    </row>
    <row r="740" spans="10:10" ht="15.75" customHeight="1">
      <c r="J740" s="117"/>
    </row>
    <row r="741" spans="10:10" ht="15.75" customHeight="1">
      <c r="J741" s="117"/>
    </row>
    <row r="742" spans="10:10" ht="15.75" customHeight="1">
      <c r="J742" s="117"/>
    </row>
    <row r="743" spans="10:10" ht="15.75" customHeight="1">
      <c r="J743" s="117"/>
    </row>
    <row r="744" spans="10:10" ht="15.75" customHeight="1">
      <c r="J744" s="117"/>
    </row>
    <row r="745" spans="10:10" ht="15.75" customHeight="1">
      <c r="J745" s="117"/>
    </row>
    <row r="746" spans="10:10" ht="15.75" customHeight="1">
      <c r="J746" s="117"/>
    </row>
    <row r="747" spans="10:10" ht="15.75" customHeight="1">
      <c r="J747" s="117"/>
    </row>
    <row r="748" spans="10:10" ht="15.75" customHeight="1">
      <c r="J748" s="117"/>
    </row>
    <row r="749" spans="10:10" ht="15.75" customHeight="1">
      <c r="J749" s="117"/>
    </row>
    <row r="750" spans="10:10" ht="15.75" customHeight="1">
      <c r="J750" s="117"/>
    </row>
    <row r="751" spans="10:10" ht="15.75" customHeight="1">
      <c r="J751" s="117"/>
    </row>
    <row r="752" spans="10:10" ht="15.75" customHeight="1">
      <c r="J752" s="117"/>
    </row>
    <row r="753" spans="10:10" ht="15.75" customHeight="1">
      <c r="J753" s="117"/>
    </row>
    <row r="754" spans="10:10" ht="15.75" customHeight="1">
      <c r="J754" s="117"/>
    </row>
    <row r="755" spans="10:10" ht="15.75" customHeight="1">
      <c r="J755" s="117"/>
    </row>
    <row r="756" spans="10:10" ht="15.75" customHeight="1">
      <c r="J756" s="117"/>
    </row>
    <row r="757" spans="10:10" ht="15.75" customHeight="1">
      <c r="J757" s="117"/>
    </row>
    <row r="758" spans="10:10" ht="15.75" customHeight="1">
      <c r="J758" s="117"/>
    </row>
    <row r="759" spans="10:10" ht="15.75" customHeight="1">
      <c r="J759" s="117"/>
    </row>
    <row r="760" spans="10:10" ht="15.75" customHeight="1">
      <c r="J760" s="117"/>
    </row>
    <row r="761" spans="10:10" ht="15.75" customHeight="1">
      <c r="J761" s="117"/>
    </row>
    <row r="762" spans="10:10" ht="15.75" customHeight="1">
      <c r="J762" s="117"/>
    </row>
    <row r="763" spans="10:10" ht="15.75" customHeight="1">
      <c r="J763" s="117"/>
    </row>
    <row r="764" spans="10:10" ht="15.75" customHeight="1">
      <c r="J764" s="117"/>
    </row>
    <row r="765" spans="10:10" ht="15.75" customHeight="1">
      <c r="J765" s="117"/>
    </row>
    <row r="766" spans="10:10" ht="15.75" customHeight="1">
      <c r="J766" s="117"/>
    </row>
    <row r="767" spans="10:10" ht="15.75" customHeight="1">
      <c r="J767" s="117"/>
    </row>
    <row r="768" spans="10:10" ht="15.75" customHeight="1">
      <c r="J768" s="117"/>
    </row>
    <row r="769" spans="10:10" ht="15.75" customHeight="1">
      <c r="J769" s="117"/>
    </row>
    <row r="770" spans="10:10" ht="15.75" customHeight="1">
      <c r="J770" s="117"/>
    </row>
    <row r="771" spans="10:10" ht="15.75" customHeight="1">
      <c r="J771" s="117"/>
    </row>
    <row r="772" spans="10:10" ht="15.75" customHeight="1">
      <c r="J772" s="117"/>
    </row>
    <row r="773" spans="10:10" ht="15.75" customHeight="1">
      <c r="J773" s="117"/>
    </row>
    <row r="774" spans="10:10" ht="15.75" customHeight="1">
      <c r="J774" s="117"/>
    </row>
    <row r="775" spans="10:10" ht="15.75" customHeight="1">
      <c r="J775" s="117"/>
    </row>
    <row r="776" spans="10:10" ht="15.75" customHeight="1">
      <c r="J776" s="117"/>
    </row>
    <row r="777" spans="10:10" ht="15.75" customHeight="1">
      <c r="J777" s="117"/>
    </row>
    <row r="778" spans="10:10" ht="15.75" customHeight="1">
      <c r="J778" s="117"/>
    </row>
    <row r="779" spans="10:10" ht="15.75" customHeight="1">
      <c r="J779" s="117"/>
    </row>
    <row r="780" spans="10:10" ht="15.75" customHeight="1">
      <c r="J780" s="117"/>
    </row>
    <row r="781" spans="10:10" ht="15.75" customHeight="1">
      <c r="J781" s="117"/>
    </row>
    <row r="782" spans="10:10" ht="15.75" customHeight="1">
      <c r="J782" s="117"/>
    </row>
    <row r="783" spans="10:10" ht="15.75" customHeight="1">
      <c r="J783" s="117"/>
    </row>
    <row r="784" spans="10:10" ht="15.75" customHeight="1">
      <c r="J784" s="117"/>
    </row>
    <row r="785" spans="10:10" ht="15.75" customHeight="1">
      <c r="J785" s="117"/>
    </row>
    <row r="786" spans="10:10" ht="15.75" customHeight="1">
      <c r="J786" s="117"/>
    </row>
    <row r="787" spans="10:10" ht="15.75" customHeight="1">
      <c r="J787" s="117"/>
    </row>
    <row r="788" spans="10:10" ht="15.75" customHeight="1">
      <c r="J788" s="117"/>
    </row>
    <row r="789" spans="10:10" ht="15.75" customHeight="1">
      <c r="J789" s="117"/>
    </row>
    <row r="790" spans="10:10" ht="15.75" customHeight="1">
      <c r="J790" s="117"/>
    </row>
    <row r="791" spans="10:10" ht="15.75" customHeight="1">
      <c r="J791" s="117"/>
    </row>
    <row r="792" spans="10:10" ht="15.75" customHeight="1">
      <c r="J792" s="117"/>
    </row>
    <row r="793" spans="10:10" ht="15.75" customHeight="1">
      <c r="J793" s="117"/>
    </row>
    <row r="794" spans="10:10" ht="15.75" customHeight="1">
      <c r="J794" s="117"/>
    </row>
    <row r="795" spans="10:10" ht="15.75" customHeight="1">
      <c r="J795" s="117"/>
    </row>
    <row r="796" spans="10:10" ht="15.75" customHeight="1">
      <c r="J796" s="117"/>
    </row>
    <row r="797" spans="10:10" ht="15.75" customHeight="1">
      <c r="J797" s="117"/>
    </row>
    <row r="798" spans="10:10" ht="15.75" customHeight="1">
      <c r="J798" s="117"/>
    </row>
    <row r="799" spans="10:10" ht="15.75" customHeight="1">
      <c r="J799" s="117"/>
    </row>
    <row r="800" spans="10:10" ht="15.75" customHeight="1">
      <c r="J800" s="117"/>
    </row>
    <row r="801" spans="10:10" ht="15.75" customHeight="1">
      <c r="J801" s="117"/>
    </row>
    <row r="802" spans="10:10" ht="15.75" customHeight="1">
      <c r="J802" s="117"/>
    </row>
    <row r="803" spans="10:10" ht="15.75" customHeight="1">
      <c r="J803" s="117"/>
    </row>
    <row r="804" spans="10:10" ht="15.75" customHeight="1">
      <c r="J804" s="117"/>
    </row>
    <row r="805" spans="10:10" ht="15.75" customHeight="1">
      <c r="J805" s="117"/>
    </row>
    <row r="806" spans="10:10" ht="15.75" customHeight="1">
      <c r="J806" s="117"/>
    </row>
    <row r="807" spans="10:10" ht="15.75" customHeight="1">
      <c r="J807" s="117"/>
    </row>
    <row r="808" spans="10:10" ht="15.75" customHeight="1">
      <c r="J808" s="117"/>
    </row>
    <row r="809" spans="10:10" ht="15.75" customHeight="1">
      <c r="J809" s="117"/>
    </row>
    <row r="810" spans="10:10" ht="15.75" customHeight="1">
      <c r="J810" s="117"/>
    </row>
    <row r="811" spans="10:10" ht="15.75" customHeight="1">
      <c r="J811" s="117"/>
    </row>
    <row r="812" spans="10:10" ht="15.75" customHeight="1">
      <c r="J812" s="117"/>
    </row>
    <row r="813" spans="10:10" ht="15.75" customHeight="1">
      <c r="J813" s="117"/>
    </row>
    <row r="814" spans="10:10" ht="15.75" customHeight="1">
      <c r="J814" s="117"/>
    </row>
    <row r="815" spans="10:10" ht="15.75" customHeight="1">
      <c r="J815" s="117"/>
    </row>
    <row r="816" spans="10:10" ht="15.75" customHeight="1">
      <c r="J816" s="117"/>
    </row>
    <row r="817" spans="10:10" ht="15.75" customHeight="1">
      <c r="J817" s="117"/>
    </row>
    <row r="818" spans="10:10" ht="15.75" customHeight="1">
      <c r="J818" s="117"/>
    </row>
    <row r="819" spans="10:10" ht="15.75" customHeight="1">
      <c r="J819" s="117"/>
    </row>
    <row r="820" spans="10:10" ht="15.75" customHeight="1">
      <c r="J820" s="117"/>
    </row>
    <row r="821" spans="10:10" ht="15.75" customHeight="1">
      <c r="J821" s="117"/>
    </row>
    <row r="822" spans="10:10" ht="15.75" customHeight="1">
      <c r="J822" s="117"/>
    </row>
    <row r="823" spans="10:10" ht="15.75" customHeight="1">
      <c r="J823" s="117"/>
    </row>
    <row r="824" spans="10:10" ht="15.75" customHeight="1">
      <c r="J824" s="117"/>
    </row>
    <row r="825" spans="10:10" ht="15.75" customHeight="1">
      <c r="J825" s="117"/>
    </row>
    <row r="826" spans="10:10" ht="15.75" customHeight="1">
      <c r="J826" s="117"/>
    </row>
    <row r="827" spans="10:10" ht="15.75" customHeight="1">
      <c r="J827" s="117"/>
    </row>
    <row r="828" spans="10:10" ht="15.75" customHeight="1">
      <c r="J828" s="117"/>
    </row>
    <row r="829" spans="10:10" ht="15.75" customHeight="1">
      <c r="J829" s="117"/>
    </row>
    <row r="830" spans="10:10" ht="15.75" customHeight="1">
      <c r="J830" s="117"/>
    </row>
    <row r="831" spans="10:10" ht="15.75" customHeight="1">
      <c r="J831" s="117"/>
    </row>
    <row r="832" spans="10:10" ht="15.75" customHeight="1">
      <c r="J832" s="117"/>
    </row>
    <row r="833" spans="10:10" ht="15.75" customHeight="1">
      <c r="J833" s="117"/>
    </row>
    <row r="834" spans="10:10" ht="15.75" customHeight="1">
      <c r="J834" s="117"/>
    </row>
    <row r="835" spans="10:10" ht="15.75" customHeight="1">
      <c r="J835" s="117"/>
    </row>
    <row r="836" spans="10:10" ht="15.75" customHeight="1">
      <c r="J836" s="117"/>
    </row>
    <row r="837" spans="10:10" ht="15.75" customHeight="1">
      <c r="J837" s="117"/>
    </row>
    <row r="838" spans="10:10" ht="15.75" customHeight="1">
      <c r="J838" s="117"/>
    </row>
    <row r="839" spans="10:10" ht="15.75" customHeight="1">
      <c r="J839" s="117"/>
    </row>
    <row r="840" spans="10:10" ht="15.75" customHeight="1">
      <c r="J840" s="117"/>
    </row>
    <row r="841" spans="10:10" ht="15.75" customHeight="1">
      <c r="J841" s="117"/>
    </row>
    <row r="842" spans="10:10" ht="15.75" customHeight="1">
      <c r="J842" s="117"/>
    </row>
    <row r="843" spans="10:10" ht="15.75" customHeight="1">
      <c r="J843" s="117"/>
    </row>
    <row r="844" spans="10:10" ht="15.75" customHeight="1">
      <c r="J844" s="117"/>
    </row>
    <row r="845" spans="10:10" ht="15.75" customHeight="1">
      <c r="J845" s="117"/>
    </row>
    <row r="846" spans="10:10" ht="15.75" customHeight="1">
      <c r="J846" s="117"/>
    </row>
    <row r="847" spans="10:10" ht="15.75" customHeight="1">
      <c r="J847" s="117"/>
    </row>
    <row r="848" spans="10:10" ht="15.75" customHeight="1">
      <c r="J848" s="117"/>
    </row>
    <row r="849" spans="10:10" ht="15.75" customHeight="1">
      <c r="J849" s="117"/>
    </row>
    <row r="850" spans="10:10" ht="15.75" customHeight="1">
      <c r="J850" s="117"/>
    </row>
    <row r="851" spans="10:10" ht="15.75" customHeight="1">
      <c r="J851" s="117"/>
    </row>
    <row r="852" spans="10:10" ht="15.75" customHeight="1">
      <c r="J852" s="117"/>
    </row>
    <row r="853" spans="10:10" ht="15.75" customHeight="1">
      <c r="J853" s="117"/>
    </row>
    <row r="854" spans="10:10" ht="15.75" customHeight="1">
      <c r="J854" s="117"/>
    </row>
    <row r="855" spans="10:10" ht="15.75" customHeight="1">
      <c r="J855" s="117"/>
    </row>
    <row r="856" spans="10:10" ht="15.75" customHeight="1">
      <c r="J856" s="117"/>
    </row>
    <row r="857" spans="10:10" ht="15.75" customHeight="1">
      <c r="J857" s="117"/>
    </row>
    <row r="858" spans="10:10" ht="15.75" customHeight="1">
      <c r="J858" s="117"/>
    </row>
    <row r="859" spans="10:10" ht="15.75" customHeight="1">
      <c r="J859" s="117"/>
    </row>
    <row r="860" spans="10:10" ht="15.75" customHeight="1">
      <c r="J860" s="117"/>
    </row>
    <row r="861" spans="10:10" ht="15.75" customHeight="1">
      <c r="J861" s="117"/>
    </row>
    <row r="862" spans="10:10" ht="15.75" customHeight="1">
      <c r="J862" s="117"/>
    </row>
    <row r="863" spans="10:10" ht="15.75" customHeight="1">
      <c r="J863" s="117"/>
    </row>
    <row r="864" spans="10:10" ht="15.75" customHeight="1">
      <c r="J864" s="117"/>
    </row>
    <row r="865" spans="10:10" ht="15.75" customHeight="1">
      <c r="J865" s="117"/>
    </row>
    <row r="866" spans="10:10" ht="15.75" customHeight="1">
      <c r="J866" s="117"/>
    </row>
    <row r="867" spans="10:10" ht="15.75" customHeight="1">
      <c r="J867" s="117"/>
    </row>
    <row r="868" spans="10:10" ht="15.75" customHeight="1">
      <c r="J868" s="117"/>
    </row>
    <row r="869" spans="10:10" ht="15.75" customHeight="1">
      <c r="J869" s="117"/>
    </row>
    <row r="870" spans="10:10" ht="15.75" customHeight="1">
      <c r="J870" s="117"/>
    </row>
    <row r="871" spans="10:10" ht="15.75" customHeight="1">
      <c r="J871" s="117"/>
    </row>
    <row r="872" spans="10:10" ht="15.75" customHeight="1">
      <c r="J872" s="117"/>
    </row>
    <row r="873" spans="10:10" ht="15.75" customHeight="1">
      <c r="J873" s="117"/>
    </row>
    <row r="874" spans="10:10" ht="15.75" customHeight="1">
      <c r="J874" s="117"/>
    </row>
    <row r="875" spans="10:10" ht="15.75" customHeight="1">
      <c r="J875" s="117"/>
    </row>
    <row r="876" spans="10:10" ht="15.75" customHeight="1">
      <c r="J876" s="117"/>
    </row>
    <row r="877" spans="10:10" ht="15.75" customHeight="1">
      <c r="J877" s="117"/>
    </row>
    <row r="878" spans="10:10" ht="15.75" customHeight="1">
      <c r="J878" s="117"/>
    </row>
    <row r="879" spans="10:10" ht="15.75" customHeight="1">
      <c r="J879" s="117"/>
    </row>
    <row r="880" spans="10:10" ht="15.75" customHeight="1">
      <c r="J880" s="117"/>
    </row>
    <row r="881" spans="10:10" ht="15.75" customHeight="1">
      <c r="J881" s="117"/>
    </row>
    <row r="882" spans="10:10" ht="15.75" customHeight="1">
      <c r="J882" s="117"/>
    </row>
    <row r="883" spans="10:10" ht="15.75" customHeight="1">
      <c r="J883" s="117"/>
    </row>
    <row r="884" spans="10:10" ht="15.75" customHeight="1">
      <c r="J884" s="117"/>
    </row>
    <row r="885" spans="10:10" ht="15.75" customHeight="1">
      <c r="J885" s="117"/>
    </row>
    <row r="886" spans="10:10" ht="15.75" customHeight="1">
      <c r="J886" s="117"/>
    </row>
    <row r="887" spans="10:10" ht="15.75" customHeight="1">
      <c r="J887" s="117"/>
    </row>
    <row r="888" spans="10:10" ht="15.75" customHeight="1">
      <c r="J888" s="117"/>
    </row>
    <row r="889" spans="10:10" ht="15.75" customHeight="1">
      <c r="J889" s="117"/>
    </row>
    <row r="890" spans="10:10" ht="15.75" customHeight="1">
      <c r="J890" s="117"/>
    </row>
    <row r="891" spans="10:10" ht="15.75" customHeight="1">
      <c r="J891" s="117"/>
    </row>
    <row r="892" spans="10:10" ht="15.75" customHeight="1">
      <c r="J892" s="117"/>
    </row>
    <row r="893" spans="10:10" ht="15.75" customHeight="1">
      <c r="J893" s="117"/>
    </row>
    <row r="894" spans="10:10" ht="15.75" customHeight="1">
      <c r="J894" s="117"/>
    </row>
    <row r="895" spans="10:10" ht="15.75" customHeight="1">
      <c r="J895" s="117"/>
    </row>
    <row r="896" spans="10:10" ht="15.75" customHeight="1">
      <c r="J896" s="117"/>
    </row>
    <row r="897" spans="10:10" ht="15.75" customHeight="1">
      <c r="J897" s="117"/>
    </row>
    <row r="898" spans="10:10" ht="15.75" customHeight="1">
      <c r="J898" s="117"/>
    </row>
    <row r="899" spans="10:10" ht="15.75" customHeight="1">
      <c r="J899" s="117"/>
    </row>
    <row r="900" spans="10:10" ht="15.75" customHeight="1">
      <c r="J900" s="117"/>
    </row>
    <row r="901" spans="10:10" ht="15.75" customHeight="1">
      <c r="J901" s="117"/>
    </row>
    <row r="902" spans="10:10" ht="15.75" customHeight="1">
      <c r="J902" s="117"/>
    </row>
    <row r="903" spans="10:10" ht="15.75" customHeight="1">
      <c r="J903" s="117"/>
    </row>
    <row r="904" spans="10:10" ht="15.75" customHeight="1">
      <c r="J904" s="117"/>
    </row>
    <row r="905" spans="10:10" ht="15.75" customHeight="1">
      <c r="J905" s="117"/>
    </row>
    <row r="906" spans="10:10" ht="15.75" customHeight="1">
      <c r="J906" s="117"/>
    </row>
    <row r="907" spans="10:10" ht="15.75" customHeight="1">
      <c r="J907" s="117"/>
    </row>
    <row r="908" spans="10:10" ht="15.75" customHeight="1">
      <c r="J908" s="117"/>
    </row>
    <row r="909" spans="10:10" ht="15.75" customHeight="1">
      <c r="J909" s="117"/>
    </row>
    <row r="910" spans="10:10" ht="15.75" customHeight="1">
      <c r="J910" s="117"/>
    </row>
    <row r="911" spans="10:10" ht="15.75" customHeight="1">
      <c r="J911" s="117"/>
    </row>
    <row r="912" spans="10:10" ht="15.75" customHeight="1">
      <c r="J912" s="117"/>
    </row>
    <row r="913" spans="10:10" ht="15.75" customHeight="1">
      <c r="J913" s="117"/>
    </row>
    <row r="914" spans="10:10" ht="15.75" customHeight="1">
      <c r="J914" s="117"/>
    </row>
    <row r="915" spans="10:10" ht="15.75" customHeight="1">
      <c r="J915" s="117"/>
    </row>
    <row r="916" spans="10:10" ht="15.75" customHeight="1">
      <c r="J916" s="117"/>
    </row>
    <row r="917" spans="10:10" ht="15.75" customHeight="1">
      <c r="J917" s="117"/>
    </row>
    <row r="918" spans="10:10" ht="15.75" customHeight="1">
      <c r="J918" s="117"/>
    </row>
    <row r="919" spans="10:10" ht="15.75" customHeight="1">
      <c r="J919" s="117"/>
    </row>
    <row r="920" spans="10:10" ht="15.75" customHeight="1">
      <c r="J920" s="117"/>
    </row>
    <row r="921" spans="10:10" ht="15.75" customHeight="1">
      <c r="J921" s="117"/>
    </row>
    <row r="922" spans="10:10" ht="15.75" customHeight="1">
      <c r="J922" s="117"/>
    </row>
    <row r="923" spans="10:10" ht="15.75" customHeight="1">
      <c r="J923" s="117"/>
    </row>
    <row r="924" spans="10:10" ht="15.75" customHeight="1">
      <c r="J924" s="117"/>
    </row>
    <row r="925" spans="10:10" ht="15.75" customHeight="1">
      <c r="J925" s="117"/>
    </row>
    <row r="926" spans="10:10" ht="15.75" customHeight="1">
      <c r="J926" s="117"/>
    </row>
    <row r="927" spans="10:10" ht="15.75" customHeight="1">
      <c r="J927" s="117"/>
    </row>
    <row r="928" spans="10:10" ht="15.75" customHeight="1">
      <c r="J928" s="117"/>
    </row>
    <row r="929" spans="10:10" ht="15.75" customHeight="1">
      <c r="J929" s="117"/>
    </row>
    <row r="930" spans="10:10" ht="15.75" customHeight="1">
      <c r="J930" s="117"/>
    </row>
    <row r="931" spans="10:10" ht="15.75" customHeight="1">
      <c r="J931" s="117"/>
    </row>
    <row r="932" spans="10:10" ht="15.75" customHeight="1">
      <c r="J932" s="117"/>
    </row>
    <row r="933" spans="10:10" ht="15.75" customHeight="1">
      <c r="J933" s="117"/>
    </row>
    <row r="934" spans="10:10" ht="15.75" customHeight="1">
      <c r="J934" s="117"/>
    </row>
    <row r="935" spans="10:10" ht="15.75" customHeight="1">
      <c r="J935" s="117"/>
    </row>
    <row r="936" spans="10:10" ht="15.75" customHeight="1">
      <c r="J936" s="117"/>
    </row>
    <row r="937" spans="10:10" ht="15.75" customHeight="1">
      <c r="J937" s="117"/>
    </row>
    <row r="938" spans="10:10" ht="15.75" customHeight="1">
      <c r="J938" s="117"/>
    </row>
    <row r="939" spans="10:10" ht="15.75" customHeight="1">
      <c r="J939" s="117"/>
    </row>
    <row r="940" spans="10:10" ht="15.75" customHeight="1">
      <c r="J940" s="117"/>
    </row>
    <row r="941" spans="10:10" ht="15.75" customHeight="1">
      <c r="J941" s="117"/>
    </row>
    <row r="942" spans="10:10" ht="15.75" customHeight="1">
      <c r="J942" s="117"/>
    </row>
    <row r="943" spans="10:10" ht="15.75" customHeight="1">
      <c r="J943" s="117"/>
    </row>
    <row r="944" spans="10:10" ht="15.75" customHeight="1">
      <c r="J944" s="117"/>
    </row>
    <row r="945" spans="10:10" ht="15.75" customHeight="1">
      <c r="J945" s="117"/>
    </row>
    <row r="946" spans="10:10" ht="15.75" customHeight="1">
      <c r="J946" s="117"/>
    </row>
    <row r="947" spans="10:10" ht="15.75" customHeight="1">
      <c r="J947" s="117"/>
    </row>
    <row r="948" spans="10:10" ht="15.75" customHeight="1">
      <c r="J948" s="117"/>
    </row>
    <row r="949" spans="10:10" ht="15.75" customHeight="1">
      <c r="J949" s="117"/>
    </row>
    <row r="950" spans="10:10" ht="15.75" customHeight="1">
      <c r="J950" s="117"/>
    </row>
    <row r="951" spans="10:10" ht="15.75" customHeight="1">
      <c r="J951" s="117"/>
    </row>
    <row r="952" spans="10:10" ht="15.75" customHeight="1">
      <c r="J952" s="117"/>
    </row>
    <row r="953" spans="10:10" ht="15.75" customHeight="1">
      <c r="J953" s="117"/>
    </row>
    <row r="954" spans="10:10" ht="15.75" customHeight="1">
      <c r="J954" s="117"/>
    </row>
    <row r="955" spans="10:10" ht="15.75" customHeight="1">
      <c r="J955" s="117"/>
    </row>
    <row r="956" spans="10:10" ht="15.75" customHeight="1">
      <c r="J956" s="117"/>
    </row>
    <row r="957" spans="10:10" ht="15.75" customHeight="1">
      <c r="J957" s="117"/>
    </row>
    <row r="958" spans="10:10" ht="15.75" customHeight="1">
      <c r="J958" s="117"/>
    </row>
    <row r="959" spans="10:10" ht="15.75" customHeight="1">
      <c r="J959" s="117"/>
    </row>
    <row r="960" spans="10:10" ht="15.75" customHeight="1">
      <c r="J960" s="117"/>
    </row>
    <row r="961" spans="10:10" ht="15.75" customHeight="1">
      <c r="J961" s="117"/>
    </row>
    <row r="962" spans="10:10" ht="15.75" customHeight="1">
      <c r="J962" s="117"/>
    </row>
    <row r="963" spans="10:10" ht="15.75" customHeight="1">
      <c r="J963" s="117"/>
    </row>
    <row r="964" spans="10:10" ht="15.75" customHeight="1">
      <c r="J964" s="117"/>
    </row>
    <row r="965" spans="10:10" ht="15.75" customHeight="1">
      <c r="J965" s="117"/>
    </row>
    <row r="966" spans="10:10" ht="15.75" customHeight="1">
      <c r="J966" s="117"/>
    </row>
    <row r="967" spans="10:10" ht="15.75" customHeight="1">
      <c r="J967" s="117"/>
    </row>
    <row r="968" spans="10:10" ht="15.75" customHeight="1">
      <c r="J968" s="117"/>
    </row>
    <row r="969" spans="10:10" ht="15.75" customHeight="1">
      <c r="J969" s="117"/>
    </row>
    <row r="970" spans="10:10" ht="15.75" customHeight="1">
      <c r="J970" s="117"/>
    </row>
    <row r="971" spans="10:10" ht="15.75" customHeight="1">
      <c r="J971" s="117"/>
    </row>
    <row r="972" spans="10:10" ht="15.75" customHeight="1">
      <c r="J972" s="117"/>
    </row>
    <row r="973" spans="10:10" ht="15.75" customHeight="1">
      <c r="J973" s="117"/>
    </row>
    <row r="974" spans="10:10" ht="15.75" customHeight="1">
      <c r="J974" s="117"/>
    </row>
    <row r="975" spans="10:10" ht="15.75" customHeight="1">
      <c r="J975" s="117"/>
    </row>
    <row r="976" spans="10:10" ht="15.75" customHeight="1">
      <c r="J976" s="117"/>
    </row>
    <row r="977" spans="10:10" ht="15.75" customHeight="1">
      <c r="J977" s="117"/>
    </row>
    <row r="978" spans="10:10" ht="15.75" customHeight="1">
      <c r="J978" s="117"/>
    </row>
    <row r="979" spans="10:10" ht="15.75" customHeight="1">
      <c r="J979" s="117"/>
    </row>
    <row r="980" spans="10:10" ht="15.75" customHeight="1">
      <c r="J980" s="117"/>
    </row>
    <row r="981" spans="10:10" ht="15.75" customHeight="1">
      <c r="J981" s="117"/>
    </row>
    <row r="982" spans="10:10" ht="15.75" customHeight="1">
      <c r="J982" s="117"/>
    </row>
    <row r="983" spans="10:10" ht="15.75" customHeight="1">
      <c r="J983" s="117"/>
    </row>
    <row r="984" spans="10:10" ht="15.75" customHeight="1">
      <c r="J984" s="117"/>
    </row>
    <row r="985" spans="10:10" ht="15.75" customHeight="1">
      <c r="J985" s="117"/>
    </row>
    <row r="986" spans="10:10" ht="15.75" customHeight="1">
      <c r="J986" s="117"/>
    </row>
    <row r="987" spans="10:10" ht="15.75" customHeight="1">
      <c r="J987" s="117"/>
    </row>
    <row r="988" spans="10:10" ht="15.75" customHeight="1">
      <c r="J988" s="117"/>
    </row>
    <row r="989" spans="10:10" ht="15.75" customHeight="1">
      <c r="J989" s="117"/>
    </row>
    <row r="990" spans="10:10" ht="15.75" customHeight="1">
      <c r="J990" s="117"/>
    </row>
    <row r="991" spans="10:10" ht="15.75" customHeight="1">
      <c r="J991" s="117"/>
    </row>
    <row r="992" spans="10:10" ht="15.75" customHeight="1">
      <c r="J992" s="117"/>
    </row>
    <row r="993" spans="10:10" ht="15.75" customHeight="1">
      <c r="J993" s="117"/>
    </row>
    <row r="994" spans="10:10" ht="15.75" customHeight="1">
      <c r="J994" s="117"/>
    </row>
    <row r="995" spans="10:10" ht="15.75" customHeight="1">
      <c r="J995" s="117"/>
    </row>
    <row r="996" spans="10:10" ht="15.75" customHeight="1">
      <c r="J996" s="117"/>
    </row>
    <row r="997" spans="10:10" ht="15.75" customHeight="1">
      <c r="J997" s="117"/>
    </row>
    <row r="998" spans="10:10" ht="15.75" customHeight="1">
      <c r="J998" s="117"/>
    </row>
    <row r="999" spans="10:10" ht="15.75" customHeight="1">
      <c r="J999" s="117"/>
    </row>
  </sheetData>
  <sheetProtection algorithmName="SHA-512" hashValue="rkGctEvH0ZQ0U2VR4huER9y1MzIaDUFHu0g6tWxsMLU3VjeYanfQWMii7SB4B1lLQiRZpJCNNKRiSf0dko5DFw==" saltValue="RK5KEffwcrDKpAAtji8Wkw=="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1CDA7-B0F7-4A65-96EE-3C73AEDBA13D}">
  <dimension ref="A1:E83"/>
  <sheetViews>
    <sheetView topLeftCell="A49" workbookViewId="0">
      <selection activeCell="C69" sqref="C69"/>
    </sheetView>
  </sheetViews>
  <sheetFormatPr defaultRowHeight="12.75"/>
  <cols>
    <col min="1" max="1" width="6.85546875" style="84" customWidth="1"/>
    <col min="2" max="2" width="10.28515625" style="107" customWidth="1"/>
    <col min="3" max="3" width="89.28515625" customWidth="1"/>
    <col min="4" max="4" width="17.42578125" style="95" customWidth="1"/>
    <col min="5" max="5" width="18.28515625" style="95" customWidth="1"/>
  </cols>
  <sheetData>
    <row r="1" spans="2:5" ht="32.25" customHeight="1" thickBot="1">
      <c r="C1" s="96" t="s">
        <v>207</v>
      </c>
    </row>
    <row r="2" spans="2:5" ht="36" customHeight="1" thickBot="1">
      <c r="B2" s="108" t="s">
        <v>208</v>
      </c>
      <c r="C2" s="92" t="s">
        <v>209</v>
      </c>
      <c r="D2" s="85"/>
      <c r="E2" s="93"/>
    </row>
    <row r="3" spans="2:5" s="86" customFormat="1" ht="33.75" customHeight="1" thickBot="1">
      <c r="B3" s="109">
        <v>1</v>
      </c>
      <c r="C3" s="87" t="s">
        <v>210</v>
      </c>
      <c r="D3" s="87" t="s">
        <v>211</v>
      </c>
      <c r="E3" s="87"/>
    </row>
    <row r="4" spans="2:5" s="86" customFormat="1" ht="33.75" customHeight="1" thickBot="1">
      <c r="B4" s="109">
        <v>2</v>
      </c>
      <c r="C4" s="87" t="s">
        <v>212</v>
      </c>
      <c r="D4" s="87" t="s">
        <v>211</v>
      </c>
      <c r="E4" s="87"/>
    </row>
    <row r="5" spans="2:5" s="86" customFormat="1" ht="33.75" customHeight="1" thickBot="1">
      <c r="B5" s="109">
        <v>3</v>
      </c>
      <c r="C5" s="87" t="s">
        <v>213</v>
      </c>
      <c r="D5" s="87" t="s">
        <v>211</v>
      </c>
      <c r="E5" s="87"/>
    </row>
    <row r="6" spans="2:5" s="86" customFormat="1" ht="33.75" customHeight="1" thickBot="1">
      <c r="B6" s="109">
        <v>4</v>
      </c>
      <c r="C6" s="87" t="s">
        <v>214</v>
      </c>
      <c r="D6" s="87" t="s">
        <v>211</v>
      </c>
      <c r="E6" s="87"/>
    </row>
    <row r="7" spans="2:5" s="86" customFormat="1" ht="33.75" customHeight="1" thickBot="1">
      <c r="B7" s="109">
        <v>5</v>
      </c>
      <c r="C7" s="87" t="s">
        <v>215</v>
      </c>
      <c r="D7" s="87" t="s">
        <v>216</v>
      </c>
      <c r="E7" s="87"/>
    </row>
    <row r="8" spans="2:5" s="86" customFormat="1" ht="33.75" customHeight="1" thickBot="1">
      <c r="B8" s="109">
        <v>6</v>
      </c>
      <c r="C8" s="87" t="s">
        <v>217</v>
      </c>
      <c r="D8" s="87" t="s">
        <v>216</v>
      </c>
      <c r="E8" s="87"/>
    </row>
    <row r="9" spans="2:5" s="86" customFormat="1" ht="21" customHeight="1" thickBot="1">
      <c r="B9" s="110"/>
      <c r="C9" s="90"/>
      <c r="D9" s="91"/>
      <c r="E9" s="90"/>
    </row>
    <row r="10" spans="2:5" s="86" customFormat="1" ht="33.75" customHeight="1" thickBot="1">
      <c r="B10" s="109" t="s">
        <v>208</v>
      </c>
      <c r="C10" s="88" t="s">
        <v>218</v>
      </c>
      <c r="D10" s="89"/>
      <c r="E10" s="87"/>
    </row>
    <row r="11" spans="2:5" s="86" customFormat="1" ht="33.75" customHeight="1" thickBot="1">
      <c r="B11" s="109">
        <v>1</v>
      </c>
      <c r="C11" s="87" t="s">
        <v>219</v>
      </c>
      <c r="D11" s="87" t="s">
        <v>211</v>
      </c>
      <c r="E11" s="87"/>
    </row>
    <row r="12" spans="2:5" s="86" customFormat="1" ht="33.75" customHeight="1" thickBot="1">
      <c r="B12" s="109">
        <v>2</v>
      </c>
      <c r="C12" s="87" t="s">
        <v>220</v>
      </c>
      <c r="D12" s="87" t="s">
        <v>211</v>
      </c>
      <c r="E12" s="87"/>
    </row>
    <row r="13" spans="2:5" s="86" customFormat="1" ht="33.75" customHeight="1" thickBot="1">
      <c r="B13" s="109">
        <v>3</v>
      </c>
      <c r="C13" s="87" t="s">
        <v>221</v>
      </c>
      <c r="D13" s="87" t="s">
        <v>211</v>
      </c>
      <c r="E13" s="87"/>
    </row>
    <row r="14" spans="2:5" s="86" customFormat="1" ht="33.75" customHeight="1" thickBot="1">
      <c r="B14" s="109">
        <v>4</v>
      </c>
      <c r="C14" s="87" t="s">
        <v>222</v>
      </c>
      <c r="D14" s="87" t="s">
        <v>211</v>
      </c>
      <c r="E14" s="87"/>
    </row>
    <row r="15" spans="2:5" s="86" customFormat="1" ht="33.75" customHeight="1" thickBot="1">
      <c r="B15" s="109">
        <v>5</v>
      </c>
      <c r="C15" s="87" t="s">
        <v>223</v>
      </c>
      <c r="D15" s="87" t="s">
        <v>211</v>
      </c>
      <c r="E15" s="87"/>
    </row>
    <row r="16" spans="2:5" s="86" customFormat="1" ht="33.75" customHeight="1" thickBot="1">
      <c r="B16" s="109">
        <v>6</v>
      </c>
      <c r="C16" s="87" t="s">
        <v>224</v>
      </c>
      <c r="D16" s="87" t="s">
        <v>211</v>
      </c>
      <c r="E16" s="87"/>
    </row>
    <row r="17" spans="2:5" s="86" customFormat="1" ht="33.75" customHeight="1" thickBot="1">
      <c r="B17" s="109">
        <v>7</v>
      </c>
      <c r="C17" s="87" t="s">
        <v>225</v>
      </c>
      <c r="D17" s="87" t="s">
        <v>211</v>
      </c>
      <c r="E17" s="87"/>
    </row>
    <row r="18" spans="2:5" s="86" customFormat="1" ht="33.75" customHeight="1" thickBot="1">
      <c r="B18" s="109">
        <v>8</v>
      </c>
      <c r="C18" s="87" t="s">
        <v>226</v>
      </c>
      <c r="D18" s="87" t="s">
        <v>211</v>
      </c>
      <c r="E18" s="87"/>
    </row>
    <row r="19" spans="2:5" s="86" customFormat="1" ht="33.75" customHeight="1" thickBot="1">
      <c r="B19" s="109">
        <v>9</v>
      </c>
      <c r="C19" s="87" t="s">
        <v>227</v>
      </c>
      <c r="D19" s="87" t="s">
        <v>211</v>
      </c>
      <c r="E19" s="87" t="s">
        <v>228</v>
      </c>
    </row>
    <row r="20" spans="2:5" s="86" customFormat="1" ht="33.75" customHeight="1" thickBot="1">
      <c r="B20" s="109">
        <v>10</v>
      </c>
      <c r="C20" s="87" t="s">
        <v>229</v>
      </c>
      <c r="D20" s="87" t="s">
        <v>228</v>
      </c>
      <c r="E20" s="87"/>
    </row>
    <row r="21" spans="2:5" s="86" customFormat="1" ht="33.75" customHeight="1" thickBot="1">
      <c r="B21" s="110"/>
      <c r="C21" s="90"/>
      <c r="D21" s="91"/>
      <c r="E21" s="90"/>
    </row>
    <row r="22" spans="2:5" s="86" customFormat="1" ht="28.5" customHeight="1" thickBot="1">
      <c r="B22" s="109" t="s">
        <v>208</v>
      </c>
      <c r="C22" s="88" t="s">
        <v>230</v>
      </c>
      <c r="D22" s="89"/>
      <c r="E22" s="87"/>
    </row>
    <row r="23" spans="2:5" s="86" customFormat="1" ht="33.75" customHeight="1" thickBot="1">
      <c r="B23" s="109">
        <v>1</v>
      </c>
      <c r="C23" s="87" t="s">
        <v>231</v>
      </c>
      <c r="D23" s="87" t="s">
        <v>211</v>
      </c>
      <c r="E23" s="87"/>
    </row>
    <row r="24" spans="2:5" s="86" customFormat="1" ht="25.5" customHeight="1" thickBot="1">
      <c r="B24" s="109">
        <v>2</v>
      </c>
      <c r="C24" s="87" t="s">
        <v>232</v>
      </c>
      <c r="D24" s="87" t="s">
        <v>211</v>
      </c>
      <c r="E24" s="87"/>
    </row>
    <row r="25" spans="2:5" s="86" customFormat="1" ht="33.75" customHeight="1" thickBot="1">
      <c r="B25" s="109">
        <v>3</v>
      </c>
      <c r="C25" s="87" t="s">
        <v>233</v>
      </c>
      <c r="D25" s="87" t="s">
        <v>211</v>
      </c>
      <c r="E25" s="87"/>
    </row>
    <row r="26" spans="2:5" s="86" customFormat="1" ht="33.75" customHeight="1" thickBot="1">
      <c r="B26" s="109"/>
      <c r="C26" s="87" t="s">
        <v>234</v>
      </c>
      <c r="D26" s="87" t="s">
        <v>211</v>
      </c>
      <c r="E26" s="87"/>
    </row>
    <row r="27" spans="2:5" s="86" customFormat="1" ht="33.75" customHeight="1" thickBot="1">
      <c r="B27" s="109"/>
      <c r="C27" s="87" t="s">
        <v>235</v>
      </c>
      <c r="D27" s="87" t="s">
        <v>211</v>
      </c>
      <c r="E27" s="87"/>
    </row>
    <row r="28" spans="2:5" s="86" customFormat="1" ht="33.75" customHeight="1" thickBot="1">
      <c r="B28" s="109"/>
      <c r="C28" s="87" t="s">
        <v>236</v>
      </c>
      <c r="D28" s="87" t="s">
        <v>211</v>
      </c>
      <c r="E28" s="87"/>
    </row>
    <row r="29" spans="2:5" s="86" customFormat="1" ht="33.75" customHeight="1" thickBot="1">
      <c r="B29" s="109">
        <v>4</v>
      </c>
      <c r="C29" s="87" t="s">
        <v>237</v>
      </c>
      <c r="D29" s="87" t="s">
        <v>211</v>
      </c>
      <c r="E29" s="87"/>
    </row>
    <row r="30" spans="2:5" s="86" customFormat="1" ht="33.75" customHeight="1" thickBot="1">
      <c r="B30" s="109">
        <v>5</v>
      </c>
      <c r="C30" s="87" t="s">
        <v>238</v>
      </c>
      <c r="D30" s="87" t="s">
        <v>211</v>
      </c>
      <c r="E30" s="87"/>
    </row>
    <row r="31" spans="2:5" s="86" customFormat="1" ht="33.75" customHeight="1" thickBot="1">
      <c r="B31" s="109">
        <v>6</v>
      </c>
      <c r="C31" s="87" t="s">
        <v>239</v>
      </c>
      <c r="D31" s="87" t="s">
        <v>211</v>
      </c>
      <c r="E31" s="87"/>
    </row>
    <row r="32" spans="2:5" s="86" customFormat="1" ht="36" customHeight="1" thickBot="1">
      <c r="B32" s="109">
        <v>7</v>
      </c>
      <c r="C32" s="88" t="s">
        <v>240</v>
      </c>
      <c r="D32" s="87" t="s">
        <v>211</v>
      </c>
      <c r="E32" s="87"/>
    </row>
    <row r="33" spans="2:5" s="86" customFormat="1" ht="38.25" customHeight="1" thickBot="1">
      <c r="B33" s="109"/>
      <c r="C33" s="87" t="s">
        <v>241</v>
      </c>
      <c r="D33" s="87" t="s">
        <v>211</v>
      </c>
      <c r="E33" s="87" t="s">
        <v>242</v>
      </c>
    </row>
    <row r="34" spans="2:5" s="86" customFormat="1" ht="33.75" customHeight="1" thickBot="1">
      <c r="B34" s="109">
        <v>8</v>
      </c>
      <c r="C34" s="87" t="s">
        <v>242</v>
      </c>
      <c r="D34" s="87" t="s">
        <v>211</v>
      </c>
      <c r="E34" s="87"/>
    </row>
    <row r="35" spans="2:5" s="86" customFormat="1" ht="24.75" customHeight="1" thickBot="1">
      <c r="B35" s="109">
        <v>9</v>
      </c>
      <c r="C35" s="87" t="s">
        <v>243</v>
      </c>
      <c r="D35" s="87" t="s">
        <v>211</v>
      </c>
      <c r="E35" s="87"/>
    </row>
    <row r="36" spans="2:5" s="86" customFormat="1" ht="42" customHeight="1" thickBot="1">
      <c r="B36" s="109">
        <v>10</v>
      </c>
      <c r="C36" s="87" t="s">
        <v>244</v>
      </c>
      <c r="D36" s="87" t="s">
        <v>211</v>
      </c>
      <c r="E36" s="87"/>
    </row>
    <row r="37" spans="2:5" s="86" customFormat="1" ht="33.75" customHeight="1" thickBot="1">
      <c r="B37" s="109">
        <v>11</v>
      </c>
      <c r="C37" s="87" t="s">
        <v>245</v>
      </c>
      <c r="D37" s="87" t="s">
        <v>211</v>
      </c>
      <c r="E37" s="87"/>
    </row>
    <row r="38" spans="2:5" s="86" customFormat="1" ht="33.75" customHeight="1" thickBot="1">
      <c r="B38" s="109">
        <v>12</v>
      </c>
      <c r="C38" s="87" t="s">
        <v>246</v>
      </c>
      <c r="D38" s="87" t="s">
        <v>216</v>
      </c>
      <c r="E38" s="87" t="s">
        <v>211</v>
      </c>
    </row>
    <row r="39" spans="2:5" s="86" customFormat="1" ht="48" customHeight="1" thickBot="1">
      <c r="B39" s="109">
        <v>13</v>
      </c>
      <c r="C39" s="87" t="s">
        <v>247</v>
      </c>
      <c r="D39" s="87" t="s">
        <v>216</v>
      </c>
      <c r="E39" s="87" t="s">
        <v>211</v>
      </c>
    </row>
    <row r="40" spans="2:5" s="86" customFormat="1" ht="33.75" customHeight="1" thickBot="1">
      <c r="B40" s="110"/>
      <c r="C40" s="90"/>
      <c r="D40" s="91"/>
      <c r="E40" s="90"/>
    </row>
    <row r="41" spans="2:5" s="86" customFormat="1" ht="33.75" customHeight="1" thickBot="1">
      <c r="B41" s="109"/>
      <c r="C41" s="88" t="s">
        <v>248</v>
      </c>
      <c r="D41" s="87"/>
      <c r="E41" s="87"/>
    </row>
    <row r="42" spans="2:5" s="86" customFormat="1" ht="33.75" customHeight="1" thickBot="1">
      <c r="B42" s="109">
        <v>1</v>
      </c>
      <c r="C42" s="87" t="s">
        <v>249</v>
      </c>
      <c r="D42" s="87" t="s">
        <v>250</v>
      </c>
      <c r="E42" s="87" t="s">
        <v>211</v>
      </c>
    </row>
    <row r="43" spans="2:5" s="86" customFormat="1" ht="33.75" customHeight="1" thickBot="1">
      <c r="B43" s="109">
        <v>2</v>
      </c>
      <c r="C43" s="87" t="s">
        <v>251</v>
      </c>
      <c r="D43" s="87" t="s">
        <v>250</v>
      </c>
      <c r="E43" s="87" t="s">
        <v>211</v>
      </c>
    </row>
    <row r="44" spans="2:5" s="86" customFormat="1" ht="33.75" customHeight="1" thickBot="1">
      <c r="B44" s="109">
        <v>3</v>
      </c>
      <c r="C44" s="87" t="s">
        <v>252</v>
      </c>
      <c r="D44" s="87" t="s">
        <v>250</v>
      </c>
      <c r="E44" s="87" t="s">
        <v>211</v>
      </c>
    </row>
    <row r="45" spans="2:5" s="86" customFormat="1" ht="33.75" customHeight="1" thickBot="1">
      <c r="B45" s="109">
        <v>4</v>
      </c>
      <c r="C45" s="87" t="s">
        <v>253</v>
      </c>
      <c r="D45" s="87" t="s">
        <v>250</v>
      </c>
      <c r="E45" s="87" t="s">
        <v>254</v>
      </c>
    </row>
    <row r="46" spans="2:5" s="86" customFormat="1" ht="33.75" customHeight="1" thickBot="1">
      <c r="B46" s="109">
        <v>5</v>
      </c>
      <c r="C46" s="87" t="s">
        <v>255</v>
      </c>
      <c r="D46" s="87" t="s">
        <v>250</v>
      </c>
      <c r="E46" s="87" t="s">
        <v>254</v>
      </c>
    </row>
    <row r="47" spans="2:5" s="86" customFormat="1" ht="33.75" customHeight="1" thickBot="1">
      <c r="B47" s="109">
        <v>6</v>
      </c>
      <c r="C47" s="87" t="s">
        <v>256</v>
      </c>
      <c r="D47" s="87" t="s">
        <v>250</v>
      </c>
      <c r="E47" s="87" t="s">
        <v>254</v>
      </c>
    </row>
    <row r="48" spans="2:5" s="86" customFormat="1" ht="33.75" customHeight="1" thickBot="1">
      <c r="B48" s="109">
        <v>7</v>
      </c>
      <c r="C48" s="87" t="s">
        <v>257</v>
      </c>
      <c r="D48" s="87" t="s">
        <v>250</v>
      </c>
      <c r="E48" s="87" t="s">
        <v>254</v>
      </c>
    </row>
    <row r="49" spans="2:5" s="86" customFormat="1" ht="81" customHeight="1" thickBot="1">
      <c r="B49" s="109"/>
      <c r="C49" s="87" t="s">
        <v>258</v>
      </c>
      <c r="D49" s="87" t="s">
        <v>250</v>
      </c>
      <c r="E49" s="87" t="s">
        <v>254</v>
      </c>
    </row>
    <row r="50" spans="2:5" s="86" customFormat="1" ht="33.75" customHeight="1" thickBot="1">
      <c r="B50" s="109">
        <v>8</v>
      </c>
      <c r="C50" s="87" t="s">
        <v>259</v>
      </c>
      <c r="D50" s="87" t="s">
        <v>250</v>
      </c>
      <c r="E50" s="87" t="s">
        <v>254</v>
      </c>
    </row>
    <row r="51" spans="2:5" s="86" customFormat="1" ht="33.75" customHeight="1" thickBot="1">
      <c r="B51" s="109">
        <v>9</v>
      </c>
      <c r="C51" s="87" t="s">
        <v>260</v>
      </c>
      <c r="D51" s="87" t="s">
        <v>250</v>
      </c>
      <c r="E51" s="87" t="s">
        <v>254</v>
      </c>
    </row>
    <row r="52" spans="2:5" s="86" customFormat="1" ht="81" customHeight="1" thickBot="1">
      <c r="B52" s="109"/>
      <c r="C52" s="87" t="s">
        <v>261</v>
      </c>
      <c r="D52" s="87"/>
      <c r="E52" s="87"/>
    </row>
    <row r="53" spans="2:5" s="86" customFormat="1" ht="51.75" customHeight="1" thickBot="1">
      <c r="B53" s="109"/>
      <c r="C53" s="87" t="s">
        <v>262</v>
      </c>
      <c r="D53" s="87"/>
      <c r="E53" s="87"/>
    </row>
    <row r="54" spans="2:5" s="86" customFormat="1" ht="60" customHeight="1" thickBot="1">
      <c r="B54" s="109"/>
      <c r="C54" s="87" t="s">
        <v>263</v>
      </c>
      <c r="D54" s="87"/>
      <c r="E54" s="87"/>
    </row>
    <row r="55" spans="2:5" s="86" customFormat="1" ht="56.25" customHeight="1" thickBot="1">
      <c r="B55" s="109">
        <v>10</v>
      </c>
      <c r="C55" s="87" t="s">
        <v>264</v>
      </c>
      <c r="D55" s="87" t="s">
        <v>250</v>
      </c>
      <c r="E55" s="87" t="s">
        <v>254</v>
      </c>
    </row>
    <row r="56" spans="2:5" s="86" customFormat="1" ht="33.75" customHeight="1" thickBot="1">
      <c r="B56" s="109">
        <v>11</v>
      </c>
      <c r="C56" s="87" t="s">
        <v>265</v>
      </c>
      <c r="D56" s="87" t="s">
        <v>250</v>
      </c>
      <c r="E56" s="87" t="s">
        <v>254</v>
      </c>
    </row>
    <row r="57" spans="2:5" s="86" customFormat="1" ht="33.75" customHeight="1" thickBot="1">
      <c r="B57" s="109"/>
      <c r="C57" s="87" t="s">
        <v>266</v>
      </c>
      <c r="D57" s="87"/>
      <c r="E57" s="87"/>
    </row>
    <row r="58" spans="2:5" s="86" customFormat="1" ht="33.75" customHeight="1" thickBot="1">
      <c r="B58" s="109">
        <v>12</v>
      </c>
      <c r="C58" s="87" t="s">
        <v>267</v>
      </c>
      <c r="D58" s="87" t="s">
        <v>250</v>
      </c>
      <c r="E58" s="87" t="s">
        <v>254</v>
      </c>
    </row>
    <row r="59" spans="2:5" s="86" customFormat="1" ht="33.75" customHeight="1" thickBot="1">
      <c r="B59" s="109">
        <v>13</v>
      </c>
      <c r="C59" s="87" t="s">
        <v>268</v>
      </c>
      <c r="D59" s="87" t="s">
        <v>250</v>
      </c>
      <c r="E59" s="87" t="s">
        <v>254</v>
      </c>
    </row>
    <row r="60" spans="2:5" s="86" customFormat="1" ht="33.75" customHeight="1" thickBot="1">
      <c r="B60" s="109">
        <v>14</v>
      </c>
      <c r="C60" s="87" t="s">
        <v>269</v>
      </c>
      <c r="D60" s="89"/>
      <c r="E60" s="87"/>
    </row>
    <row r="61" spans="2:5" s="86" customFormat="1" ht="33.75" customHeight="1" thickBot="1">
      <c r="B61" s="109"/>
      <c r="C61" s="87" t="s">
        <v>270</v>
      </c>
      <c r="D61" s="89"/>
      <c r="E61" s="87"/>
    </row>
    <row r="62" spans="2:5" s="86" customFormat="1" ht="33.75" customHeight="1" thickBot="1">
      <c r="B62" s="109">
        <v>15</v>
      </c>
      <c r="C62" s="87" t="s">
        <v>271</v>
      </c>
      <c r="D62" s="87" t="s">
        <v>250</v>
      </c>
      <c r="E62" s="87" t="s">
        <v>254</v>
      </c>
    </row>
    <row r="63" spans="2:5" s="86" customFormat="1" ht="33.75" customHeight="1" thickBot="1">
      <c r="B63" s="109">
        <v>16</v>
      </c>
      <c r="C63" s="87" t="s">
        <v>272</v>
      </c>
      <c r="D63" s="87" t="s">
        <v>250</v>
      </c>
      <c r="E63" s="87" t="s">
        <v>254</v>
      </c>
    </row>
    <row r="64" spans="2:5" s="86" customFormat="1" ht="42" customHeight="1" thickBot="1">
      <c r="B64" s="109">
        <v>17</v>
      </c>
      <c r="C64" s="87" t="s">
        <v>273</v>
      </c>
      <c r="D64" s="87" t="s">
        <v>250</v>
      </c>
      <c r="E64" s="87" t="s">
        <v>254</v>
      </c>
    </row>
    <row r="65" spans="2:5" s="86" customFormat="1" ht="72" customHeight="1" thickBot="1">
      <c r="B65" s="109">
        <v>18</v>
      </c>
      <c r="C65" s="87" t="s">
        <v>274</v>
      </c>
      <c r="D65" s="87" t="s">
        <v>250</v>
      </c>
      <c r="E65" s="87" t="s">
        <v>254</v>
      </c>
    </row>
    <row r="66" spans="2:5" s="86" customFormat="1" ht="56.25" customHeight="1" thickBot="1">
      <c r="B66" s="109">
        <v>19</v>
      </c>
      <c r="C66" s="87" t="s">
        <v>275</v>
      </c>
      <c r="D66" s="87" t="s">
        <v>250</v>
      </c>
      <c r="E66" s="87" t="s">
        <v>254</v>
      </c>
    </row>
    <row r="67" spans="2:5" s="86" customFormat="1" ht="120" customHeight="1" thickBot="1">
      <c r="B67" s="109">
        <v>20</v>
      </c>
      <c r="C67" s="87" t="s">
        <v>276</v>
      </c>
      <c r="D67" s="87" t="s">
        <v>250</v>
      </c>
      <c r="E67" s="87" t="s">
        <v>254</v>
      </c>
    </row>
    <row r="68" spans="2:5" s="86" customFormat="1" ht="33.75" customHeight="1" thickBot="1">
      <c r="B68" s="109">
        <v>21</v>
      </c>
      <c r="C68" s="87" t="s">
        <v>277</v>
      </c>
      <c r="D68" s="87" t="s">
        <v>250</v>
      </c>
      <c r="E68" s="87" t="s">
        <v>254</v>
      </c>
    </row>
    <row r="69" spans="2:5" s="86" customFormat="1" ht="33.75" customHeight="1" thickBot="1">
      <c r="B69" s="109"/>
      <c r="C69" s="112" t="s">
        <v>278</v>
      </c>
      <c r="D69" s="89"/>
      <c r="E69" s="87"/>
    </row>
    <row r="70" spans="2:5" s="86" customFormat="1" ht="33.75" customHeight="1">
      <c r="B70" s="107"/>
      <c r="D70" s="94"/>
      <c r="E70" s="94"/>
    </row>
    <row r="71" spans="2:5" s="86" customFormat="1" ht="33.75" customHeight="1">
      <c r="B71" s="107"/>
      <c r="D71" s="94"/>
      <c r="E71" s="94"/>
    </row>
    <row r="72" spans="2:5" s="86" customFormat="1" ht="33.75" customHeight="1">
      <c r="B72" s="107"/>
      <c r="D72" s="94"/>
      <c r="E72" s="94"/>
    </row>
    <row r="73" spans="2:5" ht="20.100000000000001" customHeight="1"/>
    <row r="74" spans="2:5" ht="20.100000000000001" customHeight="1"/>
    <row r="75" spans="2:5" ht="20.100000000000001" customHeight="1"/>
    <row r="76" spans="2:5" ht="20.100000000000001" customHeight="1"/>
    <row r="77" spans="2:5" ht="20.100000000000001" customHeight="1"/>
    <row r="78" spans="2:5" ht="20.100000000000001" customHeight="1"/>
    <row r="79" spans="2:5" ht="20.100000000000001" customHeight="1"/>
    <row r="80" spans="2:5" ht="20.100000000000001" customHeight="1"/>
    <row r="81" ht="20.100000000000001" customHeight="1"/>
    <row r="82" ht="20.100000000000001" customHeight="1"/>
    <row r="83" ht="20.100000000000001" customHeight="1"/>
  </sheetData>
  <sheetProtection algorithmName="SHA-512" hashValue="IchJ4DOCZ+mpivp3yZXd6KqHk1xG9ExmchxeqdfynSA4KL5NOORe3IphKp3WymcSubqwlScYsrf5p6wmYBX/fg==" saltValue="wF+DKuLhsbEqUj3IHDgudw==" spinCount="100000" sheet="1" objects="1" scenarios="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C73818324EFE4BB4B690ED67DF633A" ma:contentTypeVersion="13" ma:contentTypeDescription="Create a new document." ma:contentTypeScope="" ma:versionID="85b8cfbd229d6e58f47f0c7620311080">
  <xsd:schema xmlns:xsd="http://www.w3.org/2001/XMLSchema" xmlns:xs="http://www.w3.org/2001/XMLSchema" xmlns:p="http://schemas.microsoft.com/office/2006/metadata/properties" xmlns:ns3="1cb4cce3-9196-4760-83b9-da29f3748341" xmlns:ns4="826da6ad-f801-415f-a3a8-2f28bea60e6f" targetNamespace="http://schemas.microsoft.com/office/2006/metadata/properties" ma:root="true" ma:fieldsID="801de249181ee809901b5ecf4fd40705" ns3:_="" ns4:_="">
    <xsd:import namespace="1cb4cce3-9196-4760-83b9-da29f3748341"/>
    <xsd:import namespace="826da6ad-f801-415f-a3a8-2f28bea60e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b4cce3-9196-4760-83b9-da29f374834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da6ad-f801-415f-a3a8-2f28bea60e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FFE8C0-2B67-43CB-B8B9-D448D8E74DD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07388AE-126D-473A-9784-D2B96C3CDDE3}">
  <ds:schemaRefs>
    <ds:schemaRef ds:uri="http://schemas.microsoft.com/sharepoint/v3/contenttype/forms"/>
  </ds:schemaRefs>
</ds:datastoreItem>
</file>

<file path=customXml/itemProps3.xml><?xml version="1.0" encoding="utf-8"?>
<ds:datastoreItem xmlns:ds="http://schemas.openxmlformats.org/officeDocument/2006/customXml" ds:itemID="{C19D7B84-86B0-4189-A8C6-6CC7A89B1F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b4cce3-9196-4760-83b9-da29f3748341"/>
    <ds:schemaRef ds:uri="826da6ad-f801-415f-a3a8-2f28bea60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Instructions</vt:lpstr>
      <vt:lpstr>Analysis</vt:lpstr>
      <vt:lpstr>SMdata</vt:lpstr>
      <vt:lpstr>SimplePlan</vt:lpstr>
      <vt:lpstr>Trends</vt:lpstr>
      <vt:lpstr>OLD Instructions</vt:lpstr>
    </vt:vector>
  </TitlesOfParts>
  <Manager/>
  <Company>AfCI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PE-QMS Comment:</dc:creator>
  <cp:keywords/>
  <dc:description/>
  <cp:lastModifiedBy>Chuck Mitchell</cp:lastModifiedBy>
  <cp:revision/>
  <dcterms:created xsi:type="dcterms:W3CDTF">1999-07-23T09:08:03Z</dcterms:created>
  <dcterms:modified xsi:type="dcterms:W3CDTF">2021-11-08T19:48:15Z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0x010100B4C73818324EFE4BB4B690ED67DF633A</vt:lpwstr>
  </property>
</Properties>
</file>